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F:\Companies\Britannica Auctions\Auctions\MASTERFILE UPLOADS\New files\"/>
    </mc:Choice>
  </mc:AlternateContent>
  <xr:revisionPtr revIDLastSave="0" documentId="13_ncr:1_{88EDF3F5-6D2E-4629-8DBB-D0EE43474D4B}" xr6:coauthVersionLast="47" xr6:coauthVersionMax="47" xr10:uidLastSave="{00000000-0000-0000-0000-000000000000}"/>
  <bookViews>
    <workbookView xWindow="-120" yWindow="-120" windowWidth="29040" windowHeight="15720" activeTab="1" xr2:uid="{1585B0A3-D423-4E61-9142-994837145500}"/>
  </bookViews>
  <sheets>
    <sheet name="Purchases" sheetId="8" r:id="rId1"/>
    <sheet name="Master file" sheetId="6" r:id="rId2"/>
    <sheet name="Category" sheetId="7" r:id="rId3"/>
  </sheets>
  <externalReferences>
    <externalReference r:id="rId4"/>
  </externalReferences>
  <definedNames>
    <definedName name="_xlnm._FilterDatabase" localSheetId="2" hidden="1">Category!$A$1:$N$1</definedName>
    <definedName name="_xlnm._FilterDatabase" localSheetId="1" hidden="1">'Master file'!$A$1:$AD$1002</definedName>
    <definedName name="_xlnm._FilterDatabase" localSheetId="0" hidden="1">Purchases!$A$3:$AJ$637</definedName>
    <definedName name="description_7">#REF!</definedName>
    <definedName name="Excel_BuiltIn__FilterDatabase_8">#REF!</definedName>
    <definedName name="ff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78" i="6" l="1"/>
  <c r="E678" i="6"/>
  <c r="D678" i="6"/>
  <c r="G677" i="6"/>
  <c r="E677" i="6"/>
  <c r="D677" i="6"/>
  <c r="G676" i="6"/>
  <c r="E676" i="6"/>
  <c r="D676" i="6"/>
  <c r="G675" i="6"/>
  <c r="E675" i="6"/>
  <c r="D675" i="6"/>
  <c r="G674" i="6"/>
  <c r="E674" i="6"/>
  <c r="D674" i="6"/>
  <c r="G673" i="6"/>
  <c r="E673" i="6"/>
  <c r="D673" i="6"/>
  <c r="G672" i="6"/>
  <c r="E672" i="6"/>
  <c r="D672" i="6"/>
  <c r="G671" i="6"/>
  <c r="E671" i="6"/>
  <c r="D671" i="6"/>
  <c r="G670" i="6"/>
  <c r="E670" i="6"/>
  <c r="D670" i="6"/>
  <c r="G669" i="6"/>
  <c r="E669" i="6"/>
  <c r="D669" i="6"/>
  <c r="G668" i="6"/>
  <c r="E668" i="6"/>
  <c r="D668" i="6"/>
  <c r="G667" i="6"/>
  <c r="E667" i="6"/>
  <c r="D667" i="6"/>
  <c r="G666" i="6"/>
  <c r="E666" i="6"/>
  <c r="D666" i="6"/>
  <c r="G665" i="6"/>
  <c r="E665" i="6"/>
  <c r="D665" i="6"/>
  <c r="G664" i="6"/>
  <c r="E664" i="6"/>
  <c r="D664" i="6"/>
  <c r="G663" i="6"/>
  <c r="E663" i="6"/>
  <c r="D663" i="6"/>
  <c r="G662" i="6"/>
  <c r="E662" i="6"/>
  <c r="D662" i="6"/>
  <c r="G661" i="6"/>
  <c r="E661" i="6"/>
  <c r="D661" i="6"/>
  <c r="G660" i="6"/>
  <c r="E660" i="6"/>
  <c r="D660" i="6"/>
  <c r="G659" i="6"/>
  <c r="E659" i="6"/>
  <c r="D659" i="6"/>
  <c r="G658" i="6"/>
  <c r="E658" i="6"/>
  <c r="D658" i="6"/>
  <c r="G657" i="6"/>
  <c r="E657" i="6"/>
  <c r="D657" i="6"/>
  <c r="G656" i="6"/>
  <c r="E656" i="6"/>
  <c r="D656" i="6"/>
  <c r="G655" i="6"/>
  <c r="E655" i="6"/>
  <c r="D655" i="6"/>
  <c r="G654" i="6"/>
  <c r="E654" i="6"/>
  <c r="D654" i="6"/>
  <c r="G653" i="6"/>
  <c r="E653" i="6"/>
  <c r="D653" i="6"/>
  <c r="G652" i="6"/>
  <c r="E652" i="6"/>
  <c r="D652" i="6"/>
  <c r="G651" i="6"/>
  <c r="E651" i="6"/>
  <c r="D651" i="6"/>
  <c r="G650" i="6"/>
  <c r="E650" i="6"/>
  <c r="D650" i="6"/>
  <c r="G649" i="6"/>
  <c r="E649" i="6"/>
  <c r="D649" i="6"/>
  <c r="G648" i="6"/>
  <c r="E648" i="6"/>
  <c r="D648" i="6"/>
  <c r="G647" i="6"/>
  <c r="E647" i="6"/>
  <c r="D647" i="6"/>
  <c r="G646" i="6"/>
  <c r="E646" i="6"/>
  <c r="D646" i="6"/>
  <c r="G645" i="6"/>
  <c r="E645" i="6"/>
  <c r="D645" i="6"/>
  <c r="G644" i="6"/>
  <c r="E644" i="6"/>
  <c r="D644" i="6"/>
  <c r="G643" i="6"/>
  <c r="E643" i="6"/>
  <c r="D643" i="6"/>
  <c r="G642" i="6"/>
  <c r="E642" i="6"/>
  <c r="D642" i="6"/>
  <c r="G641" i="6"/>
  <c r="E641" i="6"/>
  <c r="D641" i="6"/>
  <c r="G640" i="6"/>
  <c r="E640" i="6"/>
  <c r="D640" i="6"/>
  <c r="G545" i="6"/>
  <c r="E545" i="6"/>
  <c r="D545" i="6"/>
  <c r="G544" i="6"/>
  <c r="E544" i="6"/>
  <c r="D544" i="6"/>
  <c r="G543" i="6"/>
  <c r="E543" i="6"/>
  <c r="D543" i="6"/>
  <c r="G542" i="6"/>
  <c r="E542" i="6"/>
  <c r="D542" i="6"/>
  <c r="G541" i="6"/>
  <c r="E541" i="6"/>
  <c r="D541" i="6"/>
  <c r="G540" i="6"/>
  <c r="E540" i="6"/>
  <c r="D540" i="6"/>
  <c r="G539" i="6"/>
  <c r="E539" i="6"/>
  <c r="D539" i="6"/>
  <c r="G538" i="6"/>
  <c r="E538" i="6"/>
  <c r="D538" i="6"/>
  <c r="G537" i="6"/>
  <c r="E537" i="6"/>
  <c r="D537" i="6"/>
  <c r="G536" i="6"/>
  <c r="E536" i="6"/>
  <c r="D536" i="6"/>
  <c r="G535" i="6"/>
  <c r="E535" i="6"/>
  <c r="D535" i="6"/>
  <c r="G534" i="6"/>
  <c r="E534" i="6"/>
  <c r="D534" i="6"/>
  <c r="G533" i="6"/>
  <c r="E533" i="6"/>
  <c r="D533" i="6"/>
  <c r="G532" i="6"/>
  <c r="E532" i="6"/>
  <c r="D532" i="6"/>
  <c r="G531" i="6"/>
  <c r="E531" i="6"/>
  <c r="D531" i="6"/>
  <c r="G530" i="6"/>
  <c r="E530" i="6"/>
  <c r="D530" i="6"/>
  <c r="G529" i="6"/>
  <c r="E529" i="6"/>
  <c r="D529" i="6"/>
  <c r="G528" i="6"/>
  <c r="E528" i="6"/>
  <c r="D528" i="6"/>
  <c r="G527" i="6"/>
  <c r="E527" i="6"/>
  <c r="D527" i="6"/>
  <c r="G526" i="6"/>
  <c r="E526" i="6"/>
  <c r="D526" i="6"/>
  <c r="G525" i="6"/>
  <c r="E525" i="6"/>
  <c r="D525" i="6"/>
  <c r="G524" i="6"/>
  <c r="E524" i="6"/>
  <c r="D524" i="6"/>
  <c r="G523" i="6"/>
  <c r="E523" i="6"/>
  <c r="D523" i="6"/>
  <c r="G522" i="6"/>
  <c r="E522" i="6"/>
  <c r="D522" i="6"/>
  <c r="G521" i="6"/>
  <c r="E521" i="6"/>
  <c r="D521" i="6"/>
  <c r="G520" i="6"/>
  <c r="E520" i="6"/>
  <c r="D520" i="6"/>
  <c r="G519" i="6"/>
  <c r="E519" i="6"/>
  <c r="D519" i="6"/>
  <c r="G518" i="6"/>
  <c r="E518" i="6"/>
  <c r="D518" i="6"/>
  <c r="G517" i="6"/>
  <c r="E517" i="6"/>
  <c r="D517" i="6"/>
  <c r="G516" i="6"/>
  <c r="E516" i="6"/>
  <c r="D516" i="6"/>
  <c r="G515" i="6"/>
  <c r="E515" i="6"/>
  <c r="D515" i="6"/>
  <c r="G514" i="6"/>
  <c r="E514" i="6"/>
  <c r="D514" i="6"/>
  <c r="G513" i="6"/>
  <c r="E513" i="6"/>
  <c r="D513" i="6"/>
  <c r="W637" i="8"/>
  <c r="Z637" i="8" s="1"/>
  <c r="V637" i="8"/>
  <c r="U637" i="8"/>
  <c r="T637" i="8"/>
  <c r="Q637" i="8"/>
  <c r="W636" i="8"/>
  <c r="V636" i="8"/>
  <c r="U636" i="8"/>
  <c r="T636" i="8" s="1"/>
  <c r="Q636" i="8"/>
  <c r="W635" i="8"/>
  <c r="Z635" i="8" s="1"/>
  <c r="T635" i="8"/>
  <c r="R635" i="8" s="1"/>
  <c r="S635" i="8"/>
  <c r="Q635" i="8"/>
  <c r="W634" i="8"/>
  <c r="Z634" i="8" s="1"/>
  <c r="V634" i="8"/>
  <c r="T634" i="8"/>
  <c r="Q634" i="8"/>
  <c r="W633" i="8"/>
  <c r="V633" i="8"/>
  <c r="T633" i="8"/>
  <c r="Q633" i="8"/>
  <c r="W632" i="8"/>
  <c r="V632" i="8"/>
  <c r="T632" i="8"/>
  <c r="S632" i="8" s="1"/>
  <c r="Q632" i="8"/>
  <c r="W631" i="8"/>
  <c r="Z631" i="8" s="1"/>
  <c r="V631" i="8"/>
  <c r="T631" i="8"/>
  <c r="S631" i="8" s="1"/>
  <c r="Q631" i="8"/>
  <c r="W630" i="8"/>
  <c r="Z630" i="8" s="1"/>
  <c r="V630" i="8"/>
  <c r="T630" i="8"/>
  <c r="Q630" i="8"/>
  <c r="W629" i="8"/>
  <c r="V629" i="8"/>
  <c r="W628" i="8"/>
  <c r="Z628" i="8" s="1"/>
  <c r="AA628" i="8" s="1"/>
  <c r="V628" i="8"/>
  <c r="U628" i="8"/>
  <c r="S628" i="8"/>
  <c r="R628" i="8"/>
  <c r="Q628" i="8"/>
  <c r="W627" i="8"/>
  <c r="V627" i="8"/>
  <c r="U627" i="8"/>
  <c r="S627" i="8"/>
  <c r="R627" i="8"/>
  <c r="Q627" i="8"/>
  <c r="W626" i="8"/>
  <c r="V626" i="8"/>
  <c r="T626" i="8"/>
  <c r="S626" i="8" s="1"/>
  <c r="Q626" i="8"/>
  <c r="W625" i="8"/>
  <c r="Z625" i="8" s="1"/>
  <c r="V625" i="8"/>
  <c r="T625" i="8"/>
  <c r="S625" i="8" s="1"/>
  <c r="Q625" i="8"/>
  <c r="W624" i="8"/>
  <c r="Z624" i="8" s="1"/>
  <c r="V624" i="8"/>
  <c r="T624" i="8"/>
  <c r="S624" i="8" s="1"/>
  <c r="Q624" i="8"/>
  <c r="W623" i="8"/>
  <c r="V623" i="8"/>
  <c r="T623" i="8"/>
  <c r="Q623" i="8"/>
  <c r="W622" i="8"/>
  <c r="V622" i="8"/>
  <c r="T622" i="8"/>
  <c r="S622" i="8" s="1"/>
  <c r="Q622" i="8"/>
  <c r="W621" i="8"/>
  <c r="Z621" i="8" s="1"/>
  <c r="V621" i="8"/>
  <c r="T621" i="8"/>
  <c r="R621" i="8" s="1"/>
  <c r="Q621" i="8"/>
  <c r="W620" i="8"/>
  <c r="Z620" i="8" s="1"/>
  <c r="V620" i="8"/>
  <c r="T620" i="8"/>
  <c r="R620" i="8" s="1"/>
  <c r="Q620" i="8"/>
  <c r="W619" i="8"/>
  <c r="V619" i="8"/>
  <c r="T619" i="8"/>
  <c r="Q619" i="8"/>
  <c r="W618" i="8"/>
  <c r="V618" i="8"/>
  <c r="U618" i="8"/>
  <c r="S618" i="8"/>
  <c r="R618" i="8"/>
  <c r="Q618" i="8"/>
  <c r="U617" i="8"/>
  <c r="S617" i="8"/>
  <c r="R617" i="8"/>
  <c r="Q617" i="8"/>
  <c r="U616" i="8"/>
  <c r="S616" i="8"/>
  <c r="R616" i="8"/>
  <c r="Q616" i="8"/>
  <c r="U615" i="8"/>
  <c r="S615" i="8"/>
  <c r="R615" i="8"/>
  <c r="Q615" i="8"/>
  <c r="U614" i="8"/>
  <c r="S614" i="8"/>
  <c r="R614" i="8"/>
  <c r="Q614" i="8"/>
  <c r="U613" i="8"/>
  <c r="S613" i="8"/>
  <c r="R613" i="8"/>
  <c r="Q613" i="8"/>
  <c r="W612" i="8"/>
  <c r="V612" i="8"/>
  <c r="T612" i="8"/>
  <c r="Q612" i="8"/>
  <c r="W611" i="8"/>
  <c r="V611" i="8"/>
  <c r="T611" i="8"/>
  <c r="Q611" i="8"/>
  <c r="W610" i="8"/>
  <c r="T610" i="8"/>
  <c r="Q610" i="8"/>
  <c r="O610" i="8"/>
  <c r="W609" i="8"/>
  <c r="Z609" i="8" s="1"/>
  <c r="AA609" i="8" s="1"/>
  <c r="V609" i="8"/>
  <c r="T609" i="8"/>
  <c r="R609" i="8" s="1"/>
  <c r="Q609" i="8"/>
  <c r="W608" i="8"/>
  <c r="V608" i="8"/>
  <c r="T608" i="8"/>
  <c r="W607" i="8"/>
  <c r="Z607" i="8" s="1"/>
  <c r="AA607" i="8" s="1"/>
  <c r="V607" i="8"/>
  <c r="U607" i="8"/>
  <c r="S607" i="8"/>
  <c r="R607" i="8"/>
  <c r="Q607" i="8"/>
  <c r="W606" i="8"/>
  <c r="Z606" i="8" s="1"/>
  <c r="AA606" i="8" s="1"/>
  <c r="V606" i="8"/>
  <c r="U606" i="8"/>
  <c r="S606" i="8"/>
  <c r="R606" i="8"/>
  <c r="Q606" i="8"/>
  <c r="W605" i="8"/>
  <c r="V605" i="8"/>
  <c r="U605" i="8"/>
  <c r="S605" i="8"/>
  <c r="R605" i="8"/>
  <c r="W604" i="8"/>
  <c r="Z604" i="8" s="1"/>
  <c r="AA604" i="8" s="1"/>
  <c r="V604" i="8"/>
  <c r="U604" i="8"/>
  <c r="S604" i="8"/>
  <c r="R604" i="8"/>
  <c r="W603" i="8"/>
  <c r="Z603" i="8" s="1"/>
  <c r="AA603" i="8" s="1"/>
  <c r="V603" i="8"/>
  <c r="U603" i="8"/>
  <c r="S603" i="8"/>
  <c r="R603" i="8"/>
  <c r="W602" i="8"/>
  <c r="V602" i="8"/>
  <c r="U602" i="8"/>
  <c r="S602" i="8"/>
  <c r="R602" i="8"/>
  <c r="W601" i="8"/>
  <c r="X601" i="8" s="1"/>
  <c r="V601" i="8"/>
  <c r="U601" i="8"/>
  <c r="S601" i="8"/>
  <c r="R601" i="8"/>
  <c r="W600" i="8"/>
  <c r="V600" i="8"/>
  <c r="U600" i="8"/>
  <c r="S600" i="8"/>
  <c r="R600" i="8"/>
  <c r="W599" i="8"/>
  <c r="Z599" i="8" s="1"/>
  <c r="AA599" i="8" s="1"/>
  <c r="V599" i="8"/>
  <c r="U599" i="8"/>
  <c r="S599" i="8"/>
  <c r="R599" i="8"/>
  <c r="W598" i="8"/>
  <c r="V598" i="8"/>
  <c r="U598" i="8"/>
  <c r="S598" i="8"/>
  <c r="R598" i="8"/>
  <c r="W597" i="8"/>
  <c r="X597" i="8" s="1"/>
  <c r="V597" i="8"/>
  <c r="U597" i="8"/>
  <c r="S597" i="8"/>
  <c r="R597" i="8"/>
  <c r="W596" i="8"/>
  <c r="Z596" i="8" s="1"/>
  <c r="AA596" i="8" s="1"/>
  <c r="V596" i="8"/>
  <c r="U596" i="8"/>
  <c r="S596" i="8"/>
  <c r="R596" i="8"/>
  <c r="Q596" i="8"/>
  <c r="W595" i="8"/>
  <c r="V595" i="8"/>
  <c r="U595" i="8"/>
  <c r="S595" i="8"/>
  <c r="R595" i="8"/>
  <c r="W594" i="8"/>
  <c r="V594" i="8"/>
  <c r="U594" i="8"/>
  <c r="S594" i="8"/>
  <c r="R594" i="8"/>
  <c r="W593" i="8"/>
  <c r="V593" i="8"/>
  <c r="U593" i="8"/>
  <c r="S593" i="8"/>
  <c r="R593" i="8"/>
  <c r="W592" i="8"/>
  <c r="X592" i="8" s="1"/>
  <c r="V592" i="8"/>
  <c r="U592" i="8"/>
  <c r="S592" i="8"/>
  <c r="R592" i="8"/>
  <c r="W591" i="8"/>
  <c r="X591" i="8" s="1"/>
  <c r="V591" i="8"/>
  <c r="U591" i="8"/>
  <c r="S591" i="8"/>
  <c r="R591" i="8"/>
  <c r="W590" i="8"/>
  <c r="X590" i="8" s="1"/>
  <c r="V590" i="8"/>
  <c r="Y590" i="8" s="1"/>
  <c r="U590" i="8"/>
  <c r="S590" i="8"/>
  <c r="R590" i="8"/>
  <c r="W589" i="8"/>
  <c r="V589" i="8"/>
  <c r="U589" i="8"/>
  <c r="S589" i="8"/>
  <c r="R589" i="8"/>
  <c r="W588" i="8"/>
  <c r="Z588" i="8" s="1"/>
  <c r="AA588" i="8" s="1"/>
  <c r="V588" i="8"/>
  <c r="U588" i="8"/>
  <c r="S588" i="8"/>
  <c r="R588" i="8"/>
  <c r="W587" i="8"/>
  <c r="V587" i="8"/>
  <c r="U587" i="8"/>
  <c r="S587" i="8"/>
  <c r="R587" i="8"/>
  <c r="W586" i="8"/>
  <c r="X586" i="8" s="1"/>
  <c r="V586" i="8"/>
  <c r="U586" i="8"/>
  <c r="S586" i="8"/>
  <c r="R586" i="8"/>
  <c r="W585" i="8"/>
  <c r="V585" i="8"/>
  <c r="U585" i="8"/>
  <c r="S585" i="8"/>
  <c r="R585" i="8"/>
  <c r="Q585" i="8"/>
  <c r="W584" i="8"/>
  <c r="X584" i="8" s="1"/>
  <c r="V584" i="8"/>
  <c r="U584" i="8"/>
  <c r="S584" i="8"/>
  <c r="R584" i="8"/>
  <c r="Q584" i="8"/>
  <c r="W583" i="8"/>
  <c r="Z583" i="8" s="1"/>
  <c r="AA583" i="8" s="1"/>
  <c r="V583" i="8"/>
  <c r="U583" i="8"/>
  <c r="S583" i="8"/>
  <c r="R583" i="8"/>
  <c r="Q583" i="8"/>
  <c r="W582" i="8"/>
  <c r="V582" i="8"/>
  <c r="U582" i="8"/>
  <c r="S582" i="8"/>
  <c r="R582" i="8"/>
  <c r="Q582" i="8"/>
  <c r="W581" i="8"/>
  <c r="V581" i="8"/>
  <c r="U581" i="8"/>
  <c r="S581" i="8"/>
  <c r="R581" i="8"/>
  <c r="Q581" i="8"/>
  <c r="W580" i="8"/>
  <c r="V580" i="8"/>
  <c r="U580" i="8"/>
  <c r="S580" i="8"/>
  <c r="R580" i="8"/>
  <c r="Q580" i="8"/>
  <c r="W579" i="8"/>
  <c r="Z579" i="8" s="1"/>
  <c r="AA579" i="8" s="1"/>
  <c r="V579" i="8"/>
  <c r="U579" i="8"/>
  <c r="S579" i="8"/>
  <c r="R579" i="8"/>
  <c r="Q579" i="8"/>
  <c r="W578" i="8"/>
  <c r="V578" i="8"/>
  <c r="U578" i="8"/>
  <c r="S578" i="8"/>
  <c r="R578" i="8"/>
  <c r="Q578" i="8"/>
  <c r="W577" i="8"/>
  <c r="V577" i="8"/>
  <c r="U577" i="8"/>
  <c r="S577" i="8"/>
  <c r="R577" i="8"/>
  <c r="Q577" i="8"/>
  <c r="W576" i="8"/>
  <c r="X576" i="8" s="1"/>
  <c r="V576" i="8"/>
  <c r="U576" i="8"/>
  <c r="S576" i="8"/>
  <c r="R576" i="8"/>
  <c r="Q576" i="8"/>
  <c r="W575" i="8"/>
  <c r="Z575" i="8" s="1"/>
  <c r="AA575" i="8" s="1"/>
  <c r="V575" i="8"/>
  <c r="U575" i="8"/>
  <c r="S575" i="8"/>
  <c r="R575" i="8"/>
  <c r="Q575" i="8"/>
  <c r="W574" i="8"/>
  <c r="V574" i="8"/>
  <c r="U574" i="8"/>
  <c r="S574" i="8"/>
  <c r="R574" i="8"/>
  <c r="Q574" i="8"/>
  <c r="W573" i="8"/>
  <c r="V573" i="8"/>
  <c r="U573" i="8"/>
  <c r="S573" i="8"/>
  <c r="R573" i="8"/>
  <c r="Q573" i="8"/>
  <c r="W572" i="8"/>
  <c r="X572" i="8" s="1"/>
  <c r="V572" i="8"/>
  <c r="U572" i="8"/>
  <c r="S572" i="8"/>
  <c r="R572" i="8"/>
  <c r="Q572" i="8"/>
  <c r="W571" i="8"/>
  <c r="V571" i="8"/>
  <c r="U571" i="8"/>
  <c r="S571" i="8"/>
  <c r="R571" i="8"/>
  <c r="Q571" i="8"/>
  <c r="W570" i="8"/>
  <c r="V570" i="8"/>
  <c r="U570" i="8"/>
  <c r="S570" i="8"/>
  <c r="R570" i="8"/>
  <c r="Q570" i="8"/>
  <c r="W569" i="8"/>
  <c r="V569" i="8"/>
  <c r="U569" i="8"/>
  <c r="S569" i="8"/>
  <c r="R569" i="8"/>
  <c r="Q569" i="8"/>
  <c r="W568" i="8"/>
  <c r="X568" i="8" s="1"/>
  <c r="V568" i="8"/>
  <c r="U568" i="8"/>
  <c r="S568" i="8"/>
  <c r="R568" i="8"/>
  <c r="Q568" i="8"/>
  <c r="W567" i="8"/>
  <c r="Z567" i="8" s="1"/>
  <c r="AA567" i="8" s="1"/>
  <c r="V567" i="8"/>
  <c r="U567" i="8"/>
  <c r="S567" i="8"/>
  <c r="R567" i="8"/>
  <c r="Q567" i="8"/>
  <c r="W566" i="8"/>
  <c r="V566" i="8"/>
  <c r="U566" i="8"/>
  <c r="S566" i="8"/>
  <c r="R566" i="8"/>
  <c r="Q566" i="8"/>
  <c r="W565" i="8"/>
  <c r="V565" i="8"/>
  <c r="U565" i="8"/>
  <c r="S565" i="8"/>
  <c r="R565" i="8"/>
  <c r="Q565" i="8"/>
  <c r="W564" i="8"/>
  <c r="X564" i="8" s="1"/>
  <c r="V564" i="8"/>
  <c r="U564" i="8"/>
  <c r="S564" i="8"/>
  <c r="R564" i="8"/>
  <c r="Q564" i="8"/>
  <c r="W563" i="8"/>
  <c r="Z563" i="8" s="1"/>
  <c r="AA563" i="8" s="1"/>
  <c r="V563" i="8"/>
  <c r="U563" i="8"/>
  <c r="S563" i="8"/>
  <c r="R563" i="8"/>
  <c r="Q563" i="8"/>
  <c r="W562" i="8"/>
  <c r="V562" i="8"/>
  <c r="U562" i="8"/>
  <c r="S562" i="8"/>
  <c r="R562" i="8"/>
  <c r="Q562" i="8"/>
  <c r="W561" i="8"/>
  <c r="V561" i="8"/>
  <c r="U561" i="8"/>
  <c r="S561" i="8"/>
  <c r="R561" i="8"/>
  <c r="Q561" i="8"/>
  <c r="W560" i="8"/>
  <c r="X560" i="8" s="1"/>
  <c r="V560" i="8"/>
  <c r="U560" i="8"/>
  <c r="S560" i="8"/>
  <c r="R560" i="8"/>
  <c r="Q560" i="8"/>
  <c r="W559" i="8"/>
  <c r="Z559" i="8" s="1"/>
  <c r="AA559" i="8" s="1"/>
  <c r="V559" i="8"/>
  <c r="U559" i="8"/>
  <c r="S559" i="8"/>
  <c r="R559" i="8"/>
  <c r="Q559" i="8"/>
  <c r="W558" i="8"/>
  <c r="V558" i="8"/>
  <c r="U558" i="8"/>
  <c r="S558" i="8"/>
  <c r="R558" i="8"/>
  <c r="Q558" i="8"/>
  <c r="W557" i="8"/>
  <c r="V557" i="8"/>
  <c r="U557" i="8"/>
  <c r="S557" i="8"/>
  <c r="R557" i="8"/>
  <c r="Q557" i="8"/>
  <c r="W556" i="8"/>
  <c r="X556" i="8" s="1"/>
  <c r="V556" i="8"/>
  <c r="U556" i="8"/>
  <c r="S556" i="8"/>
  <c r="R556" i="8"/>
  <c r="Q556" i="8"/>
  <c r="W555" i="8"/>
  <c r="V555" i="8"/>
  <c r="U555" i="8"/>
  <c r="S555" i="8"/>
  <c r="R555" i="8"/>
  <c r="Q555" i="8"/>
  <c r="W554" i="8"/>
  <c r="V554" i="8"/>
  <c r="U554" i="8"/>
  <c r="S554" i="8"/>
  <c r="R554" i="8"/>
  <c r="Q554" i="8"/>
  <c r="W553" i="8"/>
  <c r="V553" i="8"/>
  <c r="U553" i="8"/>
  <c r="S553" i="8"/>
  <c r="R553" i="8"/>
  <c r="Q553" i="8"/>
  <c r="W552" i="8"/>
  <c r="X552" i="8" s="1"/>
  <c r="V552" i="8"/>
  <c r="U552" i="8"/>
  <c r="S552" i="8"/>
  <c r="R552" i="8"/>
  <c r="Q552" i="8"/>
  <c r="W551" i="8"/>
  <c r="Z551" i="8" s="1"/>
  <c r="AA551" i="8" s="1"/>
  <c r="V551" i="8"/>
  <c r="U551" i="8"/>
  <c r="S551" i="8"/>
  <c r="R551" i="8"/>
  <c r="Q551" i="8"/>
  <c r="W550" i="8"/>
  <c r="V550" i="8"/>
  <c r="U550" i="8"/>
  <c r="S550" i="8"/>
  <c r="R550" i="8"/>
  <c r="Q550" i="8"/>
  <c r="W549" i="8"/>
  <c r="V549" i="8"/>
  <c r="U549" i="8"/>
  <c r="S549" i="8"/>
  <c r="R549" i="8"/>
  <c r="Q549" i="8"/>
  <c r="W548" i="8"/>
  <c r="X548" i="8" s="1"/>
  <c r="V548" i="8"/>
  <c r="U548" i="8"/>
  <c r="S548" i="8"/>
  <c r="R548" i="8"/>
  <c r="Q548" i="8"/>
  <c r="W547" i="8"/>
  <c r="V547" i="8"/>
  <c r="U547" i="8"/>
  <c r="S547" i="8"/>
  <c r="R547" i="8"/>
  <c r="Q547" i="8"/>
  <c r="W546" i="8"/>
  <c r="V546" i="8"/>
  <c r="U546" i="8"/>
  <c r="S546" i="8"/>
  <c r="R546" i="8"/>
  <c r="Q546" i="8"/>
  <c r="W545" i="8"/>
  <c r="V545" i="8"/>
  <c r="U545" i="8"/>
  <c r="S545" i="8"/>
  <c r="R545" i="8"/>
  <c r="Q545" i="8"/>
  <c r="W544" i="8"/>
  <c r="V544" i="8"/>
  <c r="T544" i="8"/>
  <c r="S544" i="8" s="1"/>
  <c r="Q544" i="8"/>
  <c r="W543" i="8"/>
  <c r="Z543" i="8" s="1"/>
  <c r="AA543" i="8" s="1"/>
  <c r="V543" i="8"/>
  <c r="U543" i="8"/>
  <c r="S543" i="8"/>
  <c r="R543" i="8"/>
  <c r="Q543" i="8"/>
  <c r="W542" i="8"/>
  <c r="V542" i="8"/>
  <c r="U542" i="8"/>
  <c r="S542" i="8"/>
  <c r="R542" i="8"/>
  <c r="Q542" i="8"/>
  <c r="W541" i="8"/>
  <c r="U541" i="8"/>
  <c r="S541" i="8"/>
  <c r="R541" i="8"/>
  <c r="W540" i="8"/>
  <c r="V540" i="8"/>
  <c r="U540" i="8"/>
  <c r="S540" i="8"/>
  <c r="R540" i="8"/>
  <c r="Q540" i="8"/>
  <c r="W539" i="8"/>
  <c r="X539" i="8" s="1"/>
  <c r="V539" i="8"/>
  <c r="U539" i="8"/>
  <c r="S539" i="8"/>
  <c r="R539" i="8"/>
  <c r="Q539" i="8"/>
  <c r="W538" i="8"/>
  <c r="Z538" i="8" s="1"/>
  <c r="AA538" i="8" s="1"/>
  <c r="V538" i="8"/>
  <c r="U538" i="8"/>
  <c r="S538" i="8"/>
  <c r="R538" i="8"/>
  <c r="Q538" i="8"/>
  <c r="W537" i="8"/>
  <c r="V537" i="8"/>
  <c r="U537" i="8"/>
  <c r="S537" i="8"/>
  <c r="R537" i="8"/>
  <c r="Q537" i="8"/>
  <c r="W536" i="8"/>
  <c r="U536" i="8"/>
  <c r="S536" i="8"/>
  <c r="R536" i="8"/>
  <c r="W535" i="8"/>
  <c r="V535" i="8"/>
  <c r="U535" i="8"/>
  <c r="S535" i="8"/>
  <c r="R535" i="8"/>
  <c r="Q535" i="8"/>
  <c r="W534" i="8"/>
  <c r="X534" i="8" s="1"/>
  <c r="V534" i="8"/>
  <c r="U534" i="8"/>
  <c r="S534" i="8"/>
  <c r="R534" i="8"/>
  <c r="Q534" i="8"/>
  <c r="W533" i="8"/>
  <c r="V533" i="8"/>
  <c r="U533" i="8"/>
  <c r="S533" i="8"/>
  <c r="R533" i="8"/>
  <c r="Q533" i="8"/>
  <c r="W532" i="8"/>
  <c r="V532" i="8"/>
  <c r="U532" i="8"/>
  <c r="S532" i="8"/>
  <c r="R532" i="8"/>
  <c r="Q532" i="8"/>
  <c r="W531" i="8"/>
  <c r="V531" i="8"/>
  <c r="U531" i="8"/>
  <c r="S531" i="8"/>
  <c r="R531" i="8"/>
  <c r="Q531" i="8"/>
  <c r="W530" i="8"/>
  <c r="X530" i="8" s="1"/>
  <c r="V530" i="8"/>
  <c r="U530" i="8"/>
  <c r="S530" i="8"/>
  <c r="R530" i="8"/>
  <c r="Q530" i="8"/>
  <c r="W529" i="8"/>
  <c r="V529" i="8"/>
  <c r="U529" i="8"/>
  <c r="S529" i="8"/>
  <c r="R529" i="8"/>
  <c r="Q529" i="8"/>
  <c r="W528" i="8"/>
  <c r="V528" i="8"/>
  <c r="U528" i="8"/>
  <c r="S528" i="8"/>
  <c r="R528" i="8"/>
  <c r="Q528" i="8"/>
  <c r="W527" i="8"/>
  <c r="V527" i="8"/>
  <c r="U527" i="8"/>
  <c r="S527" i="8"/>
  <c r="R527" i="8"/>
  <c r="Q527" i="8"/>
  <c r="W526" i="8"/>
  <c r="X526" i="8" s="1"/>
  <c r="V526" i="8"/>
  <c r="U526" i="8"/>
  <c r="S526" i="8"/>
  <c r="R526" i="8"/>
  <c r="Q526" i="8"/>
  <c r="W525" i="8"/>
  <c r="Z525" i="8" s="1"/>
  <c r="AA525" i="8" s="1"/>
  <c r="V525" i="8"/>
  <c r="U525" i="8"/>
  <c r="S525" i="8"/>
  <c r="R525" i="8"/>
  <c r="Q525" i="8"/>
  <c r="W524" i="8"/>
  <c r="V524" i="8"/>
  <c r="U524" i="8"/>
  <c r="S524" i="8"/>
  <c r="R524" i="8"/>
  <c r="Q524" i="8"/>
  <c r="W523" i="8"/>
  <c r="V523" i="8"/>
  <c r="U523" i="8"/>
  <c r="S523" i="8"/>
  <c r="R523" i="8"/>
  <c r="Q523" i="8"/>
  <c r="W522" i="8"/>
  <c r="X522" i="8" s="1"/>
  <c r="V522" i="8"/>
  <c r="U522" i="8"/>
  <c r="S522" i="8"/>
  <c r="R522" i="8"/>
  <c r="Q522" i="8"/>
  <c r="W521" i="8"/>
  <c r="V521" i="8"/>
  <c r="U521" i="8"/>
  <c r="S521" i="8"/>
  <c r="R521" i="8"/>
  <c r="Q521" i="8"/>
  <c r="W520" i="8"/>
  <c r="V520" i="8"/>
  <c r="U520" i="8"/>
  <c r="S520" i="8"/>
  <c r="R520" i="8"/>
  <c r="Q520" i="8"/>
  <c r="W519" i="8"/>
  <c r="V519" i="8"/>
  <c r="U519" i="8"/>
  <c r="S519" i="8"/>
  <c r="R519" i="8"/>
  <c r="Q519" i="8"/>
  <c r="W518" i="8"/>
  <c r="X518" i="8" s="1"/>
  <c r="V518" i="8"/>
  <c r="U518" i="8"/>
  <c r="S518" i="8"/>
  <c r="R518" i="8"/>
  <c r="Q518" i="8"/>
  <c r="W517" i="8"/>
  <c r="Z517" i="8" s="1"/>
  <c r="AA517" i="8" s="1"/>
  <c r="V517" i="8"/>
  <c r="U517" i="8"/>
  <c r="S517" i="8"/>
  <c r="R517" i="8"/>
  <c r="Q517" i="8"/>
  <c r="W516" i="8"/>
  <c r="V516" i="8"/>
  <c r="U516" i="8"/>
  <c r="S516" i="8"/>
  <c r="R516" i="8"/>
  <c r="Q516" i="8"/>
  <c r="W515" i="8"/>
  <c r="V515" i="8"/>
  <c r="U515" i="8"/>
  <c r="S515" i="8"/>
  <c r="R515" i="8"/>
  <c r="Q515" i="8"/>
  <c r="W514" i="8"/>
  <c r="X514" i="8" s="1"/>
  <c r="V514" i="8"/>
  <c r="U514" i="8"/>
  <c r="S514" i="8"/>
  <c r="R514" i="8"/>
  <c r="Q514" i="8"/>
  <c r="W513" i="8"/>
  <c r="Z513" i="8" s="1"/>
  <c r="AA513" i="8" s="1"/>
  <c r="V513" i="8"/>
  <c r="U513" i="8"/>
  <c r="S513" i="8"/>
  <c r="R513" i="8"/>
  <c r="Q513" i="8"/>
  <c r="W512" i="8"/>
  <c r="V512" i="8"/>
  <c r="U512" i="8"/>
  <c r="S512" i="8"/>
  <c r="R512" i="8"/>
  <c r="W511" i="8"/>
  <c r="Z511" i="8" s="1"/>
  <c r="AA511" i="8" s="1"/>
  <c r="V511" i="8"/>
  <c r="U511" i="8"/>
  <c r="S511" i="8"/>
  <c r="R511" i="8"/>
  <c r="W510" i="8"/>
  <c r="V510" i="8"/>
  <c r="U510" i="8"/>
  <c r="S510" i="8"/>
  <c r="R510" i="8"/>
  <c r="W509" i="8"/>
  <c r="Z509" i="8" s="1"/>
  <c r="AA509" i="8" s="1"/>
  <c r="V509" i="8"/>
  <c r="U509" i="8"/>
  <c r="S509" i="8"/>
  <c r="R509" i="8"/>
  <c r="W508" i="8"/>
  <c r="X508" i="8" s="1"/>
  <c r="V508" i="8"/>
  <c r="U508" i="8"/>
  <c r="S508" i="8"/>
  <c r="R508" i="8"/>
  <c r="W507" i="8"/>
  <c r="X507" i="8" s="1"/>
  <c r="V507" i="8"/>
  <c r="U507" i="8"/>
  <c r="S507" i="8"/>
  <c r="R507" i="8"/>
  <c r="W506" i="8"/>
  <c r="Z506" i="8" s="1"/>
  <c r="AA506" i="8" s="1"/>
  <c r="V506" i="8"/>
  <c r="U506" i="8"/>
  <c r="S506" i="8"/>
  <c r="R506" i="8"/>
  <c r="W505" i="8"/>
  <c r="Z505" i="8" s="1"/>
  <c r="AA505" i="8" s="1"/>
  <c r="V505" i="8"/>
  <c r="U505" i="8"/>
  <c r="S505" i="8"/>
  <c r="R505" i="8"/>
  <c r="Q505" i="8"/>
  <c r="W504" i="8"/>
  <c r="Z504" i="8" s="1"/>
  <c r="AA504" i="8" s="1"/>
  <c r="V504" i="8"/>
  <c r="U504" i="8"/>
  <c r="S504" i="8"/>
  <c r="R504" i="8"/>
  <c r="Q504" i="8"/>
  <c r="W503" i="8"/>
  <c r="X503" i="8" s="1"/>
  <c r="V503" i="8"/>
  <c r="U503" i="8"/>
  <c r="S503" i="8"/>
  <c r="R503" i="8"/>
  <c r="Q503" i="8"/>
  <c r="W502" i="8"/>
  <c r="X502" i="8" s="1"/>
  <c r="V502" i="8"/>
  <c r="U502" i="8"/>
  <c r="S502" i="8"/>
  <c r="R502" i="8"/>
  <c r="Q502" i="8"/>
  <c r="W501" i="8"/>
  <c r="Z501" i="8" s="1"/>
  <c r="AA501" i="8" s="1"/>
  <c r="V501" i="8"/>
  <c r="U501" i="8"/>
  <c r="S501" i="8"/>
  <c r="R501" i="8"/>
  <c r="Q501" i="8"/>
  <c r="W500" i="8"/>
  <c r="Z500" i="8" s="1"/>
  <c r="AA500" i="8" s="1"/>
  <c r="V500" i="8"/>
  <c r="U500" i="8"/>
  <c r="S500" i="8"/>
  <c r="R500" i="8"/>
  <c r="Q500" i="8"/>
  <c r="W499" i="8"/>
  <c r="Z499" i="8" s="1"/>
  <c r="V499" i="8"/>
  <c r="T499" i="8"/>
  <c r="S499" i="8" s="1"/>
  <c r="Q499" i="8"/>
  <c r="W498" i="8"/>
  <c r="X498" i="8" s="1"/>
  <c r="V498" i="8"/>
  <c r="U498" i="8"/>
  <c r="S498" i="8"/>
  <c r="R498" i="8"/>
  <c r="Q498" i="8"/>
  <c r="W497" i="8"/>
  <c r="Z497" i="8" s="1"/>
  <c r="AA497" i="8" s="1"/>
  <c r="V497" i="8"/>
  <c r="U497" i="8"/>
  <c r="S497" i="8"/>
  <c r="R497" i="8"/>
  <c r="Q497" i="8"/>
  <c r="W496" i="8"/>
  <c r="Z496" i="8" s="1"/>
  <c r="AA496" i="8" s="1"/>
  <c r="V496" i="8"/>
  <c r="U496" i="8"/>
  <c r="S496" i="8"/>
  <c r="R496" i="8"/>
  <c r="Q496" i="8"/>
  <c r="W495" i="8"/>
  <c r="Z495" i="8" s="1"/>
  <c r="AA495" i="8" s="1"/>
  <c r="V495" i="8"/>
  <c r="U495" i="8"/>
  <c r="S495" i="8"/>
  <c r="R495" i="8"/>
  <c r="Q495" i="8"/>
  <c r="W494" i="8"/>
  <c r="X494" i="8" s="1"/>
  <c r="V494" i="8"/>
  <c r="U494" i="8"/>
  <c r="S494" i="8"/>
  <c r="R494" i="8"/>
  <c r="Q494" i="8"/>
  <c r="W493" i="8"/>
  <c r="V493" i="8"/>
  <c r="U493" i="8"/>
  <c r="S493" i="8"/>
  <c r="R493" i="8"/>
  <c r="Q493" i="8"/>
  <c r="W492" i="8"/>
  <c r="Z492" i="8" s="1"/>
  <c r="AA492" i="8" s="1"/>
  <c r="V492" i="8"/>
  <c r="U492" i="8"/>
  <c r="S492" i="8"/>
  <c r="R492" i="8"/>
  <c r="Q492" i="8"/>
  <c r="W491" i="8"/>
  <c r="Z491" i="8" s="1"/>
  <c r="AA491" i="8" s="1"/>
  <c r="V491" i="8"/>
  <c r="U491" i="8"/>
  <c r="S491" i="8"/>
  <c r="R491" i="8"/>
  <c r="Q491" i="8"/>
  <c r="W490" i="8"/>
  <c r="X490" i="8" s="1"/>
  <c r="V490" i="8"/>
  <c r="U490" i="8"/>
  <c r="S490" i="8"/>
  <c r="R490" i="8"/>
  <c r="Q490" i="8"/>
  <c r="W489" i="8"/>
  <c r="Z489" i="8" s="1"/>
  <c r="AA489" i="8" s="1"/>
  <c r="V489" i="8"/>
  <c r="U489" i="8"/>
  <c r="S489" i="8"/>
  <c r="R489" i="8"/>
  <c r="Q489" i="8"/>
  <c r="W488" i="8"/>
  <c r="Z488" i="8" s="1"/>
  <c r="AA488" i="8" s="1"/>
  <c r="V488" i="8"/>
  <c r="U488" i="8"/>
  <c r="S488" i="8"/>
  <c r="R488" i="8"/>
  <c r="Q488" i="8"/>
  <c r="W487" i="8"/>
  <c r="X487" i="8" s="1"/>
  <c r="V487" i="8"/>
  <c r="U487" i="8"/>
  <c r="S487" i="8"/>
  <c r="R487" i="8"/>
  <c r="Q487" i="8"/>
  <c r="W486" i="8"/>
  <c r="X486" i="8" s="1"/>
  <c r="V486" i="8"/>
  <c r="U486" i="8"/>
  <c r="S486" i="8"/>
  <c r="R486" i="8"/>
  <c r="Q486" i="8"/>
  <c r="W485" i="8"/>
  <c r="Z485" i="8" s="1"/>
  <c r="AA485" i="8" s="1"/>
  <c r="V485" i="8"/>
  <c r="U485" i="8"/>
  <c r="S485" i="8"/>
  <c r="R485" i="8"/>
  <c r="Q485" i="8"/>
  <c r="W484" i="8"/>
  <c r="X484" i="8" s="1"/>
  <c r="V484" i="8"/>
  <c r="U484" i="8"/>
  <c r="S484" i="8"/>
  <c r="R484" i="8"/>
  <c r="Q484" i="8"/>
  <c r="W483" i="8"/>
  <c r="V483" i="8"/>
  <c r="U483" i="8"/>
  <c r="S483" i="8"/>
  <c r="R483" i="8"/>
  <c r="Q483" i="8"/>
  <c r="W482" i="8"/>
  <c r="X482" i="8" s="1"/>
  <c r="V482" i="8"/>
  <c r="U482" i="8"/>
  <c r="S482" i="8"/>
  <c r="R482" i="8"/>
  <c r="Q482" i="8"/>
  <c r="M482" i="8"/>
  <c r="W481" i="8"/>
  <c r="V481" i="8"/>
  <c r="U481" i="8"/>
  <c r="S481" i="8"/>
  <c r="R481" i="8"/>
  <c r="Q481" i="8"/>
  <c r="W480" i="8"/>
  <c r="X480" i="8" s="1"/>
  <c r="V480" i="8"/>
  <c r="S480" i="8"/>
  <c r="R480" i="8"/>
  <c r="O480" i="8"/>
  <c r="U480" i="8" s="1"/>
  <c r="W479" i="8"/>
  <c r="V479" i="8"/>
  <c r="U479" i="8"/>
  <c r="S479" i="8"/>
  <c r="R479" i="8"/>
  <c r="Q479" i="8"/>
  <c r="W478" i="8"/>
  <c r="V478" i="8"/>
  <c r="U478" i="8"/>
  <c r="S478" i="8"/>
  <c r="R478" i="8"/>
  <c r="Q478" i="8"/>
  <c r="W477" i="8"/>
  <c r="V477" i="8"/>
  <c r="U477" i="8"/>
  <c r="S477" i="8"/>
  <c r="R477" i="8"/>
  <c r="Q477" i="8"/>
  <c r="W476" i="8"/>
  <c r="Z476" i="8" s="1"/>
  <c r="AA476" i="8" s="1"/>
  <c r="V476" i="8"/>
  <c r="U476" i="8"/>
  <c r="S476" i="8"/>
  <c r="R476" i="8"/>
  <c r="Q476" i="8"/>
  <c r="W475" i="8"/>
  <c r="Z475" i="8" s="1"/>
  <c r="AA475" i="8" s="1"/>
  <c r="V475" i="8"/>
  <c r="U475" i="8"/>
  <c r="S475" i="8"/>
  <c r="R475" i="8"/>
  <c r="Q475" i="8"/>
  <c r="W474" i="8"/>
  <c r="V474" i="8"/>
  <c r="T474" i="8"/>
  <c r="Q474" i="8"/>
  <c r="W473" i="8"/>
  <c r="Z473" i="8" s="1"/>
  <c r="V473" i="8"/>
  <c r="T473" i="8"/>
  <c r="Q473" i="8"/>
  <c r="W472" i="8"/>
  <c r="Z472" i="8" s="1"/>
  <c r="V472" i="8"/>
  <c r="T472" i="8"/>
  <c r="S472" i="8" s="1"/>
  <c r="Q472" i="8"/>
  <c r="W471" i="8"/>
  <c r="Z471" i="8" s="1"/>
  <c r="V471" i="8"/>
  <c r="T471" i="8"/>
  <c r="R471" i="8" s="1"/>
  <c r="Q471" i="8"/>
  <c r="W470" i="8"/>
  <c r="V470" i="8"/>
  <c r="T470" i="8"/>
  <c r="R470" i="8" s="1"/>
  <c r="Q470" i="8"/>
  <c r="W469" i="8"/>
  <c r="Z469" i="8" s="1"/>
  <c r="AA469" i="8" s="1"/>
  <c r="V469" i="8"/>
  <c r="U469" i="8"/>
  <c r="S469" i="8"/>
  <c r="R469" i="8"/>
  <c r="Q469" i="8"/>
  <c r="W468" i="8"/>
  <c r="Z468" i="8" s="1"/>
  <c r="AA468" i="8" s="1"/>
  <c r="V468" i="8"/>
  <c r="U468" i="8"/>
  <c r="S468" i="8"/>
  <c r="R468" i="8"/>
  <c r="Q468" i="8"/>
  <c r="W467" i="8"/>
  <c r="Z467" i="8" s="1"/>
  <c r="AA467" i="8" s="1"/>
  <c r="V467" i="8"/>
  <c r="U467" i="8"/>
  <c r="S467" i="8"/>
  <c r="R467" i="8"/>
  <c r="Q467" i="8"/>
  <c r="W466" i="8"/>
  <c r="Z466" i="8" s="1"/>
  <c r="AA466" i="8" s="1"/>
  <c r="V466" i="8"/>
  <c r="U466" i="8"/>
  <c r="S466" i="8"/>
  <c r="R466" i="8"/>
  <c r="Q466" i="8"/>
  <c r="W465" i="8"/>
  <c r="X465" i="8" s="1"/>
  <c r="V465" i="8"/>
  <c r="U465" i="8"/>
  <c r="S465" i="8"/>
  <c r="R465" i="8"/>
  <c r="Q465" i="8"/>
  <c r="W464" i="8"/>
  <c r="Z464" i="8" s="1"/>
  <c r="AA464" i="8" s="1"/>
  <c r="V464" i="8"/>
  <c r="U464" i="8"/>
  <c r="S464" i="8"/>
  <c r="R464" i="8"/>
  <c r="Q464" i="8"/>
  <c r="W463" i="8"/>
  <c r="Z463" i="8" s="1"/>
  <c r="AA463" i="8" s="1"/>
  <c r="V463" i="8"/>
  <c r="U463" i="8"/>
  <c r="S463" i="8"/>
  <c r="R463" i="8"/>
  <c r="Q463" i="8"/>
  <c r="W462" i="8"/>
  <c r="Z462" i="8" s="1"/>
  <c r="AA462" i="8" s="1"/>
  <c r="V462" i="8"/>
  <c r="U462" i="8"/>
  <c r="S462" i="8"/>
  <c r="R462" i="8"/>
  <c r="Q462" i="8"/>
  <c r="W461" i="8"/>
  <c r="X461" i="8" s="1"/>
  <c r="V461" i="8"/>
  <c r="U461" i="8"/>
  <c r="S461" i="8"/>
  <c r="R461" i="8"/>
  <c r="Q461" i="8"/>
  <c r="W460" i="8"/>
  <c r="Z460" i="8" s="1"/>
  <c r="AA460" i="8" s="1"/>
  <c r="V460" i="8"/>
  <c r="U460" i="8"/>
  <c r="S460" i="8"/>
  <c r="R460" i="8"/>
  <c r="Q460" i="8"/>
  <c r="W459" i="8"/>
  <c r="Z459" i="8" s="1"/>
  <c r="AA459" i="8" s="1"/>
  <c r="V459" i="8"/>
  <c r="U459" i="8"/>
  <c r="S459" i="8"/>
  <c r="R459" i="8"/>
  <c r="Q459" i="8"/>
  <c r="W458" i="8"/>
  <c r="X458" i="8" s="1"/>
  <c r="V458" i="8"/>
  <c r="U458" i="8"/>
  <c r="S458" i="8"/>
  <c r="R458" i="8"/>
  <c r="Q458" i="8"/>
  <c r="W457" i="8"/>
  <c r="X457" i="8" s="1"/>
  <c r="V457" i="8"/>
  <c r="U457" i="8"/>
  <c r="S457" i="8"/>
  <c r="R457" i="8"/>
  <c r="Q457" i="8"/>
  <c r="W456" i="8"/>
  <c r="V456" i="8"/>
  <c r="U456" i="8"/>
  <c r="S456" i="8"/>
  <c r="R456" i="8"/>
  <c r="Q456" i="8"/>
  <c r="W455" i="8"/>
  <c r="Z455" i="8" s="1"/>
  <c r="AA455" i="8" s="1"/>
  <c r="V455" i="8"/>
  <c r="U455" i="8"/>
  <c r="S455" i="8"/>
  <c r="R455" i="8"/>
  <c r="Q455" i="8"/>
  <c r="W454" i="8"/>
  <c r="X454" i="8" s="1"/>
  <c r="V454" i="8"/>
  <c r="U454" i="8"/>
  <c r="S454" i="8"/>
  <c r="R454" i="8"/>
  <c r="Q454" i="8"/>
  <c r="W453" i="8"/>
  <c r="V453" i="8"/>
  <c r="U453" i="8"/>
  <c r="S453" i="8"/>
  <c r="R453" i="8"/>
  <c r="Q453" i="8"/>
  <c r="W452" i="8"/>
  <c r="V452" i="8"/>
  <c r="U452" i="8"/>
  <c r="S452" i="8"/>
  <c r="R452" i="8"/>
  <c r="Q452" i="8"/>
  <c r="W451" i="8"/>
  <c r="Z451" i="8" s="1"/>
  <c r="AA451" i="8" s="1"/>
  <c r="V451" i="8"/>
  <c r="U451" i="8"/>
  <c r="S451" i="8"/>
  <c r="R451" i="8"/>
  <c r="Q451" i="8"/>
  <c r="W450" i="8"/>
  <c r="Z450" i="8" s="1"/>
  <c r="AA450" i="8" s="1"/>
  <c r="V450" i="8"/>
  <c r="U450" i="8"/>
  <c r="S450" i="8"/>
  <c r="R450" i="8"/>
  <c r="Q450" i="8"/>
  <c r="W449" i="8"/>
  <c r="X449" i="8" s="1"/>
  <c r="V449" i="8"/>
  <c r="U449" i="8"/>
  <c r="S449" i="8"/>
  <c r="R449" i="8"/>
  <c r="Q449" i="8"/>
  <c r="W448" i="8"/>
  <c r="Z448" i="8" s="1"/>
  <c r="AA448" i="8" s="1"/>
  <c r="V448" i="8"/>
  <c r="U448" i="8"/>
  <c r="S448" i="8"/>
  <c r="R448" i="8"/>
  <c r="Q448" i="8"/>
  <c r="W447" i="8"/>
  <c r="Z447" i="8" s="1"/>
  <c r="AA447" i="8" s="1"/>
  <c r="V447" i="8"/>
  <c r="U447" i="8"/>
  <c r="S447" i="8"/>
  <c r="R447" i="8"/>
  <c r="Q447" i="8"/>
  <c r="W446" i="8"/>
  <c r="X446" i="8" s="1"/>
  <c r="V446" i="8"/>
  <c r="U446" i="8"/>
  <c r="S446" i="8"/>
  <c r="R446" i="8"/>
  <c r="Q446" i="8"/>
  <c r="W445" i="8"/>
  <c r="V445" i="8"/>
  <c r="T445" i="8"/>
  <c r="S445" i="8" s="1"/>
  <c r="Q445" i="8"/>
  <c r="W444" i="8"/>
  <c r="Z444" i="8" s="1"/>
  <c r="AA444" i="8" s="1"/>
  <c r="V444" i="8"/>
  <c r="U444" i="8"/>
  <c r="S444" i="8"/>
  <c r="R444" i="8"/>
  <c r="Q444" i="8"/>
  <c r="W443" i="8"/>
  <c r="V443" i="8"/>
  <c r="U443" i="8"/>
  <c r="S443" i="8"/>
  <c r="R443" i="8"/>
  <c r="Q443" i="8"/>
  <c r="W442" i="8"/>
  <c r="Z442" i="8" s="1"/>
  <c r="AA442" i="8" s="1"/>
  <c r="V442" i="8"/>
  <c r="U442" i="8"/>
  <c r="S442" i="8"/>
  <c r="R442" i="8"/>
  <c r="Q442" i="8"/>
  <c r="W441" i="8"/>
  <c r="X441" i="8" s="1"/>
  <c r="V441" i="8"/>
  <c r="U441" i="8"/>
  <c r="S441" i="8"/>
  <c r="R441" i="8"/>
  <c r="Q441" i="8"/>
  <c r="W440" i="8"/>
  <c r="Z440" i="8" s="1"/>
  <c r="AA440" i="8" s="1"/>
  <c r="V440" i="8"/>
  <c r="U440" i="8"/>
  <c r="S440" i="8"/>
  <c r="R440" i="8"/>
  <c r="Q440" i="8"/>
  <c r="W439" i="8"/>
  <c r="V439" i="8"/>
  <c r="U439" i="8"/>
  <c r="S439" i="8"/>
  <c r="R439" i="8"/>
  <c r="Q439" i="8"/>
  <c r="W438" i="8"/>
  <c r="V438" i="8"/>
  <c r="U438" i="8"/>
  <c r="S438" i="8"/>
  <c r="R438" i="8"/>
  <c r="Q438" i="8"/>
  <c r="W437" i="8"/>
  <c r="V437" i="8"/>
  <c r="U437" i="8"/>
  <c r="S437" i="8"/>
  <c r="R437" i="8"/>
  <c r="Q437" i="8"/>
  <c r="W436" i="8"/>
  <c r="Z436" i="8" s="1"/>
  <c r="AA436" i="8" s="1"/>
  <c r="V436" i="8"/>
  <c r="U436" i="8"/>
  <c r="S436" i="8"/>
  <c r="R436" i="8"/>
  <c r="Q436" i="8"/>
  <c r="W435" i="8"/>
  <c r="Z435" i="8" s="1"/>
  <c r="AA435" i="8" s="1"/>
  <c r="V435" i="8"/>
  <c r="U435" i="8"/>
  <c r="S435" i="8"/>
  <c r="R435" i="8"/>
  <c r="Q435" i="8"/>
  <c r="W434" i="8"/>
  <c r="Z434" i="8" s="1"/>
  <c r="AA434" i="8" s="1"/>
  <c r="V434" i="8"/>
  <c r="U434" i="8"/>
  <c r="S434" i="8"/>
  <c r="R434" i="8"/>
  <c r="Q434" i="8"/>
  <c r="W433" i="8"/>
  <c r="V433" i="8"/>
  <c r="U433" i="8"/>
  <c r="S433" i="8"/>
  <c r="R433" i="8"/>
  <c r="Q433" i="8"/>
  <c r="W432" i="8"/>
  <c r="Z432" i="8" s="1"/>
  <c r="AA432" i="8" s="1"/>
  <c r="V432" i="8"/>
  <c r="U432" i="8"/>
  <c r="S432" i="8"/>
  <c r="R432" i="8"/>
  <c r="Q432" i="8"/>
  <c r="W431" i="8"/>
  <c r="Z431" i="8" s="1"/>
  <c r="AA431" i="8" s="1"/>
  <c r="V431" i="8"/>
  <c r="U431" i="8"/>
  <c r="S431" i="8"/>
  <c r="R431" i="8"/>
  <c r="Q431" i="8"/>
  <c r="W430" i="8"/>
  <c r="V430" i="8"/>
  <c r="U430" i="8"/>
  <c r="S430" i="8"/>
  <c r="R430" i="8"/>
  <c r="Q430" i="8"/>
  <c r="W429" i="8"/>
  <c r="V429" i="8"/>
  <c r="T429" i="8"/>
  <c r="R429" i="8" s="1"/>
  <c r="Q429" i="8"/>
  <c r="W428" i="8"/>
  <c r="X428" i="8" s="1"/>
  <c r="V428" i="8"/>
  <c r="U428" i="8"/>
  <c r="S428" i="8"/>
  <c r="R428" i="8"/>
  <c r="Q428" i="8"/>
  <c r="W427" i="8"/>
  <c r="Z427" i="8" s="1"/>
  <c r="AA427" i="8" s="1"/>
  <c r="V427" i="8"/>
  <c r="U427" i="8"/>
  <c r="S427" i="8"/>
  <c r="R427" i="8"/>
  <c r="Q427" i="8"/>
  <c r="W426" i="8"/>
  <c r="Z426" i="8" s="1"/>
  <c r="AA426" i="8" s="1"/>
  <c r="V426" i="8"/>
  <c r="U426" i="8"/>
  <c r="S426" i="8"/>
  <c r="R426" i="8"/>
  <c r="Q426" i="8"/>
  <c r="W425" i="8"/>
  <c r="X425" i="8" s="1"/>
  <c r="V425" i="8"/>
  <c r="U425" i="8"/>
  <c r="S425" i="8"/>
  <c r="R425" i="8"/>
  <c r="Q425" i="8"/>
  <c r="W424" i="8"/>
  <c r="X424" i="8" s="1"/>
  <c r="V424" i="8"/>
  <c r="U424" i="8"/>
  <c r="S424" i="8"/>
  <c r="R424" i="8"/>
  <c r="Q424" i="8"/>
  <c r="W423" i="8"/>
  <c r="V423" i="8"/>
  <c r="U423" i="8"/>
  <c r="S423" i="8"/>
  <c r="R423" i="8"/>
  <c r="Q423" i="8"/>
  <c r="W422" i="8"/>
  <c r="Z422" i="8" s="1"/>
  <c r="AA422" i="8" s="1"/>
  <c r="V422" i="8"/>
  <c r="U422" i="8"/>
  <c r="S422" i="8"/>
  <c r="R422" i="8"/>
  <c r="Q422" i="8"/>
  <c r="W421" i="8"/>
  <c r="X421" i="8" s="1"/>
  <c r="V421" i="8"/>
  <c r="U421" i="8"/>
  <c r="S421" i="8"/>
  <c r="R421" i="8"/>
  <c r="Q421" i="8"/>
  <c r="W420" i="8"/>
  <c r="X420" i="8" s="1"/>
  <c r="V420" i="8"/>
  <c r="U420" i="8"/>
  <c r="S420" i="8"/>
  <c r="R420" i="8"/>
  <c r="Q420" i="8"/>
  <c r="W419" i="8"/>
  <c r="Z419" i="8" s="1"/>
  <c r="AA419" i="8" s="1"/>
  <c r="V419" i="8"/>
  <c r="U419" i="8"/>
  <c r="S419" i="8"/>
  <c r="R419" i="8"/>
  <c r="Q419" i="8"/>
  <c r="W418" i="8"/>
  <c r="Z418" i="8" s="1"/>
  <c r="AA418" i="8" s="1"/>
  <c r="V418" i="8"/>
  <c r="U418" i="8"/>
  <c r="S418" i="8"/>
  <c r="R418" i="8"/>
  <c r="Q418" i="8"/>
  <c r="W417" i="8"/>
  <c r="X417" i="8" s="1"/>
  <c r="V417" i="8"/>
  <c r="U417" i="8"/>
  <c r="S417" i="8"/>
  <c r="R417" i="8"/>
  <c r="Q417" i="8"/>
  <c r="W416" i="8"/>
  <c r="X416" i="8" s="1"/>
  <c r="V416" i="8"/>
  <c r="U416" i="8"/>
  <c r="S416" i="8"/>
  <c r="R416" i="8"/>
  <c r="Q416" i="8"/>
  <c r="W415" i="8"/>
  <c r="V415" i="8"/>
  <c r="U415" i="8"/>
  <c r="S415" i="8"/>
  <c r="R415" i="8"/>
  <c r="Q415" i="8"/>
  <c r="W414" i="8"/>
  <c r="Z414" i="8" s="1"/>
  <c r="AA414" i="8" s="1"/>
  <c r="V414" i="8"/>
  <c r="U414" i="8"/>
  <c r="S414" i="8"/>
  <c r="R414" i="8"/>
  <c r="Q414" i="8"/>
  <c r="W413" i="8"/>
  <c r="Z413" i="8" s="1"/>
  <c r="AA413" i="8" s="1"/>
  <c r="V413" i="8"/>
  <c r="U413" i="8"/>
  <c r="S413" i="8"/>
  <c r="R413" i="8"/>
  <c r="Q413" i="8"/>
  <c r="W412" i="8"/>
  <c r="Z412" i="8" s="1"/>
  <c r="AA412" i="8" s="1"/>
  <c r="V412" i="8"/>
  <c r="U412" i="8"/>
  <c r="S412" i="8"/>
  <c r="R412" i="8"/>
  <c r="Q412" i="8"/>
  <c r="W411" i="8"/>
  <c r="Z411" i="8" s="1"/>
  <c r="AA411" i="8" s="1"/>
  <c r="V411" i="8"/>
  <c r="U411" i="8"/>
  <c r="S411" i="8"/>
  <c r="R411" i="8"/>
  <c r="Q411" i="8"/>
  <c r="W410" i="8"/>
  <c r="Z410" i="8" s="1"/>
  <c r="AA410" i="8" s="1"/>
  <c r="V410" i="8"/>
  <c r="U410" i="8"/>
  <c r="S410" i="8"/>
  <c r="R410" i="8"/>
  <c r="Q410" i="8"/>
  <c r="W409" i="8"/>
  <c r="V409" i="8"/>
  <c r="U409" i="8"/>
  <c r="S409" i="8"/>
  <c r="R409" i="8"/>
  <c r="Q409" i="8"/>
  <c r="W408" i="8"/>
  <c r="X408" i="8" s="1"/>
  <c r="V408" i="8"/>
  <c r="U408" i="8"/>
  <c r="S408" i="8"/>
  <c r="R408" i="8"/>
  <c r="Q408" i="8"/>
  <c r="W407" i="8"/>
  <c r="Z407" i="8" s="1"/>
  <c r="AA407" i="8" s="1"/>
  <c r="V407" i="8"/>
  <c r="U407" i="8"/>
  <c r="S407" i="8"/>
  <c r="R407" i="8"/>
  <c r="Q407" i="8"/>
  <c r="W406" i="8"/>
  <c r="Z406" i="8" s="1"/>
  <c r="AA406" i="8" s="1"/>
  <c r="V406" i="8"/>
  <c r="U406" i="8"/>
  <c r="S406" i="8"/>
  <c r="R406" i="8"/>
  <c r="Q406" i="8"/>
  <c r="W405" i="8"/>
  <c r="X405" i="8" s="1"/>
  <c r="V405" i="8"/>
  <c r="U405" i="8"/>
  <c r="S405" i="8"/>
  <c r="R405" i="8"/>
  <c r="Q405" i="8"/>
  <c r="W404" i="8"/>
  <c r="X404" i="8" s="1"/>
  <c r="V404" i="8"/>
  <c r="U404" i="8"/>
  <c r="S404" i="8"/>
  <c r="R404" i="8"/>
  <c r="Q404" i="8"/>
  <c r="W403" i="8"/>
  <c r="Z403" i="8" s="1"/>
  <c r="AA403" i="8" s="1"/>
  <c r="V403" i="8"/>
  <c r="U403" i="8"/>
  <c r="S403" i="8"/>
  <c r="R403" i="8"/>
  <c r="Q403" i="8"/>
  <c r="W402" i="8"/>
  <c r="Z402" i="8" s="1"/>
  <c r="AA402" i="8" s="1"/>
  <c r="V402" i="8"/>
  <c r="U402" i="8"/>
  <c r="S402" i="8"/>
  <c r="R402" i="8"/>
  <c r="Q402" i="8"/>
  <c r="W401" i="8"/>
  <c r="X401" i="8" s="1"/>
  <c r="V401" i="8"/>
  <c r="U401" i="8"/>
  <c r="S401" i="8"/>
  <c r="R401" i="8"/>
  <c r="Q401" i="8"/>
  <c r="W400" i="8"/>
  <c r="X400" i="8" s="1"/>
  <c r="V400" i="8"/>
  <c r="U400" i="8"/>
  <c r="S400" i="8"/>
  <c r="R400" i="8"/>
  <c r="Q400" i="8"/>
  <c r="W399" i="8"/>
  <c r="Z399" i="8" s="1"/>
  <c r="AA399" i="8" s="1"/>
  <c r="V399" i="8"/>
  <c r="U399" i="8"/>
  <c r="S399" i="8"/>
  <c r="R399" i="8"/>
  <c r="Q399" i="8"/>
  <c r="W398" i="8"/>
  <c r="X398" i="8" s="1"/>
  <c r="V398" i="8"/>
  <c r="U398" i="8"/>
  <c r="S398" i="8"/>
  <c r="R398" i="8"/>
  <c r="Q398" i="8"/>
  <c r="W397" i="8"/>
  <c r="Z397" i="8" s="1"/>
  <c r="AA397" i="8" s="1"/>
  <c r="V397" i="8"/>
  <c r="U397" i="8"/>
  <c r="S397" i="8"/>
  <c r="R397" i="8"/>
  <c r="W396" i="8"/>
  <c r="X396" i="8" s="1"/>
  <c r="V396" i="8"/>
  <c r="U396" i="8"/>
  <c r="S396" i="8"/>
  <c r="R396" i="8"/>
  <c r="Q396" i="8"/>
  <c r="W395" i="8"/>
  <c r="V395" i="8"/>
  <c r="U395" i="8"/>
  <c r="S395" i="8"/>
  <c r="R395" i="8"/>
  <c r="Q395" i="8"/>
  <c r="W394" i="8"/>
  <c r="Z394" i="8" s="1"/>
  <c r="AA394" i="8" s="1"/>
  <c r="V394" i="8"/>
  <c r="U394" i="8"/>
  <c r="S394" i="8"/>
  <c r="R394" i="8"/>
  <c r="Q394" i="8"/>
  <c r="W393" i="8"/>
  <c r="X393" i="8" s="1"/>
  <c r="V393" i="8"/>
  <c r="U393" i="8"/>
  <c r="S393" i="8"/>
  <c r="R393" i="8"/>
  <c r="Q393" i="8"/>
  <c r="W392" i="8"/>
  <c r="X392" i="8" s="1"/>
  <c r="V392" i="8"/>
  <c r="U392" i="8"/>
  <c r="S392" i="8"/>
  <c r="R392" i="8"/>
  <c r="Q392" i="8"/>
  <c r="W391" i="8"/>
  <c r="V391" i="8"/>
  <c r="U391" i="8"/>
  <c r="S391" i="8"/>
  <c r="R391" i="8"/>
  <c r="Q391" i="8"/>
  <c r="W390" i="8"/>
  <c r="Z390" i="8" s="1"/>
  <c r="AA390" i="8" s="1"/>
  <c r="V390" i="8"/>
  <c r="U390" i="8"/>
  <c r="S390" i="8"/>
  <c r="R390" i="8"/>
  <c r="Q390" i="8"/>
  <c r="W389" i="8"/>
  <c r="X389" i="8" s="1"/>
  <c r="V389" i="8"/>
  <c r="U389" i="8"/>
  <c r="S389" i="8"/>
  <c r="R389" i="8"/>
  <c r="Q389" i="8"/>
  <c r="W388" i="8"/>
  <c r="X388" i="8" s="1"/>
  <c r="V388" i="8"/>
  <c r="U388" i="8"/>
  <c r="S388" i="8"/>
  <c r="R388" i="8"/>
  <c r="Q388" i="8"/>
  <c r="W387" i="8"/>
  <c r="V387" i="8"/>
  <c r="U387" i="8"/>
  <c r="S387" i="8"/>
  <c r="R387" i="8"/>
  <c r="Q387" i="8"/>
  <c r="W386" i="8"/>
  <c r="Z386" i="8" s="1"/>
  <c r="AA386" i="8" s="1"/>
  <c r="V386" i="8"/>
  <c r="U386" i="8"/>
  <c r="S386" i="8"/>
  <c r="R386" i="8"/>
  <c r="Q386" i="8"/>
  <c r="W385" i="8"/>
  <c r="X385" i="8" s="1"/>
  <c r="V385" i="8"/>
  <c r="U385" i="8"/>
  <c r="S385" i="8"/>
  <c r="R385" i="8"/>
  <c r="Q385" i="8"/>
  <c r="W384" i="8"/>
  <c r="X384" i="8" s="1"/>
  <c r="V384" i="8"/>
  <c r="U384" i="8"/>
  <c r="S384" i="8"/>
  <c r="R384" i="8"/>
  <c r="Q384" i="8"/>
  <c r="W383" i="8"/>
  <c r="V383" i="8"/>
  <c r="U383" i="8"/>
  <c r="S383" i="8"/>
  <c r="R383" i="8"/>
  <c r="Q383" i="8"/>
  <c r="W382" i="8"/>
  <c r="Z382" i="8" s="1"/>
  <c r="AA382" i="8" s="1"/>
  <c r="V382" i="8"/>
  <c r="U382" i="8"/>
  <c r="S382" i="8"/>
  <c r="R382" i="8"/>
  <c r="Q382" i="8"/>
  <c r="W381" i="8"/>
  <c r="X381" i="8" s="1"/>
  <c r="V381" i="8"/>
  <c r="U381" i="8"/>
  <c r="S381" i="8"/>
  <c r="R381" i="8"/>
  <c r="Q381" i="8"/>
  <c r="W380" i="8"/>
  <c r="X380" i="8" s="1"/>
  <c r="V380" i="8"/>
  <c r="U380" i="8"/>
  <c r="S380" i="8"/>
  <c r="R380" i="8"/>
  <c r="Q380" i="8"/>
  <c r="W379" i="8"/>
  <c r="V379" i="8"/>
  <c r="U379" i="8"/>
  <c r="S379" i="8"/>
  <c r="R379" i="8"/>
  <c r="Q379" i="8"/>
  <c r="W378" i="8"/>
  <c r="Z378" i="8" s="1"/>
  <c r="AA378" i="8" s="1"/>
  <c r="V378" i="8"/>
  <c r="U378" i="8"/>
  <c r="S378" i="8"/>
  <c r="R378" i="8"/>
  <c r="Q378" i="8"/>
  <c r="W377" i="8"/>
  <c r="X377" i="8" s="1"/>
  <c r="V377" i="8"/>
  <c r="U377" i="8"/>
  <c r="S377" i="8"/>
  <c r="R377" i="8"/>
  <c r="Q377" i="8"/>
  <c r="W376" i="8"/>
  <c r="X376" i="8" s="1"/>
  <c r="V376" i="8"/>
  <c r="U376" i="8"/>
  <c r="S376" i="8"/>
  <c r="R376" i="8"/>
  <c r="W375" i="8"/>
  <c r="Z375" i="8" s="1"/>
  <c r="AA375" i="8" s="1"/>
  <c r="V375" i="8"/>
  <c r="U375" i="8"/>
  <c r="S375" i="8"/>
  <c r="R375" i="8"/>
  <c r="Q375" i="8"/>
  <c r="W374" i="8"/>
  <c r="Z374" i="8" s="1"/>
  <c r="AA374" i="8" s="1"/>
  <c r="V374" i="8"/>
  <c r="U374" i="8"/>
  <c r="S374" i="8"/>
  <c r="R374" i="8"/>
  <c r="Q374" i="8"/>
  <c r="W373" i="8"/>
  <c r="V373" i="8"/>
  <c r="U373" i="8"/>
  <c r="S373" i="8"/>
  <c r="R373" i="8"/>
  <c r="Q373" i="8"/>
  <c r="W372" i="8"/>
  <c r="V372" i="8"/>
  <c r="U372" i="8"/>
  <c r="S372" i="8"/>
  <c r="R372" i="8"/>
  <c r="Q372" i="8"/>
  <c r="W371" i="8"/>
  <c r="Z371" i="8" s="1"/>
  <c r="AA371" i="8" s="1"/>
  <c r="V371" i="8"/>
  <c r="U371" i="8"/>
  <c r="S371" i="8"/>
  <c r="R371" i="8"/>
  <c r="Q371" i="8"/>
  <c r="W370" i="8"/>
  <c r="X370" i="8" s="1"/>
  <c r="V370" i="8"/>
  <c r="U370" i="8"/>
  <c r="S370" i="8"/>
  <c r="R370" i="8"/>
  <c r="Q370" i="8"/>
  <c r="W369" i="8"/>
  <c r="Z369" i="8" s="1"/>
  <c r="AA369" i="8" s="1"/>
  <c r="V369" i="8"/>
  <c r="U369" i="8"/>
  <c r="S369" i="8"/>
  <c r="R369" i="8"/>
  <c r="Q369" i="8"/>
  <c r="W368" i="8"/>
  <c r="V368" i="8"/>
  <c r="U368" i="8"/>
  <c r="S368" i="8"/>
  <c r="R368" i="8"/>
  <c r="Q368" i="8"/>
  <c r="W367" i="8"/>
  <c r="Z367" i="8" s="1"/>
  <c r="AA367" i="8" s="1"/>
  <c r="V367" i="8"/>
  <c r="U367" i="8"/>
  <c r="S367" i="8"/>
  <c r="R367" i="8"/>
  <c r="Q367" i="8"/>
  <c r="W366" i="8"/>
  <c r="Z366" i="8" s="1"/>
  <c r="AA366" i="8" s="1"/>
  <c r="V366" i="8"/>
  <c r="U366" i="8"/>
  <c r="S366" i="8"/>
  <c r="R366" i="8"/>
  <c r="Q366" i="8"/>
  <c r="W365" i="8"/>
  <c r="Z365" i="8" s="1"/>
  <c r="AA365" i="8" s="1"/>
  <c r="V365" i="8"/>
  <c r="U365" i="8"/>
  <c r="S365" i="8"/>
  <c r="R365" i="8"/>
  <c r="Q365" i="8"/>
  <c r="W364" i="8"/>
  <c r="Z364" i="8" s="1"/>
  <c r="AA364" i="8" s="1"/>
  <c r="V364" i="8"/>
  <c r="U364" i="8"/>
  <c r="S364" i="8"/>
  <c r="R364" i="8"/>
  <c r="Q364" i="8"/>
  <c r="W363" i="8"/>
  <c r="Z363" i="8" s="1"/>
  <c r="AA363" i="8" s="1"/>
  <c r="V363" i="8"/>
  <c r="U363" i="8"/>
  <c r="S363" i="8"/>
  <c r="R363" i="8"/>
  <c r="Q363" i="8"/>
  <c r="W362" i="8"/>
  <c r="Z362" i="8" s="1"/>
  <c r="AA362" i="8" s="1"/>
  <c r="V362" i="8"/>
  <c r="U362" i="8"/>
  <c r="S362" i="8"/>
  <c r="R362" i="8"/>
  <c r="Q362" i="8"/>
  <c r="W361" i="8"/>
  <c r="Z361" i="8" s="1"/>
  <c r="V361" i="8"/>
  <c r="T361" i="8"/>
  <c r="S361" i="8" s="1"/>
  <c r="Q361" i="8"/>
  <c r="W360" i="8"/>
  <c r="X360" i="8" s="1"/>
  <c r="V360" i="8"/>
  <c r="U360" i="8"/>
  <c r="S360" i="8"/>
  <c r="R360" i="8"/>
  <c r="Q360" i="8"/>
  <c r="W359" i="8"/>
  <c r="X359" i="8" s="1"/>
  <c r="V359" i="8"/>
  <c r="U359" i="8"/>
  <c r="S359" i="8"/>
  <c r="R359" i="8"/>
  <c r="Q359" i="8"/>
  <c r="W358" i="8"/>
  <c r="Z358" i="8" s="1"/>
  <c r="AA358" i="8" s="1"/>
  <c r="V358" i="8"/>
  <c r="U358" i="8"/>
  <c r="S358" i="8"/>
  <c r="R358" i="8"/>
  <c r="Q358" i="8"/>
  <c r="W357" i="8"/>
  <c r="Z357" i="8" s="1"/>
  <c r="AA357" i="8" s="1"/>
  <c r="V357" i="8"/>
  <c r="U357" i="8"/>
  <c r="S357" i="8"/>
  <c r="R357" i="8"/>
  <c r="Q357" i="8"/>
  <c r="W356" i="8"/>
  <c r="Z356" i="8" s="1"/>
  <c r="AA356" i="8" s="1"/>
  <c r="V356" i="8"/>
  <c r="U356" i="8"/>
  <c r="S356" i="8"/>
  <c r="R356" i="8"/>
  <c r="Q356" i="8"/>
  <c r="W355" i="8"/>
  <c r="Z355" i="8" s="1"/>
  <c r="AA355" i="8" s="1"/>
  <c r="V355" i="8"/>
  <c r="U355" i="8"/>
  <c r="S355" i="8"/>
  <c r="R355" i="8"/>
  <c r="Q355" i="8"/>
  <c r="W354" i="8"/>
  <c r="X354" i="8" s="1"/>
  <c r="V354" i="8"/>
  <c r="U354" i="8"/>
  <c r="S354" i="8"/>
  <c r="R354" i="8"/>
  <c r="Q354" i="8"/>
  <c r="W353" i="8"/>
  <c r="Z353" i="8" s="1"/>
  <c r="V353" i="8"/>
  <c r="T353" i="8"/>
  <c r="Q353" i="8"/>
  <c r="W352" i="8"/>
  <c r="V352" i="8"/>
  <c r="U352" i="8"/>
  <c r="S352" i="8"/>
  <c r="R352" i="8"/>
  <c r="Q352" i="8"/>
  <c r="W351" i="8"/>
  <c r="Z351" i="8" s="1"/>
  <c r="AA351" i="8" s="1"/>
  <c r="V351" i="8"/>
  <c r="U351" i="8"/>
  <c r="S351" i="8"/>
  <c r="R351" i="8"/>
  <c r="Q351" i="8"/>
  <c r="W350" i="8"/>
  <c r="V350" i="8"/>
  <c r="T350" i="8"/>
  <c r="R350" i="8" s="1"/>
  <c r="Q350" i="8"/>
  <c r="W349" i="8"/>
  <c r="V349" i="8"/>
  <c r="U349" i="8"/>
  <c r="S349" i="8"/>
  <c r="R349" i="8"/>
  <c r="Q349" i="8"/>
  <c r="W348" i="8"/>
  <c r="Z348" i="8" s="1"/>
  <c r="AA348" i="8" s="1"/>
  <c r="V348" i="8"/>
  <c r="U348" i="8"/>
  <c r="S348" i="8"/>
  <c r="R348" i="8"/>
  <c r="Q348" i="8"/>
  <c r="W347" i="8"/>
  <c r="V347" i="8"/>
  <c r="U347" i="8"/>
  <c r="S347" i="8"/>
  <c r="R347" i="8"/>
  <c r="Q347" i="8"/>
  <c r="W346" i="8"/>
  <c r="Z346" i="8" s="1"/>
  <c r="AA346" i="8" s="1"/>
  <c r="V346" i="8"/>
  <c r="U346" i="8"/>
  <c r="S346" i="8"/>
  <c r="R346" i="8"/>
  <c r="Q346" i="8"/>
  <c r="W345" i="8"/>
  <c r="Z345" i="8" s="1"/>
  <c r="AA345" i="8" s="1"/>
  <c r="V345" i="8"/>
  <c r="U345" i="8"/>
  <c r="S345" i="8"/>
  <c r="R345" i="8"/>
  <c r="Q345" i="8"/>
  <c r="W344" i="8"/>
  <c r="Z344" i="8" s="1"/>
  <c r="AA344" i="8" s="1"/>
  <c r="V344" i="8"/>
  <c r="U344" i="8"/>
  <c r="S344" i="8"/>
  <c r="R344" i="8"/>
  <c r="Q344" i="8"/>
  <c r="W343" i="8"/>
  <c r="V343" i="8"/>
  <c r="U343" i="8"/>
  <c r="S343" i="8"/>
  <c r="R343" i="8"/>
  <c r="Q343" i="8"/>
  <c r="W342" i="8"/>
  <c r="Z342" i="8" s="1"/>
  <c r="AA342" i="8" s="1"/>
  <c r="V342" i="8"/>
  <c r="U342" i="8"/>
  <c r="S342" i="8"/>
  <c r="R342" i="8"/>
  <c r="Q342" i="8"/>
  <c r="Z341" i="8"/>
  <c r="AA341" i="8" s="1"/>
  <c r="W341" i="8"/>
  <c r="X341" i="8" s="1"/>
  <c r="V341" i="8"/>
  <c r="U341" i="8"/>
  <c r="S341" i="8"/>
  <c r="R341" i="8"/>
  <c r="Q341" i="8"/>
  <c r="W340" i="8"/>
  <c r="X340" i="8" s="1"/>
  <c r="V340" i="8"/>
  <c r="U340" i="8"/>
  <c r="S340" i="8"/>
  <c r="R340" i="8"/>
  <c r="Q340" i="8"/>
  <c r="W339" i="8"/>
  <c r="V339" i="8"/>
  <c r="U339" i="8"/>
  <c r="S339" i="8"/>
  <c r="R339" i="8"/>
  <c r="Q339" i="8"/>
  <c r="W338" i="8"/>
  <c r="V338" i="8"/>
  <c r="U338" i="8"/>
  <c r="S338" i="8"/>
  <c r="R338" i="8"/>
  <c r="Q338" i="8"/>
  <c r="W337" i="8"/>
  <c r="Z337" i="8" s="1"/>
  <c r="AA337" i="8" s="1"/>
  <c r="V337" i="8"/>
  <c r="U337" i="8"/>
  <c r="S337" i="8"/>
  <c r="R337" i="8"/>
  <c r="Q337" i="8"/>
  <c r="W336" i="8"/>
  <c r="X336" i="8" s="1"/>
  <c r="V336" i="8"/>
  <c r="U336" i="8"/>
  <c r="S336" i="8"/>
  <c r="R336" i="8"/>
  <c r="Q336" i="8"/>
  <c r="W335" i="8"/>
  <c r="V335" i="8"/>
  <c r="U335" i="8"/>
  <c r="S335" i="8"/>
  <c r="R335" i="8"/>
  <c r="Q335" i="8"/>
  <c r="W334" i="8"/>
  <c r="Z334" i="8" s="1"/>
  <c r="AA334" i="8" s="1"/>
  <c r="V334" i="8"/>
  <c r="U334" i="8"/>
  <c r="S334" i="8"/>
  <c r="R334" i="8"/>
  <c r="Q334" i="8"/>
  <c r="W333" i="8"/>
  <c r="Z333" i="8" s="1"/>
  <c r="AA333" i="8" s="1"/>
  <c r="V333" i="8"/>
  <c r="U333" i="8"/>
  <c r="S333" i="8"/>
  <c r="R333" i="8"/>
  <c r="W332" i="8"/>
  <c r="V332" i="8"/>
  <c r="U332" i="8"/>
  <c r="S332" i="8"/>
  <c r="R332" i="8"/>
  <c r="Q332" i="8"/>
  <c r="W331" i="8"/>
  <c r="Z331" i="8" s="1"/>
  <c r="AA331" i="8" s="1"/>
  <c r="V331" i="8"/>
  <c r="U331" i="8"/>
  <c r="S331" i="8"/>
  <c r="R331" i="8"/>
  <c r="Q331" i="8"/>
  <c r="W330" i="8"/>
  <c r="Z330" i="8" s="1"/>
  <c r="AA330" i="8" s="1"/>
  <c r="V330" i="8"/>
  <c r="U330" i="8"/>
  <c r="S330" i="8"/>
  <c r="R330" i="8"/>
  <c r="Q330" i="8"/>
  <c r="W329" i="8"/>
  <c r="Z329" i="8" s="1"/>
  <c r="AA329" i="8" s="1"/>
  <c r="V329" i="8"/>
  <c r="U329" i="8"/>
  <c r="S329" i="8"/>
  <c r="R329" i="8"/>
  <c r="Q329" i="8"/>
  <c r="W328" i="8"/>
  <c r="Z328" i="8" s="1"/>
  <c r="AA328" i="8" s="1"/>
  <c r="V328" i="8"/>
  <c r="U328" i="8"/>
  <c r="S328" i="8"/>
  <c r="R328" i="8"/>
  <c r="Q328" i="8"/>
  <c r="W327" i="8"/>
  <c r="V327" i="8"/>
  <c r="S327" i="8"/>
  <c r="R327" i="8"/>
  <c r="Q327" i="8"/>
  <c r="W326" i="8"/>
  <c r="V326" i="8"/>
  <c r="U326" i="8"/>
  <c r="S326" i="8"/>
  <c r="R326" i="8"/>
  <c r="Q326" i="8"/>
  <c r="W325" i="8"/>
  <c r="Z325" i="8" s="1"/>
  <c r="AA325" i="8" s="1"/>
  <c r="V325" i="8"/>
  <c r="U325" i="8"/>
  <c r="S325" i="8"/>
  <c r="R325" i="8"/>
  <c r="Q325" i="8"/>
  <c r="W324" i="8"/>
  <c r="Z324" i="8" s="1"/>
  <c r="AA324" i="8" s="1"/>
  <c r="V324" i="8"/>
  <c r="U324" i="8"/>
  <c r="S324" i="8"/>
  <c r="R324" i="8"/>
  <c r="Q324" i="8"/>
  <c r="W323" i="8"/>
  <c r="X323" i="8" s="1"/>
  <c r="V323" i="8"/>
  <c r="U323" i="8"/>
  <c r="S323" i="8"/>
  <c r="R323" i="8"/>
  <c r="Q323" i="8"/>
  <c r="W322" i="8"/>
  <c r="V322" i="8"/>
  <c r="U322" i="8"/>
  <c r="S322" i="8"/>
  <c r="R322" i="8"/>
  <c r="Q322" i="8"/>
  <c r="W321" i="8"/>
  <c r="Z321" i="8" s="1"/>
  <c r="AA321" i="8" s="1"/>
  <c r="V321" i="8"/>
  <c r="U321" i="8"/>
  <c r="S321" i="8"/>
  <c r="R321" i="8"/>
  <c r="Q321" i="8"/>
  <c r="W320" i="8"/>
  <c r="X320" i="8" s="1"/>
  <c r="V320" i="8"/>
  <c r="U320" i="8"/>
  <c r="S320" i="8"/>
  <c r="R320" i="8"/>
  <c r="Q320" i="8"/>
  <c r="W319" i="8"/>
  <c r="X319" i="8" s="1"/>
  <c r="V319" i="8"/>
  <c r="U319" i="8"/>
  <c r="S319" i="8"/>
  <c r="R319" i="8"/>
  <c r="Q319" i="8"/>
  <c r="W318" i="8"/>
  <c r="V318" i="8"/>
  <c r="U318" i="8"/>
  <c r="S318" i="8"/>
  <c r="R318" i="8"/>
  <c r="Q318" i="8"/>
  <c r="W317" i="8"/>
  <c r="V317" i="8"/>
  <c r="U317" i="8"/>
  <c r="S317" i="8"/>
  <c r="R317" i="8"/>
  <c r="Q317" i="8"/>
  <c r="W316" i="8"/>
  <c r="Z316" i="8" s="1"/>
  <c r="AA316" i="8" s="1"/>
  <c r="V316" i="8"/>
  <c r="U316" i="8"/>
  <c r="S316" i="8"/>
  <c r="R316" i="8"/>
  <c r="Q316" i="8"/>
  <c r="W315" i="8"/>
  <c r="X315" i="8" s="1"/>
  <c r="V315" i="8"/>
  <c r="U315" i="8"/>
  <c r="S315" i="8"/>
  <c r="R315" i="8"/>
  <c r="Q315" i="8"/>
  <c r="W314" i="8"/>
  <c r="V314" i="8"/>
  <c r="U314" i="8"/>
  <c r="S314" i="8"/>
  <c r="R314" i="8"/>
  <c r="Q314" i="8"/>
  <c r="W313" i="8"/>
  <c r="Z313" i="8" s="1"/>
  <c r="AA313" i="8" s="1"/>
  <c r="V313" i="8"/>
  <c r="U313" i="8"/>
  <c r="S313" i="8"/>
  <c r="R313" i="8"/>
  <c r="Q313" i="8"/>
  <c r="W312" i="8"/>
  <c r="Z312" i="8" s="1"/>
  <c r="AA312" i="8" s="1"/>
  <c r="V312" i="8"/>
  <c r="U312" i="8"/>
  <c r="S312" i="8"/>
  <c r="R312" i="8"/>
  <c r="Q312" i="8"/>
  <c r="W311" i="8"/>
  <c r="X311" i="8" s="1"/>
  <c r="V311" i="8"/>
  <c r="U311" i="8"/>
  <c r="S311" i="8"/>
  <c r="R311" i="8"/>
  <c r="Q311" i="8"/>
  <c r="W310" i="8"/>
  <c r="V310" i="8"/>
  <c r="U310" i="8"/>
  <c r="S310" i="8"/>
  <c r="R310" i="8"/>
  <c r="Q310" i="8"/>
  <c r="W309" i="8"/>
  <c r="Z309" i="8" s="1"/>
  <c r="AA309" i="8" s="1"/>
  <c r="V309" i="8"/>
  <c r="U309" i="8"/>
  <c r="S309" i="8"/>
  <c r="R309" i="8"/>
  <c r="Q309" i="8"/>
  <c r="W308" i="8"/>
  <c r="Z308" i="8" s="1"/>
  <c r="AA308" i="8" s="1"/>
  <c r="V308" i="8"/>
  <c r="U308" i="8"/>
  <c r="S308" i="8"/>
  <c r="R308" i="8"/>
  <c r="Q308" i="8"/>
  <c r="W307" i="8"/>
  <c r="X307" i="8" s="1"/>
  <c r="V307" i="8"/>
  <c r="U307" i="8"/>
  <c r="S307" i="8"/>
  <c r="R307" i="8"/>
  <c r="Q307" i="8"/>
  <c r="W306" i="8"/>
  <c r="V306" i="8"/>
  <c r="U306" i="8"/>
  <c r="S306" i="8"/>
  <c r="R306" i="8"/>
  <c r="Q306" i="8"/>
  <c r="W305" i="8"/>
  <c r="Z305" i="8" s="1"/>
  <c r="AA305" i="8" s="1"/>
  <c r="V305" i="8"/>
  <c r="U305" i="8"/>
  <c r="S305" i="8"/>
  <c r="R305" i="8"/>
  <c r="Q305" i="8"/>
  <c r="W304" i="8"/>
  <c r="X304" i="8" s="1"/>
  <c r="V304" i="8"/>
  <c r="U304" i="8"/>
  <c r="S304" i="8"/>
  <c r="R304" i="8"/>
  <c r="Q304" i="8"/>
  <c r="W303" i="8"/>
  <c r="X303" i="8" s="1"/>
  <c r="V303" i="8"/>
  <c r="U303" i="8"/>
  <c r="S303" i="8"/>
  <c r="R303" i="8"/>
  <c r="Q303" i="8"/>
  <c r="W302" i="8"/>
  <c r="V302" i="8"/>
  <c r="U302" i="8"/>
  <c r="S302" i="8"/>
  <c r="R302" i="8"/>
  <c r="Q302" i="8"/>
  <c r="W301" i="8"/>
  <c r="V301" i="8"/>
  <c r="U301" i="8"/>
  <c r="S301" i="8"/>
  <c r="R301" i="8"/>
  <c r="Q301" i="8"/>
  <c r="W300" i="8"/>
  <c r="Z300" i="8" s="1"/>
  <c r="AA300" i="8" s="1"/>
  <c r="V300" i="8"/>
  <c r="U300" i="8"/>
  <c r="S300" i="8"/>
  <c r="R300" i="8"/>
  <c r="Q300" i="8"/>
  <c r="W299" i="8"/>
  <c r="X299" i="8" s="1"/>
  <c r="V299" i="8"/>
  <c r="U299" i="8"/>
  <c r="S299" i="8"/>
  <c r="R299" i="8"/>
  <c r="Q299" i="8"/>
  <c r="W298" i="8"/>
  <c r="V298" i="8"/>
  <c r="U298" i="8"/>
  <c r="S298" i="8"/>
  <c r="R298" i="8"/>
  <c r="Q298" i="8"/>
  <c r="W297" i="8"/>
  <c r="Z297" i="8" s="1"/>
  <c r="AA297" i="8" s="1"/>
  <c r="V297" i="8"/>
  <c r="U297" i="8"/>
  <c r="S297" i="8"/>
  <c r="R297" i="8"/>
  <c r="Q297" i="8"/>
  <c r="W296" i="8"/>
  <c r="Z296" i="8" s="1"/>
  <c r="AA296" i="8" s="1"/>
  <c r="V296" i="8"/>
  <c r="U296" i="8"/>
  <c r="S296" i="8"/>
  <c r="R296" i="8"/>
  <c r="Q296" i="8"/>
  <c r="W295" i="8"/>
  <c r="X295" i="8" s="1"/>
  <c r="V295" i="8"/>
  <c r="U295" i="8"/>
  <c r="S295" i="8"/>
  <c r="R295" i="8"/>
  <c r="Q295" i="8"/>
  <c r="W294" i="8"/>
  <c r="V294" i="8"/>
  <c r="U294" i="8"/>
  <c r="S294" i="8"/>
  <c r="R294" i="8"/>
  <c r="Q294" i="8"/>
  <c r="W293" i="8"/>
  <c r="Z293" i="8" s="1"/>
  <c r="AA293" i="8" s="1"/>
  <c r="V293" i="8"/>
  <c r="U293" i="8"/>
  <c r="S293" i="8"/>
  <c r="R293" i="8"/>
  <c r="Q293" i="8"/>
  <c r="W292" i="8"/>
  <c r="Z292" i="8" s="1"/>
  <c r="AA292" i="8" s="1"/>
  <c r="V292" i="8"/>
  <c r="U292" i="8"/>
  <c r="S292" i="8"/>
  <c r="R292" i="8"/>
  <c r="Q292" i="8"/>
  <c r="W291" i="8"/>
  <c r="X291" i="8" s="1"/>
  <c r="V291" i="8"/>
  <c r="U291" i="8"/>
  <c r="S291" i="8"/>
  <c r="R291" i="8"/>
  <c r="Q291" i="8"/>
  <c r="W290" i="8"/>
  <c r="V290" i="8"/>
  <c r="U290" i="8"/>
  <c r="S290" i="8"/>
  <c r="R290" i="8"/>
  <c r="Q290" i="8"/>
  <c r="W289" i="8"/>
  <c r="Z289" i="8" s="1"/>
  <c r="AA289" i="8" s="1"/>
  <c r="V289" i="8"/>
  <c r="U289" i="8"/>
  <c r="S289" i="8"/>
  <c r="R289" i="8"/>
  <c r="Q289" i="8"/>
  <c r="W288" i="8"/>
  <c r="X288" i="8" s="1"/>
  <c r="V288" i="8"/>
  <c r="U288" i="8"/>
  <c r="S288" i="8"/>
  <c r="R288" i="8"/>
  <c r="Q288" i="8"/>
  <c r="W287" i="8"/>
  <c r="X287" i="8" s="1"/>
  <c r="V287" i="8"/>
  <c r="U287" i="8"/>
  <c r="S287" i="8"/>
  <c r="R287" i="8"/>
  <c r="Q287" i="8"/>
  <c r="W286" i="8"/>
  <c r="V286" i="8"/>
  <c r="U286" i="8"/>
  <c r="S286" i="8"/>
  <c r="R286" i="8"/>
  <c r="Q286" i="8"/>
  <c r="W285" i="8"/>
  <c r="V285" i="8"/>
  <c r="U285" i="8"/>
  <c r="S285" i="8"/>
  <c r="R285" i="8"/>
  <c r="Q285" i="8"/>
  <c r="W284" i="8"/>
  <c r="Z284" i="8" s="1"/>
  <c r="AA284" i="8" s="1"/>
  <c r="V284" i="8"/>
  <c r="U284" i="8"/>
  <c r="S284" i="8"/>
  <c r="R284" i="8"/>
  <c r="Q284" i="8"/>
  <c r="W283" i="8"/>
  <c r="X283" i="8" s="1"/>
  <c r="V283" i="8"/>
  <c r="U283" i="8"/>
  <c r="S283" i="8"/>
  <c r="R283" i="8"/>
  <c r="Q283" i="8"/>
  <c r="W282" i="8"/>
  <c r="V282" i="8"/>
  <c r="U282" i="8"/>
  <c r="S282" i="8"/>
  <c r="R282" i="8"/>
  <c r="Q282" i="8"/>
  <c r="W281" i="8"/>
  <c r="Z281" i="8" s="1"/>
  <c r="AA281" i="8" s="1"/>
  <c r="V281" i="8"/>
  <c r="U281" i="8"/>
  <c r="S281" i="8"/>
  <c r="R281" i="8"/>
  <c r="Q281" i="8"/>
  <c r="W280" i="8"/>
  <c r="Z280" i="8" s="1"/>
  <c r="AA280" i="8" s="1"/>
  <c r="V280" i="8"/>
  <c r="U280" i="8"/>
  <c r="S280" i="8"/>
  <c r="R280" i="8"/>
  <c r="Q280" i="8"/>
  <c r="W279" i="8"/>
  <c r="X279" i="8" s="1"/>
  <c r="V279" i="8"/>
  <c r="U279" i="8"/>
  <c r="S279" i="8"/>
  <c r="R279" i="8"/>
  <c r="Q279" i="8"/>
  <c r="W278" i="8"/>
  <c r="V278" i="8"/>
  <c r="U278" i="8"/>
  <c r="S278" i="8"/>
  <c r="R278" i="8"/>
  <c r="Q278" i="8"/>
  <c r="W277" i="8"/>
  <c r="Z277" i="8" s="1"/>
  <c r="AA277" i="8" s="1"/>
  <c r="V277" i="8"/>
  <c r="U277" i="8"/>
  <c r="S277" i="8"/>
  <c r="R277" i="8"/>
  <c r="Q277" i="8"/>
  <c r="W276" i="8"/>
  <c r="Z276" i="8" s="1"/>
  <c r="AA276" i="8" s="1"/>
  <c r="V276" i="8"/>
  <c r="U276" i="8"/>
  <c r="S276" i="8"/>
  <c r="R276" i="8"/>
  <c r="Q276" i="8"/>
  <c r="W275" i="8"/>
  <c r="X275" i="8" s="1"/>
  <c r="V275" i="8"/>
  <c r="U275" i="8"/>
  <c r="S275" i="8"/>
  <c r="R275" i="8"/>
  <c r="Q275" i="8"/>
  <c r="W274" i="8"/>
  <c r="V274" i="8"/>
  <c r="U274" i="8"/>
  <c r="S274" i="8"/>
  <c r="R274" i="8"/>
  <c r="Q274" i="8"/>
  <c r="W273" i="8"/>
  <c r="Z273" i="8" s="1"/>
  <c r="AA273" i="8" s="1"/>
  <c r="V273" i="8"/>
  <c r="U273" i="8"/>
  <c r="S273" i="8"/>
  <c r="R273" i="8"/>
  <c r="Q273" i="8"/>
  <c r="W272" i="8"/>
  <c r="Z272" i="8" s="1"/>
  <c r="AA272" i="8" s="1"/>
  <c r="V272" i="8"/>
  <c r="U272" i="8"/>
  <c r="S272" i="8"/>
  <c r="R272" i="8"/>
  <c r="Q272" i="8"/>
  <c r="W271" i="8"/>
  <c r="X271" i="8" s="1"/>
  <c r="V271" i="8"/>
  <c r="U271" i="8"/>
  <c r="S271" i="8"/>
  <c r="R271" i="8"/>
  <c r="Q271" i="8"/>
  <c r="W270" i="8"/>
  <c r="V270" i="8"/>
  <c r="U270" i="8"/>
  <c r="Q270" i="8"/>
  <c r="W269" i="8"/>
  <c r="V269" i="8"/>
  <c r="U269" i="8"/>
  <c r="S269" i="8"/>
  <c r="R269" i="8"/>
  <c r="Q269" i="8"/>
  <c r="W268" i="8"/>
  <c r="Z268" i="8" s="1"/>
  <c r="AA268" i="8" s="1"/>
  <c r="V268" i="8"/>
  <c r="U268" i="8"/>
  <c r="S268" i="8"/>
  <c r="R268" i="8"/>
  <c r="Q268" i="8"/>
  <c r="W267" i="8"/>
  <c r="X267" i="8" s="1"/>
  <c r="V267" i="8"/>
  <c r="U267" i="8"/>
  <c r="S267" i="8"/>
  <c r="R267" i="8"/>
  <c r="Q267" i="8"/>
  <c r="W266" i="8"/>
  <c r="X266" i="8" s="1"/>
  <c r="V266" i="8"/>
  <c r="U266" i="8"/>
  <c r="S266" i="8"/>
  <c r="R266" i="8"/>
  <c r="Q266" i="8"/>
  <c r="W265" i="8"/>
  <c r="V265" i="8"/>
  <c r="U265" i="8"/>
  <c r="S265" i="8"/>
  <c r="R265" i="8"/>
  <c r="Q265" i="8"/>
  <c r="W264" i="8"/>
  <c r="Z264" i="8" s="1"/>
  <c r="AA264" i="8" s="1"/>
  <c r="V264" i="8"/>
  <c r="U264" i="8"/>
  <c r="S264" i="8"/>
  <c r="R264" i="8"/>
  <c r="Q264" i="8"/>
  <c r="W263" i="8"/>
  <c r="V263" i="8"/>
  <c r="U263" i="8"/>
  <c r="S263" i="8"/>
  <c r="R263" i="8"/>
  <c r="Q263" i="8"/>
  <c r="W262" i="8"/>
  <c r="V262" i="8"/>
  <c r="U262" i="8"/>
  <c r="S262" i="8"/>
  <c r="R262" i="8"/>
  <c r="Q262" i="8"/>
  <c r="W261" i="8"/>
  <c r="V261" i="8"/>
  <c r="U261" i="8"/>
  <c r="W260" i="8"/>
  <c r="Z260" i="8" s="1"/>
  <c r="AA260" i="8" s="1"/>
  <c r="V260" i="8"/>
  <c r="U260" i="8"/>
  <c r="S260" i="8"/>
  <c r="R260" i="8"/>
  <c r="Q260" i="8"/>
  <c r="W259" i="8"/>
  <c r="V259" i="8"/>
  <c r="U259" i="8"/>
  <c r="S259" i="8"/>
  <c r="R259" i="8"/>
  <c r="Q259" i="8"/>
  <c r="W258" i="8"/>
  <c r="Z258" i="8" s="1"/>
  <c r="AA258" i="8" s="1"/>
  <c r="V258" i="8"/>
  <c r="U258" i="8"/>
  <c r="S258" i="8"/>
  <c r="R258" i="8"/>
  <c r="Q258" i="8"/>
  <c r="W257" i="8"/>
  <c r="V257" i="8"/>
  <c r="U257" i="8"/>
  <c r="S257" i="8"/>
  <c r="R257" i="8"/>
  <c r="Q257" i="8"/>
  <c r="W256" i="8"/>
  <c r="Z256" i="8" s="1"/>
  <c r="AA256" i="8" s="1"/>
  <c r="V256" i="8"/>
  <c r="U256" i="8"/>
  <c r="S256" i="8"/>
  <c r="R256" i="8"/>
  <c r="Q256" i="8"/>
  <c r="W255" i="8"/>
  <c r="Z255" i="8" s="1"/>
  <c r="AA255" i="8" s="1"/>
  <c r="V255" i="8"/>
  <c r="U255" i="8"/>
  <c r="S255" i="8"/>
  <c r="R255" i="8"/>
  <c r="Q255" i="8"/>
  <c r="W254" i="8"/>
  <c r="Z254" i="8" s="1"/>
  <c r="AA254" i="8" s="1"/>
  <c r="V254" i="8"/>
  <c r="U254" i="8"/>
  <c r="S254" i="8"/>
  <c r="R254" i="8"/>
  <c r="Q254" i="8"/>
  <c r="W253" i="8"/>
  <c r="Z253" i="8" s="1"/>
  <c r="AA253" i="8" s="1"/>
  <c r="V253" i="8"/>
  <c r="U253" i="8"/>
  <c r="S253" i="8"/>
  <c r="R253" i="8"/>
  <c r="Q253" i="8"/>
  <c r="W252" i="8"/>
  <c r="Z252" i="8" s="1"/>
  <c r="AA252" i="8" s="1"/>
  <c r="V252" i="8"/>
  <c r="U252" i="8"/>
  <c r="S252" i="8"/>
  <c r="R252" i="8"/>
  <c r="Q252" i="8"/>
  <c r="W251" i="8"/>
  <c r="Z251" i="8" s="1"/>
  <c r="AA251" i="8" s="1"/>
  <c r="V251" i="8"/>
  <c r="U251" i="8"/>
  <c r="S251" i="8"/>
  <c r="R251" i="8"/>
  <c r="Q251" i="8"/>
  <c r="W250" i="8"/>
  <c r="V250" i="8"/>
  <c r="U250" i="8"/>
  <c r="S250" i="8"/>
  <c r="R250" i="8"/>
  <c r="Q250" i="8"/>
  <c r="W249" i="8"/>
  <c r="Z249" i="8" s="1"/>
  <c r="AA249" i="8" s="1"/>
  <c r="V249" i="8"/>
  <c r="U249" i="8"/>
  <c r="S249" i="8"/>
  <c r="R249" i="8"/>
  <c r="Q249" i="8"/>
  <c r="W248" i="8"/>
  <c r="Z248" i="8" s="1"/>
  <c r="AA248" i="8" s="1"/>
  <c r="V248" i="8"/>
  <c r="U248" i="8"/>
  <c r="S248" i="8"/>
  <c r="R248" i="8"/>
  <c r="Q248" i="8"/>
  <c r="W247" i="8"/>
  <c r="V247" i="8"/>
  <c r="U247" i="8"/>
  <c r="S247" i="8"/>
  <c r="R247" i="8"/>
  <c r="Q247" i="8"/>
  <c r="W246" i="8"/>
  <c r="Z246" i="8" s="1"/>
  <c r="AA246" i="8" s="1"/>
  <c r="V246" i="8"/>
  <c r="U246" i="8"/>
  <c r="S246" i="8"/>
  <c r="R246" i="8"/>
  <c r="Q246" i="8"/>
  <c r="W245" i="8"/>
  <c r="X245" i="8" s="1"/>
  <c r="V245" i="8"/>
  <c r="U245" i="8"/>
  <c r="S245" i="8"/>
  <c r="R245" i="8"/>
  <c r="Q245" i="8"/>
  <c r="W244" i="8"/>
  <c r="Z244" i="8" s="1"/>
  <c r="AA244" i="8" s="1"/>
  <c r="V244" i="8"/>
  <c r="U244" i="8"/>
  <c r="S244" i="8"/>
  <c r="R244" i="8"/>
  <c r="Q244" i="8"/>
  <c r="W243" i="8"/>
  <c r="Z243" i="8" s="1"/>
  <c r="AA243" i="8" s="1"/>
  <c r="V243" i="8"/>
  <c r="U243" i="8"/>
  <c r="S243" i="8"/>
  <c r="R243" i="8"/>
  <c r="Q243" i="8"/>
  <c r="W242" i="8"/>
  <c r="V242" i="8"/>
  <c r="U242" i="8"/>
  <c r="S242" i="8"/>
  <c r="R242" i="8"/>
  <c r="Q242" i="8"/>
  <c r="W241" i="8"/>
  <c r="Z241" i="8" s="1"/>
  <c r="AA241" i="8" s="1"/>
  <c r="V241" i="8"/>
  <c r="U241" i="8"/>
  <c r="S241" i="8"/>
  <c r="R241" i="8"/>
  <c r="Q241" i="8"/>
  <c r="W240" i="8"/>
  <c r="V240" i="8"/>
  <c r="U240" i="8"/>
  <c r="S240" i="8"/>
  <c r="R240" i="8"/>
  <c r="Q240" i="8"/>
  <c r="W239" i="8"/>
  <c r="Z239" i="8" s="1"/>
  <c r="AA239" i="8" s="1"/>
  <c r="V239" i="8"/>
  <c r="U239" i="8"/>
  <c r="S239" i="8"/>
  <c r="R239" i="8"/>
  <c r="Q239" i="8"/>
  <c r="W238" i="8"/>
  <c r="X238" i="8" s="1"/>
  <c r="V238" i="8"/>
  <c r="U238" i="8"/>
  <c r="S238" i="8"/>
  <c r="R238" i="8"/>
  <c r="Q238" i="8"/>
  <c r="W237" i="8"/>
  <c r="Z237" i="8" s="1"/>
  <c r="AA237" i="8" s="1"/>
  <c r="V237" i="8"/>
  <c r="U237" i="8"/>
  <c r="S237" i="8"/>
  <c r="R237" i="8"/>
  <c r="Q237" i="8"/>
  <c r="W236" i="8"/>
  <c r="Z236" i="8" s="1"/>
  <c r="AA236" i="8" s="1"/>
  <c r="V236" i="8"/>
  <c r="U236" i="8"/>
  <c r="S236" i="8"/>
  <c r="R236" i="8"/>
  <c r="Q236" i="8"/>
  <c r="W235" i="8"/>
  <c r="Z235" i="8" s="1"/>
  <c r="AA235" i="8" s="1"/>
  <c r="V235" i="8"/>
  <c r="U235" i="8"/>
  <c r="S235" i="8"/>
  <c r="R235" i="8"/>
  <c r="Q235" i="8"/>
  <c r="W234" i="8"/>
  <c r="V234" i="8"/>
  <c r="U234" i="8"/>
  <c r="S234" i="8"/>
  <c r="R234" i="8"/>
  <c r="Q234" i="8"/>
  <c r="W233" i="8"/>
  <c r="Z233" i="8" s="1"/>
  <c r="AA233" i="8" s="1"/>
  <c r="V233" i="8"/>
  <c r="U233" i="8"/>
  <c r="S233" i="8"/>
  <c r="R233" i="8"/>
  <c r="Q233" i="8"/>
  <c r="W232" i="8"/>
  <c r="Z232" i="8" s="1"/>
  <c r="AA232" i="8" s="1"/>
  <c r="V232" i="8"/>
  <c r="U232" i="8"/>
  <c r="S232" i="8"/>
  <c r="R232" i="8"/>
  <c r="Q232" i="8"/>
  <c r="W231" i="8"/>
  <c r="V231" i="8"/>
  <c r="U231" i="8"/>
  <c r="S231" i="8"/>
  <c r="R231" i="8"/>
  <c r="Q231" i="8"/>
  <c r="W230" i="8"/>
  <c r="Z230" i="8" s="1"/>
  <c r="AA230" i="8" s="1"/>
  <c r="V230" i="8"/>
  <c r="U230" i="8"/>
  <c r="S230" i="8"/>
  <c r="R230" i="8"/>
  <c r="Q230" i="8"/>
  <c r="W229" i="8"/>
  <c r="Z229" i="8" s="1"/>
  <c r="AA229" i="8" s="1"/>
  <c r="V229" i="8"/>
  <c r="U229" i="8"/>
  <c r="W228" i="8"/>
  <c r="V228" i="8"/>
  <c r="U228" i="8"/>
  <c r="S228" i="8"/>
  <c r="R228" i="8"/>
  <c r="Q228" i="8"/>
  <c r="W227" i="8"/>
  <c r="V227" i="8"/>
  <c r="U227" i="8"/>
  <c r="S227" i="8"/>
  <c r="R227" i="8"/>
  <c r="Q227" i="8"/>
  <c r="W226" i="8"/>
  <c r="Z226" i="8" s="1"/>
  <c r="AA226" i="8" s="1"/>
  <c r="V226" i="8"/>
  <c r="U226" i="8"/>
  <c r="S226" i="8"/>
  <c r="R226" i="8"/>
  <c r="Q226" i="8"/>
  <c r="W225" i="8"/>
  <c r="X225" i="8" s="1"/>
  <c r="V225" i="8"/>
  <c r="U225" i="8"/>
  <c r="W224" i="8"/>
  <c r="Z224" i="8" s="1"/>
  <c r="AA224" i="8" s="1"/>
  <c r="V224" i="8"/>
  <c r="U224" i="8"/>
  <c r="S224" i="8"/>
  <c r="R224" i="8"/>
  <c r="Q224" i="8"/>
  <c r="W223" i="8"/>
  <c r="X223" i="8" s="1"/>
  <c r="V223" i="8"/>
  <c r="U223" i="8"/>
  <c r="S223" i="8"/>
  <c r="R223" i="8"/>
  <c r="Q223" i="8"/>
  <c r="W222" i="8"/>
  <c r="V222" i="8"/>
  <c r="U222" i="8"/>
  <c r="S222" i="8"/>
  <c r="R222" i="8"/>
  <c r="Q222" i="8"/>
  <c r="W221" i="8"/>
  <c r="Z221" i="8" s="1"/>
  <c r="AA221" i="8" s="1"/>
  <c r="V221" i="8"/>
  <c r="U221" i="8"/>
  <c r="S221" i="8"/>
  <c r="R221" i="8"/>
  <c r="Q221" i="8"/>
  <c r="W220" i="8"/>
  <c r="Z220" i="8" s="1"/>
  <c r="AA220" i="8" s="1"/>
  <c r="V220" i="8"/>
  <c r="U220" i="8"/>
  <c r="S220" i="8"/>
  <c r="R220" i="8"/>
  <c r="Q220" i="8"/>
  <c r="W219" i="8"/>
  <c r="X219" i="8" s="1"/>
  <c r="V219" i="8"/>
  <c r="U219" i="8"/>
  <c r="S219" i="8"/>
  <c r="R219" i="8"/>
  <c r="Q219" i="8"/>
  <c r="W218" i="8"/>
  <c r="V218" i="8"/>
  <c r="U218" i="8"/>
  <c r="S218" i="8"/>
  <c r="Q218" i="8"/>
  <c r="R218" i="8" s="1"/>
  <c r="W217" i="8"/>
  <c r="Z217" i="8" s="1"/>
  <c r="AA217" i="8" s="1"/>
  <c r="V217" i="8"/>
  <c r="U217" i="8"/>
  <c r="S217" i="8"/>
  <c r="Q217" i="8"/>
  <c r="R217" i="8" s="1"/>
  <c r="W216" i="8"/>
  <c r="Z216" i="8" s="1"/>
  <c r="AA216" i="8" s="1"/>
  <c r="V216" i="8"/>
  <c r="U216" i="8"/>
  <c r="S216" i="8"/>
  <c r="Q216" i="8"/>
  <c r="R216" i="8" s="1"/>
  <c r="W215" i="8"/>
  <c r="X215" i="8" s="1"/>
  <c r="V215" i="8"/>
  <c r="U215" i="8"/>
  <c r="S215" i="8"/>
  <c r="Q215" i="8"/>
  <c r="R215" i="8" s="1"/>
  <c r="W214" i="8"/>
  <c r="V214" i="8"/>
  <c r="U214" i="8"/>
  <c r="S214" i="8"/>
  <c r="R214" i="8"/>
  <c r="Q214" i="8"/>
  <c r="W213" i="8"/>
  <c r="Z213" i="8" s="1"/>
  <c r="AA213" i="8" s="1"/>
  <c r="V213" i="8"/>
  <c r="U213" i="8"/>
  <c r="S213" i="8"/>
  <c r="R213" i="8"/>
  <c r="Q213" i="8"/>
  <c r="W212" i="8"/>
  <c r="Z212" i="8" s="1"/>
  <c r="AA212" i="8" s="1"/>
  <c r="V212" i="8"/>
  <c r="U212" i="8"/>
  <c r="S212" i="8"/>
  <c r="R212" i="8"/>
  <c r="Q212" i="8"/>
  <c r="W211" i="8"/>
  <c r="X211" i="8" s="1"/>
  <c r="V211" i="8"/>
  <c r="U211" i="8"/>
  <c r="S211" i="8"/>
  <c r="R211" i="8"/>
  <c r="Q211" i="8"/>
  <c r="W210" i="8"/>
  <c r="V210" i="8"/>
  <c r="U210" i="8"/>
  <c r="S210" i="8"/>
  <c r="R210" i="8"/>
  <c r="Q210" i="8"/>
  <c r="W209" i="8"/>
  <c r="Z209" i="8" s="1"/>
  <c r="AA209" i="8" s="1"/>
  <c r="V209" i="8"/>
  <c r="U209" i="8"/>
  <c r="S209" i="8"/>
  <c r="R209" i="8"/>
  <c r="Q209" i="8"/>
  <c r="W208" i="8"/>
  <c r="Z208" i="8" s="1"/>
  <c r="AA208" i="8" s="1"/>
  <c r="V208" i="8"/>
  <c r="U208" i="8"/>
  <c r="S208" i="8"/>
  <c r="R208" i="8"/>
  <c r="Q208" i="8"/>
  <c r="W207" i="8"/>
  <c r="X207" i="8" s="1"/>
  <c r="V207" i="8"/>
  <c r="U207" i="8"/>
  <c r="S207" i="8"/>
  <c r="R207" i="8"/>
  <c r="Q207" i="8"/>
  <c r="W206" i="8"/>
  <c r="V206" i="8"/>
  <c r="U206" i="8"/>
  <c r="S206" i="8"/>
  <c r="R206" i="8"/>
  <c r="Q206" i="8"/>
  <c r="W205" i="8"/>
  <c r="Z205" i="8" s="1"/>
  <c r="AA205" i="8" s="1"/>
  <c r="V205" i="8"/>
  <c r="U205" i="8"/>
  <c r="S205" i="8"/>
  <c r="R205" i="8"/>
  <c r="Q205" i="8"/>
  <c r="W204" i="8"/>
  <c r="X204" i="8" s="1"/>
  <c r="V204" i="8"/>
  <c r="U204" i="8"/>
  <c r="S204" i="8"/>
  <c r="R204" i="8"/>
  <c r="Q204" i="8"/>
  <c r="W203" i="8"/>
  <c r="X203" i="8" s="1"/>
  <c r="V203" i="8"/>
  <c r="U203" i="8"/>
  <c r="S203" i="8"/>
  <c r="R203" i="8"/>
  <c r="Q203" i="8"/>
  <c r="W202" i="8"/>
  <c r="Z202" i="8" s="1"/>
  <c r="AA202" i="8" s="1"/>
  <c r="V202" i="8"/>
  <c r="U202" i="8"/>
  <c r="S202" i="8"/>
  <c r="R202" i="8"/>
  <c r="Q202" i="8"/>
  <c r="M202" i="8"/>
  <c r="M203" i="8" s="1"/>
  <c r="W201" i="8"/>
  <c r="X201" i="8" s="1"/>
  <c r="V201" i="8"/>
  <c r="U201" i="8"/>
  <c r="S201" i="8"/>
  <c r="R201" i="8"/>
  <c r="Q201" i="8"/>
  <c r="W200" i="8"/>
  <c r="X200" i="8" s="1"/>
  <c r="V200" i="8"/>
  <c r="U200" i="8"/>
  <c r="S200" i="8"/>
  <c r="R200" i="8"/>
  <c r="Q200" i="8"/>
  <c r="W199" i="8"/>
  <c r="V199" i="8"/>
  <c r="U199" i="8"/>
  <c r="S199" i="8"/>
  <c r="R199" i="8"/>
  <c r="Q199" i="8"/>
  <c r="W198" i="8"/>
  <c r="Z198" i="8" s="1"/>
  <c r="AA198" i="8" s="1"/>
  <c r="V198" i="8"/>
  <c r="U198" i="8"/>
  <c r="S198" i="8"/>
  <c r="R198" i="8"/>
  <c r="Q198" i="8"/>
  <c r="W197" i="8"/>
  <c r="Z197" i="8" s="1"/>
  <c r="AA197" i="8" s="1"/>
  <c r="V197" i="8"/>
  <c r="U197" i="8"/>
  <c r="S197" i="8"/>
  <c r="R197" i="8"/>
  <c r="Q197" i="8"/>
  <c r="W196" i="8"/>
  <c r="X196" i="8" s="1"/>
  <c r="V196" i="8"/>
  <c r="U196" i="8"/>
  <c r="S196" i="8"/>
  <c r="R196" i="8"/>
  <c r="Q196" i="8"/>
  <c r="W195" i="8"/>
  <c r="V195" i="8"/>
  <c r="U195" i="8"/>
  <c r="S195" i="8"/>
  <c r="R195" i="8"/>
  <c r="Q195" i="8"/>
  <c r="W194" i="8"/>
  <c r="Z194" i="8" s="1"/>
  <c r="AA194" i="8" s="1"/>
  <c r="V194" i="8"/>
  <c r="U194" i="8"/>
  <c r="S194" i="8"/>
  <c r="R194" i="8"/>
  <c r="Q194" i="8"/>
  <c r="W193" i="8"/>
  <c r="Z193" i="8" s="1"/>
  <c r="AA193" i="8" s="1"/>
  <c r="V193" i="8"/>
  <c r="U193" i="8"/>
  <c r="S193" i="8"/>
  <c r="R193" i="8"/>
  <c r="Q193" i="8"/>
  <c r="W192" i="8"/>
  <c r="X192" i="8" s="1"/>
  <c r="V192" i="8"/>
  <c r="U192" i="8"/>
  <c r="S192" i="8"/>
  <c r="R192" i="8"/>
  <c r="Q192" i="8"/>
  <c r="W191" i="8"/>
  <c r="V191" i="8"/>
  <c r="U191" i="8"/>
  <c r="S191" i="8"/>
  <c r="R191" i="8"/>
  <c r="Q191" i="8"/>
  <c r="W190" i="8"/>
  <c r="Z190" i="8" s="1"/>
  <c r="AA190" i="8" s="1"/>
  <c r="V190" i="8"/>
  <c r="U190" i="8"/>
  <c r="S190" i="8"/>
  <c r="R190" i="8"/>
  <c r="Q190" i="8"/>
  <c r="W189" i="8"/>
  <c r="Z189" i="8" s="1"/>
  <c r="AA189" i="8" s="1"/>
  <c r="V189" i="8"/>
  <c r="U189" i="8"/>
  <c r="S189" i="8"/>
  <c r="R189" i="8"/>
  <c r="Q189" i="8"/>
  <c r="W188" i="8"/>
  <c r="X188" i="8" s="1"/>
  <c r="V188" i="8"/>
  <c r="U188" i="8"/>
  <c r="S188" i="8"/>
  <c r="R188" i="8"/>
  <c r="Q188" i="8"/>
  <c r="W187" i="8"/>
  <c r="V187" i="8"/>
  <c r="U187" i="8"/>
  <c r="S187" i="8"/>
  <c r="R187" i="8"/>
  <c r="Q187" i="8"/>
  <c r="W186" i="8"/>
  <c r="Z186" i="8" s="1"/>
  <c r="AA186" i="8" s="1"/>
  <c r="V186" i="8"/>
  <c r="U186" i="8"/>
  <c r="S186" i="8"/>
  <c r="R186" i="8"/>
  <c r="Q186" i="8"/>
  <c r="W185" i="8"/>
  <c r="X185" i="8" s="1"/>
  <c r="V185" i="8"/>
  <c r="U185" i="8"/>
  <c r="S185" i="8"/>
  <c r="R185" i="8"/>
  <c r="Q185" i="8"/>
  <c r="W184" i="8"/>
  <c r="X184" i="8" s="1"/>
  <c r="V184" i="8"/>
  <c r="U184" i="8"/>
  <c r="S184" i="8"/>
  <c r="R184" i="8"/>
  <c r="Q184" i="8"/>
  <c r="W183" i="8"/>
  <c r="V183" i="8"/>
  <c r="U183" i="8"/>
  <c r="S183" i="8"/>
  <c r="R183" i="8"/>
  <c r="Q183" i="8"/>
  <c r="W182" i="8"/>
  <c r="Z182" i="8" s="1"/>
  <c r="AA182" i="8" s="1"/>
  <c r="V182" i="8"/>
  <c r="U182" i="8"/>
  <c r="S182" i="8"/>
  <c r="R182" i="8"/>
  <c r="Q182" i="8"/>
  <c r="W181" i="8"/>
  <c r="Z181" i="8" s="1"/>
  <c r="AA181" i="8" s="1"/>
  <c r="V181" i="8"/>
  <c r="U181" i="8"/>
  <c r="S181" i="8"/>
  <c r="R181" i="8"/>
  <c r="Q181" i="8"/>
  <c r="W180" i="8"/>
  <c r="X180" i="8" s="1"/>
  <c r="V180" i="8"/>
  <c r="U180" i="8"/>
  <c r="S180" i="8"/>
  <c r="R180" i="8"/>
  <c r="Q180" i="8"/>
  <c r="W179" i="8"/>
  <c r="V179" i="8"/>
  <c r="U179" i="8"/>
  <c r="S179" i="8"/>
  <c r="R179" i="8"/>
  <c r="Q179" i="8"/>
  <c r="W178" i="8"/>
  <c r="Z178" i="8" s="1"/>
  <c r="AA178" i="8" s="1"/>
  <c r="V178" i="8"/>
  <c r="U178" i="8"/>
  <c r="S178" i="8"/>
  <c r="R178" i="8"/>
  <c r="Q178" i="8"/>
  <c r="W177" i="8"/>
  <c r="Z177" i="8" s="1"/>
  <c r="AA177" i="8" s="1"/>
  <c r="V177" i="8"/>
  <c r="U177" i="8"/>
  <c r="S177" i="8"/>
  <c r="R177" i="8"/>
  <c r="Q177" i="8"/>
  <c r="W176" i="8"/>
  <c r="X176" i="8" s="1"/>
  <c r="V176" i="8"/>
  <c r="U176" i="8"/>
  <c r="S176" i="8"/>
  <c r="R176" i="8"/>
  <c r="Q176" i="8"/>
  <c r="W175" i="8"/>
  <c r="V175" i="8"/>
  <c r="U175" i="8"/>
  <c r="S175" i="8"/>
  <c r="R175" i="8"/>
  <c r="Q175" i="8"/>
  <c r="W174" i="8"/>
  <c r="Z174" i="8" s="1"/>
  <c r="AA174" i="8" s="1"/>
  <c r="V174" i="8"/>
  <c r="U174" i="8"/>
  <c r="S174" i="8"/>
  <c r="R174" i="8"/>
  <c r="Q174" i="8"/>
  <c r="W173" i="8"/>
  <c r="Z173" i="8" s="1"/>
  <c r="AA173" i="8" s="1"/>
  <c r="V173" i="8"/>
  <c r="U173" i="8"/>
  <c r="S173" i="8"/>
  <c r="R173" i="8"/>
  <c r="Q173" i="8"/>
  <c r="W172" i="8"/>
  <c r="X172" i="8" s="1"/>
  <c r="V172" i="8"/>
  <c r="U172" i="8"/>
  <c r="S172" i="8"/>
  <c r="R172" i="8"/>
  <c r="Q172" i="8"/>
  <c r="W171" i="8"/>
  <c r="V171" i="8"/>
  <c r="U171" i="8"/>
  <c r="S171" i="8"/>
  <c r="R171" i="8"/>
  <c r="Q171" i="8"/>
  <c r="W170" i="8"/>
  <c r="Z170" i="8" s="1"/>
  <c r="AA170" i="8" s="1"/>
  <c r="V170" i="8"/>
  <c r="U170" i="8"/>
  <c r="S170" i="8"/>
  <c r="R170" i="8"/>
  <c r="Q170" i="8"/>
  <c r="W169" i="8"/>
  <c r="X169" i="8" s="1"/>
  <c r="V169" i="8"/>
  <c r="U169" i="8"/>
  <c r="S169" i="8"/>
  <c r="R169" i="8"/>
  <c r="Q169" i="8"/>
  <c r="W168" i="8"/>
  <c r="X168" i="8" s="1"/>
  <c r="V168" i="8"/>
  <c r="U168" i="8"/>
  <c r="S168" i="8"/>
  <c r="R168" i="8"/>
  <c r="Q168" i="8"/>
  <c r="W167" i="8"/>
  <c r="V167" i="8"/>
  <c r="U167" i="8"/>
  <c r="S167" i="8"/>
  <c r="R167" i="8"/>
  <c r="Q167" i="8"/>
  <c r="W166" i="8"/>
  <c r="Z166" i="8" s="1"/>
  <c r="AA166" i="8" s="1"/>
  <c r="V166" i="8"/>
  <c r="U166" i="8"/>
  <c r="S166" i="8"/>
  <c r="R166" i="8"/>
  <c r="Q166" i="8"/>
  <c r="W165" i="8"/>
  <c r="X165" i="8" s="1"/>
  <c r="V165" i="8"/>
  <c r="U165" i="8"/>
  <c r="S165" i="8"/>
  <c r="R165" i="8"/>
  <c r="Q165" i="8"/>
  <c r="W164" i="8"/>
  <c r="X164" i="8" s="1"/>
  <c r="V164" i="8"/>
  <c r="U164" i="8"/>
  <c r="S164" i="8"/>
  <c r="R164" i="8"/>
  <c r="Q164" i="8"/>
  <c r="W163" i="8"/>
  <c r="V163" i="8"/>
  <c r="U163" i="8"/>
  <c r="Q163" i="8"/>
  <c r="W162" i="8"/>
  <c r="V162" i="8"/>
  <c r="U162" i="8"/>
  <c r="S162" i="8"/>
  <c r="R162" i="8"/>
  <c r="Q162" i="8"/>
  <c r="W161" i="8"/>
  <c r="Z161" i="8" s="1"/>
  <c r="AA161" i="8" s="1"/>
  <c r="V161" i="8"/>
  <c r="U161" i="8"/>
  <c r="S161" i="8"/>
  <c r="R161" i="8"/>
  <c r="Q161" i="8"/>
  <c r="W160" i="8"/>
  <c r="Z160" i="8" s="1"/>
  <c r="AA160" i="8" s="1"/>
  <c r="V160" i="8"/>
  <c r="U160" i="8"/>
  <c r="S160" i="8"/>
  <c r="R160" i="8"/>
  <c r="Q160" i="8"/>
  <c r="W159" i="8"/>
  <c r="X159" i="8" s="1"/>
  <c r="V159" i="8"/>
  <c r="U159" i="8"/>
  <c r="S159" i="8"/>
  <c r="R159" i="8"/>
  <c r="Q159" i="8"/>
  <c r="W158" i="8"/>
  <c r="V158" i="8"/>
  <c r="U158" i="8"/>
  <c r="S158" i="8"/>
  <c r="R158" i="8"/>
  <c r="Q158" i="8"/>
  <c r="W157" i="8"/>
  <c r="Z157" i="8" s="1"/>
  <c r="AA157" i="8" s="1"/>
  <c r="V157" i="8"/>
  <c r="U157" i="8"/>
  <c r="S157" i="8"/>
  <c r="R157" i="8"/>
  <c r="Q157" i="8"/>
  <c r="W156" i="8"/>
  <c r="X156" i="8" s="1"/>
  <c r="V156" i="8"/>
  <c r="U156" i="8"/>
  <c r="S156" i="8"/>
  <c r="R156" i="8"/>
  <c r="Q156" i="8"/>
  <c r="W155" i="8"/>
  <c r="X155" i="8" s="1"/>
  <c r="V155" i="8"/>
  <c r="U155" i="8"/>
  <c r="S155" i="8"/>
  <c r="R155" i="8"/>
  <c r="Q155" i="8"/>
  <c r="W154" i="8"/>
  <c r="V154" i="8"/>
  <c r="U154" i="8"/>
  <c r="S154" i="8"/>
  <c r="R154" i="8"/>
  <c r="Q154" i="8"/>
  <c r="W153" i="8"/>
  <c r="Z153" i="8" s="1"/>
  <c r="AA153" i="8" s="1"/>
  <c r="V153" i="8"/>
  <c r="U153" i="8"/>
  <c r="S153" i="8"/>
  <c r="R153" i="8"/>
  <c r="Q153" i="8"/>
  <c r="W152" i="8"/>
  <c r="Z152" i="8" s="1"/>
  <c r="AA152" i="8" s="1"/>
  <c r="V152" i="8"/>
  <c r="U152" i="8"/>
  <c r="S152" i="8"/>
  <c r="R152" i="8"/>
  <c r="Q152" i="8"/>
  <c r="W151" i="8"/>
  <c r="X151" i="8" s="1"/>
  <c r="V151" i="8"/>
  <c r="U151" i="8"/>
  <c r="S151" i="8"/>
  <c r="R151" i="8"/>
  <c r="Q151" i="8"/>
  <c r="W150" i="8"/>
  <c r="V150" i="8"/>
  <c r="U150" i="8"/>
  <c r="S150" i="8"/>
  <c r="R150" i="8"/>
  <c r="Q150" i="8"/>
  <c r="W149" i="8"/>
  <c r="Z149" i="8" s="1"/>
  <c r="AA149" i="8" s="1"/>
  <c r="V149" i="8"/>
  <c r="U149" i="8"/>
  <c r="S149" i="8"/>
  <c r="Q149" i="8"/>
  <c r="R149" i="8" s="1"/>
  <c r="W148" i="8"/>
  <c r="Z148" i="8" s="1"/>
  <c r="AA148" i="8" s="1"/>
  <c r="V148" i="8"/>
  <c r="U148" i="8"/>
  <c r="S148" i="8"/>
  <c r="R148" i="8"/>
  <c r="Q148" i="8"/>
  <c r="W147" i="8"/>
  <c r="X147" i="8" s="1"/>
  <c r="V147" i="8"/>
  <c r="U147" i="8"/>
  <c r="S147" i="8"/>
  <c r="R147" i="8"/>
  <c r="Q147" i="8"/>
  <c r="W146" i="8"/>
  <c r="V146" i="8"/>
  <c r="U146" i="8"/>
  <c r="S146" i="8"/>
  <c r="R146" i="8"/>
  <c r="Q146" i="8"/>
  <c r="W145" i="8"/>
  <c r="Z145" i="8" s="1"/>
  <c r="AA145" i="8" s="1"/>
  <c r="V145" i="8"/>
  <c r="U145" i="8"/>
  <c r="S145" i="8"/>
  <c r="R145" i="8"/>
  <c r="Q145" i="8"/>
  <c r="W144" i="8"/>
  <c r="Z144" i="8" s="1"/>
  <c r="AA144" i="8" s="1"/>
  <c r="V144" i="8"/>
  <c r="U144" i="8"/>
  <c r="S144" i="8"/>
  <c r="R144" i="8"/>
  <c r="Q144" i="8"/>
  <c r="W143" i="8"/>
  <c r="X143" i="8" s="1"/>
  <c r="V143" i="8"/>
  <c r="U143" i="8"/>
  <c r="S143" i="8"/>
  <c r="R143" i="8"/>
  <c r="Q143" i="8"/>
  <c r="W142" i="8"/>
  <c r="V142" i="8"/>
  <c r="U142" i="8"/>
  <c r="S142" i="8"/>
  <c r="R142" i="8"/>
  <c r="Q142" i="8"/>
  <c r="W141" i="8"/>
  <c r="Z141" i="8" s="1"/>
  <c r="AA141" i="8" s="1"/>
  <c r="V141" i="8"/>
  <c r="U141" i="8"/>
  <c r="S141" i="8"/>
  <c r="R141" i="8"/>
  <c r="Q141" i="8"/>
  <c r="W140" i="8"/>
  <c r="X140" i="8" s="1"/>
  <c r="V140" i="8"/>
  <c r="U140" i="8"/>
  <c r="S140" i="8"/>
  <c r="R140" i="8"/>
  <c r="Q140" i="8"/>
  <c r="W139" i="8"/>
  <c r="X139" i="8" s="1"/>
  <c r="V139" i="8"/>
  <c r="U139" i="8"/>
  <c r="S139" i="8"/>
  <c r="R139" i="8"/>
  <c r="Q139" i="8"/>
  <c r="W138" i="8"/>
  <c r="V138" i="8"/>
  <c r="U138" i="8"/>
  <c r="S138" i="8"/>
  <c r="R138" i="8"/>
  <c r="Q138" i="8"/>
  <c r="W137" i="8"/>
  <c r="Z137" i="8" s="1"/>
  <c r="AA137" i="8" s="1"/>
  <c r="V137" i="8"/>
  <c r="U137" i="8"/>
  <c r="S137" i="8"/>
  <c r="R137" i="8"/>
  <c r="Q137" i="8"/>
  <c r="W136" i="8"/>
  <c r="Z136" i="8" s="1"/>
  <c r="AA136" i="8" s="1"/>
  <c r="V136" i="8"/>
  <c r="U136" i="8"/>
  <c r="S136" i="8"/>
  <c r="R136" i="8"/>
  <c r="Q136" i="8"/>
  <c r="W135" i="8"/>
  <c r="X135" i="8" s="1"/>
  <c r="Y135" i="8" s="1"/>
  <c r="U135" i="8"/>
  <c r="W134" i="8"/>
  <c r="X134" i="8" s="1"/>
  <c r="Y134" i="8" s="1"/>
  <c r="U134" i="8"/>
  <c r="W133" i="8"/>
  <c r="V133" i="8"/>
  <c r="U133" i="8"/>
  <c r="S133" i="8"/>
  <c r="R133" i="8"/>
  <c r="Q133" i="8"/>
  <c r="W132" i="8"/>
  <c r="Z132" i="8" s="1"/>
  <c r="AA132" i="8" s="1"/>
  <c r="V132" i="8"/>
  <c r="U132" i="8"/>
  <c r="S132" i="8"/>
  <c r="R132" i="8"/>
  <c r="Q132" i="8"/>
  <c r="W131" i="8"/>
  <c r="X131" i="8" s="1"/>
  <c r="V131" i="8"/>
  <c r="U131" i="8"/>
  <c r="S131" i="8"/>
  <c r="R131" i="8"/>
  <c r="Q131" i="8"/>
  <c r="W130" i="8"/>
  <c r="V130" i="8"/>
  <c r="U130" i="8"/>
  <c r="S130" i="8"/>
  <c r="R130" i="8"/>
  <c r="Q130" i="8"/>
  <c r="W129" i="8"/>
  <c r="Z129" i="8" s="1"/>
  <c r="AA129" i="8" s="1"/>
  <c r="V129" i="8"/>
  <c r="U129" i="8"/>
  <c r="S129" i="8"/>
  <c r="R129" i="8"/>
  <c r="Q129" i="8"/>
  <c r="W128" i="8"/>
  <c r="X128" i="8" s="1"/>
  <c r="V128" i="8"/>
  <c r="U128" i="8"/>
  <c r="S128" i="8"/>
  <c r="R128" i="8"/>
  <c r="Q128" i="8"/>
  <c r="W127" i="8"/>
  <c r="X127" i="8" s="1"/>
  <c r="V127" i="8"/>
  <c r="U127" i="8"/>
  <c r="S127" i="8"/>
  <c r="R127" i="8"/>
  <c r="Q127" i="8"/>
  <c r="W126" i="8"/>
  <c r="V126" i="8"/>
  <c r="U126" i="8"/>
  <c r="S126" i="8"/>
  <c r="R126" i="8"/>
  <c r="Q126" i="8"/>
  <c r="W125" i="8"/>
  <c r="Z125" i="8" s="1"/>
  <c r="AA125" i="8" s="1"/>
  <c r="V125" i="8"/>
  <c r="U125" i="8"/>
  <c r="S125" i="8"/>
  <c r="R125" i="8"/>
  <c r="Q125" i="8"/>
  <c r="W124" i="8"/>
  <c r="X124" i="8" s="1"/>
  <c r="V124" i="8"/>
  <c r="U124" i="8"/>
  <c r="S124" i="8"/>
  <c r="R124" i="8"/>
  <c r="Q124" i="8"/>
  <c r="W123" i="8"/>
  <c r="X123" i="8" s="1"/>
  <c r="V123" i="8"/>
  <c r="U123" i="8"/>
  <c r="S123" i="8"/>
  <c r="R123" i="8"/>
  <c r="Q123" i="8"/>
  <c r="W122" i="8"/>
  <c r="V122" i="8"/>
  <c r="U122" i="8"/>
  <c r="S122" i="8"/>
  <c r="R122" i="8"/>
  <c r="Q122" i="8"/>
  <c r="W121" i="8"/>
  <c r="Z121" i="8" s="1"/>
  <c r="AA121" i="8" s="1"/>
  <c r="V121" i="8"/>
  <c r="U121" i="8"/>
  <c r="S121" i="8"/>
  <c r="R121" i="8"/>
  <c r="Q121" i="8"/>
  <c r="W120" i="8"/>
  <c r="V120" i="8"/>
  <c r="U120" i="8"/>
  <c r="S120" i="8"/>
  <c r="R120" i="8"/>
  <c r="Q120" i="8"/>
  <c r="W119" i="8"/>
  <c r="X119" i="8" s="1"/>
  <c r="V119" i="8"/>
  <c r="U119" i="8"/>
  <c r="S119" i="8"/>
  <c r="R119" i="8"/>
  <c r="Q119" i="8"/>
  <c r="W118" i="8"/>
  <c r="V118" i="8"/>
  <c r="U118" i="8"/>
  <c r="S118" i="8"/>
  <c r="R118" i="8"/>
  <c r="Q118" i="8"/>
  <c r="W117" i="8"/>
  <c r="V117" i="8"/>
  <c r="U117" i="8"/>
  <c r="S117" i="8"/>
  <c r="R117" i="8"/>
  <c r="Q117" i="8"/>
  <c r="W116" i="8"/>
  <c r="Z116" i="8" s="1"/>
  <c r="AA116" i="8" s="1"/>
  <c r="V116" i="8"/>
  <c r="U116" i="8"/>
  <c r="S116" i="8"/>
  <c r="R116" i="8"/>
  <c r="Q116" i="8"/>
  <c r="W115" i="8"/>
  <c r="X115" i="8" s="1"/>
  <c r="V115" i="8"/>
  <c r="U115" i="8"/>
  <c r="S115" i="8"/>
  <c r="R115" i="8"/>
  <c r="Q115" i="8"/>
  <c r="W114" i="8"/>
  <c r="V114" i="8"/>
  <c r="U114" i="8"/>
  <c r="S114" i="8"/>
  <c r="R114" i="8"/>
  <c r="Q114" i="8"/>
  <c r="W113" i="8"/>
  <c r="Z113" i="8" s="1"/>
  <c r="AA113" i="8" s="1"/>
  <c r="V113" i="8"/>
  <c r="U113" i="8"/>
  <c r="S113" i="8"/>
  <c r="R113" i="8"/>
  <c r="Q113" i="8"/>
  <c r="W112" i="8"/>
  <c r="X112" i="8" s="1"/>
  <c r="V112" i="8"/>
  <c r="U112" i="8"/>
  <c r="S112" i="8"/>
  <c r="R112" i="8"/>
  <c r="Q112" i="8"/>
  <c r="W111" i="8"/>
  <c r="X111" i="8" s="1"/>
  <c r="V111" i="8"/>
  <c r="U111" i="8"/>
  <c r="S111" i="8"/>
  <c r="R111" i="8"/>
  <c r="Q111" i="8"/>
  <c r="W110" i="8"/>
  <c r="V110" i="8"/>
  <c r="T110" i="8"/>
  <c r="S110" i="8" s="1"/>
  <c r="Q110" i="8"/>
  <c r="W109" i="8"/>
  <c r="Z109" i="8" s="1"/>
  <c r="AA109" i="8" s="1"/>
  <c r="V109" i="8"/>
  <c r="U109" i="8"/>
  <c r="S109" i="8"/>
  <c r="R109" i="8"/>
  <c r="Q109" i="8"/>
  <c r="W108" i="8"/>
  <c r="X108" i="8" s="1"/>
  <c r="V108" i="8"/>
  <c r="U108" i="8"/>
  <c r="S108" i="8"/>
  <c r="R108" i="8"/>
  <c r="Q108" i="8"/>
  <c r="W107" i="8"/>
  <c r="X107" i="8" s="1"/>
  <c r="V107" i="8"/>
  <c r="U107" i="8"/>
  <c r="S107" i="8"/>
  <c r="R107" i="8"/>
  <c r="Q107" i="8"/>
  <c r="W106" i="8"/>
  <c r="V106" i="8"/>
  <c r="U106" i="8"/>
  <c r="S106" i="8"/>
  <c r="R106" i="8"/>
  <c r="Q106" i="8"/>
  <c r="W105" i="8"/>
  <c r="Z105" i="8" s="1"/>
  <c r="AA105" i="8" s="1"/>
  <c r="V105" i="8"/>
  <c r="U105" i="8"/>
  <c r="S105" i="8"/>
  <c r="R105" i="8"/>
  <c r="Q105" i="8"/>
  <c r="W104" i="8"/>
  <c r="V104" i="8"/>
  <c r="U104" i="8"/>
  <c r="S104" i="8"/>
  <c r="R104" i="8"/>
  <c r="Q104" i="8"/>
  <c r="W103" i="8"/>
  <c r="X103" i="8" s="1"/>
  <c r="V103" i="8"/>
  <c r="U103" i="8"/>
  <c r="S103" i="8"/>
  <c r="R103" i="8"/>
  <c r="Q103" i="8"/>
  <c r="W102" i="8"/>
  <c r="V102" i="8"/>
  <c r="U102" i="8"/>
  <c r="S102" i="8"/>
  <c r="R102" i="8"/>
  <c r="Q102" i="8"/>
  <c r="W101" i="8"/>
  <c r="V101" i="8"/>
  <c r="U101" i="8"/>
  <c r="S101" i="8"/>
  <c r="R101" i="8"/>
  <c r="Q101" i="8"/>
  <c r="W100" i="8"/>
  <c r="Z100" i="8" s="1"/>
  <c r="AA100" i="8" s="1"/>
  <c r="V100" i="8"/>
  <c r="U100" i="8"/>
  <c r="S100" i="8"/>
  <c r="R100" i="8"/>
  <c r="Q100" i="8"/>
  <c r="W99" i="8"/>
  <c r="X99" i="8" s="1"/>
  <c r="V99" i="8"/>
  <c r="U99" i="8"/>
  <c r="S99" i="8"/>
  <c r="R99" i="8"/>
  <c r="Q99" i="8"/>
  <c r="W98" i="8"/>
  <c r="V98" i="8"/>
  <c r="U98" i="8"/>
  <c r="S98" i="8"/>
  <c r="R98" i="8"/>
  <c r="Q98" i="8"/>
  <c r="W97" i="8"/>
  <c r="Z97" i="8" s="1"/>
  <c r="AA97" i="8" s="1"/>
  <c r="V97" i="8"/>
  <c r="U97" i="8"/>
  <c r="S97" i="8"/>
  <c r="R97" i="8"/>
  <c r="Q97" i="8"/>
  <c r="W96" i="8"/>
  <c r="X96" i="8" s="1"/>
  <c r="V96" i="8"/>
  <c r="U96" i="8"/>
  <c r="S96" i="8"/>
  <c r="R96" i="8"/>
  <c r="Q96" i="8"/>
  <c r="W95" i="8"/>
  <c r="X95" i="8" s="1"/>
  <c r="V95" i="8"/>
  <c r="U95" i="8"/>
  <c r="S95" i="8"/>
  <c r="R95" i="8"/>
  <c r="Q95" i="8"/>
  <c r="H95" i="8"/>
  <c r="W94" i="8"/>
  <c r="Z94" i="8" s="1"/>
  <c r="AA94" i="8" s="1"/>
  <c r="V94" i="8"/>
  <c r="U94" i="8"/>
  <c r="S94" i="8"/>
  <c r="R94" i="8"/>
  <c r="Q94" i="8"/>
  <c r="W93" i="8"/>
  <c r="Z93" i="8" s="1"/>
  <c r="AA93" i="8" s="1"/>
  <c r="V93" i="8"/>
  <c r="U93" i="8"/>
  <c r="S93" i="8"/>
  <c r="R93" i="8"/>
  <c r="Q93" i="8"/>
  <c r="W92" i="8"/>
  <c r="Z92" i="8" s="1"/>
  <c r="AA92" i="8" s="1"/>
  <c r="V92" i="8"/>
  <c r="U92" i="8"/>
  <c r="S92" i="8"/>
  <c r="R92" i="8"/>
  <c r="Q92" i="8"/>
  <c r="W91" i="8"/>
  <c r="Z91" i="8" s="1"/>
  <c r="AA91" i="8" s="1"/>
  <c r="V91" i="8"/>
  <c r="U91" i="8"/>
  <c r="S91" i="8"/>
  <c r="R91" i="8"/>
  <c r="Q91" i="8"/>
  <c r="W90" i="8"/>
  <c r="Z90" i="8" s="1"/>
  <c r="AA90" i="8" s="1"/>
  <c r="V90" i="8"/>
  <c r="U90" i="8"/>
  <c r="S90" i="8"/>
  <c r="R90" i="8"/>
  <c r="Q90" i="8"/>
  <c r="W89" i="8"/>
  <c r="X89" i="8" s="1"/>
  <c r="V89" i="8"/>
  <c r="U89" i="8"/>
  <c r="S89" i="8"/>
  <c r="Q89" i="8"/>
  <c r="R89" i="8" s="1"/>
  <c r="W88" i="8"/>
  <c r="Z88" i="8" s="1"/>
  <c r="AA88" i="8" s="1"/>
  <c r="V88" i="8"/>
  <c r="U88" i="8"/>
  <c r="S88" i="8"/>
  <c r="Q88" i="8"/>
  <c r="R88" i="8" s="1"/>
  <c r="W87" i="8"/>
  <c r="Z87" i="8" s="1"/>
  <c r="AA87" i="8" s="1"/>
  <c r="V87" i="8"/>
  <c r="U87" i="8"/>
  <c r="S87" i="8"/>
  <c r="R87" i="8"/>
  <c r="Q87" i="8"/>
  <c r="W86" i="8"/>
  <c r="V86" i="8"/>
  <c r="U86" i="8"/>
  <c r="S86" i="8"/>
  <c r="R86" i="8"/>
  <c r="Q86" i="8"/>
  <c r="W85" i="8"/>
  <c r="Z85" i="8" s="1"/>
  <c r="AA85" i="8" s="1"/>
  <c r="V85" i="8"/>
  <c r="U85" i="8"/>
  <c r="S85" i="8"/>
  <c r="R85" i="8"/>
  <c r="Q85" i="8"/>
  <c r="W84" i="8"/>
  <c r="Z84" i="8" s="1"/>
  <c r="AA84" i="8" s="1"/>
  <c r="V84" i="8"/>
  <c r="U84" i="8"/>
  <c r="S84" i="8"/>
  <c r="R84" i="8"/>
  <c r="Q84" i="8"/>
  <c r="W83" i="8"/>
  <c r="Z83" i="8" s="1"/>
  <c r="AA83" i="8" s="1"/>
  <c r="V83" i="8"/>
  <c r="U83" i="8"/>
  <c r="S83" i="8"/>
  <c r="R83" i="8"/>
  <c r="Q83" i="8"/>
  <c r="W82" i="8"/>
  <c r="X82" i="8" s="1"/>
  <c r="V82" i="8"/>
  <c r="U82" i="8"/>
  <c r="S82" i="8"/>
  <c r="R82" i="8"/>
  <c r="Q82" i="8"/>
  <c r="W81" i="8"/>
  <c r="V81" i="8"/>
  <c r="U81" i="8"/>
  <c r="S81" i="8"/>
  <c r="R81" i="8"/>
  <c r="Q81" i="8"/>
  <c r="W80" i="8"/>
  <c r="Z80" i="8" s="1"/>
  <c r="AA80" i="8" s="1"/>
  <c r="V80" i="8"/>
  <c r="U80" i="8"/>
  <c r="S80" i="8"/>
  <c r="R80" i="8"/>
  <c r="Q80" i="8"/>
  <c r="W79" i="8"/>
  <c r="X79" i="8" s="1"/>
  <c r="V79" i="8"/>
  <c r="U79" i="8"/>
  <c r="S79" i="8"/>
  <c r="R79" i="8"/>
  <c r="Q79" i="8"/>
  <c r="W78" i="8"/>
  <c r="X78" i="8" s="1"/>
  <c r="V78" i="8"/>
  <c r="U78" i="8"/>
  <c r="S78" i="8"/>
  <c r="R78" i="8"/>
  <c r="Q78" i="8"/>
  <c r="W77" i="8"/>
  <c r="V77" i="8"/>
  <c r="U77" i="8"/>
  <c r="S77" i="8"/>
  <c r="R77" i="8"/>
  <c r="Q77" i="8"/>
  <c r="W76" i="8"/>
  <c r="X76" i="8" s="1"/>
  <c r="V76" i="8"/>
  <c r="U76" i="8"/>
  <c r="S76" i="8"/>
  <c r="R76" i="8"/>
  <c r="Q76" i="8"/>
  <c r="W75" i="8"/>
  <c r="X75" i="8" s="1"/>
  <c r="V75" i="8"/>
  <c r="U75" i="8"/>
  <c r="S75" i="8"/>
  <c r="R75" i="8"/>
  <c r="Q75" i="8"/>
  <c r="W74" i="8"/>
  <c r="X74" i="8" s="1"/>
  <c r="V74" i="8"/>
  <c r="U74" i="8"/>
  <c r="S74" i="8"/>
  <c r="R74" i="8"/>
  <c r="Q74" i="8"/>
  <c r="W73" i="8"/>
  <c r="V73" i="8"/>
  <c r="U73" i="8"/>
  <c r="S73" i="8"/>
  <c r="R73" i="8"/>
  <c r="Q73" i="8"/>
  <c r="W72" i="8"/>
  <c r="Z72" i="8" s="1"/>
  <c r="AA72" i="8" s="1"/>
  <c r="V72" i="8"/>
  <c r="U72" i="8"/>
  <c r="S72" i="8"/>
  <c r="R72" i="8"/>
  <c r="Q72" i="8"/>
  <c r="W71" i="8"/>
  <c r="X71" i="8" s="1"/>
  <c r="V71" i="8"/>
  <c r="U71" i="8"/>
  <c r="S71" i="8"/>
  <c r="R71" i="8"/>
  <c r="Q71" i="8"/>
  <c r="W70" i="8"/>
  <c r="X70" i="8" s="1"/>
  <c r="V70" i="8"/>
  <c r="U70" i="8"/>
  <c r="S70" i="8"/>
  <c r="R70" i="8"/>
  <c r="Q70" i="8"/>
  <c r="W69" i="8"/>
  <c r="V69" i="8"/>
  <c r="U69" i="8"/>
  <c r="S69" i="8"/>
  <c r="R69" i="8"/>
  <c r="Q69" i="8"/>
  <c r="W68" i="8"/>
  <c r="X68" i="8" s="1"/>
  <c r="V68" i="8"/>
  <c r="U68" i="8"/>
  <c r="S68" i="8"/>
  <c r="R68" i="8"/>
  <c r="Q68" i="8"/>
  <c r="Z67" i="8"/>
  <c r="AA67" i="8" s="1"/>
  <c r="X67" i="8"/>
  <c r="V67" i="8"/>
  <c r="U67" i="8"/>
  <c r="S67" i="8"/>
  <c r="R67" i="8"/>
  <c r="Q67" i="8"/>
  <c r="W66" i="8"/>
  <c r="Z66" i="8" s="1"/>
  <c r="AA66" i="8" s="1"/>
  <c r="V66" i="8"/>
  <c r="U66" i="8"/>
  <c r="S66" i="8"/>
  <c r="R66" i="8"/>
  <c r="Q66" i="8"/>
  <c r="W65" i="8"/>
  <c r="Z65" i="8" s="1"/>
  <c r="AA65" i="8" s="1"/>
  <c r="V65" i="8"/>
  <c r="U65" i="8"/>
  <c r="S65" i="8"/>
  <c r="R65" i="8"/>
  <c r="Q65" i="8"/>
  <c r="W64" i="8"/>
  <c r="Z64" i="8" s="1"/>
  <c r="AA64" i="8" s="1"/>
  <c r="V64" i="8"/>
  <c r="U64" i="8"/>
  <c r="S64" i="8"/>
  <c r="R64" i="8"/>
  <c r="Q64" i="8"/>
  <c r="W63" i="8"/>
  <c r="X63" i="8" s="1"/>
  <c r="V63" i="8"/>
  <c r="U63" i="8"/>
  <c r="S63" i="8"/>
  <c r="R63" i="8"/>
  <c r="Q63" i="8"/>
  <c r="W62" i="8"/>
  <c r="X62" i="8" s="1"/>
  <c r="V62" i="8"/>
  <c r="U62" i="8"/>
  <c r="S62" i="8"/>
  <c r="R62" i="8"/>
  <c r="Q62" i="8"/>
  <c r="W61" i="8"/>
  <c r="Z61" i="8" s="1"/>
  <c r="AA61" i="8" s="1"/>
  <c r="V61" i="8"/>
  <c r="U61" i="8"/>
  <c r="S61" i="8"/>
  <c r="R61" i="8"/>
  <c r="Q61" i="8"/>
  <c r="H61" i="8"/>
  <c r="G61" i="8"/>
  <c r="W60" i="8"/>
  <c r="X60" i="8" s="1"/>
  <c r="V60" i="8"/>
  <c r="U60" i="8"/>
  <c r="S60" i="8"/>
  <c r="R60" i="8"/>
  <c r="Q60" i="8"/>
  <c r="W59" i="8"/>
  <c r="Z59" i="8" s="1"/>
  <c r="AA59" i="8" s="1"/>
  <c r="V59" i="8"/>
  <c r="U59" i="8"/>
  <c r="S59" i="8"/>
  <c r="R59" i="8"/>
  <c r="Q59" i="8"/>
  <c r="W58" i="8"/>
  <c r="Z58" i="8" s="1"/>
  <c r="AA58" i="8" s="1"/>
  <c r="V58" i="8"/>
  <c r="U58" i="8"/>
  <c r="S58" i="8"/>
  <c r="R58" i="8"/>
  <c r="Q58" i="8"/>
  <c r="W57" i="8"/>
  <c r="Z57" i="8" s="1"/>
  <c r="AA57" i="8" s="1"/>
  <c r="V57" i="8"/>
  <c r="U57" i="8"/>
  <c r="S57" i="8"/>
  <c r="R57" i="8"/>
  <c r="Q57" i="8"/>
  <c r="W56" i="8"/>
  <c r="X56" i="8" s="1"/>
  <c r="V56" i="8"/>
  <c r="U56" i="8"/>
  <c r="S56" i="8"/>
  <c r="R56" i="8"/>
  <c r="Q56" i="8"/>
  <c r="W55" i="8"/>
  <c r="Z55" i="8" s="1"/>
  <c r="AA55" i="8" s="1"/>
  <c r="V55" i="8"/>
  <c r="U55" i="8"/>
  <c r="S55" i="8"/>
  <c r="R55" i="8"/>
  <c r="Q55" i="8"/>
  <c r="W54" i="8"/>
  <c r="Z54" i="8" s="1"/>
  <c r="AA54" i="8" s="1"/>
  <c r="V54" i="8"/>
  <c r="U54" i="8"/>
  <c r="S54" i="8"/>
  <c r="R54" i="8"/>
  <c r="Q54" i="8"/>
  <c r="W53" i="8"/>
  <c r="Z53" i="8" s="1"/>
  <c r="AA53" i="8" s="1"/>
  <c r="V53" i="8"/>
  <c r="U53" i="8"/>
  <c r="S53" i="8"/>
  <c r="R53" i="8"/>
  <c r="Q53" i="8"/>
  <c r="W52" i="8"/>
  <c r="X52" i="8" s="1"/>
  <c r="V52" i="8"/>
  <c r="U52" i="8"/>
  <c r="S52" i="8"/>
  <c r="R52" i="8"/>
  <c r="Q52" i="8"/>
  <c r="W51" i="8"/>
  <c r="Z51" i="8" s="1"/>
  <c r="AA51" i="8" s="1"/>
  <c r="V51" i="8"/>
  <c r="U51" i="8"/>
  <c r="S51" i="8"/>
  <c r="R51" i="8"/>
  <c r="Q51" i="8"/>
  <c r="W50" i="8"/>
  <c r="Z50" i="8" s="1"/>
  <c r="AA50" i="8" s="1"/>
  <c r="V50" i="8"/>
  <c r="U50" i="8"/>
  <c r="S50" i="8"/>
  <c r="R50" i="8"/>
  <c r="Q50" i="8"/>
  <c r="W49" i="8"/>
  <c r="Z49" i="8" s="1"/>
  <c r="AA49" i="8" s="1"/>
  <c r="V49" i="8"/>
  <c r="U49" i="8"/>
  <c r="S49" i="8"/>
  <c r="R49" i="8"/>
  <c r="Q49" i="8"/>
  <c r="W48" i="8"/>
  <c r="X48" i="8" s="1"/>
  <c r="V48" i="8"/>
  <c r="U48" i="8"/>
  <c r="S48" i="8"/>
  <c r="R48" i="8"/>
  <c r="Q48" i="8"/>
  <c r="W47" i="8"/>
  <c r="Z47" i="8" s="1"/>
  <c r="AA47" i="8" s="1"/>
  <c r="V47" i="8"/>
  <c r="U47" i="8"/>
  <c r="S47" i="8"/>
  <c r="R47" i="8"/>
  <c r="Q47" i="8"/>
  <c r="H47" i="8"/>
  <c r="W46" i="8"/>
  <c r="V46" i="8"/>
  <c r="U46" i="8"/>
  <c r="S46" i="8"/>
  <c r="R46" i="8"/>
  <c r="Q46" i="8"/>
  <c r="W45" i="8"/>
  <c r="Z45" i="8" s="1"/>
  <c r="AA45" i="8" s="1"/>
  <c r="V45" i="8"/>
  <c r="U45" i="8"/>
  <c r="S45" i="8"/>
  <c r="R45" i="8"/>
  <c r="Q45" i="8"/>
  <c r="W44" i="8"/>
  <c r="X44" i="8" s="1"/>
  <c r="V44" i="8"/>
  <c r="U44" i="8"/>
  <c r="S44" i="8"/>
  <c r="R44" i="8"/>
  <c r="Q44" i="8"/>
  <c r="W43" i="8"/>
  <c r="V43" i="8"/>
  <c r="U43" i="8"/>
  <c r="S43" i="8"/>
  <c r="R43" i="8"/>
  <c r="Q43" i="8"/>
  <c r="W42" i="8"/>
  <c r="V42" i="8"/>
  <c r="U42" i="8"/>
  <c r="S42" i="8"/>
  <c r="R42" i="8"/>
  <c r="Q42" i="8"/>
  <c r="W41" i="8"/>
  <c r="X41" i="8" s="1"/>
  <c r="V41" i="8"/>
  <c r="U41" i="8"/>
  <c r="S41" i="8"/>
  <c r="R41" i="8"/>
  <c r="Q41" i="8"/>
  <c r="W40" i="8"/>
  <c r="X40" i="8" s="1"/>
  <c r="V40" i="8"/>
  <c r="U40" i="8"/>
  <c r="S40" i="8"/>
  <c r="R40" i="8"/>
  <c r="Q40" i="8"/>
  <c r="W39" i="8"/>
  <c r="V39" i="8"/>
  <c r="U39" i="8"/>
  <c r="S39" i="8"/>
  <c r="R39" i="8"/>
  <c r="Q39" i="8"/>
  <c r="W38" i="8"/>
  <c r="V38" i="8"/>
  <c r="U38" i="8"/>
  <c r="S38" i="8"/>
  <c r="R38" i="8"/>
  <c r="Q38" i="8"/>
  <c r="W37" i="8"/>
  <c r="Z37" i="8" s="1"/>
  <c r="AA37" i="8" s="1"/>
  <c r="V37" i="8"/>
  <c r="U37" i="8"/>
  <c r="S37" i="8"/>
  <c r="R37" i="8"/>
  <c r="Q37" i="8"/>
  <c r="W36" i="8"/>
  <c r="X36" i="8" s="1"/>
  <c r="V36" i="8"/>
  <c r="U36" i="8"/>
  <c r="S36" i="8"/>
  <c r="R36" i="8"/>
  <c r="Q36" i="8"/>
  <c r="W35" i="8"/>
  <c r="V35" i="8"/>
  <c r="U35" i="8"/>
  <c r="S35" i="8"/>
  <c r="R35" i="8"/>
  <c r="Q35" i="8"/>
  <c r="W34" i="8"/>
  <c r="V34" i="8"/>
  <c r="U34" i="8"/>
  <c r="S34" i="8"/>
  <c r="R34" i="8"/>
  <c r="Q34" i="8"/>
  <c r="W33" i="8"/>
  <c r="Z33" i="8" s="1"/>
  <c r="AA33" i="8" s="1"/>
  <c r="V33" i="8"/>
  <c r="U33" i="8"/>
  <c r="S33" i="8"/>
  <c r="R33" i="8"/>
  <c r="Q33" i="8"/>
  <c r="W32" i="8"/>
  <c r="X32" i="8" s="1"/>
  <c r="V32" i="8"/>
  <c r="U32" i="8"/>
  <c r="S32" i="8"/>
  <c r="R32" i="8"/>
  <c r="Q32" i="8"/>
  <c r="W31" i="8"/>
  <c r="V31" i="8"/>
  <c r="U31" i="8"/>
  <c r="S31" i="8"/>
  <c r="R31" i="8"/>
  <c r="Q31" i="8"/>
  <c r="W30" i="8"/>
  <c r="V30" i="8"/>
  <c r="U30" i="8"/>
  <c r="S30" i="8"/>
  <c r="R30" i="8"/>
  <c r="Q30" i="8"/>
  <c r="W29" i="8"/>
  <c r="Z29" i="8" s="1"/>
  <c r="AA29" i="8" s="1"/>
  <c r="V29" i="8"/>
  <c r="U29" i="8"/>
  <c r="S29" i="8"/>
  <c r="R29" i="8"/>
  <c r="Q29" i="8"/>
  <c r="W28" i="8"/>
  <c r="X28" i="8" s="1"/>
  <c r="V28" i="8"/>
  <c r="U28" i="8"/>
  <c r="S28" i="8"/>
  <c r="R28" i="8"/>
  <c r="Q28" i="8"/>
  <c r="W27" i="8"/>
  <c r="V27" i="8"/>
  <c r="U27" i="8"/>
  <c r="S27" i="8"/>
  <c r="R27" i="8"/>
  <c r="Q27" i="8"/>
  <c r="W26" i="8"/>
  <c r="V26" i="8"/>
  <c r="U26" i="8"/>
  <c r="S26" i="8"/>
  <c r="R26" i="8"/>
  <c r="Q26" i="8"/>
  <c r="W25" i="8"/>
  <c r="Z25" i="8" s="1"/>
  <c r="AA25" i="8" s="1"/>
  <c r="V25" i="8"/>
  <c r="U25" i="8"/>
  <c r="S25" i="8"/>
  <c r="R25" i="8"/>
  <c r="Q25" i="8"/>
  <c r="W24" i="8"/>
  <c r="X24" i="8" s="1"/>
  <c r="V24" i="8"/>
  <c r="U24" i="8"/>
  <c r="S24" i="8"/>
  <c r="R24" i="8"/>
  <c r="Q24" i="8"/>
  <c r="W23" i="8"/>
  <c r="V23" i="8"/>
  <c r="U23" i="8"/>
  <c r="S23" i="8"/>
  <c r="R23" i="8"/>
  <c r="Q23" i="8"/>
  <c r="W22" i="8"/>
  <c r="V22" i="8"/>
  <c r="U22" i="8"/>
  <c r="S22" i="8"/>
  <c r="R22" i="8"/>
  <c r="Q22" i="8"/>
  <c r="W21" i="8"/>
  <c r="X21" i="8" s="1"/>
  <c r="V21" i="8"/>
  <c r="U21" i="8"/>
  <c r="S21" i="8"/>
  <c r="R21" i="8"/>
  <c r="Q21" i="8"/>
  <c r="W20" i="8"/>
  <c r="X20" i="8" s="1"/>
  <c r="V20" i="8"/>
  <c r="U20" i="8"/>
  <c r="X19" i="8"/>
  <c r="W19" i="8"/>
  <c r="V19" i="8"/>
  <c r="Y19" i="8" s="1"/>
  <c r="S19" i="8"/>
  <c r="R19" i="8"/>
  <c r="O19" i="8"/>
  <c r="U19" i="8" s="1"/>
  <c r="W18" i="8"/>
  <c r="V18" i="8"/>
  <c r="U18" i="8"/>
  <c r="S18" i="8"/>
  <c r="R18" i="8"/>
  <c r="Q18" i="8"/>
  <c r="W17" i="8"/>
  <c r="V17" i="8"/>
  <c r="U17" i="8"/>
  <c r="S17" i="8"/>
  <c r="R17" i="8"/>
  <c r="Q17" i="8"/>
  <c r="W16" i="8"/>
  <c r="X16" i="8" s="1"/>
  <c r="V16" i="8"/>
  <c r="U16" i="8"/>
  <c r="S16" i="8"/>
  <c r="R16" i="8"/>
  <c r="Q16" i="8"/>
  <c r="W15" i="8"/>
  <c r="X15" i="8" s="1"/>
  <c r="V15" i="8"/>
  <c r="U15" i="8"/>
  <c r="S15" i="8"/>
  <c r="R15" i="8"/>
  <c r="Q15" i="8"/>
  <c r="W14" i="8"/>
  <c r="V14" i="8"/>
  <c r="U14" i="8"/>
  <c r="S14" i="8"/>
  <c r="R14" i="8"/>
  <c r="Q14" i="8"/>
  <c r="W13" i="8"/>
  <c r="V13" i="8"/>
  <c r="U13" i="8"/>
  <c r="S13" i="8"/>
  <c r="R13" i="8"/>
  <c r="Q13" i="8"/>
  <c r="W12" i="8"/>
  <c r="Z12" i="8" s="1"/>
  <c r="AA12" i="8" s="1"/>
  <c r="V12" i="8"/>
  <c r="U12" i="8"/>
  <c r="S12" i="8"/>
  <c r="R12" i="8"/>
  <c r="Q12" i="8"/>
  <c r="W11" i="8"/>
  <c r="X11" i="8" s="1"/>
  <c r="V11" i="8"/>
  <c r="U11" i="8"/>
  <c r="S11" i="8"/>
  <c r="R11" i="8"/>
  <c r="Q11" i="8"/>
  <c r="W10" i="8"/>
  <c r="V10" i="8"/>
  <c r="U10" i="8"/>
  <c r="S10" i="8"/>
  <c r="R10" i="8"/>
  <c r="Q10" i="8"/>
  <c r="W9" i="8"/>
  <c r="Z9" i="8" s="1"/>
  <c r="AA9" i="8" s="1"/>
  <c r="V9" i="8"/>
  <c r="U9" i="8"/>
  <c r="S9" i="8"/>
  <c r="R9" i="8"/>
  <c r="Q9" i="8"/>
  <c r="W8" i="8"/>
  <c r="Z8" i="8" s="1"/>
  <c r="AA8" i="8" s="1"/>
  <c r="V8" i="8"/>
  <c r="U8" i="8"/>
  <c r="S8" i="8"/>
  <c r="R8" i="8"/>
  <c r="Q8" i="8"/>
  <c r="W7" i="8"/>
  <c r="X7" i="8" s="1"/>
  <c r="V7" i="8"/>
  <c r="U7" i="8"/>
  <c r="S7" i="8"/>
  <c r="R7" i="8"/>
  <c r="Q7" i="8"/>
  <c r="W6" i="8"/>
  <c r="V6" i="8"/>
  <c r="U6" i="8"/>
  <c r="S6" i="8"/>
  <c r="R6" i="8"/>
  <c r="Q6" i="8"/>
  <c r="W5" i="8"/>
  <c r="V5" i="8"/>
  <c r="U5" i="8"/>
  <c r="S5" i="8"/>
  <c r="R5" i="8"/>
  <c r="Q5" i="8"/>
  <c r="W4" i="8"/>
  <c r="Z4" i="8" s="1"/>
  <c r="AA4" i="8" s="1"/>
  <c r="V4" i="8"/>
  <c r="U4" i="8"/>
  <c r="S4" i="8"/>
  <c r="R4" i="8"/>
  <c r="Q4" i="8"/>
  <c r="X212" i="8" l="1"/>
  <c r="Y376" i="8"/>
  <c r="Y388" i="8"/>
  <c r="Y392" i="8"/>
  <c r="Y396" i="8"/>
  <c r="Z408" i="8"/>
  <c r="AA408" i="8" s="1"/>
  <c r="Y36" i="8"/>
  <c r="Y40" i="8"/>
  <c r="Y44" i="8"/>
  <c r="Y41" i="8"/>
  <c r="R626" i="8"/>
  <c r="X255" i="8"/>
  <c r="X281" i="8"/>
  <c r="Y281" i="8" s="1"/>
  <c r="Y67" i="8"/>
  <c r="Y99" i="8"/>
  <c r="Y107" i="8"/>
  <c r="Y28" i="8"/>
  <c r="X330" i="8"/>
  <c r="X563" i="8"/>
  <c r="X513" i="8"/>
  <c r="X575" i="8"/>
  <c r="Y575" i="8" s="1"/>
  <c r="Z576" i="8"/>
  <c r="AA576" i="8" s="1"/>
  <c r="X422" i="8"/>
  <c r="Y422" i="8" s="1"/>
  <c r="X469" i="8"/>
  <c r="Y469" i="8" s="1"/>
  <c r="X64" i="8"/>
  <c r="Y64" i="8" s="1"/>
  <c r="X413" i="8"/>
  <c r="X583" i="8"/>
  <c r="X467" i="8"/>
  <c r="Y518" i="8"/>
  <c r="X312" i="8"/>
  <c r="Y312" i="8" s="1"/>
  <c r="Z320" i="8"/>
  <c r="AA320" i="8" s="1"/>
  <c r="X538" i="8"/>
  <c r="Y538" i="8" s="1"/>
  <c r="Z584" i="8"/>
  <c r="AA584" i="8" s="1"/>
  <c r="Z590" i="8"/>
  <c r="AA590" i="8" s="1"/>
  <c r="X224" i="8"/>
  <c r="Y70" i="8"/>
  <c r="X357" i="8"/>
  <c r="Y357" i="8" s="1"/>
  <c r="X412" i="8"/>
  <c r="Y412" i="8" s="1"/>
  <c r="Z417" i="8"/>
  <c r="AA417" i="8" s="1"/>
  <c r="X525" i="8"/>
  <c r="Y525" i="8" s="1"/>
  <c r="X559" i="8"/>
  <c r="Y559" i="8" s="1"/>
  <c r="Y341" i="8"/>
  <c r="X468" i="8"/>
  <c r="X289" i="8"/>
  <c r="Y238" i="8"/>
  <c r="X426" i="8"/>
  <c r="Y426" i="8" s="1"/>
  <c r="Z201" i="8"/>
  <c r="AA201" i="8" s="1"/>
  <c r="Y271" i="8"/>
  <c r="Y275" i="8"/>
  <c r="Y288" i="8"/>
  <c r="X297" i="8"/>
  <c r="Y297" i="8" s="1"/>
  <c r="Y377" i="8"/>
  <c r="Y381" i="8"/>
  <c r="X397" i="8"/>
  <c r="Y397" i="8" s="1"/>
  <c r="X406" i="8"/>
  <c r="Y406" i="8" s="1"/>
  <c r="AA624" i="8"/>
  <c r="AA635" i="8"/>
  <c r="Y71" i="8"/>
  <c r="Y75" i="8"/>
  <c r="Z52" i="8"/>
  <c r="AA52" i="8" s="1"/>
  <c r="X300" i="8"/>
  <c r="Y300" i="8" s="1"/>
  <c r="Y304" i="8"/>
  <c r="X313" i="8"/>
  <c r="Y313" i="8" s="1"/>
  <c r="X356" i="8"/>
  <c r="Y356" i="8" s="1"/>
  <c r="Z400" i="8"/>
  <c r="AA400" i="8" s="1"/>
  <c r="Y446" i="8"/>
  <c r="Y568" i="8"/>
  <c r="Y572" i="8"/>
  <c r="Y592" i="8"/>
  <c r="Z601" i="8"/>
  <c r="AA601" i="8" s="1"/>
  <c r="Y212" i="8"/>
  <c r="AA625" i="8"/>
  <c r="Y139" i="8"/>
  <c r="Y143" i="8"/>
  <c r="S470" i="8"/>
  <c r="Z63" i="8"/>
  <c r="AA63" i="8" s="1"/>
  <c r="Z211" i="8"/>
  <c r="AA211" i="8" s="1"/>
  <c r="X296" i="8"/>
  <c r="Y296" i="8" s="1"/>
  <c r="Z591" i="8"/>
  <c r="AA591" i="8" s="1"/>
  <c r="X399" i="8"/>
  <c r="Y399" i="8" s="1"/>
  <c r="Z404" i="8"/>
  <c r="AA404" i="8" s="1"/>
  <c r="X517" i="8"/>
  <c r="Y517" i="8" s="1"/>
  <c r="X606" i="8"/>
  <c r="Y606" i="8" s="1"/>
  <c r="X607" i="8"/>
  <c r="Y607" i="8" s="1"/>
  <c r="Y16" i="8"/>
  <c r="Z44" i="8"/>
  <c r="AA44" i="8" s="1"/>
  <c r="Z295" i="8"/>
  <c r="AA295" i="8" s="1"/>
  <c r="X305" i="8"/>
  <c r="Y305" i="8" s="1"/>
  <c r="X345" i="8"/>
  <c r="Y345" i="8" s="1"/>
  <c r="X346" i="8"/>
  <c r="Y346" i="8" s="1"/>
  <c r="X366" i="8"/>
  <c r="Y366" i="8" s="1"/>
  <c r="X378" i="8"/>
  <c r="Y378" i="8" s="1"/>
  <c r="Y398" i="8"/>
  <c r="Y417" i="8"/>
  <c r="X447" i="8"/>
  <c r="Y447" i="8" s="1"/>
  <c r="X464" i="8"/>
  <c r="Y464" i="8" s="1"/>
  <c r="X509" i="8"/>
  <c r="Y509" i="8" s="1"/>
  <c r="Y172" i="8"/>
  <c r="X361" i="8"/>
  <c r="Y361" i="8" s="1"/>
  <c r="Y454" i="8"/>
  <c r="Y204" i="8"/>
  <c r="Y219" i="8"/>
  <c r="Y245" i="8"/>
  <c r="Y380" i="8"/>
  <c r="Y449" i="8"/>
  <c r="R624" i="8"/>
  <c r="R544" i="8"/>
  <c r="Y21" i="8"/>
  <c r="Y63" i="8"/>
  <c r="Y119" i="8"/>
  <c r="Y123" i="8"/>
  <c r="X132" i="8"/>
  <c r="Y132" i="8" s="1"/>
  <c r="Y207" i="8"/>
  <c r="Z219" i="8"/>
  <c r="AA219" i="8" s="1"/>
  <c r="Z245" i="8"/>
  <c r="AA245" i="8" s="1"/>
  <c r="Z311" i="8"/>
  <c r="AA311" i="8" s="1"/>
  <c r="X325" i="8"/>
  <c r="Y325" i="8" s="1"/>
  <c r="X342" i="8"/>
  <c r="Y342" i="8" s="1"/>
  <c r="Z425" i="8"/>
  <c r="AA425" i="8" s="1"/>
  <c r="Z457" i="8"/>
  <c r="AA457" i="8" s="1"/>
  <c r="X500" i="8"/>
  <c r="Y500" i="8" s="1"/>
  <c r="AA631" i="8"/>
  <c r="Y201" i="8"/>
  <c r="X100" i="8"/>
  <c r="Y100" i="8" s="1"/>
  <c r="Y112" i="8"/>
  <c r="Y124" i="8"/>
  <c r="Y128" i="8"/>
  <c r="X149" i="8"/>
  <c r="Y149" i="8" s="1"/>
  <c r="Z223" i="8"/>
  <c r="AA223" i="8" s="1"/>
  <c r="X249" i="8"/>
  <c r="Y249" i="8" s="1"/>
  <c r="Z279" i="8"/>
  <c r="AA279" i="8" s="1"/>
  <c r="X280" i="8"/>
  <c r="Y280" i="8" s="1"/>
  <c r="Y320" i="8"/>
  <c r="X321" i="8"/>
  <c r="Y321" i="8" s="1"/>
  <c r="X331" i="8"/>
  <c r="Y331" i="8" s="1"/>
  <c r="Z354" i="8"/>
  <c r="AA354" i="8" s="1"/>
  <c r="X355" i="8"/>
  <c r="Y355" i="8" s="1"/>
  <c r="AA361" i="8"/>
  <c r="Z398" i="8"/>
  <c r="AA398" i="8" s="1"/>
  <c r="Z405" i="8"/>
  <c r="AA405" i="8" s="1"/>
  <c r="X418" i="8"/>
  <c r="Y418" i="8" s="1"/>
  <c r="Z446" i="8"/>
  <c r="AA446" i="8" s="1"/>
  <c r="Z452" i="8"/>
  <c r="AA452" i="8" s="1"/>
  <c r="X452" i="8"/>
  <c r="Y452" i="8" s="1"/>
  <c r="Z458" i="8"/>
  <c r="AA458" i="8" s="1"/>
  <c r="Y487" i="8"/>
  <c r="Y494" i="8"/>
  <c r="Y508" i="8"/>
  <c r="X567" i="8"/>
  <c r="Y567" i="8" s="1"/>
  <c r="X599" i="8"/>
  <c r="Y599" i="8" s="1"/>
  <c r="Z610" i="8"/>
  <c r="AA610" i="8" s="1"/>
  <c r="R625" i="8"/>
  <c r="Y111" i="8"/>
  <c r="Y169" i="8"/>
  <c r="Y225" i="8"/>
  <c r="X237" i="8"/>
  <c r="Y237" i="8" s="1"/>
  <c r="Z238" i="8"/>
  <c r="AA238" i="8" s="1"/>
  <c r="X272" i="8"/>
  <c r="Y272" i="8" s="1"/>
  <c r="Z288" i="8"/>
  <c r="AA288" i="8" s="1"/>
  <c r="X293" i="8"/>
  <c r="Y293" i="8" s="1"/>
  <c r="Z304" i="8"/>
  <c r="AA304" i="8" s="1"/>
  <c r="X309" i="8"/>
  <c r="X329" i="8"/>
  <c r="Y329" i="8" s="1"/>
  <c r="Z360" i="8"/>
  <c r="AA360" i="8" s="1"/>
  <c r="X365" i="8"/>
  <c r="Y365" i="8" s="1"/>
  <c r="Z385" i="8"/>
  <c r="AA385" i="8" s="1"/>
  <c r="X386" i="8"/>
  <c r="Y386" i="8" s="1"/>
  <c r="X410" i="8"/>
  <c r="Y410" i="8" s="1"/>
  <c r="Z487" i="8"/>
  <c r="AA487" i="8" s="1"/>
  <c r="X488" i="8"/>
  <c r="Y488" i="8" s="1"/>
  <c r="X489" i="8"/>
  <c r="Y489" i="8" s="1"/>
  <c r="Z494" i="8"/>
  <c r="AA494" i="8" s="1"/>
  <c r="Z503" i="8"/>
  <c r="AA503" i="8" s="1"/>
  <c r="X504" i="8"/>
  <c r="Y504" i="8" s="1"/>
  <c r="X505" i="8"/>
  <c r="Y505" i="8" s="1"/>
  <c r="X511" i="8"/>
  <c r="Y511" i="8" s="1"/>
  <c r="Y552" i="8"/>
  <c r="Y556" i="8"/>
  <c r="Z598" i="8"/>
  <c r="AA598" i="8" s="1"/>
  <c r="X598" i="8"/>
  <c r="Y598" i="8" s="1"/>
  <c r="Z99" i="8"/>
  <c r="AA99" i="8" s="1"/>
  <c r="Y289" i="8"/>
  <c r="X433" i="8"/>
  <c r="Y433" i="8" s="1"/>
  <c r="Z433" i="8"/>
  <c r="AA433" i="8" s="1"/>
  <c r="AA621" i="8"/>
  <c r="Y108" i="8"/>
  <c r="Y127" i="8"/>
  <c r="X61" i="8"/>
  <c r="Y61" i="8" s="1"/>
  <c r="Y103" i="8"/>
  <c r="X160" i="8"/>
  <c r="Y160" i="8" s="1"/>
  <c r="Z169" i="8"/>
  <c r="AA169" i="8" s="1"/>
  <c r="Y185" i="8"/>
  <c r="Z204" i="8"/>
  <c r="AA204" i="8" s="1"/>
  <c r="Z225" i="8"/>
  <c r="AA225" i="8" s="1"/>
  <c r="Y267" i="8"/>
  <c r="Z271" i="8"/>
  <c r="AA271" i="8" s="1"/>
  <c r="X328" i="8"/>
  <c r="Y328" i="8" s="1"/>
  <c r="X334" i="8"/>
  <c r="Y334" i="8" s="1"/>
  <c r="X375" i="8"/>
  <c r="Y375" i="8" s="1"/>
  <c r="Y384" i="8"/>
  <c r="X409" i="8"/>
  <c r="Y409" i="8" s="1"/>
  <c r="Z409" i="8"/>
  <c r="AA409" i="8" s="1"/>
  <c r="X450" i="8"/>
  <c r="Y480" i="8"/>
  <c r="Z486" i="8"/>
  <c r="AA486" i="8" s="1"/>
  <c r="Z502" i="8"/>
  <c r="AA502" i="8" s="1"/>
  <c r="X543" i="8"/>
  <c r="Y543" i="8" s="1"/>
  <c r="Y560" i="8"/>
  <c r="Z580" i="8"/>
  <c r="AA580" i="8" s="1"/>
  <c r="X580" i="8"/>
  <c r="Y580" i="8" s="1"/>
  <c r="Z21" i="8"/>
  <c r="AA21" i="8" s="1"/>
  <c r="Z62" i="8"/>
  <c r="AA62" i="8" s="1"/>
  <c r="Y115" i="8"/>
  <c r="Y131" i="8"/>
  <c r="Z20" i="8"/>
  <c r="AA20" i="8" s="1"/>
  <c r="Y68" i="8"/>
  <c r="Z16" i="8"/>
  <c r="AA16" i="8" s="1"/>
  <c r="X50" i="8"/>
  <c r="Y50" i="8" s="1"/>
  <c r="X59" i="8"/>
  <c r="Y76" i="8"/>
  <c r="X88" i="8"/>
  <c r="Y88" i="8" s="1"/>
  <c r="Z143" i="8"/>
  <c r="AA143" i="8" s="1"/>
  <c r="X161" i="8"/>
  <c r="Y161" i="8" s="1"/>
  <c r="Z185" i="8"/>
  <c r="AA185" i="8" s="1"/>
  <c r="X208" i="8"/>
  <c r="Y208" i="8" s="1"/>
  <c r="Z267" i="8"/>
  <c r="AA267" i="8" s="1"/>
  <c r="X276" i="8"/>
  <c r="Y276" i="8" s="1"/>
  <c r="X333" i="8"/>
  <c r="Y333" i="8" s="1"/>
  <c r="R361" i="8"/>
  <c r="X369" i="8"/>
  <c r="Y369" i="8" s="1"/>
  <c r="Z370" i="8"/>
  <c r="AA370" i="8" s="1"/>
  <c r="Y389" i="8"/>
  <c r="X402" i="8"/>
  <c r="Y402" i="8" s="1"/>
  <c r="Z421" i="8"/>
  <c r="AA421" i="8" s="1"/>
  <c r="Z428" i="8"/>
  <c r="AA428" i="8" s="1"/>
  <c r="X436" i="8"/>
  <c r="Y436" i="8" s="1"/>
  <c r="Z449" i="8"/>
  <c r="AA449" i="8" s="1"/>
  <c r="X455" i="8"/>
  <c r="Y455" i="8" s="1"/>
  <c r="X485" i="8"/>
  <c r="Y485" i="8" s="1"/>
  <c r="Y513" i="8"/>
  <c r="Y539" i="8"/>
  <c r="Z547" i="8"/>
  <c r="AA547" i="8" s="1"/>
  <c r="X547" i="8"/>
  <c r="Y547" i="8" s="1"/>
  <c r="AA630" i="8"/>
  <c r="Y20" i="8"/>
  <c r="Y165" i="8"/>
  <c r="Z41" i="8"/>
  <c r="AA41" i="8" s="1"/>
  <c r="Z68" i="8"/>
  <c r="AA68" i="8" s="1"/>
  <c r="Z107" i="8"/>
  <c r="AA107" i="8" s="1"/>
  <c r="Y15" i="8"/>
  <c r="Y188" i="8"/>
  <c r="Y211" i="8"/>
  <c r="X220" i="8"/>
  <c r="Y220" i="8" s="1"/>
  <c r="Y224" i="8"/>
  <c r="X235" i="8"/>
  <c r="Y235" i="8" s="1"/>
  <c r="X246" i="8"/>
  <c r="Y246" i="8" s="1"/>
  <c r="Z275" i="8"/>
  <c r="AA275" i="8" s="1"/>
  <c r="Y295" i="8"/>
  <c r="Y311" i="8"/>
  <c r="S350" i="8"/>
  <c r="Z393" i="8"/>
  <c r="AA393" i="8" s="1"/>
  <c r="X394" i="8"/>
  <c r="Y394" i="8" s="1"/>
  <c r="Z401" i="8"/>
  <c r="AA401" i="8" s="1"/>
  <c r="X444" i="8"/>
  <c r="Y444" i="8" s="1"/>
  <c r="X460" i="8"/>
  <c r="Y460" i="8" s="1"/>
  <c r="Z484" i="8"/>
  <c r="AA484" i="8" s="1"/>
  <c r="X492" i="8"/>
  <c r="Y492" i="8" s="1"/>
  <c r="Z597" i="8"/>
  <c r="AA597" i="8" s="1"/>
  <c r="R632" i="8"/>
  <c r="Y576" i="8"/>
  <c r="Y60" i="8"/>
  <c r="Y95" i="8"/>
  <c r="Y215" i="8"/>
  <c r="Y279" i="8"/>
  <c r="S429" i="8"/>
  <c r="Z483" i="8"/>
  <c r="AA483" i="8" s="1"/>
  <c r="X483" i="8"/>
  <c r="Y483" i="8" s="1"/>
  <c r="Y530" i="8"/>
  <c r="R631" i="8"/>
  <c r="Y421" i="8"/>
  <c r="Y428" i="8"/>
  <c r="Y450" i="8"/>
  <c r="Y468" i="8"/>
  <c r="X470" i="8"/>
  <c r="Y470" i="8" s="1"/>
  <c r="Y522" i="8"/>
  <c r="Y563" i="8"/>
  <c r="Y564" i="8"/>
  <c r="Y584" i="8"/>
  <c r="Y591" i="8"/>
  <c r="X610" i="8"/>
  <c r="Y610" i="8" s="1"/>
  <c r="X429" i="8"/>
  <c r="Y429" i="8" s="1"/>
  <c r="Z429" i="8"/>
  <c r="AA429" i="8" s="1"/>
  <c r="Z180" i="8"/>
  <c r="AA180" i="8" s="1"/>
  <c r="Z299" i="8"/>
  <c r="AA299" i="8" s="1"/>
  <c r="Z317" i="8"/>
  <c r="AA317" i="8" s="1"/>
  <c r="X317" i="8"/>
  <c r="Y317" i="8" s="1"/>
  <c r="Z327" i="8"/>
  <c r="AA327" i="8" s="1"/>
  <c r="X327" i="8"/>
  <c r="Y327" i="8" s="1"/>
  <c r="Z438" i="8"/>
  <c r="AA438" i="8" s="1"/>
  <c r="X438" i="8"/>
  <c r="Y438" i="8" s="1"/>
  <c r="S473" i="8"/>
  <c r="R473" i="8"/>
  <c r="X473" i="8"/>
  <c r="Y473" i="8" s="1"/>
  <c r="Y514" i="8"/>
  <c r="Z571" i="8"/>
  <c r="AA571" i="8" s="1"/>
  <c r="X571" i="8"/>
  <c r="Y571" i="8" s="1"/>
  <c r="Z350" i="8"/>
  <c r="AA350" i="8" s="1"/>
  <c r="X350" i="8"/>
  <c r="Y350" i="8" s="1"/>
  <c r="X474" i="8"/>
  <c r="Y474" i="8" s="1"/>
  <c r="Z474" i="8"/>
  <c r="AA474" i="8" s="1"/>
  <c r="X12" i="8"/>
  <c r="Y12" i="8" s="1"/>
  <c r="Z75" i="8"/>
  <c r="AA75" i="8" s="1"/>
  <c r="X113" i="8"/>
  <c r="Y113" i="8" s="1"/>
  <c r="Z128" i="8"/>
  <c r="AA128" i="8" s="1"/>
  <c r="X181" i="8"/>
  <c r="Y181" i="8" s="1"/>
  <c r="Z28" i="8"/>
  <c r="AA28" i="8" s="1"/>
  <c r="Z36" i="8"/>
  <c r="AA36" i="8" s="1"/>
  <c r="Y48" i="8"/>
  <c r="X87" i="8"/>
  <c r="Y87" i="8" s="1"/>
  <c r="Y156" i="8"/>
  <c r="X262" i="8"/>
  <c r="Y262" i="8" s="1"/>
  <c r="Z262" i="8"/>
  <c r="AA262" i="8" s="1"/>
  <c r="Z338" i="8"/>
  <c r="AA338" i="8" s="1"/>
  <c r="X338" i="8"/>
  <c r="Y338" i="8" s="1"/>
  <c r="X4" i="8"/>
  <c r="Y4" i="8" s="1"/>
  <c r="X45" i="8"/>
  <c r="Y45" i="8" s="1"/>
  <c r="X47" i="8"/>
  <c r="Y47" i="8" s="1"/>
  <c r="Z48" i="8"/>
  <c r="AA48" i="8" s="1"/>
  <c r="X54" i="8"/>
  <c r="Y54" i="8" s="1"/>
  <c r="Z76" i="8"/>
  <c r="AA76" i="8" s="1"/>
  <c r="X83" i="8"/>
  <c r="Y83" i="8" s="1"/>
  <c r="X84" i="8"/>
  <c r="Y84" i="8" s="1"/>
  <c r="X85" i="8"/>
  <c r="Y85" i="8" s="1"/>
  <c r="Y96" i="8"/>
  <c r="X97" i="8"/>
  <c r="Y97" i="8" s="1"/>
  <c r="Y140" i="8"/>
  <c r="Z155" i="8"/>
  <c r="AA155" i="8" s="1"/>
  <c r="Z156" i="8"/>
  <c r="AA156" i="8" s="1"/>
  <c r="Z165" i="8"/>
  <c r="AA165" i="8" s="1"/>
  <c r="Z176" i="8"/>
  <c r="AA176" i="8" s="1"/>
  <c r="X177" i="8"/>
  <c r="Y177" i="8" s="1"/>
  <c r="Z192" i="8"/>
  <c r="AA192" i="8" s="1"/>
  <c r="X193" i="8"/>
  <c r="Y193" i="8" s="1"/>
  <c r="Z196" i="8"/>
  <c r="AA196" i="8" s="1"/>
  <c r="X197" i="8"/>
  <c r="Y197" i="8" s="1"/>
  <c r="X226" i="8"/>
  <c r="Y226" i="8" s="1"/>
  <c r="Z250" i="8"/>
  <c r="AA250" i="8" s="1"/>
  <c r="X250" i="8"/>
  <c r="Y250" i="8" s="1"/>
  <c r="Z259" i="8"/>
  <c r="AA259" i="8" s="1"/>
  <c r="X259" i="8"/>
  <c r="Y259" i="8" s="1"/>
  <c r="Z285" i="8"/>
  <c r="AA285" i="8" s="1"/>
  <c r="X285" i="8"/>
  <c r="Y285" i="8" s="1"/>
  <c r="X316" i="8"/>
  <c r="Y316" i="8" s="1"/>
  <c r="Z332" i="8"/>
  <c r="AA332" i="8" s="1"/>
  <c r="X332" i="8"/>
  <c r="Y332" i="8" s="1"/>
  <c r="Z349" i="8"/>
  <c r="AA349" i="8" s="1"/>
  <c r="X349" i="8"/>
  <c r="Y349" i="8" s="1"/>
  <c r="X362" i="8"/>
  <c r="Y362" i="8" s="1"/>
  <c r="Z373" i="8"/>
  <c r="AA373" i="8" s="1"/>
  <c r="X373" i="8"/>
  <c r="Y373" i="8" s="1"/>
  <c r="X411" i="8"/>
  <c r="Y411" i="8" s="1"/>
  <c r="X437" i="8"/>
  <c r="Y437" i="8" s="1"/>
  <c r="Z437" i="8"/>
  <c r="AA437" i="8" s="1"/>
  <c r="Z415" i="8"/>
  <c r="AA415" i="8" s="1"/>
  <c r="X415" i="8"/>
  <c r="Y415" i="8" s="1"/>
  <c r="X157" i="8"/>
  <c r="Y157" i="8" s="1"/>
  <c r="U1" i="8"/>
  <c r="Z24" i="8"/>
  <c r="AA24" i="8" s="1"/>
  <c r="X25" i="8"/>
  <c r="Y25" i="8" s="1"/>
  <c r="Y59" i="8"/>
  <c r="X72" i="8"/>
  <c r="Y72" i="8" s="1"/>
  <c r="Z96" i="8"/>
  <c r="AA96" i="8" s="1"/>
  <c r="Z119" i="8"/>
  <c r="AA119" i="8" s="1"/>
  <c r="Z139" i="8"/>
  <c r="AA139" i="8" s="1"/>
  <c r="Z140" i="8"/>
  <c r="AA140" i="8" s="1"/>
  <c r="Y151" i="8"/>
  <c r="X198" i="8"/>
  <c r="Y198" i="8" s="1"/>
  <c r="Z315" i="8"/>
  <c r="AA315" i="8" s="1"/>
  <c r="X337" i="8"/>
  <c r="Y337" i="8" s="1"/>
  <c r="Z359" i="8"/>
  <c r="AA359" i="8" s="1"/>
  <c r="X442" i="8"/>
  <c r="Y442" i="8" s="1"/>
  <c r="AA473" i="8"/>
  <c r="Z477" i="8"/>
  <c r="AA477" i="8" s="1"/>
  <c r="X477" i="8"/>
  <c r="Y477" i="8" s="1"/>
  <c r="X551" i="8"/>
  <c r="Y551" i="8" s="1"/>
  <c r="Z555" i="8"/>
  <c r="AA555" i="8" s="1"/>
  <c r="X555" i="8"/>
  <c r="Y555" i="8" s="1"/>
  <c r="Z589" i="8"/>
  <c r="AA589" i="8" s="1"/>
  <c r="X589" i="8"/>
  <c r="Y589" i="8" s="1"/>
  <c r="Y11" i="8"/>
  <c r="X37" i="8"/>
  <c r="Y37" i="8" s="1"/>
  <c r="X129" i="8"/>
  <c r="Y129" i="8" s="1"/>
  <c r="X148" i="8"/>
  <c r="Y148" i="8" s="1"/>
  <c r="Z11" i="8"/>
  <c r="AA11" i="8" s="1"/>
  <c r="X55" i="8"/>
  <c r="Y55" i="8" s="1"/>
  <c r="Z111" i="8"/>
  <c r="AA111" i="8" s="1"/>
  <c r="Z147" i="8"/>
  <c r="AA147" i="8" s="1"/>
  <c r="X273" i="8"/>
  <c r="Y273" i="8" s="1"/>
  <c r="X33" i="8"/>
  <c r="Y33" i="8" s="1"/>
  <c r="Y52" i="8"/>
  <c r="Y62" i="8"/>
  <c r="Z71" i="8"/>
  <c r="AA71" i="8" s="1"/>
  <c r="Z95" i="8"/>
  <c r="AA95" i="8" s="1"/>
  <c r="Z103" i="8"/>
  <c r="AA103" i="8" s="1"/>
  <c r="Z135" i="8"/>
  <c r="AA135" i="8" s="1"/>
  <c r="X136" i="8"/>
  <c r="Y136" i="8" s="1"/>
  <c r="X145" i="8"/>
  <c r="Y145" i="8" s="1"/>
  <c r="Z151" i="8"/>
  <c r="AA151" i="8" s="1"/>
  <c r="X152" i="8"/>
  <c r="Y152" i="8" s="1"/>
  <c r="Z172" i="8"/>
  <c r="AA172" i="8" s="1"/>
  <c r="X173" i="8"/>
  <c r="Y173" i="8" s="1"/>
  <c r="Z188" i="8"/>
  <c r="AA188" i="8" s="1"/>
  <c r="X189" i="8"/>
  <c r="Y189" i="8" s="1"/>
  <c r="X194" i="8"/>
  <c r="Y194" i="8" s="1"/>
  <c r="Z247" i="8"/>
  <c r="AA247" i="8" s="1"/>
  <c r="X247" i="8"/>
  <c r="Y247" i="8" s="1"/>
  <c r="X284" i="8"/>
  <c r="Y284" i="8" s="1"/>
  <c r="Z336" i="8"/>
  <c r="AA336" i="8" s="1"/>
  <c r="Z372" i="8"/>
  <c r="AA372" i="8" s="1"/>
  <c r="X372" i="8"/>
  <c r="Y372" i="8" s="1"/>
  <c r="Z441" i="8"/>
  <c r="AA441" i="8" s="1"/>
  <c r="Y534" i="8"/>
  <c r="Z586" i="8"/>
  <c r="AA586" i="8" s="1"/>
  <c r="Y56" i="8"/>
  <c r="Z112" i="8"/>
  <c r="AA112" i="8" s="1"/>
  <c r="Z56" i="8"/>
  <c r="AA56" i="8" s="1"/>
  <c r="X414" i="8"/>
  <c r="Y414" i="8" s="1"/>
  <c r="X491" i="8"/>
  <c r="Y491" i="8" s="1"/>
  <c r="Y7" i="8"/>
  <c r="X8" i="8"/>
  <c r="Y8" i="8" s="1"/>
  <c r="Z15" i="8"/>
  <c r="AA15" i="8" s="1"/>
  <c r="Z32" i="8"/>
  <c r="AA32" i="8" s="1"/>
  <c r="Z40" i="8"/>
  <c r="AA40" i="8" s="1"/>
  <c r="X66" i="8"/>
  <c r="Y66" i="8" s="1"/>
  <c r="Y79" i="8"/>
  <c r="X80" i="8"/>
  <c r="Y80" i="8" s="1"/>
  <c r="Y89" i="8"/>
  <c r="X90" i="8"/>
  <c r="Y90" i="8" s="1"/>
  <c r="X91" i="8"/>
  <c r="Y91" i="8" s="1"/>
  <c r="X92" i="8"/>
  <c r="Y92" i="8" s="1"/>
  <c r="X93" i="8"/>
  <c r="Y93" i="8" s="1"/>
  <c r="X116" i="8"/>
  <c r="Y116" i="8" s="1"/>
  <c r="Z231" i="8"/>
  <c r="AA231" i="8" s="1"/>
  <c r="X231" i="8"/>
  <c r="Y231" i="8" s="1"/>
  <c r="X253" i="8"/>
  <c r="Y253" i="8" s="1"/>
  <c r="Z283" i="8"/>
  <c r="AA283" i="8" s="1"/>
  <c r="Z301" i="8"/>
  <c r="AA301" i="8" s="1"/>
  <c r="X301" i="8"/>
  <c r="Y301" i="8" s="1"/>
  <c r="X430" i="8"/>
  <c r="Y430" i="8" s="1"/>
  <c r="Z430" i="8"/>
  <c r="AA430" i="8" s="1"/>
  <c r="X440" i="8"/>
  <c r="Y440" i="8" s="1"/>
  <c r="X476" i="8"/>
  <c r="Y476" i="8" s="1"/>
  <c r="Z529" i="8"/>
  <c r="AA529" i="8" s="1"/>
  <c r="X529" i="8"/>
  <c r="Y529" i="8" s="1"/>
  <c r="Z263" i="8"/>
  <c r="AA263" i="8" s="1"/>
  <c r="X263" i="8"/>
  <c r="Y263" i="8" s="1"/>
  <c r="X479" i="8"/>
  <c r="Y479" i="8" s="1"/>
  <c r="Z479" i="8"/>
  <c r="AA479" i="8" s="1"/>
  <c r="Z594" i="8"/>
  <c r="AA594" i="8" s="1"/>
  <c r="X594" i="8"/>
  <c r="Y594" i="8" s="1"/>
  <c r="X29" i="8"/>
  <c r="Y29" i="8" s="1"/>
  <c r="Z134" i="8"/>
  <c r="AA134" i="8" s="1"/>
  <c r="Y147" i="8"/>
  <c r="Z164" i="8"/>
  <c r="AA164" i="8" s="1"/>
  <c r="Z127" i="8"/>
  <c r="AA127" i="8" s="1"/>
  <c r="Y155" i="8"/>
  <c r="X213" i="8"/>
  <c r="Y213" i="8" s="1"/>
  <c r="Z7" i="8"/>
  <c r="AA7" i="8" s="1"/>
  <c r="X51" i="8"/>
  <c r="Y51" i="8" s="1"/>
  <c r="X58" i="8"/>
  <c r="Y58" i="8" s="1"/>
  <c r="Z60" i="8"/>
  <c r="AA60" i="8" s="1"/>
  <c r="X65" i="8"/>
  <c r="Y65" i="8" s="1"/>
  <c r="Y78" i="8"/>
  <c r="Z79" i="8"/>
  <c r="AA79" i="8" s="1"/>
  <c r="Z89" i="8"/>
  <c r="AA89" i="8" s="1"/>
  <c r="R110" i="8"/>
  <c r="Z115" i="8"/>
  <c r="AA115" i="8" s="1"/>
  <c r="Z123" i="8"/>
  <c r="AA123" i="8" s="1"/>
  <c r="Z131" i="8"/>
  <c r="AA131" i="8" s="1"/>
  <c r="Z159" i="8"/>
  <c r="AA159" i="8" s="1"/>
  <c r="Y164" i="8"/>
  <c r="Z168" i="8"/>
  <c r="AA168" i="8" s="1"/>
  <c r="Y180" i="8"/>
  <c r="Z184" i="8"/>
  <c r="AA184" i="8" s="1"/>
  <c r="Z257" i="8"/>
  <c r="AA257" i="8" s="1"/>
  <c r="X257" i="8"/>
  <c r="Y257" i="8" s="1"/>
  <c r="X371" i="8"/>
  <c r="Y371" i="8" s="1"/>
  <c r="Z416" i="8"/>
  <c r="AA416" i="8" s="1"/>
  <c r="X475" i="8"/>
  <c r="Y475" i="8" s="1"/>
  <c r="Z533" i="8"/>
  <c r="AA533" i="8" s="1"/>
  <c r="X533" i="8"/>
  <c r="Y533" i="8" s="1"/>
  <c r="Y385" i="8"/>
  <c r="Y393" i="8"/>
  <c r="Y425" i="8"/>
  <c r="R445" i="8"/>
  <c r="Z456" i="8"/>
  <c r="AA456" i="8" s="1"/>
  <c r="X456" i="8"/>
  <c r="Y456" i="8" s="1"/>
  <c r="Y484" i="8"/>
  <c r="Z207" i="8"/>
  <c r="AA207" i="8" s="1"/>
  <c r="X229" i="8"/>
  <c r="Y229" i="8" s="1"/>
  <c r="X230" i="8"/>
  <c r="Y230" i="8" s="1"/>
  <c r="X232" i="8"/>
  <c r="Y232" i="8" s="1"/>
  <c r="X233" i="8"/>
  <c r="Y233" i="8" s="1"/>
  <c r="X241" i="8"/>
  <c r="Y241" i="8" s="1"/>
  <c r="X251" i="8"/>
  <c r="Y251" i="8" s="1"/>
  <c r="X254" i="8"/>
  <c r="Y254" i="8" s="1"/>
  <c r="X258" i="8"/>
  <c r="Y258" i="8" s="1"/>
  <c r="Y291" i="8"/>
  <c r="Y307" i="8"/>
  <c r="Y323" i="8"/>
  <c r="Y424" i="8"/>
  <c r="Y461" i="8"/>
  <c r="R611" i="8"/>
  <c r="S611" i="8"/>
  <c r="R622" i="8"/>
  <c r="S634" i="8"/>
  <c r="R634" i="8"/>
  <c r="Z200" i="8"/>
  <c r="AA200" i="8" s="1"/>
  <c r="Y203" i="8"/>
  <c r="X221" i="8"/>
  <c r="Y221" i="8" s="1"/>
  <c r="X453" i="8"/>
  <c r="Y453" i="8" s="1"/>
  <c r="Z453" i="8"/>
  <c r="AA453" i="8" s="1"/>
  <c r="X605" i="8"/>
  <c r="Y605" i="8" s="1"/>
  <c r="Z605" i="8"/>
  <c r="AA605" i="8" s="1"/>
  <c r="X216" i="8"/>
  <c r="Y216" i="8" s="1"/>
  <c r="Y287" i="8"/>
  <c r="Z291" i="8"/>
  <c r="AA291" i="8" s="1"/>
  <c r="X292" i="8"/>
  <c r="Y292" i="8" s="1"/>
  <c r="Y303" i="8"/>
  <c r="Z307" i="8"/>
  <c r="AA307" i="8" s="1"/>
  <c r="X308" i="8"/>
  <c r="Y308" i="8" s="1"/>
  <c r="Y319" i="8"/>
  <c r="Z323" i="8"/>
  <c r="AA323" i="8" s="1"/>
  <c r="X324" i="8"/>
  <c r="Y324" i="8" s="1"/>
  <c r="Y340" i="8"/>
  <c r="Y400" i="8"/>
  <c r="Y401" i="8"/>
  <c r="Y404" i="8"/>
  <c r="Y405" i="8"/>
  <c r="Y408" i="8"/>
  <c r="Y420" i="8"/>
  <c r="Z424" i="8"/>
  <c r="AA424" i="8" s="1"/>
  <c r="X434" i="8"/>
  <c r="Y434" i="8" s="1"/>
  <c r="Z454" i="8"/>
  <c r="AA454" i="8" s="1"/>
  <c r="Z461" i="8"/>
  <c r="AA461" i="8" s="1"/>
  <c r="X462" i="8"/>
  <c r="Y462" i="8" s="1"/>
  <c r="Z465" i="8"/>
  <c r="AA465" i="8" s="1"/>
  <c r="X466" i="8"/>
  <c r="Y466" i="8" s="1"/>
  <c r="Z481" i="8"/>
  <c r="AA481" i="8" s="1"/>
  <c r="X481" i="8"/>
  <c r="Y481" i="8" s="1"/>
  <c r="X495" i="8"/>
  <c r="Y495" i="8" s="1"/>
  <c r="X496" i="8"/>
  <c r="Y496" i="8" s="1"/>
  <c r="X501" i="8"/>
  <c r="Y501" i="8" s="1"/>
  <c r="Y548" i="8"/>
  <c r="AA634" i="8"/>
  <c r="Z203" i="8"/>
  <c r="AA203" i="8" s="1"/>
  <c r="Z215" i="8"/>
  <c r="AA215" i="8" s="1"/>
  <c r="X217" i="8"/>
  <c r="Y217" i="8" s="1"/>
  <c r="Y309" i="8"/>
  <c r="Y413" i="8"/>
  <c r="X445" i="8"/>
  <c r="Y445" i="8" s="1"/>
  <c r="Y458" i="8"/>
  <c r="Z521" i="8"/>
  <c r="AA521" i="8" s="1"/>
  <c r="X521" i="8"/>
  <c r="Y521" i="8" s="1"/>
  <c r="X621" i="8"/>
  <c r="Y621" i="8" s="1"/>
  <c r="S621" i="8"/>
  <c r="X202" i="8"/>
  <c r="Y202" i="8" s="1"/>
  <c r="Y223" i="8"/>
  <c r="Z266" i="8"/>
  <c r="AA266" i="8" s="1"/>
  <c r="Y283" i="8"/>
  <c r="Z287" i="8"/>
  <c r="AA287" i="8" s="1"/>
  <c r="Y299" i="8"/>
  <c r="Z303" i="8"/>
  <c r="AA303" i="8" s="1"/>
  <c r="Y315" i="8"/>
  <c r="Z319" i="8"/>
  <c r="AA319" i="8" s="1"/>
  <c r="Y336" i="8"/>
  <c r="Z340" i="8"/>
  <c r="AA340" i="8" s="1"/>
  <c r="Y370" i="8"/>
  <c r="Z381" i="8"/>
  <c r="AA381" i="8" s="1"/>
  <c r="X382" i="8"/>
  <c r="Y382" i="8" s="1"/>
  <c r="Z389" i="8"/>
  <c r="AA389" i="8" s="1"/>
  <c r="X390" i="8"/>
  <c r="Y390" i="8" s="1"/>
  <c r="Y416" i="8"/>
  <c r="Z420" i="8"/>
  <c r="AA420" i="8" s="1"/>
  <c r="X432" i="8"/>
  <c r="Y432" i="8" s="1"/>
  <c r="Z445" i="8"/>
  <c r="AA445" i="8" s="1"/>
  <c r="X448" i="8"/>
  <c r="Y448" i="8" s="1"/>
  <c r="X451" i="8"/>
  <c r="Y451" i="8" s="1"/>
  <c r="R474" i="8"/>
  <c r="S474" i="8"/>
  <c r="Z493" i="8"/>
  <c r="AA493" i="8" s="1"/>
  <c r="X493" i="8"/>
  <c r="Y493" i="8" s="1"/>
  <c r="Z507" i="8"/>
  <c r="AA507" i="8" s="1"/>
  <c r="X579" i="8"/>
  <c r="Y579" i="8" s="1"/>
  <c r="Y586" i="8"/>
  <c r="Z592" i="8"/>
  <c r="AA592" i="8" s="1"/>
  <c r="X596" i="8"/>
  <c r="Y596" i="8" s="1"/>
  <c r="X604" i="8"/>
  <c r="Y604" i="8" s="1"/>
  <c r="AA471" i="8"/>
  <c r="Y526" i="8"/>
  <c r="X544" i="8"/>
  <c r="Y544" i="8" s="1"/>
  <c r="Y583" i="8"/>
  <c r="Y601" i="8"/>
  <c r="X625" i="8"/>
  <c r="Y625" i="8" s="1"/>
  <c r="X631" i="8"/>
  <c r="Y631" i="8" s="1"/>
  <c r="X635" i="8"/>
  <c r="Y635" i="8" s="1"/>
  <c r="Z278" i="8"/>
  <c r="AA278" i="8" s="1"/>
  <c r="X278" i="8"/>
  <c r="Y278" i="8" s="1"/>
  <c r="O1" i="8"/>
  <c r="X53" i="8"/>
  <c r="Y53" i="8" s="1"/>
  <c r="Z86" i="8"/>
  <c r="AA86" i="8" s="1"/>
  <c r="X86" i="8"/>
  <c r="Y86" i="8" s="1"/>
  <c r="V1" i="8"/>
  <c r="Z81" i="8"/>
  <c r="AA81" i="8" s="1"/>
  <c r="X81" i="8"/>
  <c r="Y81" i="8" s="1"/>
  <c r="Z104" i="8"/>
  <c r="AA104" i="8" s="1"/>
  <c r="X104" i="8"/>
  <c r="Y104" i="8" s="1"/>
  <c r="Z133" i="8"/>
  <c r="AA133" i="8" s="1"/>
  <c r="X133" i="8"/>
  <c r="Y133" i="8" s="1"/>
  <c r="Z274" i="8"/>
  <c r="AA274" i="8" s="1"/>
  <c r="X274" i="8"/>
  <c r="Y274" i="8" s="1"/>
  <c r="X277" i="8"/>
  <c r="Y277" i="8" s="1"/>
  <c r="Z439" i="8"/>
  <c r="AA439" i="8" s="1"/>
  <c r="X439" i="8"/>
  <c r="Y439" i="8" s="1"/>
  <c r="Z69" i="8"/>
  <c r="AA69" i="8" s="1"/>
  <c r="X69" i="8"/>
  <c r="Y69" i="8" s="1"/>
  <c r="Z22" i="8"/>
  <c r="AA22" i="8" s="1"/>
  <c r="X22" i="8"/>
  <c r="Y22" i="8" s="1"/>
  <c r="X141" i="8"/>
  <c r="Y141" i="8" s="1"/>
  <c r="X18" i="8"/>
  <c r="Y18" i="8" s="1"/>
  <c r="Z18" i="8"/>
  <c r="AA18" i="8" s="1"/>
  <c r="Y32" i="8"/>
  <c r="X43" i="8"/>
  <c r="Y43" i="8" s="1"/>
  <c r="Z43" i="8"/>
  <c r="AA43" i="8" s="1"/>
  <c r="Z46" i="8"/>
  <c r="AA46" i="8" s="1"/>
  <c r="X46" i="8"/>
  <c r="Y46" i="8" s="1"/>
  <c r="X49" i="8"/>
  <c r="Y49" i="8" s="1"/>
  <c r="Y74" i="8"/>
  <c r="Z102" i="8"/>
  <c r="AA102" i="8" s="1"/>
  <c r="X102" i="8"/>
  <c r="Y102" i="8" s="1"/>
  <c r="Y168" i="8"/>
  <c r="Y184" i="8"/>
  <c r="Z562" i="8"/>
  <c r="AA562" i="8" s="1"/>
  <c r="X562" i="8"/>
  <c r="Y562" i="8" s="1"/>
  <c r="Z573" i="8"/>
  <c r="AA573" i="8" s="1"/>
  <c r="X573" i="8"/>
  <c r="Y573" i="8" s="1"/>
  <c r="Z26" i="8"/>
  <c r="AA26" i="8" s="1"/>
  <c r="X26" i="8"/>
  <c r="Y26" i="8" s="1"/>
  <c r="X14" i="8"/>
  <c r="Y14" i="8" s="1"/>
  <c r="Z14" i="8"/>
  <c r="AA14" i="8" s="1"/>
  <c r="Z19" i="8"/>
  <c r="Z270" i="8"/>
  <c r="AA270" i="8" s="1"/>
  <c r="X270" i="8"/>
  <c r="Y270" i="8" s="1"/>
  <c r="Z13" i="8"/>
  <c r="AA13" i="8" s="1"/>
  <c r="X13" i="8"/>
  <c r="Y13" i="8" s="1"/>
  <c r="Q19" i="8"/>
  <c r="AA19" i="8" s="1"/>
  <c r="Y24" i="8"/>
  <c r="X35" i="8"/>
  <c r="Y35" i="8" s="1"/>
  <c r="Z35" i="8"/>
  <c r="AA35" i="8" s="1"/>
  <c r="Z38" i="8"/>
  <c r="AA38" i="8" s="1"/>
  <c r="X38" i="8"/>
  <c r="Y38" i="8" s="1"/>
  <c r="Z101" i="8"/>
  <c r="AA101" i="8" s="1"/>
  <c r="X101" i="8"/>
  <c r="Y101" i="8" s="1"/>
  <c r="Z118" i="8"/>
  <c r="AA118" i="8" s="1"/>
  <c r="X118" i="8"/>
  <c r="Y118" i="8" s="1"/>
  <c r="Z242" i="8"/>
  <c r="AA242" i="8" s="1"/>
  <c r="X242" i="8"/>
  <c r="Y242" i="8" s="1"/>
  <c r="X23" i="8"/>
  <c r="Y23" i="8" s="1"/>
  <c r="Z23" i="8"/>
  <c r="AA23" i="8" s="1"/>
  <c r="X39" i="8"/>
  <c r="Y39" i="8" s="1"/>
  <c r="Z39" i="8"/>
  <c r="AA39" i="8" s="1"/>
  <c r="Z77" i="8"/>
  <c r="AA77" i="8" s="1"/>
  <c r="X77" i="8"/>
  <c r="Y77" i="8" s="1"/>
  <c r="Z120" i="8"/>
  <c r="AA120" i="8" s="1"/>
  <c r="X120" i="8"/>
  <c r="Y120" i="8" s="1"/>
  <c r="Z5" i="8"/>
  <c r="W1" i="8"/>
  <c r="X6" i="8"/>
  <c r="Y6" i="8" s="1"/>
  <c r="Z6" i="8"/>
  <c r="AA6" i="8" s="1"/>
  <c r="X10" i="8"/>
  <c r="Y10" i="8" s="1"/>
  <c r="Z10" i="8"/>
  <c r="AA10" i="8" s="1"/>
  <c r="X5" i="8"/>
  <c r="Y5" i="8" s="1"/>
  <c r="X9" i="8"/>
  <c r="Y9" i="8" s="1"/>
  <c r="X31" i="8"/>
  <c r="Y31" i="8" s="1"/>
  <c r="Z31" i="8"/>
  <c r="AA31" i="8" s="1"/>
  <c r="Z34" i="8"/>
  <c r="AA34" i="8" s="1"/>
  <c r="X34" i="8"/>
  <c r="Y34" i="8" s="1"/>
  <c r="Z73" i="8"/>
  <c r="AA73" i="8" s="1"/>
  <c r="X73" i="8"/>
  <c r="Y73" i="8" s="1"/>
  <c r="X239" i="8"/>
  <c r="Y239" i="8" s="1"/>
  <c r="Z17" i="8"/>
  <c r="AA17" i="8" s="1"/>
  <c r="X17" i="8"/>
  <c r="Y17" i="8" s="1"/>
  <c r="Z42" i="8"/>
  <c r="AA42" i="8" s="1"/>
  <c r="X42" i="8"/>
  <c r="Y42" i="8" s="1"/>
  <c r="X27" i="8"/>
  <c r="Y27" i="8" s="1"/>
  <c r="Z27" i="8"/>
  <c r="AA27" i="8" s="1"/>
  <c r="Z30" i="8"/>
  <c r="AA30" i="8" s="1"/>
  <c r="X30" i="8"/>
  <c r="Y30" i="8" s="1"/>
  <c r="X57" i="8"/>
  <c r="Y57" i="8" s="1"/>
  <c r="Y82" i="8"/>
  <c r="Z117" i="8"/>
  <c r="AA117" i="8" s="1"/>
  <c r="X117" i="8"/>
  <c r="Y117" i="8" s="1"/>
  <c r="Z142" i="8"/>
  <c r="AA142" i="8" s="1"/>
  <c r="X142" i="8"/>
  <c r="Y142" i="8" s="1"/>
  <c r="X144" i="8"/>
  <c r="Y144" i="8" s="1"/>
  <c r="Y176" i="8"/>
  <c r="Y192" i="8"/>
  <c r="Y196" i="8"/>
  <c r="Y200" i="8"/>
  <c r="Z234" i="8"/>
  <c r="AA234" i="8" s="1"/>
  <c r="X234" i="8"/>
  <c r="Y234" i="8" s="1"/>
  <c r="Z70" i="8"/>
  <c r="AA70" i="8" s="1"/>
  <c r="Z74" i="8"/>
  <c r="AA74" i="8" s="1"/>
  <c r="Z78" i="8"/>
  <c r="AA78" i="8" s="1"/>
  <c r="Z82" i="8"/>
  <c r="AA82" i="8" s="1"/>
  <c r="Z108" i="8"/>
  <c r="AA108" i="8" s="1"/>
  <c r="X109" i="8"/>
  <c r="Y109" i="8" s="1"/>
  <c r="Z124" i="8"/>
  <c r="AA124" i="8" s="1"/>
  <c r="X125" i="8"/>
  <c r="Y125" i="8" s="1"/>
  <c r="Z138" i="8"/>
  <c r="AA138" i="8" s="1"/>
  <c r="X138" i="8"/>
  <c r="Y138" i="8" s="1"/>
  <c r="Z154" i="8"/>
  <c r="AA154" i="8" s="1"/>
  <c r="X154" i="8"/>
  <c r="Y154" i="8" s="1"/>
  <c r="X205" i="8"/>
  <c r="Y205" i="8" s="1"/>
  <c r="X209" i="8"/>
  <c r="Y209" i="8" s="1"/>
  <c r="Z98" i="8"/>
  <c r="AA98" i="8" s="1"/>
  <c r="X98" i="8"/>
  <c r="Y98" i="8" s="1"/>
  <c r="Z114" i="8"/>
  <c r="AA114" i="8" s="1"/>
  <c r="X114" i="8"/>
  <c r="Y114" i="8" s="1"/>
  <c r="Z130" i="8"/>
  <c r="AA130" i="8" s="1"/>
  <c r="X130" i="8"/>
  <c r="Y130" i="8" s="1"/>
  <c r="X137" i="8"/>
  <c r="Y137" i="8" s="1"/>
  <c r="X153" i="8"/>
  <c r="Y153" i="8" s="1"/>
  <c r="Z158" i="8"/>
  <c r="AA158" i="8" s="1"/>
  <c r="X158" i="8"/>
  <c r="Y158" i="8" s="1"/>
  <c r="Z162" i="8"/>
  <c r="AA162" i="8" s="1"/>
  <c r="X162" i="8"/>
  <c r="Y162" i="8" s="1"/>
  <c r="Z240" i="8"/>
  <c r="AA240" i="8" s="1"/>
  <c r="X240" i="8"/>
  <c r="Y240" i="8" s="1"/>
  <c r="Z146" i="8"/>
  <c r="AA146" i="8" s="1"/>
  <c r="X146" i="8"/>
  <c r="Y146" i="8" s="1"/>
  <c r="Z106" i="8"/>
  <c r="AA106" i="8" s="1"/>
  <c r="X106" i="8"/>
  <c r="Y106" i="8" s="1"/>
  <c r="Z122" i="8"/>
  <c r="AA122" i="8" s="1"/>
  <c r="X122" i="8"/>
  <c r="Y122" i="8" s="1"/>
  <c r="Z163" i="8"/>
  <c r="AA163" i="8" s="1"/>
  <c r="X163" i="8"/>
  <c r="Y163" i="8" s="1"/>
  <c r="Z167" i="8"/>
  <c r="AA167" i="8" s="1"/>
  <c r="X167" i="8"/>
  <c r="Y167" i="8" s="1"/>
  <c r="Z171" i="8"/>
  <c r="AA171" i="8" s="1"/>
  <c r="X171" i="8"/>
  <c r="Y171" i="8" s="1"/>
  <c r="Z175" i="8"/>
  <c r="AA175" i="8" s="1"/>
  <c r="X175" i="8"/>
  <c r="Y175" i="8" s="1"/>
  <c r="Z179" i="8"/>
  <c r="AA179" i="8" s="1"/>
  <c r="X179" i="8"/>
  <c r="Y179" i="8" s="1"/>
  <c r="Z183" i="8"/>
  <c r="AA183" i="8" s="1"/>
  <c r="X183" i="8"/>
  <c r="Y183" i="8" s="1"/>
  <c r="Z187" i="8"/>
  <c r="AA187" i="8" s="1"/>
  <c r="X187" i="8"/>
  <c r="Y187" i="8" s="1"/>
  <c r="Z191" i="8"/>
  <c r="AA191" i="8" s="1"/>
  <c r="X191" i="8"/>
  <c r="Y191" i="8" s="1"/>
  <c r="Z195" i="8"/>
  <c r="AA195" i="8" s="1"/>
  <c r="X195" i="8"/>
  <c r="Y195" i="8" s="1"/>
  <c r="Z199" i="8"/>
  <c r="AA199" i="8" s="1"/>
  <c r="X199" i="8"/>
  <c r="Y199" i="8" s="1"/>
  <c r="X94" i="8"/>
  <c r="Y94" i="8" s="1"/>
  <c r="X105" i="8"/>
  <c r="Y105" i="8" s="1"/>
  <c r="X121" i="8"/>
  <c r="Y121" i="8" s="1"/>
  <c r="Z150" i="8"/>
  <c r="AA150" i="8" s="1"/>
  <c r="X150" i="8"/>
  <c r="Y150" i="8" s="1"/>
  <c r="Y159" i="8"/>
  <c r="X166" i="8"/>
  <c r="Y166" i="8" s="1"/>
  <c r="X170" i="8"/>
  <c r="Y170" i="8" s="1"/>
  <c r="X174" i="8"/>
  <c r="Y174" i="8" s="1"/>
  <c r="X178" i="8"/>
  <c r="Y178" i="8" s="1"/>
  <c r="X182" i="8"/>
  <c r="Y182" i="8" s="1"/>
  <c r="X186" i="8"/>
  <c r="Y186" i="8" s="1"/>
  <c r="X190" i="8"/>
  <c r="Y190" i="8" s="1"/>
  <c r="Z228" i="8"/>
  <c r="AA228" i="8" s="1"/>
  <c r="X228" i="8"/>
  <c r="Y228" i="8" s="1"/>
  <c r="Y266" i="8"/>
  <c r="Z110" i="8"/>
  <c r="AA110" i="8" s="1"/>
  <c r="X110" i="8"/>
  <c r="Y110" i="8" s="1"/>
  <c r="Z126" i="8"/>
  <c r="AA126" i="8" s="1"/>
  <c r="X126" i="8"/>
  <c r="Y126" i="8" s="1"/>
  <c r="Z206" i="8"/>
  <c r="AA206" i="8" s="1"/>
  <c r="X206" i="8"/>
  <c r="Y206" i="8" s="1"/>
  <c r="Z210" i="8"/>
  <c r="AA210" i="8" s="1"/>
  <c r="X210" i="8"/>
  <c r="Y210" i="8" s="1"/>
  <c r="Z214" i="8"/>
  <c r="AA214" i="8" s="1"/>
  <c r="X214" i="8"/>
  <c r="Y214" i="8" s="1"/>
  <c r="Z218" i="8"/>
  <c r="AA218" i="8" s="1"/>
  <c r="X218" i="8"/>
  <c r="Y218" i="8" s="1"/>
  <c r="Z222" i="8"/>
  <c r="AA222" i="8" s="1"/>
  <c r="X222" i="8"/>
  <c r="Y222" i="8" s="1"/>
  <c r="X227" i="8"/>
  <c r="Y227" i="8" s="1"/>
  <c r="Z227" i="8"/>
  <c r="AA227" i="8" s="1"/>
  <c r="Y255" i="8"/>
  <c r="Z347" i="8"/>
  <c r="AA347" i="8" s="1"/>
  <c r="X347" i="8"/>
  <c r="Y347" i="8" s="1"/>
  <c r="AA353" i="8"/>
  <c r="R353" i="8"/>
  <c r="X353" i="8"/>
  <c r="Y353" i="8" s="1"/>
  <c r="Y354" i="8"/>
  <c r="Z282" i="8"/>
  <c r="AA282" i="8" s="1"/>
  <c r="X282" i="8"/>
  <c r="Y282" i="8" s="1"/>
  <c r="Z286" i="8"/>
  <c r="AA286" i="8" s="1"/>
  <c r="X286" i="8"/>
  <c r="Y286" i="8" s="1"/>
  <c r="Z290" i="8"/>
  <c r="AA290" i="8" s="1"/>
  <c r="X290" i="8"/>
  <c r="Y290" i="8" s="1"/>
  <c r="Z294" i="8"/>
  <c r="AA294" i="8" s="1"/>
  <c r="X294" i="8"/>
  <c r="Y294" i="8" s="1"/>
  <c r="Z298" i="8"/>
  <c r="AA298" i="8" s="1"/>
  <c r="X298" i="8"/>
  <c r="Y298" i="8" s="1"/>
  <c r="Z302" i="8"/>
  <c r="AA302" i="8" s="1"/>
  <c r="X302" i="8"/>
  <c r="Y302" i="8" s="1"/>
  <c r="Z306" i="8"/>
  <c r="AA306" i="8" s="1"/>
  <c r="X306" i="8"/>
  <c r="Y306" i="8" s="1"/>
  <c r="Z310" i="8"/>
  <c r="AA310" i="8" s="1"/>
  <c r="X310" i="8"/>
  <c r="Y310" i="8" s="1"/>
  <c r="Z314" i="8"/>
  <c r="AA314" i="8" s="1"/>
  <c r="X314" i="8"/>
  <c r="Y314" i="8" s="1"/>
  <c r="Z318" i="8"/>
  <c r="AA318" i="8" s="1"/>
  <c r="X318" i="8"/>
  <c r="Y318" i="8" s="1"/>
  <c r="Z322" i="8"/>
  <c r="AA322" i="8" s="1"/>
  <c r="X322" i="8"/>
  <c r="Y322" i="8" s="1"/>
  <c r="Z326" i="8"/>
  <c r="AA326" i="8" s="1"/>
  <c r="X326" i="8"/>
  <c r="Y326" i="8" s="1"/>
  <c r="Z335" i="8"/>
  <c r="AA335" i="8" s="1"/>
  <c r="X335" i="8"/>
  <c r="Y335" i="8" s="1"/>
  <c r="Z339" i="8"/>
  <c r="AA339" i="8" s="1"/>
  <c r="X339" i="8"/>
  <c r="Y339" i="8" s="1"/>
  <c r="Z343" i="8"/>
  <c r="AA343" i="8" s="1"/>
  <c r="X343" i="8"/>
  <c r="Y343" i="8" s="1"/>
  <c r="Z443" i="8"/>
  <c r="AA443" i="8" s="1"/>
  <c r="X443" i="8"/>
  <c r="Y443" i="8" s="1"/>
  <c r="Z618" i="8"/>
  <c r="AA618" i="8" s="1"/>
  <c r="X618" i="8"/>
  <c r="Y618" i="8" s="1"/>
  <c r="Z368" i="8"/>
  <c r="AA368" i="8" s="1"/>
  <c r="X368" i="8"/>
  <c r="Y368" i="8" s="1"/>
  <c r="Z261" i="8"/>
  <c r="AA261" i="8" s="1"/>
  <c r="X261" i="8"/>
  <c r="Y261" i="8" s="1"/>
  <c r="Z265" i="8"/>
  <c r="AA265" i="8" s="1"/>
  <c r="X265" i="8"/>
  <c r="Y265" i="8" s="1"/>
  <c r="Z269" i="8"/>
  <c r="AA269" i="8" s="1"/>
  <c r="X269" i="8"/>
  <c r="Y269" i="8" s="1"/>
  <c r="Z352" i="8"/>
  <c r="AA352" i="8" s="1"/>
  <c r="X352" i="8"/>
  <c r="Y352" i="8" s="1"/>
  <c r="X236" i="8"/>
  <c r="Y236" i="8" s="1"/>
  <c r="X243" i="8"/>
  <c r="Y243" i="8" s="1"/>
  <c r="X264" i="8"/>
  <c r="Y264" i="8" s="1"/>
  <c r="X268" i="8"/>
  <c r="Y268" i="8" s="1"/>
  <c r="X367" i="8"/>
  <c r="Y367" i="8" s="1"/>
  <c r="X419" i="8"/>
  <c r="Y419" i="8" s="1"/>
  <c r="Z423" i="8"/>
  <c r="AA423" i="8" s="1"/>
  <c r="X423" i="8"/>
  <c r="Y423" i="8" s="1"/>
  <c r="Y330" i="8"/>
  <c r="X351" i="8"/>
  <c r="Y351" i="8" s="1"/>
  <c r="S353" i="8"/>
  <c r="Y359" i="8"/>
  <c r="Z383" i="8"/>
  <c r="AA383" i="8" s="1"/>
  <c r="X383" i="8"/>
  <c r="Y383" i="8" s="1"/>
  <c r="Z391" i="8"/>
  <c r="AA391" i="8" s="1"/>
  <c r="X391" i="8"/>
  <c r="Y391" i="8" s="1"/>
  <c r="Z516" i="8"/>
  <c r="AA516" i="8" s="1"/>
  <c r="X516" i="8"/>
  <c r="Y516" i="8" s="1"/>
  <c r="Z542" i="8"/>
  <c r="AA542" i="8" s="1"/>
  <c r="X542" i="8"/>
  <c r="Y542" i="8" s="1"/>
  <c r="Z608" i="8"/>
  <c r="AA608" i="8" s="1"/>
  <c r="X608" i="8"/>
  <c r="Y608" i="8" s="1"/>
  <c r="X427" i="8"/>
  <c r="Y427" i="8" s="1"/>
  <c r="X431" i="8"/>
  <c r="Y431" i="8" s="1"/>
  <c r="X435" i="8"/>
  <c r="Y435" i="8" s="1"/>
  <c r="Y457" i="8"/>
  <c r="Y465" i="8"/>
  <c r="Z490" i="8"/>
  <c r="AA490" i="8" s="1"/>
  <c r="X499" i="8"/>
  <c r="Y499" i="8" s="1"/>
  <c r="R499" i="8"/>
  <c r="AA499" i="8"/>
  <c r="Z623" i="8"/>
  <c r="AA623" i="8" s="1"/>
  <c r="X623" i="8"/>
  <c r="Y623" i="8" s="1"/>
  <c r="X244" i="8"/>
  <c r="Y244" i="8" s="1"/>
  <c r="X248" i="8"/>
  <c r="Y248" i="8" s="1"/>
  <c r="X252" i="8"/>
  <c r="Y252" i="8" s="1"/>
  <c r="X256" i="8"/>
  <c r="Y256" i="8" s="1"/>
  <c r="X260" i="8"/>
  <c r="Y260" i="8" s="1"/>
  <c r="X358" i="8"/>
  <c r="Y358" i="8" s="1"/>
  <c r="X363" i="8"/>
  <c r="Y363" i="8" s="1"/>
  <c r="X374" i="8"/>
  <c r="Y374" i="8" s="1"/>
  <c r="Z379" i="8"/>
  <c r="AA379" i="8" s="1"/>
  <c r="X379" i="8"/>
  <c r="Y379" i="8" s="1"/>
  <c r="X472" i="8"/>
  <c r="Y472" i="8" s="1"/>
  <c r="R472" i="8"/>
  <c r="Z515" i="8"/>
  <c r="AA515" i="8" s="1"/>
  <c r="X515" i="8"/>
  <c r="Y515" i="8" s="1"/>
  <c r="Z527" i="8"/>
  <c r="AA527" i="8" s="1"/>
  <c r="X527" i="8"/>
  <c r="Y527" i="8" s="1"/>
  <c r="Z541" i="8"/>
  <c r="AA541" i="8" s="1"/>
  <c r="X541" i="8"/>
  <c r="Y541" i="8" s="1"/>
  <c r="Z553" i="8"/>
  <c r="AA553" i="8" s="1"/>
  <c r="X553" i="8"/>
  <c r="Y553" i="8" s="1"/>
  <c r="X344" i="8"/>
  <c r="Y344" i="8" s="1"/>
  <c r="X348" i="8"/>
  <c r="Y348" i="8" s="1"/>
  <c r="Y360" i="8"/>
  <c r="X364" i="8"/>
  <c r="Y364" i="8" s="1"/>
  <c r="Z377" i="8"/>
  <c r="AA377" i="8" s="1"/>
  <c r="X403" i="8"/>
  <c r="Y403" i="8" s="1"/>
  <c r="X463" i="8"/>
  <c r="Y463" i="8" s="1"/>
  <c r="Z595" i="8"/>
  <c r="AA595" i="8" s="1"/>
  <c r="X595" i="8"/>
  <c r="Y595" i="8" s="1"/>
  <c r="Z387" i="8"/>
  <c r="AA387" i="8" s="1"/>
  <c r="X387" i="8"/>
  <c r="Y387" i="8" s="1"/>
  <c r="Z395" i="8"/>
  <c r="AA395" i="8" s="1"/>
  <c r="X395" i="8"/>
  <c r="Y395" i="8" s="1"/>
  <c r="X407" i="8"/>
  <c r="Y407" i="8" s="1"/>
  <c r="X459" i="8"/>
  <c r="Y459" i="8" s="1"/>
  <c r="S471" i="8"/>
  <c r="S630" i="8"/>
  <c r="R630" i="8"/>
  <c r="Y441" i="8"/>
  <c r="AA472" i="8"/>
  <c r="Z478" i="8"/>
  <c r="AA478" i="8" s="1"/>
  <c r="X478" i="8"/>
  <c r="Y478" i="8" s="1"/>
  <c r="Y507" i="8"/>
  <c r="Z574" i="8"/>
  <c r="AA574" i="8" s="1"/>
  <c r="X574" i="8"/>
  <c r="Y574" i="8" s="1"/>
  <c r="Z577" i="8"/>
  <c r="AA577" i="8" s="1"/>
  <c r="X577" i="8"/>
  <c r="Y577" i="8" s="1"/>
  <c r="X620" i="8"/>
  <c r="Y620" i="8" s="1"/>
  <c r="S620" i="8"/>
  <c r="AA620" i="8"/>
  <c r="Z376" i="8"/>
  <c r="AA376" i="8" s="1"/>
  <c r="Z380" i="8"/>
  <c r="AA380" i="8" s="1"/>
  <c r="Z384" i="8"/>
  <c r="AA384" i="8" s="1"/>
  <c r="Z388" i="8"/>
  <c r="AA388" i="8" s="1"/>
  <c r="Z392" i="8"/>
  <c r="AA392" i="8" s="1"/>
  <c r="Z396" i="8"/>
  <c r="AA396" i="8" s="1"/>
  <c r="Y467" i="8"/>
  <c r="Z470" i="8"/>
  <c r="AA470" i="8" s="1"/>
  <c r="Z519" i="8"/>
  <c r="AA519" i="8" s="1"/>
  <c r="X519" i="8"/>
  <c r="Y519" i="8" s="1"/>
  <c r="Z537" i="8"/>
  <c r="AA537" i="8" s="1"/>
  <c r="X537" i="8"/>
  <c r="Y537" i="8" s="1"/>
  <c r="Z545" i="8"/>
  <c r="AA545" i="8" s="1"/>
  <c r="X545" i="8"/>
  <c r="Y545" i="8" s="1"/>
  <c r="Z566" i="8"/>
  <c r="AA566" i="8" s="1"/>
  <c r="X566" i="8"/>
  <c r="Y566" i="8" s="1"/>
  <c r="Z582" i="8"/>
  <c r="AA582" i="8" s="1"/>
  <c r="X582" i="8"/>
  <c r="Y582" i="8" s="1"/>
  <c r="Z585" i="8"/>
  <c r="AA585" i="8" s="1"/>
  <c r="X585" i="8"/>
  <c r="Y585" i="8" s="1"/>
  <c r="S608" i="8"/>
  <c r="R608" i="8"/>
  <c r="Z619" i="8"/>
  <c r="AA619" i="8" s="1"/>
  <c r="X619" i="8"/>
  <c r="Y619" i="8" s="1"/>
  <c r="S623" i="8"/>
  <c r="R623" i="8"/>
  <c r="Y490" i="8"/>
  <c r="Z528" i="8"/>
  <c r="AA528" i="8" s="1"/>
  <c r="X528" i="8"/>
  <c r="Y528" i="8" s="1"/>
  <c r="Z536" i="8"/>
  <c r="AA536" i="8" s="1"/>
  <c r="X536" i="8"/>
  <c r="Y536" i="8" s="1"/>
  <c r="Z554" i="8"/>
  <c r="AA554" i="8" s="1"/>
  <c r="X554" i="8"/>
  <c r="Y554" i="8" s="1"/>
  <c r="Z565" i="8"/>
  <c r="AA565" i="8" s="1"/>
  <c r="X565" i="8"/>
  <c r="Y565" i="8" s="1"/>
  <c r="Z578" i="8"/>
  <c r="AA578" i="8" s="1"/>
  <c r="X578" i="8"/>
  <c r="Y578" i="8" s="1"/>
  <c r="Z581" i="8"/>
  <c r="AA581" i="8" s="1"/>
  <c r="X581" i="8"/>
  <c r="Y581" i="8" s="1"/>
  <c r="Z612" i="8"/>
  <c r="AA612" i="8" s="1"/>
  <c r="X612" i="8"/>
  <c r="Y612" i="8" s="1"/>
  <c r="Z633" i="8"/>
  <c r="AA633" i="8" s="1"/>
  <c r="X633" i="8"/>
  <c r="Y633" i="8" s="1"/>
  <c r="Z636" i="8"/>
  <c r="AA636" i="8" s="1"/>
  <c r="X636" i="8"/>
  <c r="Y636" i="8" s="1"/>
  <c r="Y503" i="8"/>
  <c r="Z524" i="8"/>
  <c r="AA524" i="8" s="1"/>
  <c r="X524" i="8"/>
  <c r="Y524" i="8" s="1"/>
  <c r="Z535" i="8"/>
  <c r="AA535" i="8" s="1"/>
  <c r="X535" i="8"/>
  <c r="Y535" i="8" s="1"/>
  <c r="Z550" i="8"/>
  <c r="AA550" i="8" s="1"/>
  <c r="X550" i="8"/>
  <c r="Y550" i="8" s="1"/>
  <c r="Z561" i="8"/>
  <c r="AA561" i="8" s="1"/>
  <c r="X561" i="8"/>
  <c r="Y561" i="8" s="1"/>
  <c r="Z602" i="8"/>
  <c r="AA602" i="8" s="1"/>
  <c r="X602" i="8"/>
  <c r="Y602" i="8" s="1"/>
  <c r="Z611" i="8"/>
  <c r="AA611" i="8" s="1"/>
  <c r="X611" i="8"/>
  <c r="Y611" i="8" s="1"/>
  <c r="Z632" i="8"/>
  <c r="AA632" i="8" s="1"/>
  <c r="X632" i="8"/>
  <c r="Y632" i="8" s="1"/>
  <c r="S637" i="8"/>
  <c r="R637" i="8"/>
  <c r="Z480" i="8"/>
  <c r="AA480" i="8" s="1"/>
  <c r="Y482" i="8"/>
  <c r="Y498" i="8"/>
  <c r="Y502" i="8"/>
  <c r="Z512" i="8"/>
  <c r="AA512" i="8" s="1"/>
  <c r="X512" i="8"/>
  <c r="Y512" i="8" s="1"/>
  <c r="Z523" i="8"/>
  <c r="AA523" i="8" s="1"/>
  <c r="X523" i="8"/>
  <c r="Y523" i="8" s="1"/>
  <c r="Z549" i="8"/>
  <c r="AA549" i="8" s="1"/>
  <c r="X549" i="8"/>
  <c r="Y549" i="8" s="1"/>
  <c r="Z570" i="8"/>
  <c r="AA570" i="8" s="1"/>
  <c r="X570" i="8"/>
  <c r="Y570" i="8" s="1"/>
  <c r="Z593" i="8"/>
  <c r="AA593" i="8" s="1"/>
  <c r="X593" i="8"/>
  <c r="Y593" i="8" s="1"/>
  <c r="X609" i="8"/>
  <c r="Y609" i="8" s="1"/>
  <c r="S609" i="8"/>
  <c r="Z622" i="8"/>
  <c r="AA622" i="8" s="1"/>
  <c r="X622" i="8"/>
  <c r="Y622" i="8" s="1"/>
  <c r="X471" i="8"/>
  <c r="Y471" i="8" s="1"/>
  <c r="Z532" i="8"/>
  <c r="AA532" i="8" s="1"/>
  <c r="X532" i="8"/>
  <c r="Y532" i="8" s="1"/>
  <c r="Z540" i="8"/>
  <c r="AA540" i="8" s="1"/>
  <c r="X540" i="8"/>
  <c r="Y540" i="8" s="1"/>
  <c r="Z558" i="8"/>
  <c r="AA558" i="8" s="1"/>
  <c r="X558" i="8"/>
  <c r="Y558" i="8" s="1"/>
  <c r="Z569" i="8"/>
  <c r="AA569" i="8" s="1"/>
  <c r="X569" i="8"/>
  <c r="Y569" i="8" s="1"/>
  <c r="Z587" i="8"/>
  <c r="AA587" i="8" s="1"/>
  <c r="X587" i="8"/>
  <c r="Y587" i="8" s="1"/>
  <c r="Z600" i="8"/>
  <c r="AA600" i="8" s="1"/>
  <c r="X600" i="8"/>
  <c r="Y600" i="8" s="1"/>
  <c r="S619" i="8"/>
  <c r="R619" i="8"/>
  <c r="Z627" i="8"/>
  <c r="AA627" i="8" s="1"/>
  <c r="X627" i="8"/>
  <c r="Y627" i="8" s="1"/>
  <c r="Q480" i="8"/>
  <c r="Z482" i="8"/>
  <c r="AA482" i="8" s="1"/>
  <c r="Y486" i="8"/>
  <c r="X497" i="8"/>
  <c r="Y497" i="8" s="1"/>
  <c r="Z498" i="8"/>
  <c r="AA498" i="8" s="1"/>
  <c r="Z510" i="8"/>
  <c r="AA510" i="8" s="1"/>
  <c r="X510" i="8"/>
  <c r="Y510" i="8" s="1"/>
  <c r="Z520" i="8"/>
  <c r="AA520" i="8" s="1"/>
  <c r="X520" i="8"/>
  <c r="Y520" i="8" s="1"/>
  <c r="Z531" i="8"/>
  <c r="AA531" i="8" s="1"/>
  <c r="X531" i="8"/>
  <c r="Y531" i="8" s="1"/>
  <c r="Z546" i="8"/>
  <c r="AA546" i="8" s="1"/>
  <c r="X546" i="8"/>
  <c r="Y546" i="8" s="1"/>
  <c r="Z557" i="8"/>
  <c r="AA557" i="8" s="1"/>
  <c r="X557" i="8"/>
  <c r="Y557" i="8" s="1"/>
  <c r="Y597" i="8"/>
  <c r="S612" i="8"/>
  <c r="R612" i="8"/>
  <c r="Z626" i="8"/>
  <c r="AA626" i="8" s="1"/>
  <c r="X626" i="8"/>
  <c r="Y626" i="8" s="1"/>
  <c r="Z629" i="8"/>
  <c r="AA629" i="8" s="1"/>
  <c r="X629" i="8"/>
  <c r="Y629" i="8" s="1"/>
  <c r="S633" i="8"/>
  <c r="R633" i="8"/>
  <c r="S636" i="8"/>
  <c r="R636" i="8"/>
  <c r="AA637" i="8"/>
  <c r="Z508" i="8"/>
  <c r="AA508" i="8" s="1"/>
  <c r="Z514" i="8"/>
  <c r="AA514" i="8" s="1"/>
  <c r="Z518" i="8"/>
  <c r="AA518" i="8" s="1"/>
  <c r="Z522" i="8"/>
  <c r="AA522" i="8" s="1"/>
  <c r="Z526" i="8"/>
  <c r="AA526" i="8" s="1"/>
  <c r="Z530" i="8"/>
  <c r="AA530" i="8" s="1"/>
  <c r="Z534" i="8"/>
  <c r="AA534" i="8" s="1"/>
  <c r="Z539" i="8"/>
  <c r="AA539" i="8" s="1"/>
  <c r="Z544" i="8"/>
  <c r="AA544" i="8" s="1"/>
  <c r="Z548" i="8"/>
  <c r="AA548" i="8" s="1"/>
  <c r="Z552" i="8"/>
  <c r="AA552" i="8" s="1"/>
  <c r="Z556" i="8"/>
  <c r="AA556" i="8" s="1"/>
  <c r="Z560" i="8"/>
  <c r="AA560" i="8" s="1"/>
  <c r="Z564" i="8"/>
  <c r="AA564" i="8" s="1"/>
  <c r="Z568" i="8"/>
  <c r="AA568" i="8" s="1"/>
  <c r="Z572" i="8"/>
  <c r="AA572" i="8" s="1"/>
  <c r="R610" i="8"/>
  <c r="X588" i="8"/>
  <c r="Y588" i="8" s="1"/>
  <c r="X603" i="8"/>
  <c r="Y603" i="8" s="1"/>
  <c r="S610" i="8"/>
  <c r="X637" i="8"/>
  <c r="Y637" i="8" s="1"/>
  <c r="X506" i="8"/>
  <c r="Y506" i="8" s="1"/>
  <c r="X624" i="8"/>
  <c r="Y624" i="8" s="1"/>
  <c r="X628" i="8"/>
  <c r="Y628" i="8" s="1"/>
  <c r="X630" i="8"/>
  <c r="Y630" i="8" s="1"/>
  <c r="X634" i="8"/>
  <c r="Y634" i="8" s="1"/>
  <c r="G161" i="6"/>
  <c r="G162" i="6"/>
  <c r="G163" i="6"/>
  <c r="G164" i="6"/>
  <c r="G165" i="6"/>
  <c r="G166" i="6"/>
  <c r="G167" i="6"/>
  <c r="G168" i="6"/>
  <c r="G169" i="6"/>
  <c r="G170" i="6"/>
  <c r="G171" i="6"/>
  <c r="G172" i="6"/>
  <c r="G924" i="6"/>
  <c r="G173" i="6"/>
  <c r="G174" i="6"/>
  <c r="G925" i="6"/>
  <c r="G175" i="6"/>
  <c r="G926" i="6"/>
  <c r="G927" i="6"/>
  <c r="G928" i="6"/>
  <c r="G929" i="6"/>
  <c r="G176" i="6"/>
  <c r="G177" i="6"/>
  <c r="G930" i="6"/>
  <c r="G178" i="6"/>
  <c r="G931" i="6"/>
  <c r="G179" i="6"/>
  <c r="G180" i="6"/>
  <c r="G181" i="6"/>
  <c r="G932" i="6"/>
  <c r="G933" i="6"/>
  <c r="G182" i="6"/>
  <c r="G934" i="6"/>
  <c r="G183" i="6"/>
  <c r="G184" i="6"/>
  <c r="G185" i="6"/>
  <c r="G186" i="6"/>
  <c r="G187"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935" i="6"/>
  <c r="G246" i="6"/>
  <c r="G247" i="6"/>
  <c r="G248" i="6"/>
  <c r="G249" i="6"/>
  <c r="G250" i="6"/>
  <c r="G251" i="6"/>
  <c r="G254" i="6"/>
  <c r="G255" i="6"/>
  <c r="G256" i="6"/>
  <c r="G257" i="6"/>
  <c r="G258" i="6"/>
  <c r="G259" i="6"/>
  <c r="G260" i="6"/>
  <c r="G261" i="6"/>
  <c r="G262" i="6"/>
  <c r="G263" i="6"/>
  <c r="G264" i="6"/>
  <c r="G265" i="6"/>
  <c r="G266" i="6"/>
  <c r="G267" i="6"/>
  <c r="G268" i="6"/>
  <c r="G269" i="6"/>
  <c r="G270" i="6"/>
  <c r="G271" i="6"/>
  <c r="G272" i="6"/>
  <c r="G273" i="6"/>
  <c r="G274" i="6"/>
  <c r="G275" i="6"/>
  <c r="G276" i="6"/>
  <c r="G277" i="6"/>
  <c r="G278" i="6"/>
  <c r="G279" i="6"/>
  <c r="G280" i="6"/>
  <c r="G281" i="6"/>
  <c r="G282" i="6"/>
  <c r="G283" i="6"/>
  <c r="G284" i="6"/>
  <c r="G285" i="6"/>
  <c r="G286" i="6"/>
  <c r="G287" i="6"/>
  <c r="G288" i="6"/>
  <c r="G289" i="6"/>
  <c r="G290" i="6"/>
  <c r="G291" i="6"/>
  <c r="G292" i="6"/>
  <c r="G293" i="6"/>
  <c r="G294" i="6"/>
  <c r="G295" i="6"/>
  <c r="G296" i="6"/>
  <c r="G297" i="6"/>
  <c r="G298" i="6"/>
  <c r="G299" i="6"/>
  <c r="G300" i="6"/>
  <c r="G301" i="6"/>
  <c r="G302" i="6"/>
  <c r="G303" i="6"/>
  <c r="G304" i="6"/>
  <c r="G305" i="6"/>
  <c r="G306" i="6"/>
  <c r="G307" i="6"/>
  <c r="G308" i="6"/>
  <c r="G309" i="6"/>
  <c r="G310" i="6"/>
  <c r="G311" i="6"/>
  <c r="G312" i="6"/>
  <c r="G313" i="6"/>
  <c r="G314" i="6"/>
  <c r="G315" i="6"/>
  <c r="G316" i="6"/>
  <c r="G317" i="6"/>
  <c r="G318" i="6"/>
  <c r="G319" i="6"/>
  <c r="G320" i="6"/>
  <c r="G321" i="6"/>
  <c r="G322" i="6"/>
  <c r="G323" i="6"/>
  <c r="G324" i="6"/>
  <c r="G325" i="6"/>
  <c r="G326" i="6"/>
  <c r="G327" i="6"/>
  <c r="G328" i="6"/>
  <c r="G329" i="6"/>
  <c r="G330" i="6"/>
  <c r="G331" i="6"/>
  <c r="G332" i="6"/>
  <c r="G333" i="6"/>
  <c r="G334" i="6"/>
  <c r="G936" i="6"/>
  <c r="G335" i="6"/>
  <c r="G336" i="6"/>
  <c r="G337" i="6"/>
  <c r="G338" i="6"/>
  <c r="G339" i="6"/>
  <c r="G340" i="6"/>
  <c r="G341" i="6"/>
  <c r="G342" i="6"/>
  <c r="G343" i="6"/>
  <c r="G344" i="6"/>
  <c r="G345" i="6"/>
  <c r="G346" i="6"/>
  <c r="G347" i="6"/>
  <c r="G348" i="6"/>
  <c r="G349" i="6"/>
  <c r="G350" i="6"/>
  <c r="G351" i="6"/>
  <c r="G937" i="6"/>
  <c r="G352" i="6"/>
  <c r="G938" i="6"/>
  <c r="G353" i="6"/>
  <c r="G354" i="6"/>
  <c r="G355" i="6"/>
  <c r="G939" i="6"/>
  <c r="G356" i="6"/>
  <c r="G357" i="6"/>
  <c r="G358" i="6"/>
  <c r="G359" i="6"/>
  <c r="G360" i="6"/>
  <c r="G361" i="6"/>
  <c r="G362" i="6"/>
  <c r="G363" i="6"/>
  <c r="G364" i="6"/>
  <c r="G365" i="6"/>
  <c r="G366" i="6"/>
  <c r="G367" i="6"/>
  <c r="G368" i="6"/>
  <c r="G369" i="6"/>
  <c r="G370" i="6"/>
  <c r="G371" i="6"/>
  <c r="G372" i="6"/>
  <c r="G373" i="6"/>
  <c r="G374" i="6"/>
  <c r="G375" i="6"/>
  <c r="G376" i="6"/>
  <c r="G377" i="6"/>
  <c r="G378" i="6"/>
  <c r="G379" i="6"/>
  <c r="G380" i="6"/>
  <c r="G381" i="6"/>
  <c r="G382" i="6"/>
  <c r="G383" i="6"/>
  <c r="G384" i="6"/>
  <c r="G385" i="6"/>
  <c r="G386" i="6"/>
  <c r="G387" i="6"/>
  <c r="G388" i="6"/>
  <c r="G389" i="6"/>
  <c r="G390" i="6"/>
  <c r="G940" i="6"/>
  <c r="G391" i="6"/>
  <c r="G941" i="6"/>
  <c r="G392" i="6"/>
  <c r="G393" i="6"/>
  <c r="G394" i="6"/>
  <c r="G942" i="6"/>
  <c r="G943" i="6"/>
  <c r="G395" i="6"/>
  <c r="G396" i="6"/>
  <c r="G944" i="6"/>
  <c r="G397" i="6"/>
  <c r="G945" i="6"/>
  <c r="G398" i="6"/>
  <c r="G399" i="6"/>
  <c r="G400" i="6"/>
  <c r="G946" i="6"/>
  <c r="G401" i="6"/>
  <c r="G402" i="6"/>
  <c r="G947" i="6"/>
  <c r="G403" i="6"/>
  <c r="G404" i="6"/>
  <c r="G405" i="6"/>
  <c r="G406" i="6"/>
  <c r="G407" i="6"/>
  <c r="G408" i="6"/>
  <c r="G409" i="6"/>
  <c r="G410" i="6"/>
  <c r="G411" i="6"/>
  <c r="G412" i="6"/>
  <c r="G413" i="6"/>
  <c r="G414" i="6"/>
  <c r="G415" i="6"/>
  <c r="G416" i="6"/>
  <c r="G417" i="6"/>
  <c r="G418" i="6"/>
  <c r="G419" i="6"/>
  <c r="G420" i="6"/>
  <c r="G421" i="6"/>
  <c r="G422" i="6"/>
  <c r="G423" i="6"/>
  <c r="G424" i="6"/>
  <c r="G425" i="6"/>
  <c r="G426" i="6"/>
  <c r="G427" i="6"/>
  <c r="G948" i="6"/>
  <c r="G428" i="6"/>
  <c r="G949" i="6"/>
  <c r="G950" i="6"/>
  <c r="G951" i="6"/>
  <c r="G952" i="6"/>
  <c r="G429" i="6"/>
  <c r="G430" i="6"/>
  <c r="G431" i="6"/>
  <c r="G953" i="6"/>
  <c r="G954" i="6"/>
  <c r="G432" i="6"/>
  <c r="G955" i="6"/>
  <c r="G433" i="6"/>
  <c r="G434" i="6"/>
  <c r="G435" i="6"/>
  <c r="G956" i="6"/>
  <c r="G436" i="6"/>
  <c r="G957" i="6"/>
  <c r="G437" i="6"/>
  <c r="G958" i="6"/>
  <c r="G438" i="6"/>
  <c r="G959" i="6"/>
  <c r="G439" i="6"/>
  <c r="G440" i="6"/>
  <c r="G441" i="6"/>
  <c r="G442" i="6"/>
  <c r="G443" i="6"/>
  <c r="G444" i="6"/>
  <c r="G960" i="6"/>
  <c r="G961" i="6"/>
  <c r="G445" i="6"/>
  <c r="G446" i="6"/>
  <c r="G962" i="6"/>
  <c r="G447" i="6"/>
  <c r="G963" i="6"/>
  <c r="G964" i="6"/>
  <c r="G448" i="6"/>
  <c r="G965" i="6"/>
  <c r="G966" i="6"/>
  <c r="G449" i="6"/>
  <c r="G967" i="6"/>
  <c r="G450" i="6"/>
  <c r="G451" i="6"/>
  <c r="G968" i="6"/>
  <c r="G969" i="6"/>
  <c r="G452" i="6"/>
  <c r="G453" i="6"/>
  <c r="G454" i="6"/>
  <c r="G455" i="6"/>
  <c r="G456" i="6"/>
  <c r="G457" i="6"/>
  <c r="G970" i="6"/>
  <c r="G458" i="6"/>
  <c r="G459" i="6"/>
  <c r="G971" i="6"/>
  <c r="G972" i="6"/>
  <c r="G460" i="6"/>
  <c r="G461" i="6"/>
  <c r="G462" i="6"/>
  <c r="G463" i="6"/>
  <c r="G464" i="6"/>
  <c r="G465" i="6"/>
  <c r="G466" i="6"/>
  <c r="G467" i="6"/>
  <c r="G468" i="6"/>
  <c r="G469" i="6"/>
  <c r="G470" i="6"/>
  <c r="G471" i="6"/>
  <c r="G472" i="6"/>
  <c r="G473" i="6"/>
  <c r="G474" i="6"/>
  <c r="G475" i="6"/>
  <c r="G476" i="6"/>
  <c r="G477" i="6"/>
  <c r="G478" i="6"/>
  <c r="G479" i="6"/>
  <c r="G480" i="6"/>
  <c r="G481" i="6"/>
  <c r="G482" i="6"/>
  <c r="G483" i="6"/>
  <c r="G484" i="6"/>
  <c r="G485" i="6"/>
  <c r="G486" i="6"/>
  <c r="G487" i="6"/>
  <c r="G488" i="6"/>
  <c r="G489" i="6"/>
  <c r="G490" i="6"/>
  <c r="G491" i="6"/>
  <c r="G492" i="6"/>
  <c r="G493" i="6"/>
  <c r="G494" i="6"/>
  <c r="G495" i="6"/>
  <c r="G496" i="6"/>
  <c r="G497" i="6"/>
  <c r="G498" i="6"/>
  <c r="G499" i="6"/>
  <c r="G500" i="6"/>
  <c r="G501" i="6"/>
  <c r="G502" i="6"/>
  <c r="G503" i="6"/>
  <c r="G504" i="6"/>
  <c r="G505" i="6"/>
  <c r="G506" i="6"/>
  <c r="G507" i="6"/>
  <c r="G508" i="6"/>
  <c r="G509" i="6"/>
  <c r="G510" i="6"/>
  <c r="G511" i="6"/>
  <c r="G512" i="6"/>
  <c r="G973" i="6"/>
  <c r="G974" i="6"/>
  <c r="G975" i="6"/>
  <c r="G546" i="6"/>
  <c r="G976" i="6"/>
  <c r="G547" i="6"/>
  <c r="G548" i="6"/>
  <c r="G549" i="6"/>
  <c r="G550" i="6"/>
  <c r="G551" i="6"/>
  <c r="G552" i="6"/>
  <c r="G553" i="6"/>
  <c r="G977" i="6"/>
  <c r="G554" i="6"/>
  <c r="G978" i="6"/>
  <c r="G979" i="6"/>
  <c r="G555" i="6"/>
  <c r="G556" i="6"/>
  <c r="G557" i="6"/>
  <c r="G980" i="6"/>
  <c r="G558" i="6"/>
  <c r="G981" i="6"/>
  <c r="G982" i="6"/>
  <c r="G559" i="6"/>
  <c r="G983" i="6"/>
  <c r="G984" i="6"/>
  <c r="G560" i="6"/>
  <c r="G561" i="6"/>
  <c r="G562" i="6"/>
  <c r="G563" i="6"/>
  <c r="G564" i="6"/>
  <c r="G565" i="6"/>
  <c r="G566" i="6"/>
  <c r="G567" i="6"/>
  <c r="G568" i="6"/>
  <c r="G569" i="6"/>
  <c r="G985" i="6"/>
  <c r="G570" i="6"/>
  <c r="G986" i="6"/>
  <c r="G571" i="6"/>
  <c r="G572" i="6"/>
  <c r="G573" i="6"/>
  <c r="G574" i="6"/>
  <c r="G575" i="6"/>
  <c r="G576" i="6"/>
  <c r="G577" i="6"/>
  <c r="G578" i="6"/>
  <c r="G579" i="6"/>
  <c r="G580" i="6"/>
  <c r="G581" i="6"/>
  <c r="G582" i="6"/>
  <c r="G583" i="6"/>
  <c r="G584" i="6"/>
  <c r="G585" i="6"/>
  <c r="G586" i="6"/>
  <c r="G587" i="6"/>
  <c r="G588" i="6"/>
  <c r="G589" i="6"/>
  <c r="G590" i="6"/>
  <c r="G591" i="6"/>
  <c r="G592" i="6"/>
  <c r="G593" i="6"/>
  <c r="G594" i="6"/>
  <c r="G595" i="6"/>
  <c r="G596" i="6"/>
  <c r="G597" i="6"/>
  <c r="G987" i="6"/>
  <c r="G988" i="6"/>
  <c r="G598" i="6"/>
  <c r="G599" i="6"/>
  <c r="G989" i="6"/>
  <c r="G600" i="6"/>
  <c r="G601" i="6"/>
  <c r="G602" i="6"/>
  <c r="G603" i="6"/>
  <c r="G604" i="6"/>
  <c r="G605" i="6"/>
  <c r="G606" i="6"/>
  <c r="G607" i="6"/>
  <c r="G608" i="6"/>
  <c r="G609" i="6"/>
  <c r="G610" i="6"/>
  <c r="G611" i="6"/>
  <c r="G612" i="6"/>
  <c r="G613" i="6"/>
  <c r="G614" i="6"/>
  <c r="G615" i="6"/>
  <c r="G990" i="6"/>
  <c r="G616" i="6"/>
  <c r="G617" i="6"/>
  <c r="G618" i="6"/>
  <c r="G619" i="6"/>
  <c r="G620" i="6"/>
  <c r="G621" i="6"/>
  <c r="G622" i="6"/>
  <c r="G623" i="6"/>
  <c r="G624" i="6"/>
  <c r="G625" i="6"/>
  <c r="G626" i="6"/>
  <c r="G627" i="6"/>
  <c r="G628" i="6"/>
  <c r="G629" i="6"/>
  <c r="G630" i="6"/>
  <c r="G631" i="6"/>
  <c r="G632" i="6"/>
  <c r="G633" i="6"/>
  <c r="G634" i="6"/>
  <c r="G635" i="6"/>
  <c r="G636" i="6"/>
  <c r="G637" i="6"/>
  <c r="G638" i="6"/>
  <c r="G679" i="6"/>
  <c r="G680" i="6"/>
  <c r="G681" i="6"/>
  <c r="G682" i="6"/>
  <c r="G683" i="6"/>
  <c r="G684" i="6"/>
  <c r="G685" i="6"/>
  <c r="G686" i="6"/>
  <c r="G687" i="6"/>
  <c r="G688" i="6"/>
  <c r="G689" i="6"/>
  <c r="G690" i="6"/>
  <c r="G691" i="6"/>
  <c r="G692" i="6"/>
  <c r="G693" i="6"/>
  <c r="G694" i="6"/>
  <c r="G695" i="6"/>
  <c r="G696" i="6"/>
  <c r="G697" i="6"/>
  <c r="G698" i="6"/>
  <c r="G699" i="6"/>
  <c r="G700" i="6"/>
  <c r="G701" i="6"/>
  <c r="G702" i="6"/>
  <c r="G703" i="6"/>
  <c r="G704" i="6"/>
  <c r="G705" i="6"/>
  <c r="G706" i="6"/>
  <c r="G707" i="6"/>
  <c r="G708" i="6"/>
  <c r="G709" i="6"/>
  <c r="G710" i="6"/>
  <c r="G711" i="6"/>
  <c r="G712" i="6"/>
  <c r="G713" i="6"/>
  <c r="G714" i="6"/>
  <c r="G715" i="6"/>
  <c r="G716" i="6"/>
  <c r="G717" i="6"/>
  <c r="G718" i="6"/>
  <c r="G719" i="6"/>
  <c r="G720" i="6"/>
  <c r="G721" i="6"/>
  <c r="G722" i="6"/>
  <c r="G723" i="6"/>
  <c r="G724" i="6"/>
  <c r="G725" i="6"/>
  <c r="G726" i="6"/>
  <c r="G727" i="6"/>
  <c r="G728" i="6"/>
  <c r="G729" i="6"/>
  <c r="G730" i="6"/>
  <c r="G731" i="6"/>
  <c r="G732" i="6"/>
  <c r="G733" i="6"/>
  <c r="G734" i="6"/>
  <c r="G735" i="6"/>
  <c r="G736" i="6"/>
  <c r="G737" i="6"/>
  <c r="G738" i="6"/>
  <c r="G739" i="6"/>
  <c r="G740" i="6"/>
  <c r="G741" i="6"/>
  <c r="G742" i="6"/>
  <c r="G743" i="6"/>
  <c r="G744" i="6"/>
  <c r="G745" i="6"/>
  <c r="G746" i="6"/>
  <c r="G747" i="6"/>
  <c r="G748" i="6"/>
  <c r="G749" i="6"/>
  <c r="G750" i="6"/>
  <c r="G751" i="6"/>
  <c r="G752" i="6"/>
  <c r="G753" i="6"/>
  <c r="G754" i="6"/>
  <c r="G755" i="6"/>
  <c r="G756" i="6"/>
  <c r="G757" i="6"/>
  <c r="G758" i="6"/>
  <c r="G759" i="6"/>
  <c r="G760" i="6"/>
  <c r="G761" i="6"/>
  <c r="G762" i="6"/>
  <c r="G763" i="6"/>
  <c r="G764" i="6"/>
  <c r="G765" i="6"/>
  <c r="G766" i="6"/>
  <c r="G767" i="6"/>
  <c r="G768" i="6"/>
  <c r="G769" i="6"/>
  <c r="G770" i="6"/>
  <c r="G771" i="6"/>
  <c r="G772" i="6"/>
  <c r="G773" i="6"/>
  <c r="G774" i="6"/>
  <c r="G775" i="6"/>
  <c r="G776" i="6"/>
  <c r="G777" i="6"/>
  <c r="G778" i="6"/>
  <c r="G779" i="6"/>
  <c r="G780" i="6"/>
  <c r="G781" i="6"/>
  <c r="G782" i="6"/>
  <c r="G783" i="6"/>
  <c r="G784" i="6"/>
  <c r="G785" i="6"/>
  <c r="G786" i="6"/>
  <c r="G787" i="6"/>
  <c r="G788" i="6"/>
  <c r="G789" i="6"/>
  <c r="G790" i="6"/>
  <c r="G791" i="6"/>
  <c r="G792" i="6"/>
  <c r="G793" i="6"/>
  <c r="G794" i="6"/>
  <c r="G795" i="6"/>
  <c r="G796" i="6"/>
  <c r="G797" i="6"/>
  <c r="G798" i="6"/>
  <c r="G799" i="6"/>
  <c r="G800" i="6"/>
  <c r="G801" i="6"/>
  <c r="G802" i="6"/>
  <c r="G803" i="6"/>
  <c r="G804" i="6"/>
  <c r="G805" i="6"/>
  <c r="G806" i="6"/>
  <c r="G807" i="6"/>
  <c r="G808" i="6"/>
  <c r="G809" i="6"/>
  <c r="G810" i="6"/>
  <c r="G811" i="6"/>
  <c r="G812" i="6"/>
  <c r="G813" i="6"/>
  <c r="G814" i="6"/>
  <c r="G815" i="6"/>
  <c r="G816" i="6"/>
  <c r="G817" i="6"/>
  <c r="G818" i="6"/>
  <c r="G819" i="6"/>
  <c r="G820" i="6"/>
  <c r="G821" i="6"/>
  <c r="G822" i="6"/>
  <c r="G823" i="6"/>
  <c r="G824" i="6"/>
  <c r="G825" i="6"/>
  <c r="G826" i="6"/>
  <c r="G827" i="6"/>
  <c r="G828" i="6"/>
  <c r="G829" i="6"/>
  <c r="G830" i="6"/>
  <c r="G831" i="6"/>
  <c r="G832" i="6"/>
  <c r="G833" i="6"/>
  <c r="G834" i="6"/>
  <c r="G835" i="6"/>
  <c r="G836" i="6"/>
  <c r="G837" i="6"/>
  <c r="G838" i="6"/>
  <c r="G839" i="6"/>
  <c r="G840" i="6"/>
  <c r="G841" i="6"/>
  <c r="G842" i="6"/>
  <c r="G843" i="6"/>
  <c r="G844" i="6"/>
  <c r="G845" i="6"/>
  <c r="G846" i="6"/>
  <c r="G847" i="6"/>
  <c r="G848" i="6"/>
  <c r="G849" i="6"/>
  <c r="G850" i="6"/>
  <c r="G851" i="6"/>
  <c r="G852" i="6"/>
  <c r="G853" i="6"/>
  <c r="G854" i="6"/>
  <c r="G855" i="6"/>
  <c r="G856" i="6"/>
  <c r="G857" i="6"/>
  <c r="G858" i="6"/>
  <c r="G859" i="6"/>
  <c r="G860" i="6"/>
  <c r="G861" i="6"/>
  <c r="G862" i="6"/>
  <c r="G863" i="6"/>
  <c r="G864" i="6"/>
  <c r="G865" i="6"/>
  <c r="G866" i="6"/>
  <c r="G867" i="6"/>
  <c r="G868" i="6"/>
  <c r="G869" i="6"/>
  <c r="G870" i="6"/>
  <c r="G871" i="6"/>
  <c r="G872" i="6"/>
  <c r="G873" i="6"/>
  <c r="G874" i="6"/>
  <c r="G875" i="6"/>
  <c r="G876" i="6"/>
  <c r="G877" i="6"/>
  <c r="G878" i="6"/>
  <c r="G879" i="6"/>
  <c r="G880" i="6"/>
  <c r="G881" i="6"/>
  <c r="G882" i="6"/>
  <c r="G883" i="6"/>
  <c r="G884" i="6"/>
  <c r="G885" i="6"/>
  <c r="G886" i="6"/>
  <c r="G887" i="6"/>
  <c r="G888" i="6"/>
  <c r="G889" i="6"/>
  <c r="G890" i="6"/>
  <c r="G891" i="6"/>
  <c r="G892" i="6"/>
  <c r="G893" i="6"/>
  <c r="G894" i="6"/>
  <c r="G895" i="6"/>
  <c r="G896" i="6"/>
  <c r="G897" i="6"/>
  <c r="G3" i="6"/>
  <c r="G4" i="6"/>
  <c r="G898" i="6"/>
  <c r="G5" i="6"/>
  <c r="G6" i="6"/>
  <c r="G7" i="6"/>
  <c r="G8" i="6"/>
  <c r="G9" i="6"/>
  <c r="G10" i="6"/>
  <c r="G11" i="6"/>
  <c r="G12" i="6"/>
  <c r="G13" i="6"/>
  <c r="G899" i="6"/>
  <c r="G14" i="6"/>
  <c r="G15" i="6"/>
  <c r="G16" i="6"/>
  <c r="G17" i="6"/>
  <c r="G18" i="6"/>
  <c r="G19" i="6"/>
  <c r="G20" i="6"/>
  <c r="G900" i="6"/>
  <c r="G901" i="6"/>
  <c r="G902" i="6"/>
  <c r="G903" i="6"/>
  <c r="G21" i="6"/>
  <c r="G22" i="6"/>
  <c r="G23" i="6"/>
  <c r="G24" i="6"/>
  <c r="G25" i="6"/>
  <c r="G26" i="6"/>
  <c r="G27" i="6"/>
  <c r="G28" i="6"/>
  <c r="G29" i="6"/>
  <c r="G904" i="6"/>
  <c r="G30" i="6"/>
  <c r="G31" i="6"/>
  <c r="G32" i="6"/>
  <c r="G33" i="6"/>
  <c r="G34" i="6"/>
  <c r="G35" i="6"/>
  <c r="G36" i="6"/>
  <c r="G37" i="6"/>
  <c r="G38" i="6"/>
  <c r="G905"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906" i="6"/>
  <c r="G68" i="6"/>
  <c r="G907" i="6"/>
  <c r="G69" i="6"/>
  <c r="G70" i="6"/>
  <c r="G71" i="6"/>
  <c r="G72" i="6"/>
  <c r="G73" i="6"/>
  <c r="G74" i="6"/>
  <c r="G908" i="6"/>
  <c r="G75" i="6"/>
  <c r="G76" i="6"/>
  <c r="G77" i="6"/>
  <c r="G78" i="6"/>
  <c r="G79" i="6"/>
  <c r="G80" i="6"/>
  <c r="G81" i="6"/>
  <c r="G82" i="6"/>
  <c r="G909" i="6"/>
  <c r="G83" i="6"/>
  <c r="G84" i="6"/>
  <c r="G910" i="6"/>
  <c r="G85" i="6"/>
  <c r="G86" i="6"/>
  <c r="G87" i="6"/>
  <c r="G911" i="6"/>
  <c r="G912" i="6"/>
  <c r="G88" i="6"/>
  <c r="G89" i="6"/>
  <c r="G913" i="6"/>
  <c r="G90" i="6"/>
  <c r="G914" i="6"/>
  <c r="G91" i="6"/>
  <c r="G92" i="6"/>
  <c r="G93" i="6"/>
  <c r="G94" i="6"/>
  <c r="G95" i="6"/>
  <c r="G96" i="6"/>
  <c r="G97" i="6"/>
  <c r="G98" i="6"/>
  <c r="G99" i="6"/>
  <c r="G100" i="6"/>
  <c r="G101" i="6"/>
  <c r="G102" i="6"/>
  <c r="G103" i="6"/>
  <c r="G915"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916" i="6"/>
  <c r="G917" i="6"/>
  <c r="G918" i="6"/>
  <c r="G919" i="6"/>
  <c r="G920" i="6"/>
  <c r="G921" i="6"/>
  <c r="G146" i="6"/>
  <c r="G147" i="6"/>
  <c r="G148" i="6"/>
  <c r="G149" i="6"/>
  <c r="G150" i="6"/>
  <c r="G151" i="6"/>
  <c r="G152" i="6"/>
  <c r="G153" i="6"/>
  <c r="G154" i="6"/>
  <c r="G155" i="6"/>
  <c r="G156" i="6"/>
  <c r="G157" i="6"/>
  <c r="G922" i="6"/>
  <c r="G158" i="6"/>
  <c r="G159" i="6"/>
  <c r="G923" i="6"/>
  <c r="G160" i="6"/>
  <c r="G252" i="6"/>
  <c r="G253" i="6"/>
  <c r="Y1" i="8" l="1"/>
  <c r="AA5" i="8"/>
  <c r="AA1" i="8" s="1"/>
  <c r="Z1" i="8"/>
  <c r="Q1" i="8"/>
  <c r="X1" i="8"/>
  <c r="E897" i="6" l="1"/>
  <c r="D897" i="6"/>
  <c r="E896" i="6"/>
  <c r="D896" i="6"/>
  <c r="E895" i="6"/>
  <c r="D895" i="6"/>
  <c r="E894" i="6"/>
  <c r="D894" i="6"/>
  <c r="E893" i="6"/>
  <c r="D893" i="6"/>
  <c r="E892" i="6"/>
  <c r="D892" i="6"/>
  <c r="E891" i="6"/>
  <c r="D891" i="6"/>
  <c r="E890" i="6"/>
  <c r="D890" i="6"/>
  <c r="E889" i="6"/>
  <c r="D889" i="6"/>
  <c r="E888" i="6"/>
  <c r="D888" i="6"/>
  <c r="E887" i="6"/>
  <c r="D887" i="6"/>
  <c r="E886" i="6"/>
  <c r="D886" i="6"/>
  <c r="E885" i="6"/>
  <c r="D885" i="6"/>
  <c r="E884" i="6"/>
  <c r="D884" i="6"/>
  <c r="E883" i="6"/>
  <c r="D883" i="6"/>
  <c r="E882" i="6"/>
  <c r="D882" i="6"/>
  <c r="E881" i="6"/>
  <c r="D881" i="6"/>
  <c r="E880" i="6"/>
  <c r="D880" i="6"/>
  <c r="E879" i="6"/>
  <c r="D879" i="6"/>
  <c r="E878" i="6"/>
  <c r="D878" i="6"/>
  <c r="E877" i="6"/>
  <c r="D877" i="6"/>
  <c r="E876" i="6"/>
  <c r="D876" i="6"/>
  <c r="E875" i="6"/>
  <c r="D875" i="6"/>
  <c r="E874" i="6"/>
  <c r="D874" i="6"/>
  <c r="E873" i="6"/>
  <c r="D873" i="6"/>
  <c r="E872" i="6"/>
  <c r="D872" i="6"/>
  <c r="E871" i="6"/>
  <c r="D871" i="6"/>
  <c r="E870" i="6"/>
  <c r="D870" i="6"/>
  <c r="E869" i="6"/>
  <c r="D869" i="6"/>
  <c r="E868" i="6"/>
  <c r="D868" i="6"/>
  <c r="E867" i="6"/>
  <c r="D867" i="6"/>
  <c r="E866" i="6"/>
  <c r="D866" i="6"/>
  <c r="E865" i="6"/>
  <c r="D865" i="6"/>
  <c r="E864" i="6"/>
  <c r="D864" i="6"/>
  <c r="E863" i="6"/>
  <c r="D863" i="6"/>
  <c r="E862" i="6"/>
  <c r="D862" i="6"/>
  <c r="E861" i="6"/>
  <c r="D861" i="6"/>
  <c r="E860" i="6"/>
  <c r="D860" i="6"/>
  <c r="E859" i="6"/>
  <c r="D859" i="6"/>
  <c r="E858" i="6"/>
  <c r="D858" i="6"/>
  <c r="E857" i="6"/>
  <c r="D857" i="6"/>
  <c r="E856" i="6"/>
  <c r="D856" i="6"/>
  <c r="E855" i="6"/>
  <c r="D855" i="6"/>
  <c r="E854" i="6"/>
  <c r="D854" i="6"/>
  <c r="E853" i="6"/>
  <c r="D853" i="6"/>
  <c r="E852" i="6"/>
  <c r="D852" i="6"/>
  <c r="E851" i="6"/>
  <c r="D851" i="6"/>
  <c r="E850" i="6"/>
  <c r="D850" i="6"/>
  <c r="E849" i="6"/>
  <c r="D849" i="6"/>
  <c r="E848" i="6"/>
  <c r="D848" i="6"/>
  <c r="E847" i="6"/>
  <c r="D847" i="6"/>
  <c r="E846" i="6"/>
  <c r="D846" i="6"/>
  <c r="E845" i="6"/>
  <c r="D845" i="6"/>
  <c r="E844" i="6"/>
  <c r="D844" i="6"/>
  <c r="E843" i="6"/>
  <c r="D843" i="6"/>
  <c r="E842" i="6"/>
  <c r="D842" i="6"/>
  <c r="E841" i="6"/>
  <c r="D841" i="6"/>
  <c r="E840" i="6"/>
  <c r="D840" i="6"/>
  <c r="E839" i="6"/>
  <c r="D839" i="6"/>
  <c r="E838" i="6"/>
  <c r="D838" i="6"/>
  <c r="E837" i="6"/>
  <c r="D837" i="6"/>
  <c r="E836" i="6"/>
  <c r="D836" i="6"/>
  <c r="E835" i="6"/>
  <c r="D835" i="6"/>
  <c r="E834" i="6"/>
  <c r="D834" i="6"/>
  <c r="E833" i="6"/>
  <c r="D833" i="6"/>
  <c r="E832" i="6"/>
  <c r="D832" i="6"/>
  <c r="E831" i="6"/>
  <c r="D831" i="6"/>
  <c r="E830" i="6"/>
  <c r="D830" i="6"/>
  <c r="E829" i="6"/>
  <c r="D829" i="6"/>
  <c r="E828" i="6"/>
  <c r="D828" i="6"/>
  <c r="E827" i="6"/>
  <c r="D827" i="6"/>
  <c r="E826" i="6"/>
  <c r="D826" i="6"/>
  <c r="E825" i="6"/>
  <c r="D825" i="6"/>
  <c r="E824" i="6"/>
  <c r="D824" i="6"/>
  <c r="E823" i="6"/>
  <c r="D823" i="6"/>
  <c r="E822" i="6"/>
  <c r="D822" i="6"/>
  <c r="E821" i="6"/>
  <c r="D821" i="6"/>
  <c r="E820" i="6"/>
  <c r="D820" i="6"/>
  <c r="E819" i="6"/>
  <c r="D819" i="6"/>
  <c r="E818" i="6"/>
  <c r="D818" i="6"/>
  <c r="E817" i="6"/>
  <c r="D817" i="6"/>
  <c r="E816" i="6"/>
  <c r="D816" i="6"/>
  <c r="E815" i="6"/>
  <c r="D815" i="6"/>
  <c r="E814" i="6"/>
  <c r="D814" i="6"/>
  <c r="E813" i="6"/>
  <c r="D813" i="6"/>
  <c r="E812" i="6"/>
  <c r="D812" i="6"/>
  <c r="E811" i="6"/>
  <c r="D811" i="6"/>
  <c r="E810" i="6"/>
  <c r="D810" i="6"/>
  <c r="E809" i="6"/>
  <c r="D809" i="6"/>
  <c r="E808" i="6"/>
  <c r="D808" i="6"/>
  <c r="E807" i="6"/>
  <c r="D807" i="6"/>
  <c r="E806" i="6"/>
  <c r="D806" i="6"/>
  <c r="E805" i="6"/>
  <c r="D805" i="6"/>
  <c r="E804" i="6"/>
  <c r="D804" i="6"/>
  <c r="E803" i="6"/>
  <c r="D803" i="6"/>
  <c r="E802" i="6"/>
  <c r="D802" i="6"/>
  <c r="E801" i="6"/>
  <c r="D801" i="6"/>
  <c r="E800" i="6"/>
  <c r="D800" i="6"/>
  <c r="E799" i="6"/>
  <c r="D799" i="6"/>
  <c r="E798" i="6"/>
  <c r="D798" i="6"/>
  <c r="E797" i="6"/>
  <c r="D797" i="6"/>
  <c r="E796" i="6"/>
  <c r="D796" i="6"/>
  <c r="E795" i="6"/>
  <c r="D795" i="6"/>
  <c r="E794" i="6"/>
  <c r="D794" i="6"/>
  <c r="E793" i="6"/>
  <c r="D793" i="6"/>
  <c r="E792" i="6"/>
  <c r="D792" i="6"/>
  <c r="E791" i="6"/>
  <c r="D791" i="6"/>
  <c r="E790" i="6"/>
  <c r="D790" i="6"/>
  <c r="E789" i="6"/>
  <c r="D789" i="6"/>
  <c r="E788" i="6"/>
  <c r="D788" i="6"/>
  <c r="E787" i="6"/>
  <c r="D787" i="6"/>
  <c r="E786" i="6"/>
  <c r="D786" i="6"/>
  <c r="E785" i="6"/>
  <c r="D785" i="6"/>
  <c r="E784" i="6"/>
  <c r="D784" i="6"/>
  <c r="E783" i="6"/>
  <c r="D783" i="6"/>
  <c r="E782" i="6"/>
  <c r="D782" i="6"/>
  <c r="E781" i="6"/>
  <c r="D781" i="6"/>
  <c r="E780" i="6"/>
  <c r="D780" i="6"/>
  <c r="E779" i="6"/>
  <c r="D779" i="6"/>
  <c r="E778" i="6"/>
  <c r="D778" i="6"/>
  <c r="E777" i="6"/>
  <c r="D777" i="6"/>
  <c r="E776" i="6"/>
  <c r="D776" i="6"/>
  <c r="E775" i="6"/>
  <c r="D775" i="6"/>
  <c r="E774" i="6"/>
  <c r="D774" i="6"/>
  <c r="E773" i="6"/>
  <c r="D773" i="6"/>
  <c r="E772" i="6"/>
  <c r="D772" i="6"/>
  <c r="E771" i="6"/>
  <c r="D771" i="6"/>
  <c r="E770" i="6"/>
  <c r="D770" i="6"/>
  <c r="E769" i="6"/>
  <c r="D769" i="6"/>
  <c r="E768" i="6"/>
  <c r="D768" i="6"/>
  <c r="E767" i="6"/>
  <c r="D767" i="6"/>
  <c r="E766" i="6"/>
  <c r="D766" i="6"/>
  <c r="E765" i="6"/>
  <c r="D765" i="6"/>
  <c r="E764" i="6"/>
  <c r="D764" i="6"/>
  <c r="E763" i="6"/>
  <c r="D763" i="6"/>
  <c r="E762" i="6"/>
  <c r="D762" i="6"/>
  <c r="E761" i="6"/>
  <c r="D761" i="6"/>
  <c r="E760" i="6"/>
  <c r="D760" i="6"/>
  <c r="E759" i="6"/>
  <c r="D759" i="6"/>
  <c r="E758" i="6"/>
  <c r="D758" i="6"/>
  <c r="E757" i="6"/>
  <c r="D757" i="6"/>
  <c r="E756" i="6"/>
  <c r="D756" i="6"/>
  <c r="E755" i="6"/>
  <c r="D755" i="6"/>
  <c r="E754" i="6"/>
  <c r="D754" i="6"/>
  <c r="E753" i="6"/>
  <c r="D753" i="6"/>
  <c r="E752" i="6"/>
  <c r="D752" i="6"/>
  <c r="E751" i="6"/>
  <c r="D751" i="6"/>
  <c r="E750" i="6"/>
  <c r="D750" i="6"/>
  <c r="E749" i="6"/>
  <c r="D749" i="6"/>
  <c r="E748" i="6"/>
  <c r="D748" i="6"/>
  <c r="E747" i="6"/>
  <c r="D747" i="6"/>
  <c r="E746" i="6"/>
  <c r="D746" i="6"/>
  <c r="E745" i="6"/>
  <c r="D745" i="6"/>
  <c r="E744" i="6"/>
  <c r="D744" i="6"/>
  <c r="E743" i="6"/>
  <c r="D743" i="6"/>
  <c r="E742" i="6"/>
  <c r="D742" i="6"/>
  <c r="E741" i="6"/>
  <c r="D741" i="6"/>
  <c r="E740" i="6"/>
  <c r="D740" i="6"/>
  <c r="E739" i="6"/>
  <c r="D739" i="6"/>
  <c r="E738" i="6"/>
  <c r="D738" i="6"/>
  <c r="E737" i="6"/>
  <c r="D737" i="6"/>
  <c r="E736" i="6"/>
  <c r="D736" i="6"/>
  <c r="E735" i="6"/>
  <c r="D735" i="6"/>
  <c r="E734" i="6"/>
  <c r="D734" i="6"/>
  <c r="E733" i="6"/>
  <c r="D733" i="6"/>
  <c r="E732" i="6"/>
  <c r="D732" i="6"/>
  <c r="E731" i="6"/>
  <c r="D731" i="6"/>
  <c r="E730" i="6"/>
  <c r="D730" i="6"/>
  <c r="E729" i="6"/>
  <c r="D729" i="6"/>
  <c r="E728" i="6"/>
  <c r="D728" i="6"/>
  <c r="E727" i="6"/>
  <c r="D727" i="6"/>
  <c r="E726" i="6"/>
  <c r="D726" i="6"/>
  <c r="E725" i="6"/>
  <c r="D725" i="6"/>
  <c r="E724" i="6"/>
  <c r="D724" i="6"/>
  <c r="E723" i="6"/>
  <c r="D723" i="6"/>
  <c r="E722" i="6"/>
  <c r="D722" i="6"/>
  <c r="E721" i="6"/>
  <c r="D721" i="6"/>
  <c r="E720" i="6"/>
  <c r="D720" i="6"/>
  <c r="E719" i="6"/>
  <c r="D719" i="6"/>
  <c r="E718" i="6"/>
  <c r="D718" i="6"/>
  <c r="E717" i="6"/>
  <c r="D717" i="6"/>
  <c r="E716" i="6"/>
  <c r="D716" i="6"/>
  <c r="E715" i="6"/>
  <c r="D715" i="6"/>
  <c r="E714" i="6"/>
  <c r="D714" i="6"/>
  <c r="E713" i="6"/>
  <c r="D713" i="6"/>
  <c r="E712" i="6"/>
  <c r="D712" i="6"/>
  <c r="E711" i="6"/>
  <c r="D711" i="6"/>
  <c r="E710" i="6"/>
  <c r="D710" i="6"/>
  <c r="E709" i="6"/>
  <c r="D709" i="6"/>
  <c r="E708" i="6"/>
  <c r="D708" i="6"/>
  <c r="E707" i="6"/>
  <c r="D707" i="6"/>
  <c r="E706" i="6"/>
  <c r="D706" i="6"/>
  <c r="E705" i="6"/>
  <c r="D705" i="6"/>
  <c r="E704" i="6"/>
  <c r="D704" i="6"/>
  <c r="E703" i="6"/>
  <c r="D703" i="6"/>
  <c r="E702" i="6"/>
  <c r="D702" i="6"/>
  <c r="E701" i="6"/>
  <c r="D701" i="6"/>
  <c r="E700" i="6"/>
  <c r="D700" i="6"/>
  <c r="E699" i="6"/>
  <c r="D699" i="6"/>
  <c r="E698" i="6"/>
  <c r="D698" i="6"/>
  <c r="E697" i="6"/>
  <c r="D697" i="6"/>
  <c r="E696" i="6"/>
  <c r="D696" i="6"/>
  <c r="E695" i="6"/>
  <c r="D695" i="6"/>
  <c r="E694" i="6"/>
  <c r="D694" i="6"/>
  <c r="E693" i="6"/>
  <c r="D693" i="6"/>
  <c r="E692" i="6"/>
  <c r="D692" i="6"/>
  <c r="E691" i="6"/>
  <c r="D691" i="6"/>
  <c r="E690" i="6"/>
  <c r="D690" i="6"/>
  <c r="E689" i="6"/>
  <c r="D689" i="6"/>
  <c r="E688" i="6"/>
  <c r="D688" i="6"/>
  <c r="E687" i="6"/>
  <c r="D687" i="6"/>
  <c r="E686" i="6"/>
  <c r="D686" i="6"/>
  <c r="E685" i="6"/>
  <c r="D685" i="6"/>
  <c r="E684" i="6"/>
  <c r="D684" i="6"/>
  <c r="E683" i="6"/>
  <c r="D683" i="6"/>
  <c r="E682" i="6"/>
  <c r="D682" i="6"/>
  <c r="E681" i="6"/>
  <c r="D681" i="6"/>
  <c r="E680" i="6"/>
  <c r="D680" i="6"/>
  <c r="E679" i="6"/>
  <c r="D679" i="6"/>
  <c r="E638" i="6"/>
  <c r="D638" i="6"/>
  <c r="E637" i="6"/>
  <c r="D637" i="6"/>
  <c r="E636" i="6"/>
  <c r="D636" i="6"/>
  <c r="E635" i="6"/>
  <c r="D635" i="6"/>
  <c r="E634" i="6"/>
  <c r="D634" i="6"/>
  <c r="E633" i="6"/>
  <c r="D633" i="6"/>
  <c r="E632" i="6"/>
  <c r="D632" i="6"/>
  <c r="E631" i="6"/>
  <c r="D631" i="6"/>
  <c r="E630" i="6"/>
  <c r="D630" i="6"/>
  <c r="E629" i="6"/>
  <c r="D629" i="6"/>
  <c r="E628" i="6"/>
  <c r="D628" i="6"/>
  <c r="E627" i="6"/>
  <c r="D627" i="6"/>
  <c r="E626" i="6"/>
  <c r="D626" i="6"/>
  <c r="E625" i="6"/>
  <c r="D625" i="6"/>
  <c r="E624" i="6"/>
  <c r="D624" i="6"/>
  <c r="E623" i="6"/>
  <c r="D623" i="6"/>
  <c r="E622" i="6"/>
  <c r="D622" i="6"/>
  <c r="E621" i="6"/>
  <c r="D621" i="6"/>
  <c r="E620" i="6"/>
  <c r="D620" i="6"/>
  <c r="E619" i="6"/>
  <c r="D619" i="6"/>
  <c r="E618" i="6"/>
  <c r="D618" i="6"/>
  <c r="E617" i="6"/>
  <c r="D617" i="6"/>
  <c r="E616" i="6"/>
  <c r="D616" i="6"/>
  <c r="E990" i="6"/>
  <c r="D990" i="6"/>
  <c r="E615" i="6"/>
  <c r="D615" i="6"/>
  <c r="E614" i="6"/>
  <c r="D614" i="6"/>
  <c r="E613" i="6"/>
  <c r="D613" i="6"/>
  <c r="E612" i="6"/>
  <c r="D612" i="6"/>
  <c r="E611" i="6"/>
  <c r="D611" i="6"/>
  <c r="E610" i="6"/>
  <c r="D610" i="6"/>
  <c r="E609" i="6"/>
  <c r="D609" i="6"/>
  <c r="E608" i="6"/>
  <c r="D608" i="6"/>
  <c r="E607" i="6"/>
  <c r="D607" i="6"/>
  <c r="E606" i="6"/>
  <c r="D606" i="6"/>
  <c r="E605" i="6"/>
  <c r="D605" i="6"/>
  <c r="E604" i="6"/>
  <c r="D604" i="6"/>
  <c r="E603" i="6"/>
  <c r="D603" i="6"/>
  <c r="E602" i="6"/>
  <c r="D602" i="6"/>
  <c r="E601" i="6"/>
  <c r="D601" i="6"/>
  <c r="E600" i="6"/>
  <c r="D600" i="6"/>
  <c r="E989" i="6"/>
  <c r="D989" i="6"/>
  <c r="E599" i="6"/>
  <c r="D599" i="6"/>
  <c r="E598" i="6"/>
  <c r="D598" i="6"/>
  <c r="E988" i="6"/>
  <c r="D988" i="6"/>
  <c r="E987" i="6"/>
  <c r="D987" i="6"/>
  <c r="E597" i="6"/>
  <c r="D597" i="6"/>
  <c r="E596" i="6"/>
  <c r="D596" i="6"/>
  <c r="E595" i="6"/>
  <c r="D595" i="6"/>
  <c r="E594" i="6"/>
  <c r="D594" i="6"/>
  <c r="E593" i="6"/>
  <c r="D593" i="6"/>
  <c r="E592" i="6"/>
  <c r="D592" i="6"/>
  <c r="E591" i="6"/>
  <c r="D591" i="6"/>
  <c r="E590" i="6"/>
  <c r="D590" i="6"/>
  <c r="E589" i="6"/>
  <c r="D589" i="6"/>
  <c r="E588" i="6"/>
  <c r="D588" i="6"/>
  <c r="E587" i="6"/>
  <c r="D587" i="6"/>
  <c r="E586" i="6"/>
  <c r="D586" i="6"/>
  <c r="E585" i="6"/>
  <c r="D585" i="6"/>
  <c r="E584" i="6"/>
  <c r="D584" i="6"/>
  <c r="E583" i="6"/>
  <c r="D583" i="6"/>
  <c r="E582" i="6"/>
  <c r="D582" i="6"/>
  <c r="E581" i="6"/>
  <c r="D581" i="6"/>
  <c r="E580" i="6"/>
  <c r="D580" i="6"/>
  <c r="E579" i="6"/>
  <c r="D579" i="6"/>
  <c r="E578" i="6"/>
  <c r="D578" i="6"/>
  <c r="E577" i="6"/>
  <c r="D577" i="6"/>
  <c r="E576" i="6"/>
  <c r="D576" i="6"/>
  <c r="E575" i="6"/>
  <c r="D575" i="6"/>
  <c r="E574" i="6"/>
  <c r="D574" i="6"/>
  <c r="E573" i="6"/>
  <c r="D573" i="6"/>
  <c r="E572" i="6"/>
  <c r="D572" i="6"/>
  <c r="E571" i="6"/>
  <c r="D571" i="6"/>
  <c r="E986" i="6"/>
  <c r="D986" i="6"/>
  <c r="E570" i="6"/>
  <c r="D570" i="6"/>
  <c r="E985" i="6"/>
  <c r="D985" i="6"/>
  <c r="E569" i="6"/>
  <c r="D569" i="6"/>
  <c r="E568" i="6"/>
  <c r="D568" i="6"/>
  <c r="E567" i="6"/>
  <c r="D567" i="6"/>
  <c r="E566" i="6"/>
  <c r="D566" i="6"/>
  <c r="E565" i="6"/>
  <c r="D565" i="6"/>
  <c r="E564" i="6"/>
  <c r="D564" i="6"/>
  <c r="E563" i="6"/>
  <c r="D563" i="6"/>
  <c r="E562" i="6"/>
  <c r="D562" i="6"/>
  <c r="E561" i="6"/>
  <c r="D561" i="6"/>
  <c r="E560" i="6"/>
  <c r="D560" i="6"/>
  <c r="E984" i="6"/>
  <c r="D984" i="6"/>
  <c r="E983" i="6"/>
  <c r="D983" i="6"/>
  <c r="E559" i="6"/>
  <c r="D559" i="6"/>
  <c r="E982" i="6"/>
  <c r="D982" i="6"/>
  <c r="E981" i="6"/>
  <c r="D981" i="6"/>
  <c r="E558" i="6"/>
  <c r="D558" i="6"/>
  <c r="E980" i="6"/>
  <c r="D980" i="6"/>
  <c r="E557" i="6"/>
  <c r="D557" i="6"/>
  <c r="E556" i="6"/>
  <c r="D556" i="6"/>
  <c r="E555" i="6"/>
  <c r="D555" i="6"/>
  <c r="E979" i="6"/>
  <c r="D979" i="6"/>
  <c r="E978" i="6"/>
  <c r="D978" i="6"/>
  <c r="E554" i="6"/>
  <c r="D554" i="6"/>
  <c r="E977" i="6"/>
  <c r="D977" i="6"/>
  <c r="E553" i="6"/>
  <c r="D553" i="6"/>
  <c r="E552" i="6"/>
  <c r="D552" i="6"/>
  <c r="E551" i="6"/>
  <c r="D551" i="6"/>
  <c r="E550" i="6"/>
  <c r="D550" i="6"/>
  <c r="E549" i="6"/>
  <c r="D549" i="6"/>
  <c r="E548" i="6"/>
  <c r="D548" i="6"/>
  <c r="E547" i="6"/>
  <c r="D547" i="6"/>
  <c r="E976" i="6"/>
  <c r="D976" i="6"/>
  <c r="E546" i="6"/>
  <c r="D546" i="6"/>
  <c r="E975" i="6"/>
  <c r="D975" i="6"/>
  <c r="E974" i="6"/>
  <c r="D974" i="6"/>
  <c r="E973" i="6"/>
  <c r="D973" i="6"/>
  <c r="E512" i="6"/>
  <c r="D512" i="6"/>
  <c r="E511" i="6"/>
  <c r="D511" i="6"/>
  <c r="E510" i="6"/>
  <c r="D510" i="6"/>
  <c r="E509" i="6"/>
  <c r="D509" i="6"/>
  <c r="E508" i="6"/>
  <c r="D508" i="6"/>
  <c r="E507" i="6"/>
  <c r="D507" i="6"/>
  <c r="E506" i="6"/>
  <c r="D506" i="6"/>
  <c r="E505" i="6"/>
  <c r="D505" i="6"/>
  <c r="E504" i="6"/>
  <c r="D504" i="6"/>
  <c r="E503" i="6"/>
  <c r="D503" i="6"/>
  <c r="E502" i="6"/>
  <c r="D502" i="6"/>
  <c r="E501" i="6"/>
  <c r="D501" i="6"/>
  <c r="E500" i="6"/>
  <c r="D500" i="6"/>
  <c r="E499" i="6"/>
  <c r="D499" i="6"/>
  <c r="E498" i="6"/>
  <c r="D498" i="6"/>
  <c r="E497" i="6"/>
  <c r="D497" i="6"/>
  <c r="E496" i="6"/>
  <c r="D496" i="6"/>
  <c r="E495" i="6"/>
  <c r="D495" i="6"/>
  <c r="E494" i="6"/>
  <c r="D494" i="6"/>
  <c r="E493" i="6"/>
  <c r="D493" i="6"/>
  <c r="E492" i="6"/>
  <c r="D492" i="6"/>
  <c r="E491" i="6"/>
  <c r="D491" i="6"/>
  <c r="E490" i="6"/>
  <c r="D490" i="6"/>
  <c r="E489" i="6"/>
  <c r="D489" i="6"/>
  <c r="E488" i="6"/>
  <c r="D488" i="6"/>
  <c r="E487" i="6"/>
  <c r="D487" i="6"/>
  <c r="E486" i="6"/>
  <c r="D486" i="6"/>
  <c r="E485" i="6"/>
  <c r="D485" i="6"/>
  <c r="E484" i="6"/>
  <c r="D484" i="6"/>
  <c r="E483" i="6"/>
  <c r="D483" i="6"/>
  <c r="E482" i="6"/>
  <c r="D482" i="6"/>
  <c r="E481" i="6"/>
  <c r="D481" i="6"/>
  <c r="E480" i="6"/>
  <c r="D480" i="6"/>
  <c r="E479" i="6"/>
  <c r="D479" i="6"/>
  <c r="E478" i="6"/>
  <c r="D478" i="6"/>
  <c r="E477" i="6"/>
  <c r="D477" i="6"/>
  <c r="E476" i="6"/>
  <c r="D476" i="6"/>
  <c r="E475" i="6"/>
  <c r="D475" i="6"/>
  <c r="E474" i="6"/>
  <c r="D474" i="6"/>
  <c r="E473" i="6"/>
  <c r="D473" i="6"/>
  <c r="E472" i="6"/>
  <c r="D472" i="6"/>
  <c r="E471" i="6"/>
  <c r="D471" i="6"/>
  <c r="E470" i="6"/>
  <c r="D470" i="6"/>
  <c r="E469" i="6"/>
  <c r="D469" i="6"/>
  <c r="E468" i="6"/>
  <c r="D468" i="6"/>
  <c r="E467" i="6"/>
  <c r="D467" i="6"/>
  <c r="E466" i="6"/>
  <c r="D466" i="6"/>
  <c r="E465" i="6"/>
  <c r="D465" i="6"/>
  <c r="E464" i="6"/>
  <c r="D464" i="6"/>
  <c r="E463" i="6"/>
  <c r="D463" i="6"/>
  <c r="E462" i="6"/>
  <c r="D462" i="6"/>
  <c r="E461" i="6"/>
  <c r="D461" i="6"/>
  <c r="E460" i="6"/>
  <c r="D460" i="6"/>
  <c r="E972" i="6"/>
  <c r="D972" i="6"/>
  <c r="E971" i="6"/>
  <c r="D971" i="6"/>
  <c r="E459" i="6"/>
  <c r="D459" i="6"/>
  <c r="E458" i="6"/>
  <c r="D458" i="6"/>
  <c r="E970" i="6"/>
  <c r="D970" i="6"/>
  <c r="E457" i="6"/>
  <c r="D457" i="6"/>
  <c r="E456" i="6"/>
  <c r="D456" i="6"/>
  <c r="E455" i="6"/>
  <c r="D455" i="6"/>
  <c r="E454" i="6"/>
  <c r="D454" i="6"/>
  <c r="E453" i="6"/>
  <c r="D453" i="6"/>
  <c r="E452" i="6"/>
  <c r="D452" i="6"/>
  <c r="E969" i="6"/>
  <c r="D969" i="6"/>
  <c r="E968" i="6"/>
  <c r="D968" i="6"/>
  <c r="E451" i="6"/>
  <c r="D451" i="6"/>
  <c r="E450" i="6"/>
  <c r="D450" i="6"/>
  <c r="E967" i="6"/>
  <c r="D967" i="6"/>
  <c r="E449" i="6"/>
  <c r="D449" i="6"/>
  <c r="E966" i="6"/>
  <c r="D966" i="6"/>
  <c r="E965" i="6"/>
  <c r="D965" i="6"/>
  <c r="E448" i="6"/>
  <c r="D448" i="6"/>
  <c r="E964" i="6"/>
  <c r="D964" i="6"/>
  <c r="E963" i="6"/>
  <c r="D963" i="6"/>
  <c r="E447" i="6"/>
  <c r="D447" i="6"/>
  <c r="E962" i="6"/>
  <c r="D962" i="6"/>
  <c r="E446" i="6"/>
  <c r="D446" i="6"/>
  <c r="E445" i="6"/>
  <c r="D445" i="6"/>
  <c r="E961" i="6"/>
  <c r="D961" i="6"/>
  <c r="E960" i="6"/>
  <c r="D960" i="6"/>
  <c r="E444" i="6"/>
  <c r="D444" i="6"/>
  <c r="E443" i="6"/>
  <c r="D443" i="6"/>
  <c r="E442" i="6"/>
  <c r="D442" i="6"/>
  <c r="E441" i="6"/>
  <c r="D441" i="6"/>
  <c r="E440" i="6"/>
  <c r="D440" i="6"/>
  <c r="E439" i="6"/>
  <c r="D439" i="6"/>
  <c r="E959" i="6"/>
  <c r="D959" i="6"/>
  <c r="E438" i="6"/>
  <c r="D438" i="6"/>
  <c r="E958" i="6"/>
  <c r="D958" i="6"/>
  <c r="E437" i="6"/>
  <c r="D437" i="6"/>
  <c r="E957" i="6"/>
  <c r="D957" i="6"/>
  <c r="E436" i="6"/>
  <c r="D436" i="6"/>
  <c r="E956" i="6"/>
  <c r="D956" i="6"/>
  <c r="E435" i="6"/>
  <c r="D435" i="6"/>
  <c r="E434" i="6"/>
  <c r="D434" i="6"/>
  <c r="E433" i="6"/>
  <c r="D433" i="6"/>
  <c r="E955" i="6"/>
  <c r="D955" i="6"/>
  <c r="E432" i="6"/>
  <c r="D432" i="6"/>
  <c r="E954" i="6"/>
  <c r="D954" i="6"/>
  <c r="E953" i="6"/>
  <c r="D953" i="6"/>
  <c r="E431" i="6"/>
  <c r="D431" i="6"/>
  <c r="E430" i="6"/>
  <c r="D430" i="6"/>
  <c r="E429" i="6"/>
  <c r="D429" i="6"/>
  <c r="E952" i="6"/>
  <c r="D952" i="6"/>
  <c r="E951" i="6"/>
  <c r="D951" i="6"/>
  <c r="E950" i="6"/>
  <c r="D950" i="6"/>
  <c r="E949" i="6"/>
  <c r="D949" i="6"/>
  <c r="E428" i="6"/>
  <c r="D428" i="6"/>
  <c r="E948" i="6"/>
  <c r="D948" i="6"/>
  <c r="E427" i="6"/>
  <c r="D427" i="6"/>
  <c r="E426" i="6"/>
  <c r="D426" i="6"/>
  <c r="E425" i="6"/>
  <c r="D425" i="6"/>
  <c r="E424" i="6"/>
  <c r="D424" i="6"/>
  <c r="E423" i="6"/>
  <c r="D423" i="6"/>
  <c r="E422" i="6"/>
  <c r="D422" i="6"/>
  <c r="E421" i="6"/>
  <c r="D421" i="6"/>
  <c r="E420" i="6"/>
  <c r="D420" i="6"/>
  <c r="E419" i="6"/>
  <c r="D419" i="6"/>
  <c r="E418" i="6"/>
  <c r="D418" i="6"/>
  <c r="E417" i="6"/>
  <c r="D417" i="6"/>
  <c r="E416" i="6"/>
  <c r="D416" i="6"/>
  <c r="E415" i="6"/>
  <c r="D415" i="6"/>
  <c r="E414" i="6"/>
  <c r="D414" i="6"/>
  <c r="E413" i="6"/>
  <c r="D413" i="6"/>
  <c r="E412" i="6"/>
  <c r="D412" i="6"/>
  <c r="E411" i="6"/>
  <c r="D411" i="6"/>
  <c r="E410" i="6"/>
  <c r="D410" i="6"/>
  <c r="E409" i="6"/>
  <c r="D409" i="6"/>
  <c r="E408" i="6"/>
  <c r="D408" i="6"/>
  <c r="E407" i="6"/>
  <c r="D407" i="6"/>
  <c r="E406" i="6"/>
  <c r="D406" i="6"/>
  <c r="E405" i="6"/>
  <c r="D405" i="6"/>
  <c r="E404" i="6"/>
  <c r="D404" i="6"/>
  <c r="E403" i="6"/>
  <c r="D403" i="6"/>
  <c r="E947" i="6"/>
  <c r="D947" i="6"/>
  <c r="E402" i="6"/>
  <c r="D402" i="6"/>
  <c r="E401" i="6"/>
  <c r="D401" i="6"/>
  <c r="E946" i="6"/>
  <c r="D946" i="6"/>
  <c r="E400" i="6"/>
  <c r="D400" i="6"/>
  <c r="E399" i="6"/>
  <c r="D399" i="6"/>
  <c r="E398" i="6"/>
  <c r="D398" i="6"/>
  <c r="E945" i="6"/>
  <c r="D945" i="6"/>
  <c r="E397" i="6"/>
  <c r="D397" i="6"/>
  <c r="E944" i="6"/>
  <c r="D944" i="6"/>
  <c r="E396" i="6"/>
  <c r="D396" i="6"/>
  <c r="E395" i="6"/>
  <c r="D395" i="6"/>
  <c r="E943" i="6"/>
  <c r="D943" i="6"/>
  <c r="E942" i="6"/>
  <c r="D942" i="6"/>
  <c r="E394" i="6"/>
  <c r="D394" i="6"/>
  <c r="E393" i="6"/>
  <c r="D393" i="6"/>
  <c r="E392" i="6"/>
  <c r="D392" i="6"/>
  <c r="E941" i="6"/>
  <c r="D941" i="6"/>
  <c r="E391" i="6"/>
  <c r="D391" i="6"/>
  <c r="E940" i="6"/>
  <c r="D940" i="6"/>
  <c r="E390" i="6"/>
  <c r="D390" i="6"/>
  <c r="E389" i="6"/>
  <c r="D389" i="6"/>
  <c r="E388" i="6"/>
  <c r="D388" i="6"/>
  <c r="E387" i="6"/>
  <c r="D387" i="6"/>
  <c r="E386" i="6"/>
  <c r="D386" i="6"/>
  <c r="E385" i="6"/>
  <c r="D385" i="6"/>
  <c r="E384" i="6"/>
  <c r="D384" i="6"/>
  <c r="E383" i="6"/>
  <c r="D383" i="6"/>
  <c r="E382" i="6"/>
  <c r="D382" i="6"/>
  <c r="E381" i="6"/>
  <c r="D381" i="6"/>
  <c r="E380" i="6"/>
  <c r="D380" i="6"/>
  <c r="E379" i="6"/>
  <c r="D379" i="6"/>
  <c r="E378" i="6"/>
  <c r="D378" i="6"/>
  <c r="E377" i="6"/>
  <c r="D377" i="6"/>
  <c r="E376" i="6"/>
  <c r="D376" i="6"/>
  <c r="E375" i="6"/>
  <c r="D375" i="6"/>
  <c r="E374" i="6"/>
  <c r="D374" i="6"/>
  <c r="E373" i="6"/>
  <c r="D373" i="6"/>
  <c r="E372" i="6"/>
  <c r="D372" i="6"/>
  <c r="E371" i="6"/>
  <c r="D371" i="6"/>
  <c r="E370" i="6"/>
  <c r="D370" i="6"/>
  <c r="E369" i="6"/>
  <c r="D369" i="6"/>
  <c r="E368" i="6"/>
  <c r="D368" i="6"/>
  <c r="E367" i="6"/>
  <c r="D367" i="6"/>
  <c r="E366" i="6"/>
  <c r="D366" i="6"/>
  <c r="E365" i="6"/>
  <c r="D365" i="6"/>
  <c r="E364" i="6"/>
  <c r="D364" i="6"/>
  <c r="E363" i="6"/>
  <c r="D363" i="6"/>
  <c r="E362" i="6"/>
  <c r="D362" i="6"/>
  <c r="E361" i="6"/>
  <c r="D361" i="6"/>
  <c r="E360" i="6"/>
  <c r="D360" i="6"/>
  <c r="E359" i="6"/>
  <c r="D359" i="6"/>
  <c r="E358" i="6"/>
  <c r="D358" i="6"/>
  <c r="E357" i="6"/>
  <c r="D357" i="6"/>
  <c r="E356" i="6"/>
  <c r="D356" i="6"/>
  <c r="E939" i="6"/>
  <c r="D939" i="6"/>
  <c r="E355" i="6"/>
  <c r="D355" i="6"/>
  <c r="E354" i="6"/>
  <c r="D354" i="6"/>
  <c r="E353" i="6"/>
  <c r="D353" i="6"/>
  <c r="E938" i="6"/>
  <c r="D938" i="6"/>
  <c r="E352" i="6"/>
  <c r="D352" i="6"/>
  <c r="E937" i="6"/>
  <c r="D937" i="6"/>
  <c r="E351" i="6"/>
  <c r="D351" i="6"/>
  <c r="E350" i="6"/>
  <c r="D350" i="6"/>
  <c r="E349" i="6"/>
  <c r="D349" i="6"/>
  <c r="E348" i="6"/>
  <c r="D348" i="6"/>
  <c r="E347" i="6"/>
  <c r="D347" i="6"/>
  <c r="E346" i="6"/>
  <c r="D346" i="6"/>
  <c r="E345" i="6"/>
  <c r="D345" i="6"/>
  <c r="E344" i="6"/>
  <c r="D344" i="6"/>
  <c r="E343" i="6"/>
  <c r="D343" i="6"/>
  <c r="E342" i="6"/>
  <c r="D342" i="6"/>
  <c r="E341" i="6"/>
  <c r="D341" i="6"/>
  <c r="E340" i="6"/>
  <c r="D340" i="6"/>
  <c r="E339" i="6"/>
  <c r="D339" i="6"/>
  <c r="E338" i="6"/>
  <c r="D338" i="6"/>
  <c r="E337" i="6"/>
  <c r="D337" i="6"/>
  <c r="E336" i="6"/>
  <c r="D336" i="6"/>
  <c r="E335" i="6"/>
  <c r="D335" i="6"/>
  <c r="E936" i="6"/>
  <c r="D936" i="6"/>
  <c r="E334" i="6"/>
  <c r="D334" i="6"/>
  <c r="E333" i="6"/>
  <c r="D333" i="6"/>
  <c r="E332" i="6"/>
  <c r="D332" i="6"/>
  <c r="E331" i="6"/>
  <c r="D331" i="6"/>
  <c r="E330" i="6"/>
  <c r="D330" i="6"/>
  <c r="E329" i="6"/>
  <c r="D329" i="6"/>
  <c r="E328" i="6"/>
  <c r="D328" i="6"/>
  <c r="E327" i="6"/>
  <c r="D327" i="6"/>
  <c r="E326" i="6"/>
  <c r="D326" i="6"/>
  <c r="E325" i="6"/>
  <c r="D325" i="6"/>
  <c r="E324" i="6"/>
  <c r="D324" i="6"/>
  <c r="E323" i="6"/>
  <c r="D323" i="6"/>
  <c r="E322" i="6"/>
  <c r="D322" i="6"/>
  <c r="E321" i="6"/>
  <c r="D321" i="6"/>
  <c r="E320" i="6"/>
  <c r="D320" i="6"/>
  <c r="E319" i="6"/>
  <c r="D319" i="6"/>
  <c r="E318" i="6"/>
  <c r="D318" i="6"/>
  <c r="E317" i="6"/>
  <c r="D317" i="6"/>
  <c r="E316" i="6"/>
  <c r="D316" i="6"/>
  <c r="E315" i="6"/>
  <c r="D315" i="6"/>
  <c r="E314" i="6"/>
  <c r="D314" i="6"/>
  <c r="E313" i="6"/>
  <c r="D313" i="6"/>
  <c r="E312" i="6"/>
  <c r="D312" i="6"/>
  <c r="E311" i="6"/>
  <c r="D311" i="6"/>
  <c r="E310" i="6"/>
  <c r="D310" i="6"/>
  <c r="E309" i="6"/>
  <c r="D309" i="6"/>
  <c r="E308" i="6"/>
  <c r="D308" i="6"/>
  <c r="E307" i="6"/>
  <c r="D307" i="6"/>
  <c r="E306" i="6"/>
  <c r="D306" i="6"/>
  <c r="E305" i="6"/>
  <c r="D305" i="6"/>
  <c r="E304" i="6"/>
  <c r="D304" i="6"/>
  <c r="E303" i="6"/>
  <c r="D303" i="6"/>
  <c r="E302" i="6"/>
  <c r="D302" i="6"/>
  <c r="E301" i="6"/>
  <c r="D301" i="6"/>
  <c r="E300" i="6"/>
  <c r="D300" i="6"/>
  <c r="E299" i="6"/>
  <c r="D299" i="6"/>
  <c r="E298" i="6"/>
  <c r="D298" i="6"/>
  <c r="E297" i="6"/>
  <c r="D297" i="6"/>
  <c r="E296" i="6"/>
  <c r="D296" i="6"/>
  <c r="E295" i="6"/>
  <c r="D295" i="6"/>
  <c r="E294" i="6"/>
  <c r="D294" i="6"/>
  <c r="E293" i="6"/>
  <c r="D293" i="6"/>
  <c r="E292" i="6"/>
  <c r="D292" i="6"/>
  <c r="E291" i="6"/>
  <c r="D291" i="6"/>
  <c r="E290" i="6"/>
  <c r="D290" i="6"/>
  <c r="E289" i="6"/>
  <c r="D289" i="6"/>
  <c r="E288" i="6"/>
  <c r="D288" i="6"/>
  <c r="E287" i="6"/>
  <c r="D287" i="6"/>
  <c r="E286" i="6"/>
  <c r="D286" i="6"/>
  <c r="E285" i="6"/>
  <c r="D285" i="6"/>
  <c r="E284" i="6"/>
  <c r="D284" i="6"/>
  <c r="E283" i="6"/>
  <c r="D283" i="6"/>
  <c r="E282" i="6"/>
  <c r="D282" i="6"/>
  <c r="E281" i="6"/>
  <c r="D281" i="6"/>
  <c r="E280" i="6"/>
  <c r="D280" i="6"/>
  <c r="E279" i="6"/>
  <c r="D279" i="6"/>
  <c r="E276" i="6"/>
  <c r="D276" i="6"/>
  <c r="E275" i="6"/>
  <c r="D275" i="6"/>
  <c r="E274" i="6"/>
  <c r="D274" i="6"/>
  <c r="E273" i="6"/>
  <c r="D273" i="6"/>
  <c r="E272" i="6"/>
  <c r="D272" i="6"/>
  <c r="E271" i="6"/>
  <c r="D271" i="6"/>
  <c r="E270" i="6"/>
  <c r="D270" i="6"/>
  <c r="E269" i="6"/>
  <c r="D269" i="6"/>
  <c r="E268" i="6"/>
  <c r="D268" i="6"/>
  <c r="E267" i="6"/>
  <c r="D267" i="6"/>
  <c r="E266" i="6"/>
  <c r="D266" i="6"/>
  <c r="E265" i="6"/>
  <c r="D265" i="6"/>
  <c r="E264" i="6"/>
  <c r="D264" i="6"/>
  <c r="E263" i="6"/>
  <c r="D263" i="6"/>
  <c r="E262" i="6"/>
  <c r="D262" i="6"/>
  <c r="E261" i="6"/>
  <c r="D261" i="6"/>
  <c r="E260" i="6"/>
  <c r="D260" i="6"/>
  <c r="E259" i="6"/>
  <c r="D259" i="6"/>
  <c r="E258" i="6"/>
  <c r="D258" i="6"/>
  <c r="E257" i="6"/>
  <c r="D257" i="6"/>
  <c r="E256" i="6"/>
  <c r="D256" i="6"/>
  <c r="E255" i="6"/>
  <c r="D255" i="6"/>
  <c r="E254" i="6"/>
  <c r="D254" i="6"/>
  <c r="E253" i="6"/>
  <c r="D253" i="6"/>
  <c r="E252" i="6"/>
  <c r="D252" i="6"/>
  <c r="E251" i="6"/>
  <c r="D251" i="6"/>
  <c r="E250" i="6"/>
  <c r="D250" i="6"/>
  <c r="E249" i="6"/>
  <c r="D249" i="6"/>
  <c r="E248" i="6"/>
  <c r="D248" i="6"/>
  <c r="E247" i="6"/>
  <c r="D247" i="6"/>
  <c r="E246" i="6"/>
  <c r="D246" i="6"/>
  <c r="E935" i="6"/>
  <c r="D935" i="6"/>
  <c r="E245" i="6"/>
  <c r="D245" i="6"/>
  <c r="E244" i="6"/>
  <c r="D244" i="6"/>
  <c r="E243" i="6"/>
  <c r="D243" i="6"/>
  <c r="E242" i="6"/>
  <c r="D242" i="6"/>
  <c r="E241" i="6"/>
  <c r="D241" i="6"/>
  <c r="E240" i="6"/>
  <c r="D240" i="6"/>
  <c r="E239" i="6"/>
  <c r="D239" i="6"/>
  <c r="E238" i="6"/>
  <c r="D238" i="6"/>
  <c r="E237" i="6"/>
  <c r="D237" i="6"/>
  <c r="E236" i="6"/>
  <c r="D236" i="6"/>
  <c r="E235" i="6"/>
  <c r="D235" i="6"/>
  <c r="E234" i="6"/>
  <c r="D234" i="6"/>
  <c r="E233" i="6"/>
  <c r="D233" i="6"/>
  <c r="E232" i="6"/>
  <c r="D232" i="6"/>
  <c r="E231" i="6"/>
  <c r="D231" i="6"/>
  <c r="E230" i="6"/>
  <c r="D230" i="6"/>
  <c r="E229" i="6"/>
  <c r="D229" i="6"/>
  <c r="E228" i="6"/>
  <c r="D228" i="6"/>
  <c r="E227" i="6"/>
  <c r="D227" i="6"/>
  <c r="E226" i="6"/>
  <c r="D226" i="6"/>
  <c r="E225" i="6"/>
  <c r="D225" i="6"/>
  <c r="E224" i="6"/>
  <c r="D224" i="6"/>
  <c r="E223" i="6"/>
  <c r="D223" i="6"/>
  <c r="E222" i="6"/>
  <c r="D222" i="6"/>
  <c r="E221" i="6"/>
  <c r="D221" i="6"/>
  <c r="E220" i="6"/>
  <c r="D220" i="6"/>
  <c r="E219" i="6"/>
  <c r="D219" i="6"/>
  <c r="E218" i="6"/>
  <c r="D218" i="6"/>
  <c r="E217" i="6"/>
  <c r="D217" i="6"/>
  <c r="E216" i="6"/>
  <c r="D216" i="6"/>
  <c r="E215" i="6"/>
  <c r="D215" i="6"/>
  <c r="E214" i="6"/>
  <c r="D214" i="6"/>
  <c r="E213" i="6"/>
  <c r="D213" i="6"/>
  <c r="E212" i="6"/>
  <c r="D212" i="6"/>
  <c r="E211" i="6"/>
  <c r="D211" i="6"/>
  <c r="E210" i="6"/>
  <c r="D210" i="6"/>
  <c r="E209" i="6"/>
  <c r="D209" i="6"/>
  <c r="E208" i="6"/>
  <c r="D208" i="6"/>
  <c r="E207" i="6"/>
  <c r="D207" i="6"/>
  <c r="E206" i="6"/>
  <c r="D206" i="6"/>
  <c r="E205" i="6"/>
  <c r="D205" i="6"/>
  <c r="E204" i="6"/>
  <c r="D204" i="6"/>
  <c r="E203" i="6"/>
  <c r="D203" i="6"/>
  <c r="E202" i="6"/>
  <c r="D202" i="6"/>
  <c r="E201" i="6"/>
  <c r="D201" i="6"/>
  <c r="E200" i="6"/>
  <c r="D200" i="6"/>
  <c r="E199" i="6"/>
  <c r="D199" i="6"/>
  <c r="E198" i="6"/>
  <c r="D198" i="6"/>
  <c r="E197" i="6"/>
  <c r="D197" i="6"/>
  <c r="E196" i="6"/>
  <c r="D196" i="6"/>
  <c r="E195" i="6"/>
  <c r="D195" i="6"/>
  <c r="E194" i="6"/>
  <c r="D194" i="6"/>
  <c r="E193" i="6"/>
  <c r="D193" i="6"/>
  <c r="E192" i="6"/>
  <c r="D192" i="6"/>
  <c r="E191" i="6"/>
  <c r="D191" i="6"/>
  <c r="E190" i="6"/>
  <c r="D190" i="6"/>
  <c r="E189" i="6"/>
  <c r="D189" i="6"/>
  <c r="E188" i="6"/>
  <c r="D188" i="6"/>
  <c r="E187" i="6"/>
  <c r="D187" i="6"/>
  <c r="E186" i="6"/>
  <c r="D186" i="6"/>
  <c r="E185" i="6"/>
  <c r="D185" i="6"/>
  <c r="E184" i="6"/>
  <c r="D184" i="6"/>
  <c r="E183" i="6"/>
  <c r="D183" i="6"/>
  <c r="E934" i="6"/>
  <c r="D934" i="6"/>
  <c r="E182" i="6"/>
  <c r="D182" i="6"/>
  <c r="E933" i="6"/>
  <c r="D933" i="6"/>
  <c r="E932" i="6"/>
  <c r="D932" i="6"/>
  <c r="E181" i="6"/>
  <c r="D181" i="6"/>
  <c r="E180" i="6"/>
  <c r="D180" i="6"/>
  <c r="E179" i="6"/>
  <c r="D179" i="6"/>
  <c r="E931" i="6"/>
  <c r="D931" i="6"/>
  <c r="E178" i="6"/>
  <c r="D178" i="6"/>
  <c r="E930" i="6"/>
  <c r="D930" i="6"/>
  <c r="E177" i="6"/>
  <c r="D177" i="6"/>
  <c r="E176" i="6"/>
  <c r="D176" i="6"/>
  <c r="E929" i="6"/>
  <c r="D929" i="6"/>
  <c r="E928" i="6"/>
  <c r="D928" i="6"/>
  <c r="E927" i="6"/>
  <c r="D927" i="6"/>
  <c r="E926" i="6"/>
  <c r="D926" i="6"/>
  <c r="E175" i="6"/>
  <c r="D175" i="6"/>
  <c r="E925" i="6"/>
  <c r="D925" i="6"/>
  <c r="E174" i="6"/>
  <c r="D174" i="6"/>
  <c r="E173" i="6"/>
  <c r="D173" i="6"/>
  <c r="E172" i="6"/>
  <c r="D172" i="6"/>
  <c r="E171" i="6"/>
  <c r="D171" i="6"/>
  <c r="E170" i="6"/>
  <c r="D170" i="6"/>
  <c r="E169" i="6"/>
  <c r="D169" i="6"/>
  <c r="E168" i="6"/>
  <c r="D168" i="6"/>
  <c r="E167" i="6"/>
  <c r="D167" i="6"/>
  <c r="E166" i="6"/>
  <c r="D166" i="6"/>
  <c r="E165" i="6"/>
  <c r="D165" i="6"/>
  <c r="E164" i="6"/>
  <c r="D164" i="6"/>
  <c r="E163" i="6"/>
  <c r="D163" i="6"/>
  <c r="E162" i="6"/>
  <c r="D162" i="6"/>
  <c r="E161" i="6"/>
  <c r="D161" i="6"/>
  <c r="E160" i="6"/>
  <c r="D160" i="6"/>
  <c r="E923" i="6"/>
  <c r="D923" i="6"/>
  <c r="E159" i="6"/>
  <c r="D159" i="6"/>
  <c r="E158" i="6"/>
  <c r="D158" i="6"/>
  <c r="E922" i="6"/>
  <c r="D922" i="6"/>
  <c r="E157" i="6"/>
  <c r="D157" i="6"/>
  <c r="E156" i="6"/>
  <c r="D156" i="6"/>
  <c r="E155" i="6"/>
  <c r="D155" i="6"/>
  <c r="E154" i="6"/>
  <c r="D154" i="6"/>
  <c r="E153" i="6"/>
  <c r="D153" i="6"/>
  <c r="E152" i="6"/>
  <c r="D152" i="6"/>
  <c r="E151" i="6"/>
  <c r="D151" i="6"/>
  <c r="E150" i="6"/>
  <c r="D150" i="6"/>
  <c r="E149" i="6"/>
  <c r="D149" i="6"/>
  <c r="E148" i="6"/>
  <c r="D148" i="6"/>
  <c r="E147" i="6"/>
  <c r="D147" i="6"/>
  <c r="E146" i="6"/>
  <c r="D146" i="6"/>
  <c r="E921" i="6"/>
  <c r="D921" i="6"/>
  <c r="E920" i="6"/>
  <c r="D920" i="6"/>
  <c r="E919" i="6"/>
  <c r="D919" i="6"/>
  <c r="E918" i="6"/>
  <c r="D918" i="6"/>
  <c r="E917" i="6"/>
  <c r="D917" i="6"/>
  <c r="E916" i="6"/>
  <c r="D916" i="6"/>
  <c r="E145" i="6"/>
  <c r="D145" i="6"/>
  <c r="E144" i="6"/>
  <c r="D144" i="6"/>
  <c r="E143" i="6"/>
  <c r="D143" i="6"/>
  <c r="E142" i="6"/>
  <c r="D142" i="6"/>
  <c r="E141" i="6"/>
  <c r="D141" i="6"/>
  <c r="E140" i="6"/>
  <c r="D140" i="6"/>
  <c r="E139" i="6"/>
  <c r="D139" i="6"/>
  <c r="E138" i="6"/>
  <c r="D138" i="6"/>
  <c r="E137" i="6"/>
  <c r="D137" i="6"/>
  <c r="E136" i="6"/>
  <c r="D136" i="6"/>
  <c r="E135" i="6"/>
  <c r="D135" i="6"/>
  <c r="E134" i="6"/>
  <c r="D134" i="6"/>
  <c r="E133" i="6"/>
  <c r="D133" i="6"/>
  <c r="E132" i="6"/>
  <c r="D132" i="6"/>
  <c r="E131" i="6"/>
  <c r="D131" i="6"/>
  <c r="E130" i="6"/>
  <c r="D130" i="6"/>
  <c r="E129" i="6"/>
  <c r="D129" i="6"/>
  <c r="E128" i="6"/>
  <c r="D128" i="6"/>
  <c r="E127" i="6"/>
  <c r="D127" i="6"/>
  <c r="E126" i="6"/>
  <c r="D126" i="6"/>
  <c r="E125" i="6"/>
  <c r="D125" i="6"/>
  <c r="E124" i="6"/>
  <c r="D124" i="6"/>
  <c r="E123" i="6"/>
  <c r="D123" i="6"/>
  <c r="E122" i="6"/>
  <c r="D122" i="6"/>
  <c r="E121" i="6"/>
  <c r="D121" i="6"/>
  <c r="E120" i="6"/>
  <c r="D120" i="6"/>
  <c r="E119" i="6"/>
  <c r="D119" i="6"/>
  <c r="E118" i="6"/>
  <c r="D118" i="6"/>
  <c r="E117" i="6"/>
  <c r="D117" i="6"/>
  <c r="E116" i="6"/>
  <c r="D116" i="6"/>
  <c r="E115" i="6"/>
  <c r="D115" i="6"/>
  <c r="E114" i="6"/>
  <c r="D114" i="6"/>
  <c r="E113" i="6"/>
  <c r="D113" i="6"/>
  <c r="E112" i="6"/>
  <c r="D112" i="6"/>
  <c r="E111" i="6"/>
  <c r="D111" i="6"/>
  <c r="E110" i="6"/>
  <c r="D110" i="6"/>
  <c r="E109" i="6"/>
  <c r="D109" i="6"/>
  <c r="E108" i="6"/>
  <c r="D108" i="6"/>
  <c r="E107" i="6"/>
  <c r="D107" i="6"/>
  <c r="E106" i="6"/>
  <c r="D106" i="6"/>
  <c r="E105" i="6"/>
  <c r="D105" i="6"/>
  <c r="E104" i="6"/>
  <c r="D104" i="6"/>
  <c r="E915" i="6"/>
  <c r="D915" i="6"/>
  <c r="E103" i="6"/>
  <c r="D103" i="6"/>
  <c r="E102" i="6"/>
  <c r="D102" i="6"/>
  <c r="E101" i="6"/>
  <c r="D101" i="6"/>
  <c r="E100" i="6"/>
  <c r="D100" i="6"/>
  <c r="AA99" i="6"/>
  <c r="E99" i="6"/>
  <c r="D99" i="6"/>
  <c r="E98" i="6"/>
  <c r="D98" i="6"/>
  <c r="E97" i="6"/>
  <c r="D97" i="6"/>
  <c r="E96" i="6"/>
  <c r="D96" i="6"/>
  <c r="E95" i="6"/>
  <c r="D95" i="6"/>
  <c r="E94" i="6"/>
  <c r="D94" i="6"/>
  <c r="E93" i="6"/>
  <c r="D93" i="6"/>
  <c r="E92" i="6"/>
  <c r="D92" i="6"/>
  <c r="E91" i="6"/>
  <c r="D91" i="6"/>
  <c r="E914" i="6"/>
  <c r="D914" i="6"/>
  <c r="E90" i="6"/>
  <c r="D90" i="6"/>
  <c r="E913" i="6"/>
  <c r="D913" i="6"/>
  <c r="E89" i="6"/>
  <c r="D89" i="6"/>
  <c r="E88" i="6"/>
  <c r="D88" i="6"/>
  <c r="E912" i="6"/>
  <c r="D912" i="6"/>
  <c r="E911" i="6"/>
  <c r="D911" i="6"/>
  <c r="E87" i="6"/>
  <c r="D87" i="6"/>
  <c r="E86" i="6"/>
  <c r="D86" i="6"/>
  <c r="E85" i="6"/>
  <c r="D85" i="6"/>
  <c r="E910" i="6"/>
  <c r="D910" i="6"/>
  <c r="E84" i="6"/>
  <c r="D84" i="6"/>
  <c r="E83" i="6"/>
  <c r="D83" i="6"/>
  <c r="E909" i="6"/>
  <c r="D909" i="6"/>
  <c r="E82" i="6"/>
  <c r="D82" i="6"/>
  <c r="E81" i="6"/>
  <c r="D81" i="6"/>
  <c r="E80" i="6"/>
  <c r="D80" i="6"/>
  <c r="E79" i="6"/>
  <c r="D79" i="6"/>
  <c r="E78" i="6"/>
  <c r="D78" i="6"/>
  <c r="E77" i="6"/>
  <c r="D77" i="6"/>
  <c r="E76" i="6"/>
  <c r="D76" i="6"/>
  <c r="E75" i="6"/>
  <c r="D75" i="6"/>
  <c r="E908" i="6"/>
  <c r="D908" i="6"/>
  <c r="E74" i="6"/>
  <c r="D74" i="6"/>
  <c r="E73" i="6"/>
  <c r="D73" i="6"/>
  <c r="E72" i="6"/>
  <c r="D72" i="6"/>
  <c r="E71" i="6"/>
  <c r="D71" i="6"/>
  <c r="E70" i="6"/>
  <c r="D70" i="6"/>
  <c r="E69" i="6"/>
  <c r="D69" i="6"/>
  <c r="E907" i="6"/>
  <c r="D907" i="6"/>
  <c r="E68" i="6"/>
  <c r="D68" i="6"/>
  <c r="E906" i="6"/>
  <c r="D906" i="6"/>
  <c r="E67" i="6"/>
  <c r="D67" i="6"/>
  <c r="E66" i="6"/>
  <c r="D66" i="6"/>
  <c r="E65" i="6"/>
  <c r="D65" i="6"/>
  <c r="E64" i="6"/>
  <c r="D64" i="6"/>
  <c r="E63" i="6"/>
  <c r="D63" i="6"/>
  <c r="E62" i="6"/>
  <c r="D62" i="6"/>
  <c r="E61" i="6"/>
  <c r="D61" i="6"/>
  <c r="E60" i="6"/>
  <c r="D60" i="6"/>
  <c r="E59" i="6"/>
  <c r="D59" i="6"/>
  <c r="E58" i="6"/>
  <c r="D58" i="6"/>
  <c r="E57" i="6"/>
  <c r="D57" i="6"/>
  <c r="E56" i="6"/>
  <c r="D56" i="6"/>
  <c r="E55" i="6"/>
  <c r="D55" i="6"/>
  <c r="E54" i="6"/>
  <c r="D54" i="6"/>
  <c r="E53" i="6"/>
  <c r="D53" i="6"/>
  <c r="E52" i="6"/>
  <c r="D52" i="6"/>
  <c r="E51" i="6"/>
  <c r="D51" i="6"/>
  <c r="E50" i="6"/>
  <c r="D50" i="6"/>
  <c r="E49" i="6"/>
  <c r="D49" i="6"/>
  <c r="E48" i="6"/>
  <c r="D48" i="6"/>
  <c r="E47" i="6"/>
  <c r="D47" i="6"/>
  <c r="E46" i="6"/>
  <c r="D46" i="6"/>
  <c r="E45" i="6"/>
  <c r="D45" i="6"/>
  <c r="E44" i="6"/>
  <c r="D44" i="6"/>
  <c r="E43" i="6"/>
  <c r="D43" i="6"/>
  <c r="E42" i="6"/>
  <c r="D42" i="6"/>
  <c r="E41" i="6"/>
  <c r="D41" i="6"/>
  <c r="E40" i="6"/>
  <c r="D40" i="6"/>
  <c r="E39" i="6"/>
  <c r="D39" i="6"/>
  <c r="E905" i="6"/>
  <c r="D905" i="6"/>
  <c r="E38" i="6"/>
  <c r="D38" i="6"/>
  <c r="E37" i="6"/>
  <c r="D37" i="6"/>
  <c r="E36" i="6"/>
  <c r="D36" i="6"/>
  <c r="E35" i="6"/>
  <c r="D35" i="6"/>
  <c r="E34" i="6"/>
  <c r="D34" i="6"/>
  <c r="E33" i="6"/>
  <c r="D33" i="6"/>
  <c r="E32" i="6"/>
  <c r="D32" i="6"/>
  <c r="E31" i="6"/>
  <c r="D31" i="6"/>
  <c r="E30" i="6"/>
  <c r="D30" i="6"/>
  <c r="E904" i="6"/>
  <c r="D904" i="6"/>
  <c r="E29" i="6"/>
  <c r="D29" i="6"/>
  <c r="E28" i="6"/>
  <c r="D28" i="6"/>
  <c r="E27" i="6"/>
  <c r="D27" i="6"/>
  <c r="E26" i="6"/>
  <c r="D26" i="6"/>
  <c r="E25" i="6"/>
  <c r="D25" i="6"/>
  <c r="E24" i="6"/>
  <c r="D24" i="6"/>
  <c r="E23" i="6"/>
  <c r="D23" i="6"/>
  <c r="E22" i="6"/>
  <c r="D22" i="6"/>
  <c r="E21" i="6"/>
  <c r="D21" i="6"/>
  <c r="E903" i="6"/>
  <c r="D903" i="6"/>
  <c r="E902" i="6"/>
  <c r="D902" i="6"/>
  <c r="E901" i="6"/>
  <c r="D901" i="6"/>
  <c r="E900" i="6"/>
  <c r="D900" i="6"/>
  <c r="E20" i="6"/>
  <c r="D20" i="6"/>
  <c r="E19" i="6"/>
  <c r="D19" i="6"/>
  <c r="E18" i="6"/>
  <c r="D18" i="6"/>
  <c r="E17" i="6"/>
  <c r="D17" i="6"/>
  <c r="E16" i="6"/>
  <c r="D16" i="6"/>
  <c r="E15" i="6"/>
  <c r="D15" i="6"/>
  <c r="E14" i="6"/>
  <c r="D14" i="6"/>
  <c r="E899" i="6"/>
  <c r="D899" i="6"/>
  <c r="E13" i="6"/>
  <c r="D13" i="6"/>
  <c r="E12" i="6"/>
  <c r="D12" i="6"/>
  <c r="E11" i="6"/>
  <c r="D11" i="6"/>
  <c r="E10" i="6"/>
  <c r="D10" i="6"/>
  <c r="E9" i="6"/>
  <c r="D9" i="6"/>
  <c r="E8" i="6"/>
  <c r="D8" i="6"/>
  <c r="E7" i="6"/>
  <c r="D7" i="6"/>
  <c r="E6" i="6"/>
  <c r="D6" i="6"/>
  <c r="E5" i="6"/>
  <c r="D5" i="6"/>
  <c r="E898" i="6"/>
  <c r="D898" i="6"/>
  <c r="E4" i="6"/>
  <c r="D4" i="6"/>
  <c r="E3" i="6"/>
  <c r="D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tc={0EDE044C-C7BE-4F24-8274-742152699DFA}</author>
    <author>tc={3DB39C5C-9B15-45D7-AF90-4308B9A734AD}</author>
    <author>tc={E65A0A31-1577-4E4C-A20D-C8A1880A3AB9}</author>
    <author>tc={C1CD37E5-89F7-473A-9C8E-73CBEB1DEE01}</author>
    <author>tc={DA4CEFA2-2ACE-4D90-9F8F-1BDECB12A11E}</author>
    <author>tc={676B2011-0812-4685-B7DD-4B754E55E841}</author>
    <author>tc={B00E9341-CE29-45A7-B912-98DAECC4B440}</author>
    <author>tc={95A479E5-F6F8-458D-94DB-168CE5F4B6BE}</author>
    <author>tc={BEF2C351-FB75-4427-B3D5-8D95E3A62815}</author>
    <author>tc={96E5FC06-3B11-43DD-9D48-10CB17AB17E9}</author>
    <author>tc={F8D929BF-9EAD-4AEF-AA1B-9A089BACFA70}</author>
    <author>tc={211582F8-FB7A-4B0F-A5C7-2DC2FCAA51A7}</author>
    <author>tc={726286D1-D369-4BCA-B816-3E197FD0EE1C}</author>
    <author>tc={35B06BF5-D313-4245-9746-CED396ABF5CA}</author>
    <author>tc={D9D41D4B-E016-405A-9A45-C3C02FE8530A}</author>
    <author>tc={BD6A5F00-C76A-4B30-AA2C-3E568555E962}</author>
    <author>tc={1B58C608-68EA-4503-BA0E-87A3921E96C8}</author>
  </authors>
  <commentList>
    <comment ref="H46" authorId="0" shapeId="0" xr:uid="{0EDE044C-C7BE-4F24-8274-742152699DFA}">
      <text>
        <t>[Threaded comment]
Your version of Excel allows you to read this threaded comment; however, any edits to it will get removed if the file is opened in a newer version of Excel. Learn more: https://go.microsoft.com/fwlink/?linkid=870924
Comment:
    https://fineantiquePrintandart.com/artwork/print-categories/eggs-and-nests/n-a-97/</t>
      </text>
    </comment>
    <comment ref="F100" authorId="1" shapeId="0" xr:uid="{3DB39C5C-9B15-45D7-AF90-4308B9A734AD}">
      <text>
        <t>[Threaded comment]
Your version of Excel allows you to read this threaded comment; however, any edits to it will get removed if the file is opened in a newer version of Excel. Learn more: https://go.microsoft.com/fwlink/?linkid=870924
Comment:
    https://www.biodiversitylibrary.org/item/256089#page/5/mode/1up</t>
      </text>
    </comment>
    <comment ref="F102" authorId="2" shapeId="0" xr:uid="{E65A0A31-1577-4E4C-A20D-C8A1880A3AB9}">
      <text>
        <t>[Threaded comment]
Your version of Excel allows you to read this threaded comment; however, any edits to it will get removed if the file is opened in a newer version of Excel. Learn more: https://go.microsoft.com/fwlink/?linkid=870924
Comment:
    https://www.biodiversitylibrary.org/bibliography/156428</t>
      </text>
    </comment>
    <comment ref="F103" authorId="3" shapeId="0" xr:uid="{C1CD37E5-89F7-473A-9C8E-73CBEB1DEE01}">
      <text>
        <t>[Threaded comment]
Your version of Excel allows you to read this threaded comment; however, any edits to it will get removed if the file is opened in a newer version of Excel. Learn more: https://go.microsoft.com/fwlink/?linkid=870924
Comment:
    https://www.biodiversitylibrary.org/item/230871#page/161/mode/1up</t>
      </text>
    </comment>
    <comment ref="F104" authorId="4" shapeId="0" xr:uid="{DA4CEFA2-2ACE-4D90-9F8F-1BDECB12A11E}">
      <text>
        <t>[Threaded comment]
Your version of Excel allows you to read this threaded comment; however, any edits to it will get removed if the file is opened in a newer version of Excel. Learn more: https://go.microsoft.com/fwlink/?linkid=870924
Comment:
    https://www.biodiversitylibrary.org/item/133848#page/16/mode/1up</t>
      </text>
    </comment>
    <comment ref="G105" authorId="5" shapeId="0" xr:uid="{676B2011-0812-4685-B7DD-4B754E55E841}">
      <text>
        <t>[Threaded comment]
Your version of Excel allows you to read this threaded comment; however, any edits to it will get removed if the file is opened in a newer version of Excel. Learn more: https://go.microsoft.com/fwlink/?linkid=870924
Comment:
    https://www.biodiversitylibrary.org/item/54296#page/829/mode/1up</t>
      </text>
    </comment>
    <comment ref="H105" authorId="6" shapeId="0" xr:uid="{B00E9341-CE29-45A7-B912-98DAECC4B440}">
      <text>
        <t>[Threaded comment]
Your version of Excel allows you to read this threaded comment; however, any edits to it will get removed if the file is opened in a newer version of Excel. Learn more: https://go.microsoft.com/fwlink/?linkid=870924
Comment:
    https://www.biodiversitylibrary.org/item/54296#page/829/mode/1up</t>
      </text>
    </comment>
    <comment ref="F123" authorId="7" shapeId="0" xr:uid="{95A479E5-F6F8-458D-94DB-168CE5F4B6BE}">
      <text>
        <t>[Threaded comment]
Your version of Excel allows you to read this threaded comment; however, any edits to it will get removed if the file is opened in a newer version of Excel. Learn more: https://go.microsoft.com/fwlink/?linkid=870924
Comment:
    Plan of Burgh Castle, in Suffolk. Illustration for Ruins and Antient Buildings, in England &amp; Wales (Alex Hogg, 1795).</t>
      </text>
    </comment>
    <comment ref="F125" authorId="8" shapeId="0" xr:uid="{BEF2C351-FB75-4427-B3D5-8D95E3A62815}">
      <text>
        <t>[Threaded comment]
Your version of Excel allows you to read this threaded comment; however, any edits to it will get removed if the file is opened in a newer version of Excel. Learn more: https://go.microsoft.com/fwlink/?linkid=870924
Comment:
    Paris Paris moderne Grand album représentant les vues et les monuments les plus curieux de Paris et les sites les plus remarquables des environs. Paris, Martinet, c.1860. Oblong folio, original red cloth, tinted lithographic title-page, 24 tinted lithographic plates all with additional hand-colouring, erratically numbered (from 1 to 69), all but one by Charles Rivière, contemporary ownership inscription dated 1864 to front pastedown, wear to binding, a few tissue-guards torn, one plate ('Salle à manger du grand hôtel) with tissue-guard adhesion [cf. Bobins, The Exotic and the Beautiful, 949], together with a 19th-century scrap album, c.1856-7, containing original watercolours and pencil sketches (e.g. 'chien couchant', 'Hornsey church, Middlesex', 'A mill near Vauxhall Bridge, June 16th 1833', 'Highgate church from Hampstead Heath, 1833'), loose and mounted, transcribed poems, and prints (2)
Note: Rare. Library Hub traces two copies, one at Cambridge with 25 plates (probably including the lithographic title-page and therefore matching the present copy), and one at Oxford, with 59 plates and presumably representing another issue; the Bobins copy had 30 plates. The erratic numbering of the plates suggests that Martinet published various issues comprising different selections from the full stock of Riviere's plates.</t>
      </text>
    </comment>
    <comment ref="D140" authorId="9" shapeId="0" xr:uid="{96E5FC06-3B11-43DD-9D48-10CB17AB17E9}">
      <text>
        <t>[Threaded comment]
Your version of Excel allows you to read this threaded comment; however, any edits to it will get removed if the file is opened in a newer version of Excel. Learn more: https://go.microsoft.com/fwlink/?linkid=870924
Comment:
    https://babel.hathitrust.org/cgi/pt?id=msu.31293029978990&amp;view=1up&amp;seq=361</t>
      </text>
    </comment>
    <comment ref="F143" authorId="10" shapeId="0" xr:uid="{F8D929BF-9EAD-4AEF-AA1B-9A089BACFA70}">
      <text>
        <t>[Threaded comment]
Your version of Excel allows you to read this threaded comment; however, any edits to it will get removed if the file is opened in a newer version of Excel. Learn more: https://go.microsoft.com/fwlink/?linkid=870924
Comment:
    The Triumph of MercyWhen he, whom even our joys provoke,/ The fiend of Nature, join'd his yoke, And rush'd in wrath to make our isle his prey [...]
W. Artaud pinx.t F. Bartolozzi Sculp.
London, Publish'd Feb 16 1794 by Tho.s Macklin Poets Gall.y Fleet Street.
Stipple printed in brown, sheet 420 x 495mm (16½ x 19½"). Trimmed inside platemark; nick to lower edge; crease to top left. Bit tatty.
'The Triumph of Mercy', engraved by Francesco Bartolozzi from one of the eight history paintings that William Artaud (1763-1823) painted for Thomas Macklin's 'The British Poets' (this one has lines from William Collins' 'Ode to Mercy' below the image). Only half of the 1788 painting survives (New Haven, Yale Centre for British Art) but that is no less that 8½ x 6 feet and shows the influential of Gavin Hamilton's monumental compositions.</t>
      </text>
    </comment>
    <comment ref="F147" authorId="11" shapeId="0" xr:uid="{211582F8-FB7A-4B0F-A5C7-2DC2FCAA51A7}">
      <text>
        <t>[Threaded comment]
Your version of Excel allows you to read this threaded comment; however, any edits to it will get removed if the file is opened in a newer version of Excel. Learn more: https://go.microsoft.com/fwlink/?linkid=870924
Comment:
    Alca (Razorbill). The Puffin and Razor Bill, Copper engraving with hand colouring from Encyclopaedia Londinensis, or, Universal dictionary of arts, sciences, and literature [miscellaneous plates] by Wilkes, John Publication date 1796-1829</t>
      </text>
    </comment>
    <comment ref="G155" authorId="12" shapeId="0" xr:uid="{726286D1-D369-4BCA-B816-3E197FD0EE1C}">
      <text>
        <t>[Threaded comment]
Your version of Excel allows you to read this threaded comment; however, any edits to it will get removed if the file is opened in a newer version of Excel. Learn more: https://go.microsoft.com/fwlink/?linkid=870924
Comment:
    https://www.biodiversitylibrary.org/item/54296#page/829/mode/1up</t>
      </text>
    </comment>
    <comment ref="H155" authorId="13" shapeId="0" xr:uid="{35B06BF5-D313-4245-9746-CED396ABF5CA}">
      <text>
        <t>[Threaded comment]
Your version of Excel allows you to read this threaded comment; however, any edits to it will get removed if the file is opened in a newer version of Excel. Learn more: https://go.microsoft.com/fwlink/?linkid=870924
Comment:
    https://www.biodiversitylibrary.org/item/54296#page/829/mode/1up</t>
      </text>
    </comment>
    <comment ref="F156" authorId="14" shapeId="0" xr:uid="{D9D41D4B-E016-405A-9A45-C3C02FE8530A}">
      <text>
        <t>[Threaded comment]
Your version of Excel allows you to read this threaded comment; however, any edits to it will get removed if the file is opened in a newer version of Excel. Learn more: https://go.microsoft.com/fwlink/?linkid=870924
Comment:
    https://www.biodiversitylibrary.org/item/262682#page/143/mode/1up</t>
      </text>
    </comment>
    <comment ref="F164" authorId="15" shapeId="0" xr:uid="{BD6A5F00-C76A-4B30-AA2C-3E568555E962}">
      <text>
        <t>[Threaded comment]
Your version of Excel allows you to read this threaded comment; however, any edits to it will get removed if the file is opened in a newer version of Excel. Learn more: https://go.microsoft.com/fwlink/?linkid=870924
Comment:
    https://babel.hathitrust.org/cgi/pt?id=msu.31293029978990&amp;view=1up&amp;seq=361</t>
      </text>
    </comment>
    <comment ref="F174" authorId="16" shapeId="0" xr:uid="{1B58C608-68EA-4503-BA0E-87A3921E96C8}">
      <text>
        <t>[Threaded comment]
Your version of Excel allows you to read this threaded comment; however, any edits to it will get removed if the file is opened in a newer version of Excel. Learn more: https://go.microsoft.com/fwlink/?linkid=870924
Comment:
    https://archive.org/details/gri_33125009538303/page/n81/mode/1up</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5379E8B-92E5-472F-AD87-958D05157481}" keepAlive="1" name="Query - Bottari - Capitolino" description="Connection to the 'Bottari - Capitolino' query in the workbook." type="5" refreshedVersion="0" background="1">
    <dbPr connection="Provider=Microsoft.Mashup.OleDb.1;Data Source=$Workbook$;Location=&quot;Bottari - Capitolino&quot;;Extended Properties=&quot;&quot;" command="SELECT * FROM [Bottari - Capitolino]"/>
  </connection>
  <connection id="2" xr16:uid="{F405DFBB-6BC3-4495-9B49-0048953EFBE5}" keepAlive="1" name="Query - New folder" description="Connection to the 'New folder' query in the workbook." type="5" refreshedVersion="0" background="1">
    <dbPr connection="Provider=Microsoft.Mashup.OleDb.1;Data Source=$Workbook$;Location=&quot;New folder&quot;;Extended Properties=&quot;&quot;" command="SELECT * FROM [New folder]"/>
  </connection>
</connections>
</file>

<file path=xl/sharedStrings.xml><?xml version="1.0" encoding="utf-8"?>
<sst xmlns="http://schemas.openxmlformats.org/spreadsheetml/2006/main" count="34493" uniqueCount="29336">
  <si>
    <t>LotNum</t>
  </si>
  <si>
    <t>Title</t>
  </si>
  <si>
    <t>Description</t>
  </si>
  <si>
    <t>LowEst</t>
  </si>
  <si>
    <t>HighEst</t>
  </si>
  <si>
    <t>StartPrice</t>
  </si>
  <si>
    <t>Buy Now Price</t>
  </si>
  <si>
    <t>Exclude From Buy Now</t>
  </si>
  <si>
    <t>Condition</t>
  </si>
  <si>
    <t>Category</t>
  </si>
  <si>
    <t>Origin</t>
  </si>
  <si>
    <t>Style &amp; Period</t>
  </si>
  <si>
    <t>Creator</t>
  </si>
  <si>
    <t>Materials &amp; Techniques</t>
  </si>
  <si>
    <t>Reserve Price</t>
  </si>
  <si>
    <t>Domestic Flat Shipping Price</t>
  </si>
  <si>
    <t>Height</t>
  </si>
  <si>
    <t>Width</t>
  </si>
  <si>
    <t>Depth</t>
  </si>
  <si>
    <t>Dimension Unit</t>
  </si>
  <si>
    <t>Weight</t>
  </si>
  <si>
    <t>Weight Unit</t>
  </si>
  <si>
    <t>Quantity</t>
  </si>
  <si>
    <t>The print is in excellent condition - please inspect the image carefully.</t>
  </si>
  <si>
    <t>Excellent condition - please review the images carefully</t>
  </si>
  <si>
    <t>These prints are in excellent condition. Please inspect the images carefully</t>
  </si>
  <si>
    <t>EL Category</t>
  </si>
  <si>
    <t>Historical portraits</t>
  </si>
  <si>
    <t>This rare etching is plate 181 from Liber Veritatis, published by Francesco Bourlie, Rome 1815, from the original drawing of Claudio di Lorena (aka Claude Lorrain).
Plate 181 depicts Jacob and the Angel.It is a beautiful black and white etching and aquatint on paper engraved by the Italian artist Ludovico Caracciolo, a landscapist and engraver.   
Signed and numbered at the bottom of the plate: Claudio di Lorena inv., L. Caracciolo F.
Size: Plate: approximately 8.5in x 11in (21cm x 27 cm)       Sheet: 10.5in x 12.5in (27cm x 31.5 cm)</t>
  </si>
  <si>
    <t>Classical</t>
  </si>
  <si>
    <t>Some minor age related marks otherwise very good condition</t>
  </si>
  <si>
    <t>Egypt</t>
  </si>
  <si>
    <t>This rare coloured engraving is Plate 25  - Ile de Philee,  Vue de l'édifice de l'est et de plusieurs monumens from Antiquities Volume 1 of Description de l'Égypte, ou Recueil des observations et des recherches qui ont été faites en Égypte pendant l'expédition de l'armée Française. Second edition, published in Paris by Charles L. F. Panckoucke 1820-29. 
Translation of title - Description of Egypt, or the collection of observations and research which was made in Egypt during the expedition of the French army. 
Description de l'Égypte was a series of publications, appearing first in 1809 and continuing until the final volume appeared in 1829, which offered a comprehensive scientific description of ancient and modern Egypt as well as its natural history. 
Size: approx  26in x 20.5in (67cm x 52cm)</t>
  </si>
  <si>
    <t>Some minor marginal staining, blind stamp in upper right hand corner - please inspect images closely as they are very accurate.</t>
  </si>
  <si>
    <t>Description de l'Egypte - Grand Temple, Kom Ombo 1820-29</t>
  </si>
  <si>
    <t>This rare coloured engraving is Plate 40 from Antiquities Volume 1 of Description de l'Égypte, ou Recueil des observations et des recherches qui ont été faites en Égypte pendant l'expédition de l'armée Française. Second edition, published in Paris by Panckoucke 1820-29.  
Translation of title - Description of Egypt, or the collection of observations and research which was made in Egypt during the expedition of the French army. 
Description de l'Égypte was a series of publications, appearing first in 1809 and continuing until the final volume appeared in 1829, which offered a comprehensive scientific description of ancient and modern Egypt as well as its natural history. 
Size: approx  26in x 20.5in (67cm x 52cm)</t>
  </si>
  <si>
    <t>Considerable spotting and blind stamp in top right hand corner - please inspect images closely as they are very accurate.</t>
  </si>
  <si>
    <t>Description de l'Egypte - View of Temples, Kom Ombo 1820-29</t>
  </si>
  <si>
    <t>This rare coloured engraving is Plate 46 - Vue perspective des deux temples et de l'enceinte, Koum Ombou (Ombos) from Antiquities Volume 1 of Description de l'Égypte, ou Recueil des observations et des recherches qui ont été faites en Égypte pendant l'expédition de l'armée Française. Second edition, published in Paris by Panckoucke 1820-29.   
Translation of title - Description of Egypt, or the collection of observations and research which was made in Egypt during the expedition of the French army. 
Description de l'Égypte was a series of publications, appearing first in 1809 and continuing until the final volume appeared in 1829, which offered a comprehensive scientific description of ancient and modern Egypt as well as its natural history. 
Size: approx  26in x 20.5in (67cm x 52cm)</t>
  </si>
  <si>
    <t>This rare coloured engraving is Plate 73 - Élévation du portique, Esne from Antiquities Volume 1 of Description de l'Égypte, ou Recueil des observations et des recherches qui ont été faites en Égypte pendant l'expédition de l'armée Française. Second edition, published in Paris by Panckoucke 1820-29.  
Translation of title - Description of Egypt, or the collection of observations and research which was made in Egypt during the expedition of the French army. 
Description de l'Égypte was a series of publications, appearing first in 1809 and continuing until the final volume appeared in 1829, which offered a comprehensive scientific description of ancient and modern Egypt as well as its natural history. 
Size: approx  26in x 20.5in (67cm x 52cm)</t>
  </si>
  <si>
    <t>Description de l'Egypte - House interior, Alexandria 1820-29</t>
  </si>
  <si>
    <t>This engraving is Plate 92 - Vues perspectives intérieures d'une maison particulière, Alexandrie from État Moderne Volume 2 of Description de l'Égypte, ou Recueil des observations et des recherches qui ont été faites en Égypte pendant l'expédition de l'armée Française. Second edition, published in Paris by Panckoucke 1820-29.  
Translation of title - Description of Egypt, or the collection of observations and research which was made in Egypt during the expedition of the French army. 
Description de l'Égypte was a series of publications, appearing first in 1809 and continuing until the final volume appeared in 1829, which offered a comprehensive scientific description of ancient and modern Egypt as well as its natural history.  
Size: approx  26in x 20.5in (67cm x 52cm)</t>
  </si>
  <si>
    <t>Description de l'Egypte - Hasan Kachef's House, Cairo 1820-29</t>
  </si>
  <si>
    <t>This engraving is Plate 60 - Vue intérieure de l'une des cours de la maison d'Hasan Kâchef, Le Kaire from Etat Moderne volume 1 of Description de l'Égypte, ou Recueil des observations et des recherches qui ont été faites en Égypte pendant l'expédition de l'armée Française. Published in Paris by Charles L. F. Panckoucke 1820-29. 
Translation of title - Description of Egypt, or the collection of observations and research which was made in Egypt during the expedition of the French army. 
Description de l'Égypte was a series of publications, appearing first in 1809 and continuing until the final volume appeared in 1829, which offered a comprehensive scientific description of ancient and modern Egypt as well as its natural history. 
Size: approx  20in x 15.5in (51cm x 39.5cm)</t>
  </si>
  <si>
    <t>Description de l'Egypte - Granite columns, Alexandria 1809</t>
  </si>
  <si>
    <t>This engraving is Plate 35 - 1. Vue de trois colonnes en granit, situées au sud de l'ancienne basilique vulgairement nommée Mosquée de St. Athanase 2-9. Vue intérieure, plans, coupes et détails d'une tour antique, placée au nord des deux obelisques et connue sous le nom de Tour des Romainsfrom Description de l'Égypte, ou Recueil des observations et des recherches qui ont été faites en Égypte pendant l'expédition de l'armée Française. First edition, published in Paris by L'Imprimerie Imperiale 1809. 
Translation of title - Description of Egypt, or the collection of observations and research which was made in Egypt during the expedition of the French army. 
Description de l'Égypte was a series of publications, appearing first in 1809 and continuing until the final volume appeared in 1829, which offered a comprehensive scientific description of ancient and modern Egypt as well as its natural history. 
Size: approx  26in x 20.5in (67cm x 52cm)</t>
  </si>
  <si>
    <t>Description de l'Egypte - Grand Bazaar, Alexandria 1809</t>
  </si>
  <si>
    <t>This engraving is Plate 96 - 1. Vue d'une rue conduisant au Port Vieux; 2. Vue du grand bazar ou marché principal from Etat Moderne Volume 2 of Description de l'Égypte, ou Recueil des observations et des recherches qui ont été faites en Égypte pendant l'expédition de l'armée Française. First edition, published in Paris by L'Imprimerie Imperiale 1809. 
Translation of title - Description of Egypt, or the collection of observations and research which was made in Egypt during the expedition of the French army. 
Description de l'Égypte was a series of publications, appearing first in 1809 and continuing until the final volume appeared in 1829, which offered a comprehensive scientific description of ancient and modern Egypt as well as its natural history. 
Size: approx  26in x 20.5in (67cm x 52cm)</t>
  </si>
  <si>
    <t>Occasional spotting in the margin otherwise very good - please see images</t>
  </si>
  <si>
    <t>Description de l'Egypte - Bab el-Nasr, Cairo 1820-29</t>
  </si>
  <si>
    <t>This engraving is Plate 46 - Vue perspective de la porte appelée Bab el-Nasr, Le Kaire from Etat Moderne Volume 1 of Description de l'Égypte, ou Recueil des observations et des recherches qui ont été faites en Égypte pendant l'expédition de l'armée Française. Second edition, published in Paris by Charles L. F. Panckoucke 1820-29. 
Translation of title - Description of Egypt, or the collection of observations and research which was made in Egypt during the expedition of the French army. 
Description de l'Égypte was a series of publications, appearing first in 1809 and continuing until the final volume appeared in 1829, which offered a comprehensive scientific description of ancient and modern Egypt as well as its natural history. 
Size: approx  26in x 20.5in (67cm x 52cm)</t>
  </si>
  <si>
    <t>Excellent condition but with blind stamp to top right and mark on top edge - please inspect images closely.</t>
  </si>
  <si>
    <t>Description de l'Egypte - Mosques at Bab el-Nasr 1820-29</t>
  </si>
  <si>
    <t>This engraving is Plate 28 - Vue d'une ancienne mosquées située près de Bâb el-Nasr from Etat Moderne Volume 1 of Description de l'Égypte, ou Recueil des observations et des recherches qui ont été faites en Égypte pendant l'expédition de l'armée Française. Second edition, published in Paris by Charles L. F. Panckoucke 1820-29. 
Translation of title - Description of Egypt, or the collection of observations and research which was made in Egypt during the expedition of the French army. 
Description de l'Égypte was a series of publications, appearing first in 1809 and continuing until the final volume appeared in 1829, which offered a comprehensive scientific description of ancient and modern Egypt as well as its natural history. 
Size: approx  26in x 20.5in (67cm x 52cm)</t>
  </si>
  <si>
    <t>Description de l'Egypte - Sultan Hasan's Mosque, Cairo 1820-29</t>
  </si>
  <si>
    <t>This engraving is Plate 37 - Vue perspective intérieure de la Mosquée de Soultân Hasan from Etat Moderne Volume 1 of Description de l'Égypte, ou Recueil des observations et des recherches qui ont été faites en Égypte pendant l'expédition de l'armée Française. Second edition, published in Paris by Charles L. F. Panckoucke 1820-29. 
Translation of title - Description of Egypt, or the collection of observations and research which was made in Egypt during the expedition of the French army. 
Description de l'Égypte was a series of publications, appearing first in 1809 and continuing until the final volume appeared in 1829, which offered a comprehensive scientific description of ancient and modern Egypt as well as its natural history. 
Size: approx  26in x 20.5in (67cm x 52cm)</t>
  </si>
  <si>
    <t>Excellent condition - please inspect images closely.</t>
  </si>
  <si>
    <t>Description de l'Egypte - Qasim Bey Palace, Cairo 1820-29</t>
  </si>
  <si>
    <t>This engraving is Plate 51 - 1. Vue d'une salle de la maison de Solymân Aghâ 2. Vue intérieure du palais de Qasim Bey from Etat Moderne Volume 1 of Description de l'Égypte, ou Recueil des observations et des recherches qui ont été faites en Égypte pendant l'expédition de l'armée Française. Second edition, published in Paris by Charles L. F. Panckoucke 1820-29. 
Translation of title - Description of Egypt, or the collection of observations and research which was made in Egypt during the expedition of the French army. 
Description de l'Égypte was a series of publications, appearing first in 1809 and continuing until the final volume appeared in 1829, which offered a comprehensive scientific description of ancient and modern Egypt as well as its natural history.  
Size: approx  26in x 20.5in (67cm x 52cm)</t>
  </si>
  <si>
    <t>Water stains to lower right hand side - please inspect images closely as they are very accurate.</t>
  </si>
  <si>
    <t>Description de l'Egypte - View of Old Cairo 1820-29</t>
  </si>
  <si>
    <t>This engraving is Plate 18 - 1. Vue de Vieux Kaire  2. Vue d'un santon ou Tombeau de Cheykh et de l'aqueduc de la Citadelle from État Moderne Volume 1 of Description de l'Égypte, ou Recueil des observations et des recherches qui ont été faites en Égypte pendant l'expédition de l'armée Française. Second edition, published in Paris by Charles L. F. Panckoucke 1820-29. 
Translation of title - Description of Egypt, or the collection of observations and research which was made in Egypt during the expedition of the French army. 
Description de l'Égypte was a series of publications, appearing first in 1809 and continuing until the final volume appeared in 1829, which offered a comprehensive scientific description of ancient and modern Egypt as well as its natural history. 
Size: approx  26in x 20.5in (67cm x 52cm)</t>
  </si>
  <si>
    <t>Water stains to lower right hand side and blind stamp - please inspect images closely as they are very accurate.</t>
  </si>
  <si>
    <t>Description de l'Egypte - El-Roda, Cairo 1820-29</t>
  </si>
  <si>
    <t>This engraving is Plate 17 - 1. Vue de petit bras du Nil vis-à-vis de l'île de Roudah (el-Rôda) 2. Vue de l'Allée des Sycomores dans l'île de Roudah (el-Rôda) 3. Vue de Jardin de Mourâd Beyfrom Description de l'Égypte, ou Recueil des observations et des recherches qui ont été faites en Égypte pendant l'expédition de l'armée Française. Second edition, published in Paris by Charles L. F. Panckoucke 1820-29. 
Translation of title - Description of Egypt, or the collection of observations and research which was made in Egypt during the expedition of the French army. 
Description de l'Égypte was a series of publications, appearing first in 1809 and continuing until the final volume appeared in 1829, which offered a comprehensive scientific description of ancient and modern Egypt as well as its natural history. 
Size: approx  26in x 20.5in (67cm x 52cm)</t>
  </si>
  <si>
    <t>Description de l'Egypte - Sultan Hasan's mosque, Cairo 1820-29</t>
  </si>
  <si>
    <t>This engraving is Plate 38 - Vue perspective extérieure de la Mosquée de Soultân Hasanfrom Description de l'Égypte, ou Recueil des observations et des recherches qui ont été faites en Égypte pendant l'expédition de l'armée Française. Second edition, published in Paris by Charles L. F. Panckoucke 1820-29. 
Translation of title - Description of Egypt, or the collection of observations and research which was made in Egypt during the expedition of the French army. 
Description de l'Égypte was a series of publications, appearing first in 1809 and continuing until the final volume appeared in 1829, which offered a comprehensive scientific description of ancient and modern Egypt as well as its natural history. 
Size: approx  26in x 20.5in (67cm x 52cm)</t>
  </si>
  <si>
    <t>Spotting affecting the image  and water staining - please see images</t>
  </si>
  <si>
    <t>Description de l'Egypte - Ezbekyeh, Cairo 1820-29</t>
  </si>
  <si>
    <t>This engraving is Pl.40 - 1. Vue du quartier général de l'armée française 2. Vue de la place Ezbekyeh (Ezbekîya) from Etat Moderne Volume 1 of  Description de l'Égypte, ou Recueil des observations et des recherches qui ont été faites en Égypte pendant l'expédition de l'armée Française. Second edition, published in Paris by Charles L. F. Panckoucke 1820-29. 
Translation of title - Description of Egypt, or the collection of observations and research which was made in Egypt during the expedition of the French army. 
Description de l'Égypte was a series of publications, appearing first in 1809 and continuing until the final volume appeared in 1829, which offered a comprehensive scientific description of ancient and modern Egypt as well as its natural history. 
Size: approx  26in x 20.5in (67cm x 52cm)</t>
  </si>
  <si>
    <t>Papyrus of Hunefer from the Book of the Dead 1899</t>
  </si>
  <si>
    <t>This large chromolithograph print is from E.A. Wallis Budge’s The Book of the Dead - Facsimiles of the Hunefer, Anhai, Kerasher, Nu and Netchemet Papyri. Published by The British Museum and others in London in 1899.  
Transcripts and translations by EA Wallis Budge, Keeper of the Egyptian and Assyrian Antiquities. Printed by Harrison and Sons, London. 
This work contains a series of facsimiles and transcripts of hieroglyphic papyri which illustrate the development and literary history of the ‘The Book of the Dead’ during a period of sixteen hundred years. 
These documents illustrate the history of that great funereal work in the period which lies between B.C. 2000 and B.C. 1700. 
Size: 23in x 28.5in (58cm x 72cm)</t>
  </si>
  <si>
    <t>Excellent condition - please inspect images for minor age-related marks or blemishes.</t>
  </si>
  <si>
    <t>Papyrus of Anhai from the Book of the Dead 1899</t>
  </si>
  <si>
    <t>These engravings are from Histoire de l'art par les monumens, depuis sa decadence au IVe siecle jusqu'a son renouvellement au XIVe by Jean Baptiste Louis Georges Seroux d'Agincourt,Issued in 24 parts, 1810-23 Paris, Treuttel et Wurtz 1823
Edited by L. Dufourny, T. B. Éméric-David, and L. F. Feuillet
Etched and engraved plates by T. Piroli, G. Machiavelli, B. Mori, and D. Pronti after Machiavelli, A. Canova, D.P.G. Humbert de Superville, W.Y. Ottley, and others. 
Size: 20in x 12.6in (50cm x 32cm)</t>
  </si>
  <si>
    <t>Monuments</t>
  </si>
  <si>
    <t xml:space="preserve">The print is in excellent condition but please inspect the image carefully for any occasional age related marks. </t>
  </si>
  <si>
    <t>2 Sepulchral Brasses by JS Cotman 1819</t>
  </si>
  <si>
    <t>These original 204-year-old etchings at Felbrigg Church, Norfolk are from the first edition of Engravings of Sepulchral Brasses in Norfolk by John Sell Cotman. Published in Yarmouth by JS Cotman in 1819.
John Sell Cotman (1782-1842) was one of the most important artists  from the golden age of English watercolour painting. 
The full title of this work is Engravings of Sepulchral Brasses in Norfolk tending to illustrate the Ecclesiastical, Military and Civil Costume as well as to preserve memorials of Ancient  Families in that County. In addition to an introductory essay by Dawson Turner Esq. the notes were prepared by Sir Samuel Rush Meyrick, Albert Way &amp; Sir N Harris Nicolas.
These soft-ground etchings are on cream wove paper and printed with either yellow or brown wash.
Size: approx 10.5in x 15in (27cm x 38cm)</t>
  </si>
  <si>
    <t>Other</t>
  </si>
  <si>
    <t>These original 204-year-old etchings at Blickling Church,Norfolk are from the first edition of Engravings of Sepulchral Brasses in Norfolk by John Sell Cotman. Published in Yarmouth by JS Cotman in 1819.
John Sell Cotman (1782-1842) was one of the most important artists  from the golden age of English watercolour painting. 
The full title of this work is Engravings of Sepulchral Brasses in Norfolk tending to illustrate the Ecclesiastical, Military and Civil Costume as well as to preserve memorials of Ancient  Families in that County. In addition to an introductory essay by Dawson Turner Esq. the notes were prepared by Sir Samuel Rush Meyrick, Albert Way &amp; Sir N Harris Nicolas.
These soft-ground etchings are on cream wove paper and printed with either yellow or brown wash.
Size: approx 10.5in x 15in (27cm x 38cm)</t>
  </si>
  <si>
    <t>These original 204-year-old etchings at St. Stephen's Church,Norfolk are from the first edition of Engravings of Sepulchral Brasses in Norfolk by John Sell Cotman. Published in Yarmouth by JS Cotman in 1819.
John Sell Cotman (1782-1842) was one of the most important artists  from the golden age of English watercolour painting. 
The full title of this work is Engravings of Sepulchral Brasses in Norfolk tending to illustrate the Ecclesiastical, Military and Civil Costume as well as to preserve memorials of Ancient  Families in that County. In addition to an introductory essay by Dawson Turner Esq. the notes were prepared by Sir Samuel Rush Meyrick, Albert Way &amp; Sir N Harris Nicolas.
These soft-ground etchings are on cream wove paper and printed with either yellow or brown wash.
Size: approx 10.5in x 15in (27cm x 38cm)</t>
  </si>
  <si>
    <t xml:space="preserve">These original 204-year-old etchings at Ingham Church, Norfolk are from the first edition of Engravings of Sepulchral Brasses in Norfolk by John Sell Cotman. Published in Yarmouth by JS Cotman in 1819.
John Sell Cotman (1782-1842) was one of the most important artists  from the golden age of English watercolour painting. 
The full title of this work is Engravings of Sepulchral Brasses in Norfolk tending to illustrate the Ecclesiastical, Military and Civil Costume as well as to preserve memorials of Ancient  Families in that County. In addition to an introductory essay by Dawson Turner Esq. the notes were prepared by Sir Samuel Rush Meyrick, Albert Way &amp; Sir N Harris Nicolas.
These soft-ground etchings are on cream wove paper and printed with either yellow or brown wash.
Size: approx 10.5in x 21.5in (27cm x 55cm) </t>
  </si>
  <si>
    <t>These original 204-year-old etchings at Ketteringham Church and West Herling Church, Norfolk are from the first edition of Engravings of Sepulchral Brasses in Norfolk by John Sell Cotman. Published in Yarmouth by JS Cotman in 1819.
John Sell Cotman (1782-1842) was one of the most important artists  from the golden age of English watercolour painting. 
The full title of this work is Engravings of Sepulchral Brasses in Norfolk tending to illustrate the Ecclesiastical, Military and Civil Costume as well as to preserve memorials of Ancient  Families in that County. In addition to an introductory essay by Dawson Turner Esq. the notes were prepared by Sir Samuel Rush Meyrick, Albert Way &amp; Sir N Harris Nicolas.
These soft-ground etchings are on cream wove paper and printed with either yellow or brown wash.
Size: approx 10.5in x 15in (27cm x 38cm)</t>
  </si>
  <si>
    <t>These original 204-year-old etchings at Honing Church and Narburgh Church, Norfolk are from the first edition of Engravings of Sepulchral Brasses in Norfolk by John Sell Cotman. Published in Yarmouth by JS Cotman in 1819.
John Sell Cotman (1782-1842) was one of the most important artists  from the golden age of English watercolour painting. 
The full title of this work is Engravings of Sepulchral Brasses in Norfolk tending to illustrate the Ecclesiastical, Military and Civil Costume as well as to preserve memorials of Ancient  Families in that County. In addition to an introductory essay by Dawson Turner Esq. the notes were prepared by Sir Samuel Rush Meyrick, Albert Way &amp; Sir N Harris Nicolas.
These soft-ground etchings are on cream wove paper and printed with either yellow or brown wash.
Size: approx 10.5in x 15in (27cm x 38cm)</t>
  </si>
  <si>
    <t>These original 204-year-old etchings at Felbrigg Church and Feltwell Church, Norfolk are from the first edition of Engravings of Sepulchral Brasses in Norfolk by John Sell Cotman. Published in Yarmouth by JS Cotman in 1819.
John Sell Cotman (1782-1842) was one of the most important artists  from the golden age of English watercolour painting. 
The full title of this work is Engravings of Sepulchral Brasses in Norfolk tending to illustrate the Ecclesiastical, Military and Civil Costume as well as to preserve memorials of Ancient  Families in that County. In addition to an introductory essay by Dawson Turner Esq. the notes were prepared by Sir Samuel Rush Meyrick, Albert Way &amp; Sir N Harris Nicolas.
These soft-ground etchings are on cream wove paper and printed with either yellow or brown wash.
Size: approx 10.5in x 15in (27cm x 38cm)</t>
  </si>
  <si>
    <t>These original 204-year-old etchings at St. John's Maddermarket Church, Norfolk are from the first edition of Engravings of Sepulchral Brasses in Norfolk by John Sell Cotman. Published in Yarmouth by JS Cotman in 1819.
John Sell Cotman (1782-1842) was one of the most important artists  from the golden age of English watercolour painting. 
The full title of this work is Engravings of Sepulchral Brasses in Norfolk tending to illustrate the Ecclesiastical, Military and Civil Costume as well as to preserve memorials of Ancient  Families in that County. In addition to an introductory essay by Dawson Turner Esq. the notes were prepared by Sir Samuel Rush Meyrick, Albert Way &amp; Sir N Harris Nicolas.
These soft-ground etchings are on cream wove paper and printed with either yellow or brown wash.
Size: approx 10.5in x 15in (27cm x 38cm)</t>
  </si>
  <si>
    <t>Medals of William III - Plate I by Isaac Basire 1745</t>
  </si>
  <si>
    <t xml:space="preserve">A rare original large format engraving by Isaac Basire from The Heads of the Kings of England proper for Mr. Rapin’s History.  Published by James, John, and Paul Knapton 1745. 
Originally issued in Rapin’s History of England this huge folio engraving is over 275 years old. 
Size: 21in x 14.4in (53cm x 37cm) </t>
  </si>
  <si>
    <t>Medals of William III - Plate II by Isaac Basire 1745</t>
  </si>
  <si>
    <t>Medals of William III - Plate III by Isaac Basire 1745</t>
  </si>
  <si>
    <t>Medals of William III - Plate IV by Isaac Basire 1745</t>
  </si>
  <si>
    <t>Great Seal of William III by J Mynde 1736</t>
  </si>
  <si>
    <t xml:space="preserve">A rare original large format engraving by J Mynde from The Heads of the Kings of England proper for Mr. Rapin’s History.  Published by James, John, and Paul Knapton 1736. 
Originally issued in Rapin’s History of England this huge folio engraving is over 275 years old. 
Size: 21in x 14.4in (53cm x 37cm) </t>
  </si>
  <si>
    <t>Great Seal of Queen Ann by J Mynde 1736</t>
  </si>
  <si>
    <t>Great Seal of George I by J Mynde 1736</t>
  </si>
  <si>
    <t>Monument of Edward the Confessor by George Vertue 1736</t>
  </si>
  <si>
    <t xml:space="preserve">A rare original large format engraving by George Vertue from The Heads of the Kings of England proper for Mr. Rapin’s History.  Published by James, John, and Paul Knapton 1736. 
Originally issued in Rapin’s History of England this huge folio engraving is over 285 years old. 
Size: 21in x 14.4in (53cm x 37cm) </t>
  </si>
  <si>
    <t>Monument of William the Conquerer by Gravelot 1736</t>
  </si>
  <si>
    <t xml:space="preserve">A rare original large format engraving by Hubert Francois Gravelot from The Heads of the Kings of England proper for Mr. Rapin’s History.  Published by James, John, and Paul Knapton 1736. 
Originally issued in Rapin’s History of England this huge folio engraving is over 285 years old. 
Size: 21in x 14.4in (53cm x 37cm) </t>
  </si>
  <si>
    <t>Monument of King William Rufus  by Gravelot 1736</t>
  </si>
  <si>
    <t>Monument of Edward IV by Gravelot 1736</t>
  </si>
  <si>
    <t xml:space="preserve">A rare original large format double page engraving by Hubert Francois Gravelot from The Heads of the Kings of England proper for Mr. Rapin’s History.  Published by James, John, and Paul Knapton 1736. 
Originally issued in Rapin’s History of England this huge folio engraving is over 285 years old. 
Size: 21in x 22.5in (53cm x 58cm) </t>
  </si>
  <si>
    <t>Original woodcut engraving by Aristide Maillol 1939</t>
  </si>
  <si>
    <t xml:space="preserve">This woodcut engraving is from Odes d’Horace by the artist Aristide Joseph-Bonaventure Maillol (French, 1861-1944). 
The text (which is in French) was written by Horace (Ancient Roman, 65-8 B.C.) and published by Phillippe Gonin. 
This woodcut was printed from the original woodblocks designed and engraved by the artist himself. Limited to 350 copies on papier de chanvre et lin (hemp and linen paper) – watermarked Phillipe Gonin 1939. 
 Size: 8.5in x 5.25in (21.5cm x 13.3cm)  </t>
  </si>
  <si>
    <t>Excellent on hand made paper in mount.</t>
  </si>
  <si>
    <t>Literature</t>
  </si>
  <si>
    <t>William Simpson - Embarkation at Balaclava 1855</t>
  </si>
  <si>
    <t>This large lithograph is from the rare deluxe edition folio of The Seat of the War in the East. Published in 1855-56 London by Paul and Dominic Colnaghi and printed by Day and Son.
Original full hand-colour over a sepia lithograph, drawn by Simpson, lithographed by J. Needham and others.
William Simpson (1823-99) was a Scottish painter who became noted for his depictions of the Crimean War (1853-56).
Sheet size: approx. 14in x 22in (54cm x 35cm)</t>
  </si>
  <si>
    <t xml:space="preserve">The print is in excellent condition with some handling marks in the margins - please inspect the image carefully for any occasional age related marks. </t>
  </si>
  <si>
    <t>Military</t>
  </si>
  <si>
    <t>William Simpson - folio of Church in  Redan 1855</t>
  </si>
  <si>
    <t>William Simpson - folio of A Christmas Dinner 1855</t>
  </si>
  <si>
    <t>William Simpson - folio of Docks at Sebastopol 1855</t>
  </si>
  <si>
    <t>William Simpson - folio of Lord Raglan's HQ  1855</t>
  </si>
  <si>
    <t>William Simpson - folio of Fort Nicholas 1855</t>
  </si>
  <si>
    <t>William Simpson - folio of Graves at Balaklava 1855</t>
  </si>
  <si>
    <t>William Simpson - folio of Funeral of Lord Raglan 1855</t>
  </si>
  <si>
    <t>William Simpson - folio of Valley of Baidar 1855</t>
  </si>
  <si>
    <t>William Simpson - folio of Valley of the Shadow of Death 1855</t>
  </si>
  <si>
    <t>The print is in excellent condition - please inspect the image carefully for any age related marks</t>
  </si>
  <si>
    <t>P Stevens - Equestrian Portrait of King Charles XI of Sweden 1689</t>
  </si>
  <si>
    <t>This etching is of Carolus XI DG Suecorum Gothorum Vandalorum etc Rex (Charles XI, King of the Swedish Goths and Vandals) 1689.
The engraver was Pieter Stevens (P Stephani Fec - as mentioned in print) and was published by Nicolaes Visscher I (Nicolai Visscher as mentioned in print).
Size: 9.25in x 6.4in (23.5cm × 16.2cm)</t>
  </si>
  <si>
    <t>The prints are in excellent condition - please inspect the images carefully for any age related marks</t>
  </si>
  <si>
    <t>J Skelton - Bombardment of Tripoli engraving  1842</t>
  </si>
  <si>
    <t>This engraving is of the Bombardement of Tripoli on 22 June 1685 by the artist Gaudin and engraved by Joseph Skelton.  Diagraphe et Pantographe Gavard, Paris 1838-49
Printed on vellum paper, the engraving is taken from the work: Galeries Historiques de Versailles chez Gavard.
Size: 18.5in x 12.5in (47cm x 32.5cm)</t>
  </si>
  <si>
    <t xml:space="preserve">The prints are in excellent condition - please inspect the image carefully for any occasional age related marks. </t>
  </si>
  <si>
    <t xml:space="preserve">The print is in excellent condition but please inspect the image carefully as it is very accurate. </t>
  </si>
  <si>
    <t>Beato Angelico - 3 engravings in the convent of San Marco, Florence 1853</t>
  </si>
  <si>
    <t xml:space="preserve">These engravings are from San Marco, Convento dei Padri Predicatori in Firenze, illustrato e inciso principalmente nei dipinti del B. Giovanni Angelico, con la Vita dello stesso pittore, e un sunto storico del Convento medesimo. Del P Vincenzo Marchese. Published by La Societa Artistica, Florence 1853. 
Title translates as: San Marco, convent of the Preachers in Florence, illustrated and engraved mainly from the paintings of B. Giovanni Angelico, with the Life of the same painter, and a historical summary of the Convent itself. 
The plates show frescoes painted by Fra. Angelico and others in the Convento Di San Marco ca. 1440-1445, shortly after it became a Dominican house.  
The main artist is Fr. Gio. Angelico, but in some cases Fr Benedetto del Mugello, Fr Eustachio, Fr Bartolommeo or D. Ghirlandaio.  
The draughtsmen were D. Cellesi, R. Buonaiuti, C. Mariannecci, G. Cabella, F. Calandi, T. Ubaldi, M. Rapisardi, C. Mariani and A. Frassinetti.  
The engravers were D. Chiossone, F. Livy, S. Martelli, R. Bettazzi, E. Zannoni, G. Bonaini, P. Nocchi, A. Perfetti and E. Damele. 
Size: approx 18in x 13in (46cm x 34cm) </t>
  </si>
  <si>
    <t xml:space="preserve">This engraving is from Del Museo Capitolino, Tomo I, Contente Immagi D'vomini illusti by Giovanni Bottari. Rome: si vente alla Calcografia Cambrale al Piede di Marmo 1741,  
Title translates as: Of the Capitoline Museum, Volume I, Containing Images of Illustrious Men.   
The copper engraved plates were engraved by various artists including  Pietro Antonio. Pazzi, Carlo Gregori, Silvestro Pomared, Giovanni Rossi, Francesco. Mazzoni and Nicola Billy after drawings by Giovanni Domenico Campiglia.  
Giovanni Domenico Campiglia (1692–1768) was an Italian painter and engraver from Florence, active under the patronage of the House of Medici.  
Size: 16in x 10.5in (41cm x 27cm)  </t>
  </si>
  <si>
    <t>Giovanni Campiglia- Bust of Apuleius by Nicola Billy 1741</t>
  </si>
  <si>
    <t>Giovanni Campiglia- Bust of Virgil by PA Pazzi 1741</t>
  </si>
  <si>
    <t>Giovanni Campiglia- Bust of Aristotle by Nicola Billy 1741</t>
  </si>
  <si>
    <t>Giovanni Campiglia- Bust of Agathon by Girolami Rossi 1741</t>
  </si>
  <si>
    <t>Giovanni Campiglia- Bust of Poseidon by Girolami Rossi 1741</t>
  </si>
  <si>
    <t>Giovanni Campiglia- Bust of Heraclitus by Francesco Massoni 1741</t>
  </si>
  <si>
    <t>Giovanni Campiglia- Bust of Epicurus by Carlo Gregori 1741</t>
  </si>
  <si>
    <t>Giovanni Campiglia- Bust of Socrates by Girolami Rossi 1741</t>
  </si>
  <si>
    <t>Giovanni Campiglia- Bust of Socrates by Nicola Billy 1741</t>
  </si>
  <si>
    <t>Giovanni Campiglia- Bust of Aristides by PA Pazzi 1741</t>
  </si>
  <si>
    <t>Giovanni Campiglia- Bust of Hippocrates by PA Pazzi 1741</t>
  </si>
  <si>
    <t>Giovanni Campiglia- Bust of Seneca by Carlo Gregori 1741</t>
  </si>
  <si>
    <t>Giovanni Campiglia- Bust of Plato by PA Pazzi 1741</t>
  </si>
  <si>
    <t>Giovanni Campiglia- Bust of Plato by Silvestro Pomared 1741</t>
  </si>
  <si>
    <t>Giovanni Campiglia- Bust of Junius Rusticus by PA Pazzi 1741</t>
  </si>
  <si>
    <t>Giovanni Campiglia- Bust of Theophrastus by Silvestro Pomared 1741</t>
  </si>
  <si>
    <t>Giovanni Campiglia- Bust of Marcus Aurelius by Silvestro Pomared 1741</t>
  </si>
  <si>
    <t>Giovanni Campiglia- Bust of Diogenes by PA Pazzi 1741</t>
  </si>
  <si>
    <t>Giovanni Campiglia- Bust of Thales by PA Pazzi 1741</t>
  </si>
  <si>
    <t>Giovanni Campiglia- Bust of Aristofanes by Carlo Gregori 1741</t>
  </si>
  <si>
    <t>Giovanni Campiglia- Bust of Pindar by Silvestro Pomared 1741</t>
  </si>
  <si>
    <t>Giovanni Campiglia- Bust of Homer by Carlo Gregori 1741</t>
  </si>
  <si>
    <t>Giovanni Campiglia- Bust of Cleopatra by Carlo Gregori 1741</t>
  </si>
  <si>
    <t>Giovanni Campiglia- Bust of Euripides by Nicola Billy 1741</t>
  </si>
  <si>
    <t>Giovanni Campiglia- Bust of Archimedes by PA Pazzi 1741</t>
  </si>
  <si>
    <t>Giuseppe Craffonara - 2 engravings of papal paintings 1820</t>
  </si>
  <si>
    <t>These engravings are from I più celebri quadri delle diverse scuole italiane by Giuseppe Antonio Guttani, Rome 1820. Printed by Filippo de Romanis.
Giuseppe Antonio Guattani was given the task of re-arranging the paintings in the papal collection, which had been brought back in triumph from Paris after Napoleon's final overthrow in 1815.
The painter and etcher Giuseppe Craffonara initially studied at the Academy in Verona from 1816 to 1818. Craffonara dedicated the volume – together with the engraver Antonio Testa – to Pope Pius VII, who awarded the artist medals of honour for his successful work. 
Size: 11.5in x 17in (29.5cm x 44cm)</t>
  </si>
  <si>
    <t>A Desgodetz - 4 engravings of the Amphitheatre at Verona  1771</t>
  </si>
  <si>
    <t xml:space="preserve">These rare engravings are from The Ancient Buildings of Rome: Accurately Measured and Delineated Architecture by Anthony Desgodetz, Architect. Published by George Marshall, London 1771.  
The plates were drawn by Desgodetz and engraved by George Marshall, Architect. 
Size: Sheet 15in x 22in (38cm x 56cm), Plate 13in x 8.25in (33cm x 21cm) </t>
  </si>
  <si>
    <t>A Desgodetz - 6 engravings of the Arch of Constantine at Rome  1771</t>
  </si>
  <si>
    <t>A Desgodetz - 4 engravings of the Arch of the Goldsmiths at Rome  1771</t>
  </si>
  <si>
    <t>A Desgodetz - 2 engravings of the Coliseum at Rome  1771</t>
  </si>
  <si>
    <t>A Desgodetz - 2 engravings of the First Order of the Coliseum  1771</t>
  </si>
  <si>
    <t>A Desgodetz - 2 engravings of the Second Order of the Coliseum  1771</t>
  </si>
  <si>
    <t>A Desgodetz - 3 engravings of the Piazza of Nerva at Rome 1771</t>
  </si>
  <si>
    <t xml:space="preserve">This stipple engraving of The Triumph of Mercy was engraved by Francesco Bartolozzi after William Artaud. Published in London,  Feb 16 1794 for Thomas Macklin's The British Poets.
Sheet size: 42cm x 49.5cm (16½in  x 19½in). </t>
  </si>
  <si>
    <t>Excellent but please check images for any age-related marks</t>
  </si>
  <si>
    <t>Cornelia', 'Mother of The Gracchi', 1788</t>
  </si>
  <si>
    <t>F Bartolozzi - Prospero disarming Ferdinand by H Bunbury 1792</t>
  </si>
  <si>
    <t>This stipple engraving of Prospero Disarming Ferdinand was published according to Act of Parliament by Thomas Macklin of the Poets Gallery London 1792.
This illustration is a scene from The Tempest by William Shakespeare from the series Macklin's Shakespeare Gallery, after a drawing by Henry William Bunbury.
Outside Prospero's grotto, the Duke stands waving a wand in the direction of Ferdinand at left, while Miranda kneels beside her father, tugging at his arm and behind in the cave Ariel plays a harp. 
Size: approx. 18.5in x 21.5in (47cm x 55cm)</t>
  </si>
  <si>
    <t>Francesco Bartolozzi  - Original etching of A Faun's Concert 1765</t>
  </si>
  <si>
    <t xml:space="preserve">This original engraving of A Faun's Concert was engraved by Francesco Bartolozzi after Carlo Cignani.  
Sheet size: 29cm x 35cm (11.5in x 13.75in)
Plate size: 18.5cm x 25cm (7.25in  x 10in). </t>
  </si>
  <si>
    <t>Giovanni Campiglia- Bust of Hiero of Sicilly by Carlo Gregori 1741</t>
  </si>
  <si>
    <t>Giovanni Campiglia- Bust of Sappho by Carlo Gregori 1741</t>
  </si>
  <si>
    <t>Giovanni Campiglia- Bust of A Persio Flacco by Carlo Gregori 1741</t>
  </si>
  <si>
    <t>Giovanni Campiglia- Bust of Alcibiade by PA Pazzi 1741</t>
  </si>
  <si>
    <t>Giovanni Campiglia- Bust of Anacreonte by Carlo Gregori 1741</t>
  </si>
  <si>
    <t>Giovanni Campiglia- Bust of Apololonio Tianeo by Carlo Gregori 1741</t>
  </si>
  <si>
    <t>Giovanni Campiglia- Bust of Appollonio Tianeo by Carlo Gregori 1741</t>
  </si>
  <si>
    <t>Giovanni Campiglia- Bust of Arato by Carlo Gregori 1741</t>
  </si>
  <si>
    <t>Giovanni Campiglia- Bust of Arato 2 by Girolami Rossi 1741</t>
  </si>
  <si>
    <t>Giovanni Campiglia- Bust of Aristomaco by PA Pazzi 1741</t>
  </si>
  <si>
    <t>Giovanni Campiglia- Bust of Asclepiade by Silvestro Pomared 1741</t>
  </si>
  <si>
    <t>Giovanni Campiglia- Bust of Bacco by Silvestro Pomared 1741</t>
  </si>
  <si>
    <t>Giovanni Campiglia- Bust of Bacco 2 by Giovanni Batta Sintes 1741</t>
  </si>
  <si>
    <t>Giovanni Campiglia- Bust of Carneade by PA Pazzi 1741</t>
  </si>
  <si>
    <t>Giovanni Campiglia- Bust of Erodoto by Nicola Billy 1741</t>
  </si>
  <si>
    <t>Giovanni Campiglia- Bust of Esiodo by Francesco Massoni 1741</t>
  </si>
  <si>
    <t>Giovanni Campiglia- Bust of Homer 2 by Carlo Gregori 1741</t>
  </si>
  <si>
    <t>Giovanni Campiglia- Bust of Isocrate Oratore by Silvestro Pomared 1741</t>
  </si>
  <si>
    <t>Giovanni Campiglia- Bust of Leodamante by Carlo Gregori 1741</t>
  </si>
  <si>
    <t>Giovanni Campiglia- Bust of Lisia by Pietro Parocel 1741</t>
  </si>
  <si>
    <t>Giovanni Campiglia- Bust of Lisia Oratore by Girolami Rossi 1741</t>
  </si>
  <si>
    <t>Giovanni Campiglia- Bust of Magone Cartaginese by PA Pazzi 1741</t>
  </si>
  <si>
    <t>Giovanni Campiglia- Bust of Massinissa Re De Numidi by Nicola Guttierez 1741</t>
  </si>
  <si>
    <t>Giovanni Campiglia- Bust of Massinissa Re De Numidi 2 by Carlo Gregori 1741</t>
  </si>
  <si>
    <t>Giovanni Campiglia- Bust of Pitodoride by Carlo Gregori 1741</t>
  </si>
  <si>
    <t>Giovanni Campiglia- Bust of Pittagora by Papini 1741</t>
  </si>
  <si>
    <t>Giovanni Campiglia- Bust of Saffo by Carlo Gregori 1741</t>
  </si>
  <si>
    <t>Giovanni Campiglia- Bust of Teone Platonico by PA Pazzi 1741</t>
  </si>
  <si>
    <t>Giovanni Campiglia- Bust of Terenzio by Silvestro Pomared 1741</t>
  </si>
  <si>
    <t>Giovanni Campiglia- Bust of Terenzio Poeta by Carlo Gregori 1741</t>
  </si>
  <si>
    <t>Giovanni Campiglia- Bust of Tolomeo Re D'Egitto by Silvestro Pomared 1741</t>
  </si>
  <si>
    <t>Giovanni Campiglia- Bust of Tucidide by Silvestro Pomared 1741</t>
  </si>
  <si>
    <t>Giovanni Campiglia- Bust of Unknown 1 by Carlo Gregori 1741</t>
  </si>
  <si>
    <t>Giovanni Campiglia- Bust of Unknown 10 by Silvestro Pomared 1741</t>
  </si>
  <si>
    <t>Giovanni Campiglia- Bust of Unknown 29 by Silvestro Pomared 1741</t>
  </si>
  <si>
    <t>Giovanni Campiglia- Bust of Unknown 11 by Nicola Guttierez 1741</t>
  </si>
  <si>
    <t>Giovanni Campiglia- Bust of Unknown 30 by Nicola Billy 1741</t>
  </si>
  <si>
    <t>Giovanni Campiglia- Bust of Unknown 12 by Carlo Gregori 1741</t>
  </si>
  <si>
    <t>Giovanni Campiglia- Bust of Unknown 13 by Carlo Gregori 1741</t>
  </si>
  <si>
    <t>Giovanni Campiglia- Bust of Unknown 14 by Carlo Gregori 1741</t>
  </si>
  <si>
    <t>Giovanni Campiglia- Bust of Unknown 15 by Silvestro Pomared 1741</t>
  </si>
  <si>
    <t>Giovanni Campiglia- Bust of Unknown 16 by Silvestro Pomared 1741</t>
  </si>
  <si>
    <t>Giovanni Campiglia- Bust of Unknown 17 by Carlo Gregori 1741</t>
  </si>
  <si>
    <t>Giovanni Campiglia- Bust of Unknown 18 by Carlo Gregori 1741</t>
  </si>
  <si>
    <t>Giovanni Campiglia- Bust of Unknown 19 by Silvestro Pomared 1741</t>
  </si>
  <si>
    <t>Giovanni Campiglia- Bust of Unknown 2 by PA Pazzi 1741</t>
  </si>
  <si>
    <t>Giovanni Campiglia- Bust of Unknown 20 by Pietro Parocel 1741</t>
  </si>
  <si>
    <t>Giovanni Campiglia- Bust of Unknown 21 by Carlo Gregori 1741</t>
  </si>
  <si>
    <t>Giovanni Campiglia- Bust of Unknown 22 by Carlo Gregori 1741</t>
  </si>
  <si>
    <t>Giovanni Campiglia- Bust of Unknown 23 by Carlo Gregori 1741</t>
  </si>
  <si>
    <t>Giovanni Campiglia- Bust of Unknown 24 by Pietro Parocel 1741</t>
  </si>
  <si>
    <t>Giovanni Campiglia- Bust of Unknown 25 by Nicola Guttierez 1741</t>
  </si>
  <si>
    <t>Giovanni Campiglia- Bust of Unknown 26 by Carlo Gregori 1741</t>
  </si>
  <si>
    <t>Giovanni Campiglia- Bust of Unknown 27 by Nicola Guttierez 1741</t>
  </si>
  <si>
    <t>Giovanni Campiglia- Bust of Unknown 28 by Girolami Rossi 1741</t>
  </si>
  <si>
    <t>Giovanni Campiglia- Bust of Unknown 3 by Carlo Gregori 1741</t>
  </si>
  <si>
    <t>Giovanni Campiglia- Bust of Unknown 4 by Nicola Billy 1741</t>
  </si>
  <si>
    <t>Giovanni Campiglia- Bust of Unknown 5 by Girolami Rossi 1741</t>
  </si>
  <si>
    <t>Giovanni Campiglia- Bust of Unknown 6 by Pietro Parocel 1741</t>
  </si>
  <si>
    <t>Giovanni Campiglia- Bust of Unknown 7 by M Antonio Corsi 1741</t>
  </si>
  <si>
    <t>Giovanni Campiglia- Bust of Unknown 8 by Girolami Rossi 1741</t>
  </si>
  <si>
    <t>Giovanni Campiglia- Bust of Unknown 9 by Carlo Gregori 1741</t>
  </si>
  <si>
    <t>Giovanni Campiglia- Bust of Zenone Stoico by Carlo Gregori 1741</t>
  </si>
  <si>
    <t>Pierre Bouillon – Rare engraving of the Roman Emperor Claudius 1811.</t>
  </si>
  <si>
    <t xml:space="preserve">This rare copperplate engraving of an ancient sculpture of the Roman Emperor Claudius by Pierre Bouillon from Le Musée des Antiques. Published in Paris between 1811-1827. 
The plate, entitled Claude, has the inscription lower left - Dessiné et gravé par Bouillon (Designed and engraved by Bouillon).
This engraving is from the first and only edition of Pierre Bouillon's monumental publication on classical sculpture, devoted exclusively to the classical sculptures of the Louvre Museum.
Pierre Bouillon (1776–1831) was a French painter and engraver. 
Size: 20.5in x 13in (52cm x 33cm)
</t>
  </si>
  <si>
    <t xml:space="preserve">This rare copperplate engraving of an ancient sculpture of the Roman Emperor Marcus Didius Salvius Julianus Severus by Pierre Bouillon from Le Musée des Antiques. Published in Paris between 1811-1827. 
The plate, entitled Didius Julianus, has the inscription lower left - Dessiné et gravé par Bouillon (Designed and engraved by Bouillon).
This engraving is from the first and only edition of Pierre Bouillon's monumental publication on classical sculpture, devoted exclusively to the classical sculptures of the Louvre Museum.
Pierre Bouillon (1776–1831) was a French painter and engraver. 
Size: 20.5in x 13in (52cm x 33cm)
</t>
  </si>
  <si>
    <t>Excellent</t>
  </si>
  <si>
    <t>Ancient Rome</t>
  </si>
  <si>
    <t>Pierre Bouillon – Rare engraving of the Emperor Didius Julianus 1811.</t>
  </si>
  <si>
    <t>This rare copper engraving is from Il Claustro di S. Michele in Bosco di Bologna dipinto dal famoso Lodovico Carracci e da altri Eccellenti Maestri usciti Dalla Sua Scuola descritto ed illustrato da Giampietro Cavazzoni Zanotti (The Cloister of San Michele in Bosco in Bologna de 'Olivetani Monks painted by the famous Lodovico Carracci and other excellent masters from his school described and illustrated by Giampietro Cavazzoni Zanotti). Published in Bologna 1776. 
The print is plate 22 from this work and is entitled S. Cecilia, che gitta in terra l'inutile suo Organetto - S. Cecilia, who throws her useless organetto to the ground.  
This print was drawn by Domenico Maria Fratta after Alessandro Albini and engraved by Giovanni Fabbri. 
Size: Page 16in x 11.5in (41cm x 29cm), 15in x 9.5in 38cm x 24cm)</t>
  </si>
  <si>
    <t>This rare copper engraving is from Il Claustro di S. Michele in Bosco di Bologna dipinto dal famoso Lodovico Carracci e da altri Eccellenti Maestri usciti Dalla Sua Scuola descritto ed illustrato da Giampietro Cavazzoni Zanotti (The Cloister of San Michele in Bosco in Bologna de 'Olivetani Monks painted by the famous Lodovico Carracci and other excellent masters from his school described and illustrated by Giampietro Cavazzoni Zanotti). Published in Bologna 1776. 
The print is plate 35 from this work and is entitled S. Cecilia moribonda in braccio a pietosi Christiani che piangono e la asciuguno il sangue delle ferite - St. Cecilia dying in the arms of pitiful Christiani who wept and wiped the blood from her wounds.  
This print was drawn by Domenico Maria Fratta after Lorenzo Garbieri
 and engraved by Giovanni Fabbri. 
Size: Page 16in x 11.5in (41cm x 29cm), 15in x 9.5in 38cm x 24cm)</t>
  </si>
  <si>
    <t>This rare copper engraving is from Il Claustro di S. Michele in Bosco di Bologna dipinto dal famoso Lodovico Carracci e da altri Eccellenti Maestri usciti Dalla Sua Scuola descritto ed illustrato da Giampietro Cavazzoni Zanotti (The Cloister of San Michele in Bosco in Bologna de 'Olivetani Monks painted by the famous Lodovico Carracci and other excellent masters from his school described and illustrated by Giampietro Cavazzoni Zanotti). Published in Bologna 1776. 
The print is plate 21 from this work and is entitled Li santi Valeriano e Tiburzio, che decapitati, sono portati a seppellire - The saints Valerian and Tiburtius, who are beheaded, are led to burial.  
This print was drawn by Domenico Maria Fratta after Alessandro Albini and engraved by Giovanni Fabbri. 
Size: Page 16in x 11.5in (41cm x 29cm), 15in x 9.5in 38cm x 24cm)</t>
  </si>
  <si>
    <t>This rare copper engraving is from Il Claustro di S. Michele in Bosco di Bologna dipinto dal famoso Lodovico Carracci e da altri Eccellenti Maestri usciti Dalla Sua Scuola descritto ed illustrato da Giampietro Cavazzoni Zanotti (The Cloister of San Michele in Bosco in Bologna de 'Olivetani Monks painted by the famous Lodovico Carracci and other excellent masters from his school described and illustrated by Giampietro Cavazzoni Zanotti). Published in Bologna 1776. 
The print is plate 17 from this work and is entitled Li Santi Fratelli Valeriano e Tiburzio martirizzati - The Saints, Brothers Valeriano and Tiburzio, martyred.  
This print was drawn by Giacomo Calvi after Giacomo Cavedone and engraved by Giovanni Fabbri. 
Size: Page 16in x 11.5in (41cm x 29cm), 15in x 9.5in 38cm x 24cm)</t>
  </si>
  <si>
    <t>This rare copper engraving is from Il Claustro di S. Michele in Bosco di Bologna dipinto dal famoso Lodovico Carracci e da altri Eccellenti Maestri usciti Dalla Sua Scuola descritto ed illustrato da Giampietro Cavazzoni Zanotti (The Cloister of San Michele in Bosco in Bologna de 'Olivetani Monks painted by the famous Lodovico Carracci and other excellent masters from his school described and illustrated by Giampietro Cavazzoni Zanotti). Published in Bologna 1776. 
The print is plate 25 from this work and is entitled S. Cecilia, che dispensa a' Poverelli le sue ricchezze - S. Cecilia, who distributes her wealth to the Poverelli.  
This print was drawn by Giacomo Calvi after Tommaso Campana and engraved by Giovanni Fabbri. 
Size: Page 16in x 11.5in (41cm x 29cm), 15in x 9.5in 38cm x 24cm)</t>
  </si>
  <si>
    <t>This rare copper engraving is from Il Claustro di S. Michele in Bosco di Bologna dipinto dal famoso Lodovico Carracci e da altri Eccellenti Maestri usciti Dalla Sua Scuola descritto ed illustrato da Giampietro Cavazzoni Zanotti (The Cloister of San Michele in Bosco in Bologna de 'Olivetani Monks painted by the famous Lodovico Carracci and other excellent masters from his school described and illustrated by Giampietro Cavazzoni Zanotti). Published in Bologna 1776. 
The print is plate 36 from this work and is entitled S. Cecilia portata alla sepoltura - S. Cecilia carried to the burial  
This print was drawn by Giacomo Calvi after Lorenzo Garbieri and engraved by Giovanni Fabbri. 
Size: Page 16in x 11.5in (41cm x 29cm), 15in x 9.5in 38cm x 24cm)</t>
  </si>
  <si>
    <t>This rare copper engraving is from Il Claustro di S. Michele in Bosco di Bologna dipinto dal famoso Lodovico Carracci e da altri Eccellenti Maestri usciti Dalla Sua Scuola descritto ed illustrato da Giampietro Cavazzoni Zanotti (The Cloister of San Michele in Bosco in Bologna de 'Olivetani Monks painted by the famous Lodovico Carracci and other excellent masters from his school described and illustrated by Giampietro Cavazzoni Zanotti). Published in Bologna 1776. 
The print is plate 7  from this work and is entitled S. Cecilia in Camera, che discorre con Valeriano - S. Cecilia in camera, talking with Valeriano.  
This print was drawn by Giacomo Calvi after Aurelio Bonelli and engraved by Giovanni Fabbri. 
Size: Page 16in x 11.5in (41cm x 29cm), 15in x 9.5in 38cm x 24cm)</t>
  </si>
  <si>
    <t>This rare copper engraving is from Il Claustro di S. Michele in Bosco di Bologna dipinto dal famoso Lodovico Carracci e da altri Eccellenti Maestri usciti Dalla Sua Scuola descritto ed illustrato da Giampietro Cavazzoni Zanotti (The Cloister of San Michele in Bosco in Bologna de 'Olivetani Monks painted by the famous Lodovico Carracci and other excellent masters from his school described and illustrated by Giampietro Cavazzoni Zanotti). Published in Bologna 1776. 
The print is plate 24 from this work and is entitled Il frumento trovato, e da Facchini portato a riporsi - The wheat found and brought to rest by Facchini.  
This print was drawn by Domenico Maria Fratta after Lucio Massari and engraved by Giovanni Fabbri. 
Size(cm): Page 38 x 26, Platemark 32 x 19</t>
  </si>
  <si>
    <t>This rare copper engraving is from Il Claustro di S. Michele in Bosco di Bologna dipinto dal famoso Lodovico Carracci e da altri Eccellenti Maestri usciti Dalla Sua Scuola descritto ed illustrato da Giampietro Cavazzoni Zanotti (The Cloister of San Michele in Bosco in Bologna de 'Olivetani Monks painted by the famous Lodovico Carracci and other excellent masters from his school described and illustrated by Giampietro Cavazzoni Zanotti). Published in Bologna 1776. 
The print is plate 9  from this work and is entitled Placido liberato miracolosamente dal sommergersi nel Fiume - Placid miraculously freed from submerging in the River  
This print was drawn by Giacomo Calvi after Lucio Massari and engraved by Giovanni Fabbri. 
Size(cm): Page 38 x 26, Platemark 32 x 19</t>
  </si>
  <si>
    <t>This rare copper engraving is from Il Claustro di S. Michele in Bosco di Bologna dipinto dal famoso Lodovico Carracci e da altri Eccellenti Maestri usciti Dalla Sua Scuola descritto ed illustrato da Giampietro Cavazzoni Zanotti (The Cloister of San Michele in Bosco in Bologna de 'Olivetani Monks painted by the famous Lodovico Carracci and other excellent masters from his school described and illustrated by Giampietro Cavazzoni Zanotti). Published in Bologna 1776. 
The print is plate 27 from this work and is entitled Le monache morte che escono dalla sepoltura - The dead nuns coming out of the burial.  
This print was drawn by Domenico Maria Fratta after Lucio Massari and engraved by Giovanni Fabbri. 
Size(cm): Page 38 x 26, Platemark 32 x 19</t>
  </si>
  <si>
    <t>This rare copper engraving is from Il Claustro di S. Michele in Bosco di Bologna dipinto dal famoso Lodovico Carracci e da altri Eccellenti Maestri usciti Dalla Sua Scuola descritto ed illustrato da Giampietro Cavazzoni Zanotti (The Cloister of San Michele in Bosco in Bologna de 'Olivetani Monks painted by the famous Lodovico Carracci and other excellent masters from his school described and illustrated by Giampietro Cavazzoni Zanotti). Published in Bologna 1776. 
The print is plate 1  from this work and is entitled Il nato S. Benedetto in grembo alla Allevatrice - The new born Saint Benedict in the hands of the midwife.  
This print was drawn by Domenico Maria Fratta after Francesco Brizio and engraved by Giovanni Fabbri. 
Size(cm): Page 38 x 26, Platemark 32 x 19</t>
  </si>
  <si>
    <t>This rare copper engraving is from Il Claustro di S. Michele in Bosco di Bologna dipinto dal famoso Lodovico Carracci e da altri Eccellenti Maestri usciti Dalla Sua Scuola descritto ed illustrato da Giampietro Cavazzoni Zanotti (The Cloister of San Michele in Bosco in Bologna de 'Olivetani Monks painted by the famous Lodovico Carracci and other excellent masters from his school described and illustrated by Giampietro Cavazzoni Zanotti). Published in Bologna 1776. 
The print is plate 10 from this work and is entitled La Manaja ritrovata prodigiosamente nel Lago - The Manaja prodigiously found in the lake.  
This print was drawn by Domenico Maria Fratta after Lucio Massari and engraved by Giovanni Fabbri. 
Size(cm): Page 38 x 26, Platemark 32 x 19</t>
  </si>
  <si>
    <t>This rare copper engraving is from Il Claustro di S. Michele in Bosco di Bologna dipinto dal famoso Lodovico Carracci e da altri Eccellenti Maestri usciti Dalla Sua Scuola descritto ed illustrato da Giampietro Cavazzoni Zanotti (The Cloister of San Michele in Bosco in Bologna de 'Olivetani Monks painted by the famous Lodovico Carracci and other excellent masters from his school described and illustrated by Giampietro Cavazzoni Zanotti). Published in Bologna 1776. 
The print is plate 34 from this work and is entitled Il Contadino condotto dai Ladri, e liberato da S. Benedetto - The Farmer led by the Thieves, and freed by St. Benedict.  
This print was drawn by Domenico Maria Fratta after Lorenzo Garbieri and engraved by Giovanni Fabbri. 
Size(cm): Page 38 x 26, Platemark 32 x 19</t>
  </si>
  <si>
    <t>This rare copper engraving is from Il Claustro di S. Michele in Bosco di Bologna dipinto dal famoso Lodovico Carracci e da altri Eccellenti Maestri usciti Dalla Sua Scuola descritto ed illustrato da Giampietro Cavazzoni Zanotti (The Cloister of San Michele in Bosco in Bologna de 'Olivetani Monks painted by the famous Lodovico Carracci and other excellent masters from his school described and illustrated by Giampietro Cavazzoni Zanotti). Published in Bologna 1776. 
The print is plate 32 from this work and is entitled Ruggero, che discorre con S. Benedetto - Roger, who talks with St. Benedict.  
This print was drawn by Domenico Maria Fratta after Giacomo Cavedone and engraved by Giovanni Fabbri. 
Size(cm): Page 38 x 26, Platemark 32 x 19</t>
  </si>
  <si>
    <t>This rare copper engraving is from Il Claustro di S. Michele in Bosco di Bologna dipinto dal famoso Lodovico Carracci e da altri Eccellenti Maestri usciti Dalla Sua Scuola descritto ed illustrato da Giampietro Cavazzoni Zanotti (The Cloister of San Michele in Bosco in Bologna de 'Olivetani Monks painted by the famous Lodovico Carracci and other excellent masters from his school described and illustrated by Giampietro Cavazzoni Zanotti). Published in Bologna 1776. 
The print is plate 13 from this work and is entitled Il Prete, che invaso dal Demonio, viene liberato dal Santo - The Priest, who is possessed by the Devil, is freed by the Saint.  
This print was drawn by Domenico Maria Fratta after Ludovico Carracci and engraved by Giovanni Fabbri. 
Size(cm): Page 38 x 26, Platemark 32 x 19</t>
  </si>
  <si>
    <t>This rare copper engraving is from Il Claustro di S. Michele in Bosco di Bologna dipinto dal famoso Lodovico Carracci e da altri Eccellenti Maestri usciti Dalla Sua Scuola descritto ed illustrato da Giampietro Cavazzoni Zanotti (The Cloister of San Michele in Bosco in Bologna de 'Olivetani Monks painted by the famous Lodovico Carracci and other excellent masters from his school described and illustrated by Giampietro Cavazzoni Zanotti). Published in Bologna 1776. 
The print is plate 29 from this work and is entitled Il monaco precipitato dai Demoni giù dalla Fabbrica, e dal Santo scampato prodigiosamente - the monk precipitated by the Demons down from the workplace, and by the Saint who escaped.  
This print was drawn by Domenico Maria Fratta after Lionello Spada and engraved by Giovanni Fabbri. 
Size(cm): Page 38 x 26, Platemark 32 x 19</t>
  </si>
  <si>
    <t>Excellent laid on white paper</t>
  </si>
  <si>
    <t>Religious</t>
  </si>
  <si>
    <t>This etching with stipple is from Rudiments of Drawing, published in London 1796.
The illustrations were drawn by Giovanni Battista Cipriani and engraved by Francesco Bartolozzi, executed with his characteristic technique of stippling (depicting eyes, ears, noses, mouths, hands, feet and faces).
Size: approx. 11in x 16in (27.5cm x 40cm)</t>
  </si>
  <si>
    <t xml:space="preserve">This hand-coloured stipple engraving of Europa and Zeus, disguised as a bull. It was drawn by Sir Robert Ker Porter and etched by Giovanni Vendramini from the Odes of Anacreon, translated by Thomas Moore, Published by John P Thompson, London 1805. 
The Scottish artist Sir Robert Ker Porter (1777-1842) had an international life and career. He was a Regency artist and traveller and served with the British army in Spain before being knighted by Gustav IV of Sweden in 1806 and by the Prince Regent 1813. 
Giovanni Vendramini  was an Italian who studied architecture with Antonio Gaidon in Bassano del Grappa and engraving, particularly stipple, which he practised in the studio of Antonio Suntach. He then moved to London, and completed his artistic education under Francesco Bartolozzi. 
Size: 11.5in x 8.25in (29.5cm x 21.0 cm) </t>
  </si>
  <si>
    <t>Giovanni Vendramini - Stipple engraving of Europa and Zeus 1805</t>
  </si>
  <si>
    <t>Peter Paul Rubens - The Shipwreck of Aeneas engraved by Bolswert 1638</t>
  </si>
  <si>
    <t>This rare engraving of the Shipwreck of Aeneas was engraved by Schelte Adamsz Boswert after Peter Paul Rubens painting. Published by Gillis Hendricx in Antwerp 1638.
The engraving shows the scene of a stormy and dramatic landscape on a rocky coastline. A ship is capsizing in giant rolling waves in the bottom right foreground, with two men onboard, one holding onto the broken mast. At the center of the image, on the peak of the rocky cliffs, a tower is lit with flames and smoke rising from its open top. In the bottom left foreground, four figures prepare a camp fire while two others make their way up the hillside to join them.
Size: approx. 19.5in x 27.5in (50 x 70cm)</t>
  </si>
  <si>
    <t>Peter Paul Rubens - Philemon and Baucis engraved by Bolswert 1638</t>
  </si>
  <si>
    <t xml:space="preserve">This rare engraving of a thunderstorm landscape with Philemon and Baucis is by Schelte Adamsz Bolswert after Peter Paul Rubens. Published by Gillis Hendricx in Antwerp 1638. 
Toward the end of his life, Peter Paul Rubens realised a series of six large landscape prints, all but one engraved by Schelte Adamsz Bolswert. The genre of landscape painting had become especially important to Rubens in his final decade, when he purchased a country estate and retired from city and court life.  
Though artists more typically represent Philemon and Baucis, the modest and elderly couple from Ovid’s Metamorphosis, when they receive Jupiter and Mercury as dinner guests, here we see the destructive forces of nature at Jupiter’s command with the gods and their humble hosts ascending to a mountain top at the viewer’s left. 
Inscriptions. 
Inscribed in plate: “Occidit Vna domus: Sed non domus Vna perire / Digna fuit: qua terra paret fera regna Erÿnnis: / In facinus Jurasse putes dent ocius omne: / Quas meruere pati sic stat sententia poenas. Ovidii Metamorph.s L.I. / D.o ac Ma[g]isto PHILIPPO VAN VALKENIS I.C.Q.L. / Secretario Antverpiensi. D.C.Q. Ægidius Henrici.”;  
Inscribed lower left to right, in plate: Pet. Paul Rubbens pinxit / S. à Bolswert sculpsit / Gillis Hendricx excudit / Antverpiæ 
Size: Image: 18.5in × 25in  (46.8 × 64 cm) 
Sheet: 19.5cm x 27.5in (50cm x 70cm) </t>
  </si>
  <si>
    <t xml:space="preserve">This rare engraving on laid paper of The Presentation in the Temple is by Paulus Pontius after Peter Paul Rubens. Published by Cornelis Danckerts in Antwerp 1638. 
Simeon is carrying the child, Joseph holding two doves, the Virgin holding out her arms. After the right side panel of Rubens' triptych 'The Descent of the Cross' in the Cathedral of Antwerp. 
Size: Plate 25.2in x 19.5in (64cm x 49.5cm) </t>
  </si>
  <si>
    <t>Peter Paul Rubens - Presentation in the Temple engraved by Pontius 1638</t>
  </si>
  <si>
    <t xml:space="preserve">This large engraving of The Cascade is by John Browne after Gaspar Poussin (aka Gaspard Dughet).  
Published by John &amp; Josiah Boydell, London 1786. 
The engraving is from an original picture in the collection of his Majesty.  
Sheet: 19in x 24in (48.5cm x 61cm) </t>
  </si>
  <si>
    <t>This etching is from Istoria Romana (Roman History) by Bartolomeo Pinelli. Published by Presso Vincenzo Poggioli, Rome 1821.
The plate is entitled Il Senatore Gallo Tetrino essendo divenuto cieco e sollevato dalle dolci esortazioni di Augusto a non uccidersi come si era prefisso(Senator Gallus Tetrinus having become blind and toldby Au gustus not to kill himself ).
Size: approximately 9.5in x 13.2in (24cm x 33.5m)</t>
  </si>
  <si>
    <t>B Pinelli - Folio etching of Senator Tetrinus from Istoria Romano 1821</t>
  </si>
  <si>
    <t>B Pinelli - Folio etching of death of Seneca from Istoria Romano 1821</t>
  </si>
  <si>
    <t>This etching is from Istoria Romana (Roman History) by Bartolomeo Pinelli. Published by Presso Vincenzo Poggioli, Rome 1821.
The plate is entitled Morte di Seneca ed ultimo addio a sua moglie Paolina (Death of Seneca and final farewell to his wife Paulina).
Size: approximately 9.5in x 13.2in (24cm x 33.5m)</t>
  </si>
  <si>
    <t>This etching is from Istoria Romana (Roman History) by Bartolomeo Pinelli. Published by Presso Vincenzo Poggioli, Rome 1821.
The plate is entitled Nell orrible Tremuoto accaduto in Antiocia mentre vi era Trajano ( In the horrible earthquake that happened in Antioch while Trajan was there).
Size: approximately 9.5in x 13.2in (24cm x 33.5m)</t>
  </si>
  <si>
    <t>B Pinelli - Folio etching of Antioch earthquake  from Istoria Romano 1821</t>
  </si>
  <si>
    <t>This etching is from Istoria Romana (Roman History) by Bartolomeo Pinelli. Published by Presso Vincenzo Poggioli, Rome 1821.
The plate is entitled Seiano condotto in prigione e condannato a morte (Sejanus was taken to prison and sentenced to death).
Size: approximately 9.5in x 13.2in (24cm x 33.5m)</t>
  </si>
  <si>
    <t>B Pinelli - Folio etching of imprionment of Serjanus from Istoria Romano 1821</t>
  </si>
  <si>
    <t>This etching is from Istoria Romana (Roman History) by Bartolomeo Pinelli. Published by Presso Vincenzo Poggioli, Rome 1821.
The plate is entitled Ottaviano visita Cleopatra mentre lei abbatuta dalle sue sciagure gli si prostra dinnanthi (Octavian visits Cleopatra while she, dejected by her misfortunes, prostrates herself before him)..
Size: approximately 9.5in x 13.2in (24cm x 33.5m)</t>
  </si>
  <si>
    <t>B Pinelli - Folio etching Octavius and Cleopatra from Istoria Romano 1821</t>
  </si>
  <si>
    <t>This etching is from Istoria Romana (Roman History) by Bartolomeo Pinelli. Published by Presso Vincenzo Poggioli, Rome 1821.
The plate is entitled Furie di Nerone dopo avere fatto uccidre Agrippinna sua Madre (The Furies of Nero after he killed his mother, Agrippinna).
Size: approximately 9.5in x 13.2in (24cm x 33.5m)</t>
  </si>
  <si>
    <t>B Pinelli - Folio etching Furies of Nero from Istoria Romano 1821</t>
  </si>
  <si>
    <t>This etching is from Istoria Romana (Roman History) by Bartolomeo Pinelli. Published by Presso Vincenzo Poggioli, Rome 1821.
The full title of this work is Raccolta di No. 100 Soggetti Li Più Rimarchevoli dell'Istoria Romana inventati ed incisi da Bartolomeo Pinelli Romano illustrata da Fulvia Bertocchi 
This plate is entitled: Massimiano crede di avere ucciso Costantino, ed I sorpeso dal medesimo sull istante del delitto - Maximian believes he has killed Constantine, and is surprised by him at the moment of the crime
This fine etching is over 200 years old. 
Size: approximately 9.5in x 13.2in (24cm x 33.5m)</t>
  </si>
  <si>
    <t>B Pinelli - Folio etching of Maximian and Constantine from Istoria Romano 1821</t>
  </si>
  <si>
    <t>B Pinelli - Gioseffo Flavio urges  surrender from Istoria Romano 1821</t>
  </si>
  <si>
    <t>This etching is from Istoria Romana (Roman History) by Bartolomeo Pinelli. Published by Presso Vincenzo Poggioli, Rome 1821.
The full title of this work is Raccolta di No. 100 Soggetti Li Più Rimarchevoli dell'Istoria Romana inventati ed incisi da Bartolomeo Pinelli Romano illustrata da Fulvia Bertocchi 
This plate is entitled: Mentre Gioseffo Flavio, esortava li suoi Concittadini ad arendersi a Tito - While Gioseffo Flavio urged his fellow citizens to surrender to Tito
This fine etching is over 200 years old. 
Size: approximately 9.5in x 13.2in (24cm x 33.5m)</t>
  </si>
  <si>
    <t>B Pinelli - Folio etching of Gallus Sabrinus condemned to death 1821</t>
  </si>
  <si>
    <t>Saltarello Romano by B Pinelli from Costumi Pittoreschi 1809</t>
  </si>
  <si>
    <t>Baccanale di Roma in Festaccio by B Pinelli from Costumi Pittoreschi  1809</t>
  </si>
  <si>
    <t>La Vendemmia by B Pinelli from Costumi Pittoreschi 1809</t>
  </si>
  <si>
    <t>La Serenata Costumi di Roma by B Pinelli from Costumi Pittoreschi 1809</t>
  </si>
  <si>
    <t>Ballo dell Orso by B Pinelli from Costumi Pittoreschi 1809</t>
  </si>
  <si>
    <t>Il Frigitere Costumi di Roma by B Pinelli from Costumi Pittoreschi 1809</t>
  </si>
  <si>
    <t>La Lanterna Magica by B Pinelli from Costumi Pittoreschi 1809</t>
  </si>
  <si>
    <t>Il Casotto dei Burattini in Roma by B Pinelli from Costumi Pittoreschi 1809</t>
  </si>
  <si>
    <t>La Canofiena in Roma by B Pinelli from Costumi Pittoreschi 1809</t>
  </si>
  <si>
    <t>Il gioco di boccia in Roma by B Pinelli from Costumi Pittoreschi 1809</t>
  </si>
  <si>
    <t>Il giuoco di Morra in Roma by B Pinelli from Costumi Pittoreschi 1809</t>
  </si>
  <si>
    <t>Comitiva di oziosi giocando by B Pinelli from Costumi Pittoreschi 1809</t>
  </si>
  <si>
    <t>Trasteverini giocando alla Ruzzica by B Pinelli from Costumi Pittoreschi 1809</t>
  </si>
  <si>
    <t>Cavalcature che conduceno le bovine by B Pinelli from Costumi Pittoreschi 1809</t>
  </si>
  <si>
    <t>La Carita dei frati by B Pinelli from Costumi Pittoreschi 1809</t>
  </si>
  <si>
    <t>La Predica al Coloseo by B Pinelli from Costumi Pittoreschi 1809</t>
  </si>
  <si>
    <t>Donna del paese di Pietra Ferrazana by B Pinelli from Costumi Pittoreschi 1809</t>
  </si>
  <si>
    <t>Costumi di Casalbordino by Pinelli from Costumi Pittoreschi 1809</t>
  </si>
  <si>
    <t>La Zingara che indovina by B Pinelli from Costumi Pittoreschi 1809</t>
  </si>
  <si>
    <t>Pastore, Guardiano di Armenti  by B Pinelli from Costumi Pittoreschi 1809</t>
  </si>
  <si>
    <t>Donna di Frascati e un eremita by B Pinelli from Costumi Pittoreschi 1809</t>
  </si>
  <si>
    <t>Costumi di Albano by B Pinelli from Costumi Pittoreschi 1809</t>
  </si>
  <si>
    <t>Costumi di Nettuno by B Pinelli from Costumi Pittoreschi 1809</t>
  </si>
  <si>
    <t>Costumi di Cerbara by B Pinelli from Costumi Pittoreschi 1809</t>
  </si>
  <si>
    <t>Un Sbirro ed una Ciociara by B Pinelli from Costumi Pittoreschi 1809</t>
  </si>
  <si>
    <t>Ciociara che prega avanti la croce by B Pinelli from Costumi Pittoreschi 1809</t>
  </si>
  <si>
    <t>Fira Vento by B Pinelli from Costumi Pittoreschi 1809</t>
  </si>
  <si>
    <t>Costumi del paese di Schiavi by B Pinelli from Costumi Pittoreschi 1809</t>
  </si>
  <si>
    <t>Costumi di Seanno by B Pinelli from Costumi Pittoreschi 1809</t>
  </si>
  <si>
    <t>Costumi del paese di Preta by B Pinelli from Costumi Pittoreschi 1809</t>
  </si>
  <si>
    <t>Costumi di Fraine by B Pinelli from Costumi Pittoreschi 1809</t>
  </si>
  <si>
    <t>Marinari ascoltando l'Istoria by B Pinelli from Costumi Pittoreschi 1809</t>
  </si>
  <si>
    <t>Gruppo Pittoresco by B Pinelli from Costumi Pittoreschi 1809</t>
  </si>
  <si>
    <t>Pastore che dorme by B Pinelli from Costumi Pittoreschi 1809</t>
  </si>
  <si>
    <t>Riposo dell Autore by B Pinelli from Costumi Pittoreschi 1809</t>
  </si>
  <si>
    <t>Mozzatore by Pinelli from Costumi Pittoreschi 1809</t>
  </si>
  <si>
    <t>Famigli di Vignaroli from Costumi Pittoreschi by B Pinelli 1809</t>
  </si>
  <si>
    <t>Lite di Trasteverini by B Pinelli from Costumi Pittoreschi 1809</t>
  </si>
  <si>
    <t>Lite di Femmine in Roma by B Pinelli from Costumi Pittoreschi 1809</t>
  </si>
  <si>
    <t>Famiglia indigente by B Pinelli from Costumi Pittoreschi 1809</t>
  </si>
  <si>
    <t>Eremita che fa bagiare una Reliquia by B Pinelli from Costumi Pittoreschi 1809</t>
  </si>
  <si>
    <t>Li Piferari in Roma by B Pinelli from Costumi Pittoreschi 1809</t>
  </si>
  <si>
    <t>Famiglia di pecorari nell interno by B Pinelli from Costumi Pittoreschi 1809</t>
  </si>
  <si>
    <t>Lavatrice di Tivoli by B Pinelli from Costumi Pittoreschi 1809</t>
  </si>
  <si>
    <t>Le Litanie a Tivoli by B Pinelli from Costumi Pittoreschi 1809</t>
  </si>
  <si>
    <t>Costumi di Tivoli by B Pinelli from Costumi Pittoreschi 1809</t>
  </si>
  <si>
    <t>Femmina di Tivoli by B Pinelli from Costumi Pittoreschi 1809</t>
  </si>
  <si>
    <t>Famiglia Ciociara a Cavallo by B Pinelli from Costumi Pittoreschi 1809</t>
  </si>
  <si>
    <t>Costumi del Regno di Napoli by B Pinelli from Costumi Pittoreschi 1809</t>
  </si>
  <si>
    <t>This etching is from Raccolta di Cinquanta Costumi Pittoreschi incisi all acqua forte da Bartolomeo Pinelli Romano. Published by Lorenzo Lazzari, Rome 1809.
This plate is entitled: Saltarello Romano
This fine etching by Pinelli illustrates the costumes of Rome and is over 210 years old. 
Size: approximately 8.5in x 12.2in (21.5cm x 31cm)</t>
  </si>
  <si>
    <t xml:space="preserve">Some spotting mainly in the margin - please inspect the image carefully as it is very accurate. </t>
  </si>
  <si>
    <t>This etching is from Raccolta di Cinquanta Costumi Pittoreschi incisi all acqua forte da Bartolomeo Pinelli Romano. Published by Lorenzo Lazzari, Rome 1809.
This plate is entitled: Baccanale di Roma in Festaccio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</si>
  <si>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La Vendemmia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</si>
  <si>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Il Mazzatore ritorndo dopo la vendemmia in Roma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</si>
  <si>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Famiglia di Vignaroli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</si>
  <si>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La Serenata Costumi di Roma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</si>
  <si>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Ballo dell Orso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</si>
  <si>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Il Frigitere Costumi di Roma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</si>
  <si>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La Lanterna Magica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</si>
  <si>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Il Casotto dei Burattini in Roma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</si>
  <si>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La Canopiena in Roma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</si>
  <si>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Il gioco di boccia in Roma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</si>
  <si>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Il giuoco di Morra in Roma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</si>
  <si>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Comitiva di oziosi giocando alla zecchinella in Roma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</si>
  <si>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Frestevenini giocando alla Ruzzica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</si>
  <si>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Cavalcature che conduceno le bestie bovine in Roma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</si>
  <si>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Lite di Trasteverini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</si>
  <si>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Lite di Femmine in Roma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</si>
  <si>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Famiglia indigente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</si>
  <si>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La Carita dei frali - The Charity of the Friars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</si>
  <si>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La Predica al Coloseo - The Sermon at the Colosseum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</si>
  <si>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Eremita che fa bagiare una Reliquia - Hermit with relic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</si>
  <si>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Li Piferari in Roma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</si>
  <si>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Donna del paese di Pietra Ferrazana e il Gioncataro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</si>
  <si>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Tira Vento - It's windy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</si>
  <si>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La Zingara che indovina - The  gypsy who foresees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</si>
  <si>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Pastore, Guardiano di Armenti - Shepherd, guardians of herds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</si>
  <si>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Famiglia di pecorari nell interno di una grotta - Family of sheep herders inside a cave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</si>
  <si>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Donna di Frascati e un eremita - Woman of Frascati and a hermit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</si>
  <si>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Costumi di Albano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</si>
  <si>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Costumi di Nettuno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</si>
  <si>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Lavatrice di Tivoli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</si>
  <si>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Le Litanie a Tivoli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</si>
  <si>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Costumi di Tivoli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</si>
  <si>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Femmina di Tivoli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</si>
  <si>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Costumi di Cerbara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</si>
  <si>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Famiglia Ciociara a Cavallo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</si>
  <si>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Un Sbirro ed una Ciociara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</si>
  <si>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Ciociara che prega avanti la croce dore e stato uccise il Marito - Ciociara praying in front of the cross where her husband was killed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</si>
  <si>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Costumi di Casalbordino e di Lecce provincie dell Aquila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</si>
  <si>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Costumi del paese di Schiavi Provincia di  Chieti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</si>
  <si>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Costumi di Seanno, Provincia dell Aquila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</si>
  <si>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Costumi del paese di Preta, Provincia dell Aquila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</si>
  <si>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Costumi di Fraine Provincia di  Chieti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</si>
  <si>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Micheletti - Costumi del Regno di Napoli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</si>
  <si>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Marinari sul moto di Napoli ascoltando l'Istoria di Rinaldo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</si>
  <si>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Gruppo Pittoresco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</si>
  <si>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Pastore che dorme
This fine etching by Pinelli illustrates the costumes of Rome and is over 210 years old. 
Size: approximately 8.5in x 12.2in (21.5cm x 31cm)</t>
  </si>
  <si>
    <t>This etching is from Raccolta di Cinquanta Costumi Pittoreschi incisi all acqua forte da Bartolomeo Pinelli Romano. Published by Lorenzo Lazzari, Rome 1809.
This plate is entitled: Riposo dell Autore
This fine etching by Pinelli illustrates the costumes of Rome and is over 210 years old. 
Size: approximately 8.5in x 12.2in (21.5cm x 31cm)</t>
  </si>
  <si>
    <t>This mezzotint engraving is by Jacob Gole, after Cornelis Dusart from The Five Senses Auditus 1693
Allegory of the sense of hearing: playing the violin makes the woman demonic.
Size: Plate 23 x 18cm</t>
  </si>
  <si>
    <t>These chromolithographic prints are from Illuminated Illustrations of Froissart. Selected from the MS in the Bibliotheque Royale, Paris and in the British Museum by HN Humphreys. (London: William Smith, 1844).
A wonderful set of prints with a great profusion of fine illustrations from old wood-cuts. The plates are chromolithographs with beautiful hand-colouring and most are burnished with gold. 
They are from a beautiful collection of hand-coloured plates reproduced from two of the greatest of known illuminated manuscripts of Froissart.
Size:   9.5in x 7in (24cm x 18cm)</t>
  </si>
  <si>
    <t>HN Humphreys - 4 prints from Illuminated Illutrations of Froissart 1844</t>
  </si>
  <si>
    <t>Le Sphynx a Gizeh by Vivant Denon 1807</t>
  </si>
  <si>
    <t>This is plate 7 from the Voyage dans la Basse et la Haute-Egypte pendant les campagnes du General Bonaparte by Dominique Vivant Denon. Published by Samuel Bagster, London 1807.
The full details of the composition of this plate are:  1. Le Sphynx a Gizeh 2. Entrée de la Grande Pyramide de Gizeh.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</si>
  <si>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Vue de la Pyramide d'Ellaoun by V Denon 1807</t>
  </si>
  <si>
    <t>This is plate 8 from the Voyage dans la Basse et la Haute-Egypte pendant les campagnes du General Bonaparte by Dominique Vivant Denon. Published by Samuel Bagster, London 1807.
The full details of the composition of this plate are: 1. Pyramide d'Hillahoun  2. Pyramide de Meiddoum 3. Pyramides de Ssakarah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</si>
  <si>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Vues de Benece by Vivant Denon 1807</t>
  </si>
  <si>
    <t>This is plate 9 from the Voyage dans la Basse et la Haute-Egypte pendant les campagnes du General Bonaparte by Dominique Vivant Denon. Published by Samuel Bagster, London 1807.
The full details of the composition of this plate are: 1. Vue de Benece;  2. Ruines d'Oxirincus a Benece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</si>
  <si>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Vue et Plan du Monastere blanc by Vivant Denon 1807</t>
  </si>
  <si>
    <t>This is plate 10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</si>
  <si>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Vues et Temples de Tentyris by Vivant Denon 1807</t>
  </si>
  <si>
    <t>This is plate 13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</si>
  <si>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Vue du Memnonium by Vivant Denon 1807</t>
  </si>
  <si>
    <t>This is plate 20 from the Voyage dans la Basse et la Haute-Egypte pendant les campagnes du General Bonaparte by Dominique Vivant Denon. Published by Samuel Bagster, London 1807.
The full details of the composition of this plate are: 1. Temples de Thebes a Medinet-a-Bou 2. Vue du Memnonium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</si>
  <si>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Vue de Thebes by Vivant Denon 1807</t>
  </si>
  <si>
    <t>This is plate 21 from the Voyage dans la Basse et la Haute-Egypte pendant les campagnes du General Bonaparte by Dominique Vivant Denon. Published by Samuel Bagster, London 1807.
The full details of the composition of this plate are: 1. Palais et Temples de Thebes a Medinet-a-Bou 2. Vue de Thebes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</si>
  <si>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Temples de Latopolis by Vivant Denon 1807</t>
  </si>
  <si>
    <t>This is plate 31 from the Voyage dans la Basse et la Haute-Egypte pendant les campagnes du General Bonaparte by Dominique Vivant Denon. Published by Samuel Bagster, London 1807.
The full details of the composition of this plate are:  1. Temple de Latopolis ou Esne 2. Contra Latopolis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18.5in x 11in (47cm x 28.5cm)</t>
  </si>
  <si>
    <t>Mosque of St. Athanase by Vivant Denon 1807</t>
  </si>
  <si>
    <t>This is plate 3 from the Voyage dans la Basse et la Haute-Egypte pendant les campagnes du General Bonaparte by Dominique Vivant Denon. Published by Samuel Bagster, London 1807.
The full details of the composition of this plate are:  Vue de l'intérieur de la Mosquée de St. Athanase; Colonne de Pompée; Obélisque de Cléopâtre.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</si>
  <si>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Vues d'Aboukir by Vivant Denon 1807</t>
  </si>
  <si>
    <t>This is plate 4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</si>
  <si>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Vues des Temples de Philee by Vivant Denon 1807</t>
  </si>
  <si>
    <t>This is plate 39 from the Voyage dans la Basse et la Haute-Egypte pendant les campagnes du General Bonaparte by Dominique Vivant Denon. Published by Samuel Bagster, London 1807.
The full details of the composition of this plate are: 1. Vue de l'Isle de Philee 2. Vue des Temples de l'Isle de Philee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</si>
  <si>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Vues de l'Isle de Philee by Vivant Denon 1807</t>
  </si>
  <si>
    <t>This is plate 40 from the Voyage dans la Basse et la Haute-Egypte pendant les campagnes du General Bonaparte by Dominique Vivant Denon. Published by Samuel Bagster, London 1807.
The full details of the composition of this plate are: 1. Vue de l'Isle de Philee de l'Est a L'Ouest  2.Autre vue de Philee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</si>
  <si>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Temple de Chnubis by Vivant Denon 1807</t>
  </si>
  <si>
    <t>This is plate 41 from the Voyage dans la Basse et la Haute-Egypte pendant les campagnes du General Bonaparte by Dominique Vivant Denon. Published by Samuel Bagster, London 1807.
The full details of the composition of this plate are: 1. Ruines d'un Temple pres Chnubis  2. Vue d'Ombos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</si>
  <si>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Tombeaux dans les Carrieres de Silsilis by Denon 1807</t>
  </si>
  <si>
    <t>This is plate 43 from the Voyage dans la Basse et la Haute-Egypte pendant les campagnes du General Bonaparte by Dominique Vivant Denon. Published by Samuel Bagster, London 1807.
The full details of the composition of this plate are: 1. Tombeaux dans les Carrieres de Silsilis  2-4. Figures Sculptees dans les Tombeaux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</si>
  <si>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Chapiteaux de Colonnes Egyptiennes by Denon 1807</t>
  </si>
  <si>
    <t>This is plate 44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</si>
  <si>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Vue de Rosette by Vivant Denon 1807</t>
  </si>
  <si>
    <t>This is plate 94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</si>
  <si>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Villages de la Basse Egypte by Vivant Denon 1807</t>
  </si>
  <si>
    <t>This is plate 95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</si>
  <si>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Mosquee pres Rosette by Vivant Denon 1807</t>
  </si>
  <si>
    <t>This is plate 96 from the Voyage dans la Basse et la Haute-Egypte pendant les campagnes du General Bonaparte by Dominique Vivant Denon. Published by Samuel Bagster, London 1807.
The full details of the composition of this plate are: 1. Vue d'une Mosquee pres Rosette 2. Vue du Jardin de l'Institut au Caire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</si>
  <si>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Le Canal et Aqueduc by Vivant Denon 1807</t>
  </si>
  <si>
    <t>This is plate 97 from the Voyage dans la Basse et la Haute-Egypte pendant les campagnes du General Bonaparte by Dominique Vivant Denon. Published by Samuel Bagster, London 1807.
The full details of the composition of this plate are: 1. Calidji ou Canal qui conduit l'eau au Caire 2. L'Aqueduc qui conduit l'eau du Nil au Caire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</si>
  <si>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Vues de Boulac by Vivant Denon 1807</t>
  </si>
  <si>
    <t>This is plate 99 from the Voyage dans la Basse et la Haute-Egypte pendant les campagnes du General Bonaparte by Dominique Vivant Denon. Published by Samuel Bagster, London 1807.
The full details of the composition of this plate are: 1. Vue du Port de Boulac 2. Batten il laqarah ou le ventre de la Vache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</si>
  <si>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Vues de Rochers de Granit by Vivant Denon 1807</t>
  </si>
  <si>
    <t>This is plate 105 from the Voyage dans la Basse et la Haute-Egypte pendant les campagnes du General Bonaparte by Dominique Vivant Denon. Published by Samuel Bagster, London 1807.
The full details of the composition of this plate are: 1. Rochers de Granit pres l'Isle de Philee 2. Roche de Granit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</si>
  <si>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study of a man with a poleaxe is by Alphonse Leroy after Giulio Campi. Published by Chalcographie du Louvre 1849.
Crayon-manner printed in reddish brown
Size: Plate: 15in × 10.5in. (38cm × 27cm) Sheet: 19in × 14.5in. (50cm × 37 cm)</t>
  </si>
  <si>
    <t>Alphonse Leroy - Study of a man by Guilio Campi 1849</t>
  </si>
  <si>
    <t>Karol Ludovit  Libay - Lithograph of View of Minieh, Egypt 1850</t>
  </si>
  <si>
    <t>Karol Ludovit  Libay - Lithograph of A Fantasia of Egyptisn Sailors 1850</t>
  </si>
  <si>
    <t>Karol Ludovit  Libay - Lithograph of residence in Derr, Egypt 1850</t>
  </si>
  <si>
    <t>This set of engravings was made by Ernst Ludwig Riepenhausen after William Hogarth. Published in Weimar 1820.
Ernst Ludwig Riepenhausen (1765-1840) was well respected for his engravings after Hogarth, often preferred to those by Hogarth himself. 
William Hogarth (1697-1764) was an English painter, printmaker, social critic and cartoonist.	
Approx. Size:  Sheet 15in x10in (39cm x 25cm) 
                            Image  10in x 8in (26cm x 20cm).</t>
  </si>
  <si>
    <t>Capt. GF Atkinson - Vignette Title from Curry and Rice 1859</t>
  </si>
  <si>
    <t>Capt. GF Atkinson - Our Station from Curry and Rice from Curry and Rice 1859</t>
  </si>
  <si>
    <t>Capt. GF Atkinson - Our Judge from Curry and Rice 1859</t>
  </si>
  <si>
    <t>Capt. GF Atkinson - Our Judge's Wife from Curry and Rice 1859</t>
  </si>
  <si>
    <t>Capt. GF Atkinson - Our Magistrate from Curry and Rice 1859</t>
  </si>
  <si>
    <t>Capt. GF Atkinson - Our Magistrate's Wife from Curry and Rice 1859</t>
  </si>
  <si>
    <t>Capt. GF Atkinson - Our Colonel from Curry and Rice 1859</t>
  </si>
  <si>
    <t>Capt. GF Atkinson - Our Colonel's Wife from Curry and Rice 1859</t>
  </si>
  <si>
    <t>Capt. GF Atkinson - Our Padre from Curry and Rice 1859</t>
  </si>
  <si>
    <t>Capt. GF Atkinson - Our Joint Magistrate from Curry and Rice 1859</t>
  </si>
  <si>
    <t>Capt. GF Atkinson - Our Mall from Curry and Rice 1859</t>
  </si>
  <si>
    <t>Capt. GF Atkinson - Our German Missionary from Curry and Rice 1859</t>
  </si>
  <si>
    <t>Capt. GF Atkinson - Our Doctor from Curry and Rice 1859</t>
  </si>
  <si>
    <t>Capt. GF Atkinson - Our Doctor's Wife from Curry and Rice 1859</t>
  </si>
  <si>
    <t>Capt. GF Atkinson - Our Invalid Major from Curry and Rice 1859</t>
  </si>
  <si>
    <t>Capt. GF Atkinson - Our Spins from Curry and Rice 1859</t>
  </si>
  <si>
    <t>Capt. GF Atkinson - Our Band from Curry and Rice 1859</t>
  </si>
  <si>
    <t>Capt. GF Atkinson - Our Racecourse from Curry and Rice 1859</t>
  </si>
  <si>
    <t>Capt. GF Atkinson - Our Coffee Shop from Curry and Rice 1859</t>
  </si>
  <si>
    <t>Capt. GF Atkinson - Our Bath from Curry and Rice 1859</t>
  </si>
  <si>
    <t>Capt. GF Atkinson - Our Sporting Griff from Curry and Rice 1859</t>
  </si>
  <si>
    <t>Capt. GF Atkinson - Our Moonshee from Curry and Rice 1859</t>
  </si>
  <si>
    <t>Capt. GF Atkinson - Our Burra Khanah from Curry and Rice 1859</t>
  </si>
  <si>
    <t>Capt. GF Atkinson - Our Pack of Hounds from Curry and Rice 1859</t>
  </si>
  <si>
    <t>Capt. GF Atkinson - Our Ball from Curry and Rice 1859</t>
  </si>
  <si>
    <t>Capt. GF Atkinson - Our Tiger-Shooting from Curry and Rice 1859</t>
  </si>
  <si>
    <t>Capt. GF Atkinson - Our Stage-Coaching from Curry and Rice 1859</t>
  </si>
  <si>
    <t>Capt. GF Atkinson - Our Agriculturists from Curry and Rice 1859</t>
  </si>
  <si>
    <t>Capt. GF Atkinson - Our Nuwab from Curry and Rice 1859</t>
  </si>
  <si>
    <t>Capt. GF Atkinson - Our Theatricals from Curry and Rice 1859</t>
  </si>
  <si>
    <t>Capt. GF Atkinson - Our Bazar from Curry and Rice 1859</t>
  </si>
  <si>
    <t>Capt. GF Atkinson - Our Bed Room from Curry and Rice 1859</t>
  </si>
  <si>
    <t>Capt. GF Atkinson - Our Traveller's Bungalow from Curry and Rice 1859</t>
  </si>
  <si>
    <t>Capt. GF Atkinson - Our Cook Room from Curry and Rice 1859</t>
  </si>
  <si>
    <t>Capt. GF Atkinson - Our Cloth Merchants from Curry and Rice 1859</t>
  </si>
  <si>
    <t>Capt. GF Atkinson - Our Pig-Sticking from Curry and Rice 1859</t>
  </si>
  <si>
    <t>Capt. GF Atkinson - Our Garden from Curry and Rice 1859</t>
  </si>
  <si>
    <t>Capt. GF Atkinson - Our Farm Yard from Curry and Rice 1859</t>
  </si>
  <si>
    <t>Capt. GF Atkinson - Our Wedding from Curry and Rice 1859</t>
  </si>
  <si>
    <t>Capt. GF Atkinson - Our Departure For Home from Curry and Rice 1859</t>
  </si>
  <si>
    <t xml:space="preserve">This tinted lithograph is after a drawing by Capt. George Francklin Atkinson from Curry and Rice on Forty Plates or The Ingredients of Social Life at our Station in India.  Published by Day &amp; Son, Lithographers to the Queen. London 1859. 
Captain George Francklin Atkinson (1822-1859), is the celebrated author of Curry and Rice, however, his real posting was in India as an officer of the Bengal Engineers. His ability as a draughtsman and insightful writer has caused his books to be reprinted and some remain in print today.
Black lithograph by T Picken with ochre tint-stone.
Size: 11in x 7.5in (28cm x 19cm) </t>
  </si>
  <si>
    <t>This rare line engraving of Mary and Joseph walking to Egypt with the infant Jesus by Nicolas Pitau after Simon François. Printed in Paris, Rue St. Jacques proche les Mathurins 1666.
Joseph is warned in a dream to take Mary and Jesus to Egypt; thus they avoid Herod's massacre of the holy innocents. They travel on foot as opposed to with the help of an ass - this illustrates the quotation from St. Bernard's sermons in which Mary's carrying of Christ in the womb is balanced with Joseph's supposed bearing of him on his back on the voyage to Egypt. 
Behind them, a statue has fallen from its shelf in a tree trunk: this is an allusion to the Gospel of Matthew in which the infant Jesus causes the idols in an Egyptian temple to tumble and break
Inscriptions: 
Quid est quod Maria portat Jesum in utero, Joseph in humero, in Ægyptuiens et inde rediens. 
N. Pitau cum privilegiis regum Franciæ et Hispaniæ, 1666.
Size: 18in x 26in (46cm x 66cm)</t>
  </si>
  <si>
    <t>William Simpson -  1856</t>
  </si>
  <si>
    <t xml:space="preserve">A Desgodetz </t>
  </si>
  <si>
    <t>F Bartolozzi and Cipriani - Original engraving from Easy Principles 1828</t>
  </si>
  <si>
    <t>These original 204-year-old etchings at Frense Church, Norfolk are from the first edition of Engravings of Sepulchral Brasses in Norfolk by John Sell Cotman. Published in Yarmouth by JS Cotman in 1819.
John Sell Cotman (1782-1842) was one of the most important artists  from the golden age of English watercolour painting. 
The full title of this work is Engravings of Sepulchral Brasses in Norfolk tending to illustrate the Ecclesiastical, Military and Civil Costume as well as to preserve memorials of Ancient  Families in that County. In addition to an introductory essay by Dawson Turner Esq. the notes were prepared by Sir Samuel Rush Meyrick, Albert Way &amp; Sir N Harris Nicolas.
These soft-ground etchings are on cream wove paper and printed with either yellow or brown wash.
Size: approx 10.5in x 15in (27cm x 38cm)</t>
  </si>
  <si>
    <t>These original 204-year-old etchings at St Clement's Church and Shottisham Church, Norfolk are from the first edition of Engravings of Sepulchral Brasses in Norfolk by John Sell Cotman. Published in Yarmouth by JS Cotman in 1819.
John Sell Cotman (1782-1842) was one of the most important artists  from the golden age of English watercolour painting. 
The full title of this work is Engravings of Sepulchral Brasses in Norfolk tending to illustrate the Ecclesiastical, Military and Civil Costume as well as to preserve memorials of Ancient  Families in that County. In addition to an introductory essay by Dawson Turner Esq. the notes were prepared by Sir Samuel Rush Meyrick, Albert Way &amp; Sir N Harris Nicolas.
These soft-ground etchings are on cream wove paper and printed with either yellow or brown wash.
Size: approx 10.5in x 15in (27cm x 38cm)</t>
  </si>
  <si>
    <t>This is plate 29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18.5in x 11in (47cm x 28.5cm)</t>
  </si>
  <si>
    <t>Plan du Temple d'Hermontis by Denon 1807</t>
  </si>
  <si>
    <t>Temple de Tentyris by Vivant Denon 1807</t>
  </si>
  <si>
    <t>This is plate 15 from the Voyage dans la Basse et la Haute-Egypte pendant les campagnes du General Bonaparte by Dominique Vivant Denon. Published by Samuel Bagster, London 1807.
The full details of the composition of this plate are:  1. Porte interieure du Temple de Tentyris.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</si>
  <si>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Ruines de Thebes a Karnaq by Vivant Denon 1807</t>
  </si>
  <si>
    <t>This is plate 18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</si>
  <si>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16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</si>
  <si>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Vue d'un Temple de Thebes by Vivant Denon 1807</t>
  </si>
  <si>
    <t>This is plate 102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</si>
  <si>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Vue de Minieh et  Vue de Syeneby Vivant Denon 1807</t>
  </si>
  <si>
    <t>This plate is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</si>
  <si>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Portraits (of Egyptians) by Vivant Denon 1807</t>
  </si>
  <si>
    <t>Temple de Louqssor by Vivant Denon 1807</t>
  </si>
  <si>
    <t>This is plate 22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</si>
  <si>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Tableaux Hieroglyphiques by Vivant Denon 1807</t>
  </si>
  <si>
    <t>This is plate 68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</si>
  <si>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Plan de la Bataille d'Aboukir by Vivant Denon 1807</t>
  </si>
  <si>
    <t>This is plate 209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</si>
  <si>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65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</si>
  <si>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Vues de Thebes, Memnon etc by Vivant Denon 1807</t>
  </si>
  <si>
    <t>This is plate 17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</si>
  <si>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 xml:space="preserve"> by Vivant Denon 1807</t>
  </si>
  <si>
    <t>This is plate 5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</si>
  <si>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28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</si>
  <si>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27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</si>
  <si>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26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</si>
  <si>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24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</si>
  <si>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Momies d'Ibis by Vivant Denon 1807</t>
  </si>
  <si>
    <t>This is plate 82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</si>
  <si>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92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</si>
  <si>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Portrait of Vivant Denon</t>
  </si>
  <si>
    <t>Ruines d'Hieraconpolis  by Vivant Denon 1807</t>
  </si>
  <si>
    <t>This is the Frontispice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</si>
  <si>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23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</si>
  <si>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103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</si>
  <si>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34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</si>
  <si>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30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</si>
  <si>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Temple d'Elephantine  by Vivant Denon 1807</t>
  </si>
  <si>
    <t>This is plate 37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</si>
  <si>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32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</si>
  <si>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46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</si>
  <si>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Vases Egyptiens by Vivant Denon 1807</t>
  </si>
  <si>
    <t>This is plate 90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</si>
  <si>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Chapiteaux de Colonnes by Vivant Denon 1807</t>
  </si>
  <si>
    <t>This is plate 89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</si>
  <si>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73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</si>
  <si>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Portraits et Animaux by Vivant Denon 1807</t>
  </si>
  <si>
    <t>This is plate 101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</si>
  <si>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56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</si>
  <si>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47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</si>
  <si>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53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</si>
  <si>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75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</si>
  <si>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98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</si>
  <si>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Le Nil by Vivant Denon 1807</t>
  </si>
  <si>
    <t>This is plate 104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</si>
  <si>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Plan de la Bataille des Pyramides by Vivant Denon 1807</t>
  </si>
  <si>
    <t>This is plate 108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</si>
  <si>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66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</si>
  <si>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Hieroglyphiques a Tentyris by Vivant Denon 1807</t>
  </si>
  <si>
    <t xml:space="preserve"> Ruines de Chnubis by Vivant Denon 1807</t>
  </si>
  <si>
    <t>This is plate 42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</si>
  <si>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67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</si>
  <si>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Antiques de Louqssor by Vivant Denon 1807</t>
  </si>
  <si>
    <t>This is plate 51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</si>
  <si>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 xml:space="preserve"> Tombeaux de Rois a Thebes by Vivant Denon 1807</t>
  </si>
  <si>
    <t>This is plate 55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</si>
  <si>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 xml:space="preserve"> Frises emblematiques de Temples by Vivant Denon 1807</t>
  </si>
  <si>
    <t>This is plate 57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</si>
  <si>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 xml:space="preserve"> Antiques Egyptiennes by Vivant Denon 1807</t>
  </si>
  <si>
    <t>This is plate 50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</si>
  <si>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Zodiaque du Plafond a Tentyris by Vivant Denon 1807</t>
  </si>
  <si>
    <t xml:space="preserve"> Temple dans l'Isle Elephantine by Vivant Denon 1807</t>
  </si>
  <si>
    <t>This is plate 70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</si>
  <si>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71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</si>
  <si>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 xml:space="preserve"> Vue de Philee by Vivant Denon 1807</t>
  </si>
  <si>
    <t>This is plate 40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</si>
  <si>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39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</si>
  <si>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 xml:space="preserve"> Riunes de Sann by Vivant Denon 1807</t>
  </si>
  <si>
    <t>This is plate 5 bis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</si>
  <si>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Vue d'Edfou by Vivant Denon 1807</t>
  </si>
  <si>
    <t>This is plate 33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</si>
  <si>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 xml:space="preserve"> Vue d'Apollinopolis by Vivant Denon 1807</t>
  </si>
  <si>
    <t>This is plate 36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</si>
  <si>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This is plate 38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</si>
  <si>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Temples de Philee by Vivant Denon 1807</t>
  </si>
  <si>
    <t>Ruines de Canope by Vivant Denon 1807</t>
  </si>
  <si>
    <t>Temple d'Apollinopolis by Vivant Denon 1807</t>
  </si>
  <si>
    <t>Temple de Karnak by Vivant Denon 1807</t>
  </si>
  <si>
    <t>Vues de Louqssor by Vivant Denon 1807</t>
  </si>
  <si>
    <t>Planisphere du Temple de Tentyris by Vivant Denon 1807</t>
  </si>
  <si>
    <t>Manuscrit Egyptien by Vivant Denon 1807</t>
  </si>
  <si>
    <t>Conseil Arabe by Vivant Denon 1807</t>
  </si>
  <si>
    <t>Plan du Temple de Louqssor by Vivant Denon 1807</t>
  </si>
  <si>
    <t>Vues de Benisouef and Souit by Vivant Denon 1807</t>
  </si>
  <si>
    <t>Temples at Esne and Elephantine by Vivant Denon 1807</t>
  </si>
  <si>
    <t>Latopolis a Esne by Vivant Denon 1807</t>
  </si>
  <si>
    <t>Architecture Egyptienne by Vivant Denon 1807</t>
  </si>
  <si>
    <t>Bas Reliefs Temple de Medinet by Vivant Denon 1807</t>
  </si>
  <si>
    <t>Bas Reliefs Temple de Carnac by Vivant Denon 1807</t>
  </si>
  <si>
    <t>Couvent de la Chaine by Vivant Denon 1807</t>
  </si>
  <si>
    <t>Enseignes militaires Bâton Augural by Vivant Denon 1807</t>
  </si>
  <si>
    <t>Details du Temple de Tentyris by Vivant Denon 1807</t>
  </si>
  <si>
    <t>Characteres hieroglyphiques by Vivant Denon 1807</t>
  </si>
  <si>
    <t>Coiffures Egyptiennes Antiques by Vivant Denon 1807</t>
  </si>
  <si>
    <t>Fragments d'Hieroglyphiques by Vivant Denon 1807</t>
  </si>
  <si>
    <t>Le Vieux Caire by Vivant Denon 1807</t>
  </si>
  <si>
    <t>A Desgodetz - 4 engravings of the Arch of Titus at Rome 1771</t>
  </si>
  <si>
    <t>A Desgodetz - 3 engravings of the Basilica of Antonius at Rome 1771</t>
  </si>
  <si>
    <t>A Desgodetz - 3 engravings of the Baths of Diocletian at Rome 1771</t>
  </si>
  <si>
    <t>A Desgodetz - 3 engravings of the Baths of Paulus Emilius at Rome 1771</t>
  </si>
  <si>
    <t>A Desgodetz - 3 engravings of the Third Order of the Coliseum 1771</t>
  </si>
  <si>
    <t>A Desgodetz - 3 engravings of the Fourth Order of the Coliseum 1771</t>
  </si>
  <si>
    <t>A Desgodetz - 2 engravings of the Frontispiece of Nero at Rome 1771</t>
  </si>
  <si>
    <t>A Desgodetz - 4 engravings of the Portico of Septimus Severus at Rome 1771</t>
  </si>
  <si>
    <t>A Desgodetz - 3 engravings of the Arch of Septimus Severus at Rome 1771</t>
  </si>
  <si>
    <t>A Desgodetz - 5 engravings of the Arch of Septimus Severus at Rome 1771</t>
  </si>
  <si>
    <t>A Desgodetz - 2 engravings of the Temple of Bacchus at Rome 1771</t>
  </si>
  <si>
    <t>A Desgodetz - 3 engravings of the Temple of Concord at Rome 1771</t>
  </si>
  <si>
    <t>A Desgodetz - 3 engravings of the Temple of Vesta at Rome 1771</t>
  </si>
  <si>
    <t>A Desgodetz - 2 engravings of the Temple of Vesta at Tivoli 1771</t>
  </si>
  <si>
    <t>A Desgodetz - 5 engravings of the Theatre of Marcellus at Rome 1771</t>
  </si>
  <si>
    <t>Ferdinand Quaglia - 2 engravings of monuments in Pere-Lachaise 1775</t>
  </si>
  <si>
    <t>Flavius Josephus - Large engraving of the Destruction of Jerusalem 1796</t>
  </si>
  <si>
    <t>Rare folding engraved plan of Jerusalem by Flavius Josephus from The Genuine and Complete Works of Flavius Josephus, the celebrated warlike, learned and authentic Jewish Historian...To which is now first added, A continuation of the history of the Jews, from Josephus down to the present Time, including a Period of more than 1700 Years by George Henry Maynard, illustrated with marginal references by the Rev. Edward Kimpton. 
Printed for J. Cooke, c1786,  London.
Size: 22in x 26in (56cm x 66cm) - with folds as issued</t>
  </si>
  <si>
    <t>Jacob Gole - Mezzotint engraving of Auditus 1693</t>
  </si>
  <si>
    <t xml:space="preserve">This chromolithograph was drawn by Karl Ludwig Libay (aka Karoly Lajos Libay and Karol Ludovit Libay ) The lithographer was A Schon. 
Printed by Anstalt Reiffenstein &amp; Rosch, Vienna 1857. 
Size: 24.4in x 18in (62cm x 45.5cm) </t>
  </si>
  <si>
    <t>This attractive original etching of San Romano was drawn by Giuseppe Cades and engraved by Pietro Bombelli. Rome 1795.
This is one of the statues that adorn the top of Bernini's Colonnades in St. Peter's Square, Vatican City. Bombelli was an Italian painter and engraver from Rome and a student of Pozzi.
The inscription at the bottom of the platemark:
S Romano – Statua della Scuola del Berbini sopra il Colonnato di S Pietro
Size: 15.7in x 21.6in (40cm x 55 cm)</t>
  </si>
  <si>
    <t xml:space="preserve">This original line engraving is from Le Père-Lachaise ou recueil de dessins... des principaux monumens de ce cimetière by Ferdinand Quaglia. 
Lithographed by Thierry and printed by J. Desportes. Paris 
Title translates as: Father-La Chaise or Collection of line drawings and in their correct proportions, of the principal monuments of this cemetery. 
Père-Lachaise Cemetery (Cimetière du Père-Lachaise, Cimetière de l'Est) is the largest cemetery in Paris, inaugurated in 1804. It covers an area of approximately 43 hectares. The cemetery is named after Louis XIV's confessor, the Jesuit priest François d'Aix de La Chaise (1624–1709). 
Sheet size:  10in x 13in (25cm x 33cm) </t>
  </si>
  <si>
    <t xml:space="preserve">This rare engraving is of a triumphal procession with men, oxen and elephants with the inscription: De bello Iudaico Valerius Maximus libro 2 Cap. 3 in lower margin. 
Printed by Onofrio Panvinio after a drawing by Jan Snellinck and engraved by Maarten van Heemskerck. Published in Rome, 1618. 
Size: 7.25in x 15in (18.5cm × 39cm).  </t>
  </si>
  <si>
    <t>Panvinio - Engraving of the triumphal procession of Valerius Maximus 1618</t>
  </si>
  <si>
    <t>Guiseppe Cades - Etching of San Romano by Pietro Bombelli 1795</t>
  </si>
  <si>
    <t>Gudin and Skelton engraving 1838 - Bombardment of Tripoli in 1685</t>
  </si>
  <si>
    <t xml:space="preserve">This engraving is of the Bombardement de Tripoli en 22 June 1685 by the artist Gaudin and engraved by Joseph Skelton.  Diagraphe et Pantographe Gavard, Paris 1838-49.
Printed on vellum paper, the engraving is taken from the work: Galeries Historiques de Versailles chez Gavard.
King Louis-Philippe, after having taken the decision in 1833 to transform the Palace of Versailles into a museum, decided to make the palace's collections accessible to all through engraving. The work was entrusted to Charles Gavard, who developed the panthograph and the diagraph for optimal reduction of subjects. 
Size: 18.5in x 12.5in (47cm x 32.5cm) </t>
  </si>
  <si>
    <t>David Roberts - Baalbec engraved by John Pye c1890</t>
  </si>
  <si>
    <t>This coloured steel engraving of Baalbec - Ruins of the Temple of the Sun (Mt. Lebanon in the Distance) is by John Pye, the Younger after a painting by David Roberts RA (1796 – 1864).
Published by Cassell and Company, London c1890.
Size: approx. 17in x 13in (44cm x 33cm).</t>
  </si>
  <si>
    <t xml:space="preserve">This coloured steel engraving of A City of Ancient Greece. With the return of a victorious armament, engraved by JW Appleton after a painting by William Linton.
Published by Cassell and Company Limited c1890. 
Size: approx. 17in x 13in (44cm x 33cm). </t>
  </si>
  <si>
    <t>William Linton - A City of Ancient Greece engraved by JW Appleton c1890</t>
  </si>
  <si>
    <t>William Linton - The Ruins of Carthage engraved by JT Willmore c1890</t>
  </si>
  <si>
    <t xml:space="preserve">This coloured steel engraving of The Ruins of Carthage was engraved by JT Willmore after a painting by William Linton.
Published by Cassell and Company Limited c1890. 
Size: approx. 17in x 13in (44cm x 33cm). </t>
  </si>
  <si>
    <t>Adrien Dauzats - Passage des Bibans engraved by W Skelton 1840</t>
  </si>
  <si>
    <t>This steel engraving entitled Passage des Bibans portes de fer par les troupes Françaises (Passage of French troops through Bibans) is by William Skelton after Adrien Dauzats 1840.
Printed on vellum paper, the engraving is taken from the work: Galeries Historiques de Versailles chez Gavard.
Size: 12in x 9.5in (31cm x 24cm)</t>
  </si>
  <si>
    <t xml:space="preserve">Antique engraving entitled The School of Sooltan Hassan by Frederick Goodall (1822-1904), published in 1869. 
Engraved on wove paper by master engraver Edward Angelo Goodall (1819-1908). 
Signed in the plate. 
Size: Sheet 9in x 12.5in (23cm x 32cm)  Image 6.5in  x 9.5in (16.5cm x 24cm). </t>
  </si>
  <si>
    <t>F Goodall - School of Sooltan Hassan engraved by E Goodall 1869</t>
  </si>
  <si>
    <t xml:space="preserve">This engraving is from Histoire de l'Empire Ottoman depuis anciens jusqu’a nos jours (History of the Ottoman Empire from ancient times to the present day) by Theophile Lavallee. Published by Garnier Fréres Paris, 1855. 
This comprehensive historical work by Théophile Lavallée was written to respond to the increasing interest in Turkey in the Western world after the Tanzimat. The book covers the beginning of the Ottoman Empire and the events pre and post the Conquest of Istanbul to the Treaty of Karlowitz and the events that took place until mid-19th century. 
The work was printed with the engraving technique from the charcoal drawings drawn by Thomas Allom. 
Size: 10.5in x 7in (27cm x18cm) </t>
  </si>
  <si>
    <t>Thomas Allom - The Balkans, Ottoman Empire engraving 1855</t>
  </si>
  <si>
    <t>Thomas Allom - Harem interior, Ottoman Empire engraving 1855</t>
  </si>
  <si>
    <t>Thomas Allom - Smyrna, Ottoman Empire engraving 1855</t>
  </si>
  <si>
    <t>Thomas Allom - Jerusalem, Ottoman Empire engraving 1855</t>
  </si>
  <si>
    <t>Thomas Allom - Broussa, Ottoman Empire engraving 1855</t>
  </si>
  <si>
    <t>Thomas Allom - Constantinople, Ottoman Empire engraving 1855</t>
  </si>
  <si>
    <t>Thomas Allom - The Castle of Seven Towers, Ottoman Empire engraving 1855</t>
  </si>
  <si>
    <t>Thomas Allom - Saint Sepulcre, Ottoman Empire engraving 1855</t>
  </si>
  <si>
    <t>Thomas Allom - The Mosque of Achmet, Ottoman Empire engraving 1855</t>
  </si>
  <si>
    <t>Thomas Allom - Andrianople, Ottoman Empire engraving 1855</t>
  </si>
  <si>
    <t>Thomas Allom - Unkiar-Skelessi, Ottoman Empire engraving 1855</t>
  </si>
  <si>
    <t xml:space="preserve">Steel engraving of the Scheich's  House at Zebdane in Syria engraved by W Taylor after William Henry Bartlett. Published by Fisher, Son &amp; Co., London &amp; Paris 1839. 
Size:  8in x 10.5in (20cm x 27cm), including blank margins around the image. </t>
  </si>
  <si>
    <t>William H Bartlett - Sheikh's House at Zebdane, Syria 1836</t>
  </si>
  <si>
    <t>This lithograph of the Ruines du Temple d’Edfou, Haute-Egypte  (Ruins of the Temple of Edfou, Upper Egypt),  was engraved by Jules Lauren after Édouard Bertin. Printed by Lemercier &amp; Cie, Paris 1852.
Plate 267 - View of the facade of the temple, a figure seated close by, and in the foreground left, two men, standing, in robes and keffiyehs and holding spears address an third man in robes and a turban seated on the ground close to ruins; after Édouard Bertin. 1852
Lithograph on buff chine collé.
Size approx. 12in x 15.75in (30cm x 40cm)</t>
  </si>
  <si>
    <t>J Lauren after E Bertin - Ruins of the Temple of Edfou, Egypt 1852</t>
  </si>
  <si>
    <t>E Brandard - Cairo And The Valley Of The Nile, Egypt 1850</t>
  </si>
  <si>
    <t>This engraving entitled Cairo And The Valley Of The Nile from the Citadel built by Saladin is by E Brandard printed in 1850.
Size:  6.25in x  9.25in including borders</t>
  </si>
  <si>
    <t xml:space="preserve">Engraving entitled Halte d’Arabes aupres d’une citerne (Arabs stop at a cistern) by Henri Baron after the artist Lehoux. Printed by Bertauts, Paris 1844. 
Size: Image 5.5in x 7in (14cm x 17cm) with wide margins </t>
  </si>
  <si>
    <t>Lehoux - Arabs stop at a cistern engraved by Henri Baron 1844</t>
  </si>
  <si>
    <t>Plan of port of Alexandria by Capt. FL Norden 1792</t>
  </si>
  <si>
    <t>View of the port of Alexandria by Capt. FL Norden 1792</t>
  </si>
  <si>
    <t>View of the small Pharillon by Capt. FL Norden 1792</t>
  </si>
  <si>
    <t>Port of Alexandria by Capt. FL Norden 1792</t>
  </si>
  <si>
    <t>View of Old Alexandria by Capt. FL Norden 1792</t>
  </si>
  <si>
    <t>Cleopatra's Obelisk by Capt. FL Norden 1792</t>
  </si>
  <si>
    <t>Plan of reservoir in Alexandria by Capt. FL Norden 1792</t>
  </si>
  <si>
    <t>Column of Pompeii by Capt. FL Norden 1792</t>
  </si>
  <si>
    <t>Le Chateau de Bokkier by Capt. FL Norden 1792</t>
  </si>
  <si>
    <t>Ville de Rosette by Capt. FL Norden 1792</t>
  </si>
  <si>
    <t>Scheck Ghadder  by Capt. FL Norden 1792</t>
  </si>
  <si>
    <t>Plan of Puits de Joseph by Capt. FL Norden 1792</t>
  </si>
  <si>
    <t>Old Cairo by Capt. FL Norden 1792</t>
  </si>
  <si>
    <t>View of old Cairo and Pyramid by Capt. FL Norden 1792</t>
  </si>
  <si>
    <t>View of Mokkias by Capt. FL Norden 1792</t>
  </si>
  <si>
    <t>Plan of L'Isle de Rodda by Capt. FL Norden 1792</t>
  </si>
  <si>
    <t>4 engravings of the course of the Nile by Norden 1792</t>
  </si>
  <si>
    <t>3 engravings of the course of the Nile by Norden 1792</t>
  </si>
  <si>
    <t>2 engravings of the course of the Nile by Norden 1792</t>
  </si>
  <si>
    <t>View of the Grand Mosque by Capt. FL Norden 1792</t>
  </si>
  <si>
    <t>View of town of Deir Etiin by Capt. FL Norden 1792</t>
  </si>
  <si>
    <t>Fig tree and fruit by Capt. FL Norden 1792</t>
  </si>
  <si>
    <t>Obelisk of Matareen by Capt. FL Norden 1792</t>
  </si>
  <si>
    <t>Water mill by Capt. FL Norden 1792</t>
  </si>
  <si>
    <t>View of the Pyramids near Cairo by Capt. FL Norden 1792</t>
  </si>
  <si>
    <t>View of Pyramids of Memphis by Capt. FL Norden 1792</t>
  </si>
  <si>
    <t>Plan of Pyramids by Capt. FL Norden 1792</t>
  </si>
  <si>
    <t>Plan and profiles of bridges by Capt. FL Norden 1792</t>
  </si>
  <si>
    <t>The Sphinx by Capt. FL Norden 1792</t>
  </si>
  <si>
    <t>Second Pyramid of Memphis by Capt. FL Norden 1792</t>
  </si>
  <si>
    <t>View of Village of Mennahuad by Capt. FL Norden 1792</t>
  </si>
  <si>
    <t>Hydraulic machines in Egypt by Capt. FL Norden 1792</t>
  </si>
  <si>
    <t>Fistulated case and leaf by Capt. FL Norden 1792</t>
  </si>
  <si>
    <t>Antique urns by Capt. FL Norden 1792</t>
  </si>
  <si>
    <t>Egyptian plough by Capt. FL Norden 1792</t>
  </si>
  <si>
    <t>Outstanding fragment by Capt. FL Norden 1792</t>
  </si>
  <si>
    <t>Fragment in Bas-relief by Capt. FL Norden 1792</t>
  </si>
  <si>
    <t>Oschar plant by Capt. FL Norden 1792</t>
  </si>
  <si>
    <t>Different pyramids by Capt. FL Norden 1792</t>
  </si>
  <si>
    <t>View of Pyramid at Salhaye by Capt. FL Norden 1792</t>
  </si>
  <si>
    <t>Arab Village of  Eutfeeg  by Capt. FL Norden 1792</t>
  </si>
  <si>
    <t>Meduun and environs by Capt. FL Norden 1792</t>
  </si>
  <si>
    <t>Pyramids of Meduun by Capt. FL Norden 1792</t>
  </si>
  <si>
    <t>Antique portal with hieroglyphics by FL Norden 1792</t>
  </si>
  <si>
    <t>Antiquities at Luxor by FL Norden 1792</t>
  </si>
  <si>
    <t>Edifices at Luxor by FL Norden 1792</t>
  </si>
  <si>
    <t>Plan of ruins of Luxor by FL Norden 1792</t>
  </si>
  <si>
    <t>Section of buildings at Luxor by FL Norden 1792</t>
  </si>
  <si>
    <t>Two columns at Luxor by FL Norden 1792</t>
  </si>
  <si>
    <t>Superb remains of Luxor by FL Norden 1792</t>
  </si>
  <si>
    <t>Ruins of Palace of Memnon by FL Norden 1792</t>
  </si>
  <si>
    <t>Hieroglyphics at Memnon by FL Norden 1792</t>
  </si>
  <si>
    <t>Plan of statues at Memnon by FL Norden 1792</t>
  </si>
  <si>
    <t>Town of Edfu by FL Norden 1792</t>
  </si>
  <si>
    <t>Town of Bueeb by FL Norden 1792</t>
  </si>
  <si>
    <t>View of Tschibel Esselsele by FL Norden 1792</t>
  </si>
  <si>
    <t>Town of Esnay by FL Norden 1792</t>
  </si>
  <si>
    <t>Tschabel Esselsele &amp; mountains by FL Norden 1792</t>
  </si>
  <si>
    <t>Chapel on the rock at Tschabel by FL Norden 1792</t>
  </si>
  <si>
    <t>Inside of caves at Tschabel Esselsele by FL Norden 1792</t>
  </si>
  <si>
    <t>Caves at Tschabel Esselsele by FL Norden 1792</t>
  </si>
  <si>
    <t>View of Komonbu antiquities by FL Norden 1792</t>
  </si>
  <si>
    <t>Village of Scheck Hamer by FL Norden 1792</t>
  </si>
  <si>
    <t>Isle de Elephantine by FL Norden 1792</t>
  </si>
  <si>
    <t>Granite Rocks at Essuaen by FL Norden 1792</t>
  </si>
  <si>
    <t>Some minor age related marks otherwisevery good condition</t>
  </si>
  <si>
    <t>Plan of Temple at Negropole by Capt. FL Norden 1792</t>
  </si>
  <si>
    <t>Grand Cairo by Capt. FL Norden 1792</t>
  </si>
  <si>
    <t>View of the Nile by Capt. FL Norden 1792</t>
  </si>
  <si>
    <t>Celebration in Grand Cairo by Capt. FL Norden 1792</t>
  </si>
  <si>
    <t>Plans of Mokkias by Capt. FL Norden 1792</t>
  </si>
  <si>
    <t>Town of Giza by FL Norden 1792</t>
  </si>
  <si>
    <t>Description de l'Egypte - Philae Island monuments 1820-29</t>
  </si>
  <si>
    <t>Description de l'Egypte - Portico of Grand Temple at Esne 1820-29</t>
  </si>
  <si>
    <t>Very rare Georg Braun engraving of Ulm 1575</t>
  </si>
  <si>
    <t xml:space="preserve">Rare beautiful copperplate engraving of the city of Ulm by Georg Braun c1580. 
 This engraving is from volume 2 of Georg Braun &amp; Frans Hogenberg's Civitates Orbis Terrarum or Atlas of the Cities of the World published in Augsberg in 1575.  
It is considered the greatest atlas of city views ever made. It included some of the earliest views available and is a crucial guide to understanding the world in the 16th century. Civitates Orbis Terrarum was the second oldest printed atlas in the history of world cartography and the first atlas totally dedicated to topographical views.  
In the lower left corner, the inscription is in Latin: 
Ulma Imperialis in Suevia urbs, fortissimo aquae et muror ambitu magnifico templo, et Danubij propiquitare illustris. (Imperial Ulma, a city in Swabia famous for its strong waters and its walled surroundings, its magnificent cathedral and its proximity to the Danube.  
 Size:  4.5in x 20in (11.5cm x 51cm) as trimmed </t>
  </si>
  <si>
    <t xml:space="preserve">This rare engraving is entitled De bello Iudaico Valerius Maximus libro and is from Amplissimi ornatissimique triumphi, 1619 by Onofrio Panvinio. 
This is one of 12 engravings and shows the triumphal procession by Valerius Maximus with his men, oxen and elephants.  
Engraved by Gerard de Jode after the original drawing by Maarten van Heemskerk.  
Size: approx 13.5in x 8.75in (35cm x 22cm) </t>
  </si>
  <si>
    <t xml:space="preserve">Johann Daniel Hertz c1730 - Rare engraving of the Siege of Jerusalem </t>
  </si>
  <si>
    <t xml:space="preserve">This rare 18th century print , drawn and engravd, by Johann Daniel Hertz the elder (1693-1754) portrays an extensive battle scene, thought to be the siege of Jerusalem in 1099. 
Johann Daniel Herz Senior was a German Engraver and publisher in Augsburg and was the founder of the Kaiserlich Franziskiche Academie  
Size: approx 21in x 31in (54cm x 81cm) as trimmed and with centre fold as issued. </t>
  </si>
  <si>
    <t xml:space="preserve">A woodcut of Christ among the doctors made by Hans Schäufeleinn for Das Plenarium oder Ewangely buoch...', published in Basel by Adam Petri in 1514.  
Size: 3.6in x 2.6in (9,2cm x 6,6cm) </t>
  </si>
  <si>
    <t>Hans Schaufelein - Woodcut of Christ among the doctors 1514</t>
  </si>
  <si>
    <t xml:space="preserve">Steel engraving by L Daut entitled Der Horeb in der Arabischen Wuste or The Horeb in the Arabian Desert. Published Hildburghausen, 1837. 
From volume 4 of Meyer’s Universum, oder Abbildung und Beschreibung des Sehenswerthesten und Merkwürdigsten der Natur und Kunst auf der ganzen Erde.or Universe, or illustration and description of the most remarkable and remarkable things in nature and art on the whole earth.  
Size: 8.5in x 5.75in (21.6cm x 14.6cm) </t>
  </si>
  <si>
    <t>L Daut - Engraving of The Horeb in the Arabian desert 1837</t>
  </si>
  <si>
    <t xml:space="preserve">An antique line engraving entitled The Procession at the Christening of Prince Arthur, son of Henry VII. Published November 1st 1782 by Richard Godfrey, No.120, Long Acre.  
Some vertical and horizontal folds and a repaired tear extending from midway in the right vertical margin into the image. 
Size: Approx 19in x 16in (48.5cm x 41cm) </t>
  </si>
  <si>
    <t>Large engraving of the christening of Henry VII's son Arthur 1782</t>
  </si>
  <si>
    <t>James Basire - Large engraving of the procession of Edward VI in 1547</t>
  </si>
  <si>
    <t xml:space="preserve">An antique line engraving entitled The Procession of Edward VI from the Tower to Westminster, the Boy King passing the Cross in Cheapside February 19, 1547. Published in the Illustrated London News 1902, with marginal annotations.
The original engraving was by James Basire the elder 1788 after Samuel Hieronymus Grimm .
Size: Approx 19in x 16in (48.5cm x 41cm) </t>
  </si>
  <si>
    <t xml:space="preserve">This large engraving is from the series entitled Cries of London by Francis Wheatley R.A and engraved by Luigi Schiavonetti, date unknown. 
Between 1792 and 1795 Wheatley exhibited 14 paintings of the Cries of London at the Royal Academy. The pictures attracted a great deal of attention at the exhibition and Colnaghi &amp; Co. quickly agreed to publish a series of engravings. 
Size: 22in x 15in (56cm x38cm) </t>
  </si>
  <si>
    <t>Francis Wheatley - Cries of London 19th century engraving Plate 2</t>
  </si>
  <si>
    <t>Francis Wheatley - Cries of London 19th century engraving Plate 3</t>
  </si>
  <si>
    <t>Francis Wheatley - Cries of London 19th century engraving Plate 4</t>
  </si>
  <si>
    <t>Francis Wheatley - Cries of London 19th century engraving Plate 5</t>
  </si>
  <si>
    <t>Francis Wheatley - Cries of London 19th century engraving Plate 6</t>
  </si>
  <si>
    <t>Francis Wheatley - Cries of London 19th century engraving Plate 7</t>
  </si>
  <si>
    <t>Francis Wheatley - Cries of London 19th century engraving Plate 8</t>
  </si>
  <si>
    <t>Francis Wheatley - Cries of London 19th century engraving Plate 9</t>
  </si>
  <si>
    <t>Francis Wheatley - Cries of London 19th century engraving Plate 10</t>
  </si>
  <si>
    <t>Francis Wheatley - Cries of London 19th century engraving Plate 11</t>
  </si>
  <si>
    <t>Francis Wheatley - Cries of London 19th century engraving Plate 12</t>
  </si>
  <si>
    <t>Francis Wheatley - Cries of London 19th century engraving Plate 13</t>
  </si>
  <si>
    <t>Bartolozzi after Maratti - Mary, Joseph and Jesus 1760</t>
  </si>
  <si>
    <t>Copperplate engraving on laid paper by Francesco Bartolozzi RA entitled Ex Aegypto Vocavi Filium Meum (I called my son out of Egypt), after Carlo Maratti. Published by Joseph (Guiseppe) Wagner, Venice 1760.
Illustration shows the Virgin Mary with Joseph and a young Jesus. The Virgin is sitting on a rock at the foot of a small tree, her left arm around the child Jesus, who leans across her to take berries which Joseph brings in a fold of his cloak, standing on the left.
Size:  15.75in x 22in (40cm x 56cm)</t>
  </si>
  <si>
    <t xml:space="preserve">The print is in good condition with some minor paper loss to margins but please inspect the images carefully. </t>
  </si>
  <si>
    <t xml:space="preserve">Engraving by Guilio Tomba after N. Angiolini entitled La Cena di S. Gregorio (The supper of Saint Gregory), c. 1830, from an original painting by Giorgio Vasari (1511-1574) in the Pinacoteca Nazionale, Bologna. 
Part of La Pinacoteca della Pontificia Accademia delle Belle Arti in Bologna. 
Size: approx 13in x 8.25in (33cm x 21 cm). </t>
  </si>
  <si>
    <t>Tomba after Vasari - The supper of Saint Gregory c. 1830</t>
  </si>
  <si>
    <t>Seroux D'Agincourt - 3 engravings of ancient monuments 1823</t>
  </si>
  <si>
    <t xml:space="preserve">Francesco Bartolozzi - Triumph of Mercy 1794  </t>
  </si>
  <si>
    <t xml:space="preserve">This copperplate engraving is from The Antiquities, Natural History, Ruins and Other Curiosities of Egypt, Nubia and Thebes by Frederic Lewis (or Ludvig) Norden. Printed for Edward Jeffreys, London 1792.  The engraver was Martin Teuscher (aka Carl Marcus Tuscher). 
Norden was a captain in the Danish Navy and had studied drawing and engraving as part of his duties. He had spent nearly three years in Italy studying art when Christian VI of Denmark ordered him to go to Egypt in 1737 on an exploratory mission where he made drawings on the spot. He spent about a year in Egypt and was the first European to penetrate as far as Derr in Nubia and to publish descriptions of any Nubian temples. This was the earliest attempt at an elaborate description of Egypt, and its plates are the most significant prior to those by Denon. 
Size: approx 11.5in x 8.3in (29cm x 21cm) </t>
  </si>
  <si>
    <t xml:space="preserve">These copperplate engraving are from The Antiquities, Natural History, Ruins and Other Curiosities of Egypt, Nubia and Thebes by Frederic Lewis (or Ludvig) Norden. Printed for Edward Jeffreys, London 1792.  The engraver was Martin Teuscher (aka Carl Marcus Tuscher). 
Norden was a captain in the Danish Navy and had studied drawing and engraving as part of his duties. He had spent nearly three years in Italy studying art when Christian VI of Denmark ordered him to go to Egypt in 1737 on an exploratory mission where he made drawings on the spot.  
He spent about a year in Egypt and was the first European to penetrate as far as Derr in Nubia and to publish descriptions of any Nubian temples. This was the earliest attempt at an elaborate description of Egypt, and its plates are the most significant prior to those by Denon. 
Size: approx 11.5in x 8.3in (29cm x 21cm) </t>
  </si>
  <si>
    <t>Very good - please inspect images carefully for any age related marks</t>
  </si>
  <si>
    <t>John Browne - Rare engraving entitled The Cascade 1786</t>
  </si>
  <si>
    <t>W Hogarth - 6 engravings of A Harlot's Progress by Riepenhausen 1820</t>
  </si>
  <si>
    <t>W Hogarth - 4 engravings of the Stages of Cruelty by Riepenhausen by Riepenhausen 1820</t>
  </si>
  <si>
    <t>W Hogarth - 8 engravings of A Rake's Progress by Riepenhausen 1820</t>
  </si>
  <si>
    <t>W Hogarth - 4 engravings of Elections by Riepenhausen 1820</t>
  </si>
  <si>
    <t>W Hogarth - 6 engravings of the Industrious Apprentice by Riepenhausen 1820</t>
  </si>
  <si>
    <t>W Hogarth - 6 engravings of the Idle Apprentice by Riepenhausen 1820</t>
  </si>
  <si>
    <t>W Hogarth - 6 engravings of Marriage-a-la-Mode by Riepenhausen 1820</t>
  </si>
  <si>
    <t>W Hogarth - 4 engravings of the Times of the Day by Riepenhausen 1820</t>
  </si>
  <si>
    <t>W Hogarth - 2 Engravings of the Times by Riepenhausen 1820</t>
  </si>
  <si>
    <t>W Hogarth - Sleepy Congregation &amp; The Chorus by Riepenhausen 1820</t>
  </si>
  <si>
    <t>W Hogarth - Country Inn &amp; Midnight Conversation by Riepenhausen 1820</t>
  </si>
  <si>
    <t>W Hogarth - Company of Undertakers &amp; The Bench by Riepenhausen 1820</t>
  </si>
  <si>
    <t>W Hogarth - 2 Engravings of the Analysis of Beauty by Riepenhausen 1820</t>
  </si>
  <si>
    <t>W Hogarth - Engravings of Before and After Marriage by Riepenhausen 1820</t>
  </si>
  <si>
    <t>W Hogarth - 2 engravings of Columbus and The Politicain by Riepenhausen 1820</t>
  </si>
  <si>
    <t>W Hogarth - Distressed Poet and Enraged Musician by Riepenhausen 1820</t>
  </si>
  <si>
    <t>W Hogarth - Engravings of Roast Beef and Pit Ticket by Riepenhausen 1820</t>
  </si>
  <si>
    <t>W Hogarth - 3 Engravings by Riepenhausen 1820</t>
  </si>
  <si>
    <t>W Hogarth - 4 Engravings by Riepenhausen 1820</t>
  </si>
  <si>
    <t>W Hogarth - 2 Engravings of J Wilkes and Lord Lovat by Riepenhausen 1820</t>
  </si>
  <si>
    <t>W Hogarth - 2 Engravings Falstaff &amp; Mr Garrick by Riepenhausen 1820</t>
  </si>
  <si>
    <t>W Hogarth - 3 Engravings of St Paul and a woman by Riepenhausen 1820</t>
  </si>
  <si>
    <t>W Hogarth - 2 Engravings Gin Lane and Beer Street by Riepenhausen 1820</t>
  </si>
  <si>
    <t>W Hogarth - Southwark Fair &amp; March to Finchley by Riepenhausen 1820</t>
  </si>
  <si>
    <t>W Hogarth - 2 Engravings of England and France by Riepenhausen 1820</t>
  </si>
  <si>
    <t>B Pinelli - Pope Pius VII 1819</t>
  </si>
  <si>
    <t>N Pitau - Rare engraving of Mary and Joseph walking to Egypt 1666</t>
  </si>
  <si>
    <t>Claude Lorrain - Rare etching of Jacob and The Angel 1815</t>
  </si>
  <si>
    <t>Historical</t>
  </si>
  <si>
    <t>Designs</t>
  </si>
  <si>
    <t>Monument</t>
  </si>
  <si>
    <t>Views</t>
  </si>
  <si>
    <t>Ancient Egypt</t>
  </si>
  <si>
    <t>Ancient Greece</t>
  </si>
  <si>
    <t>id</t>
  </si>
  <si>
    <t>category name</t>
  </si>
  <si>
    <t>origin name</t>
  </si>
  <si>
    <t>style or period name</t>
  </si>
  <si>
    <t>creator name</t>
  </si>
  <si>
    <t>material or technique name</t>
  </si>
  <si>
    <t>Art</t>
  </si>
  <si>
    <t>African</t>
  </si>
  <si>
    <t>Abstract</t>
  </si>
  <si>
    <t>88 Rue Du Rhone</t>
  </si>
  <si>
    <t>10k Gold</t>
  </si>
  <si>
    <t>Art &gt; Architectural Sculptures</t>
  </si>
  <si>
    <t>African &gt; Central African</t>
  </si>
  <si>
    <t>Abstract Expressionist</t>
  </si>
  <si>
    <t>A. Durnovo</t>
  </si>
  <si>
    <t>14k Gold</t>
  </si>
  <si>
    <t>Art &gt; Busts</t>
  </si>
  <si>
    <t>African &gt; Central African &gt; Camerounian</t>
  </si>
  <si>
    <t>Aesthetic</t>
  </si>
  <si>
    <t>A. James</t>
  </si>
  <si>
    <t>15k Gold</t>
  </si>
  <si>
    <t>Art &gt; Drawings</t>
  </si>
  <si>
    <t>African &gt; Colonial African</t>
  </si>
  <si>
    <t>Agano</t>
  </si>
  <si>
    <t>A. Leroux</t>
  </si>
  <si>
    <t>18k Gold</t>
  </si>
  <si>
    <t>Art &gt; Masks</t>
  </si>
  <si>
    <t>African &gt; East African</t>
  </si>
  <si>
    <t>American Brilliant</t>
  </si>
  <si>
    <t>A. Michelsen</t>
  </si>
  <si>
    <t>22k Gold</t>
  </si>
  <si>
    <t>Art &gt; Mixed Media &amp; Collages</t>
  </si>
  <si>
    <t>African &gt; East African &gt; Ethiopian</t>
  </si>
  <si>
    <t>American Revolutionary Period</t>
  </si>
  <si>
    <t>A. Mikael Laursen</t>
  </si>
  <si>
    <t>24k Gold</t>
  </si>
  <si>
    <t>Art &gt; Mobiles</t>
  </si>
  <si>
    <t>African &gt; North African</t>
  </si>
  <si>
    <t>Antebellum</t>
  </si>
  <si>
    <t>A. R. Penck</t>
  </si>
  <si>
    <t>Abalone</t>
  </si>
  <si>
    <t>Art &gt; Paintings</t>
  </si>
  <si>
    <t>African &gt; North African &gt; Moroccan</t>
  </si>
  <si>
    <t>Arita</t>
  </si>
  <si>
    <t>A. Roquin</t>
  </si>
  <si>
    <t>Acrylic</t>
  </si>
  <si>
    <t>Art &gt; Photography</t>
  </si>
  <si>
    <t>African &gt; North African &gt; Tunisian</t>
  </si>
  <si>
    <t>Art Deco</t>
  </si>
  <si>
    <t>A. Simon</t>
  </si>
  <si>
    <t>Agate</t>
  </si>
  <si>
    <t>Art &gt; Prints &amp; Multiples</t>
  </si>
  <si>
    <t>African &gt; South African</t>
  </si>
  <si>
    <t>Art Nouveau</t>
  </si>
  <si>
    <t>A. Sommer</t>
  </si>
  <si>
    <t>Alabaster</t>
  </si>
  <si>
    <t>Art &gt; Scrolls, Screens &amp; Fan Paintings</t>
  </si>
  <si>
    <t>African &gt; West African</t>
  </si>
  <si>
    <t>Arts and Crafts</t>
  </si>
  <si>
    <t>A.C. Gilbert Co.</t>
  </si>
  <si>
    <t>Alexandrite</t>
  </si>
  <si>
    <t>Art &gt; Sculptures</t>
  </si>
  <si>
    <t>African &gt; West African &gt; Nigerian</t>
  </si>
  <si>
    <t>Asuka</t>
  </si>
  <si>
    <t>A.E. Cremer</t>
  </si>
  <si>
    <t>Amazonite</t>
  </si>
  <si>
    <t>Art &gt; Statues &amp; Statuettes</t>
  </si>
  <si>
    <t>African &gt; West African &gt; Nigerian &gt; Yoruba</t>
  </si>
  <si>
    <t>Banko</t>
  </si>
  <si>
    <t>A.E. Jones</t>
  </si>
  <si>
    <t>Amber</t>
  </si>
  <si>
    <t>Art &gt; Totems</t>
  </si>
  <si>
    <t>American</t>
  </si>
  <si>
    <t>Baroque</t>
  </si>
  <si>
    <t>A.J. Bocchino</t>
  </si>
  <si>
    <t>Amberina Glass</t>
  </si>
  <si>
    <t>Art &gt; Tribal and Native American Artifacts</t>
  </si>
  <si>
    <t>American &gt; Caribbean</t>
  </si>
  <si>
    <t>Bauhaus</t>
  </si>
  <si>
    <t>A.J. Iversen</t>
  </si>
  <si>
    <t>Ambrotype</t>
  </si>
  <si>
    <t>Art &gt; Wall Sculptures</t>
  </si>
  <si>
    <t>American &gt; Caribbean &gt; Cuban</t>
  </si>
  <si>
    <t>Biedermeier</t>
  </si>
  <si>
    <t>A.J. Scotte</t>
  </si>
  <si>
    <t>Amethyst</t>
  </si>
  <si>
    <t>Collectibles</t>
  </si>
  <si>
    <t>American &gt; Caribbean &gt; Cuban &gt; Afro-Cuban</t>
  </si>
  <si>
    <t>Bizen</t>
  </si>
  <si>
    <t>A.P. Stolen</t>
  </si>
  <si>
    <t>Animal Skin</t>
  </si>
  <si>
    <t>Collectibles &gt; Advertisements &amp; Signs</t>
  </si>
  <si>
    <t>American &gt; Caribbean &gt; Dominican</t>
  </si>
  <si>
    <t>British Regency</t>
  </si>
  <si>
    <t>A.R. Penck</t>
  </si>
  <si>
    <t>Apatite</t>
  </si>
  <si>
    <t>Collectibles &gt; Advertisements &amp; Signs &gt; Advertisements</t>
  </si>
  <si>
    <t>American &gt; Caribbean &gt; Haitian</t>
  </si>
  <si>
    <t>Bronze Age</t>
  </si>
  <si>
    <t>A.W. And Marion Geller</t>
  </si>
  <si>
    <t>Aquamaline</t>
  </si>
  <si>
    <t>Collectibles &gt; Advertisements &amp; Signs &gt; Builder's Plates</t>
  </si>
  <si>
    <t>American &gt; Caribbean &gt; Puerto Rican</t>
  </si>
  <si>
    <t>Brutalist</t>
  </si>
  <si>
    <t>A√Øda Ruilova</t>
  </si>
  <si>
    <t>Aquamarine</t>
  </si>
  <si>
    <t>Collectibles &gt; Advertisements &amp; Signs &gt; Neon Signs</t>
  </si>
  <si>
    <t>American &gt; Caribbean &gt; Spanish Colonial</t>
  </si>
  <si>
    <t>Byzantine</t>
  </si>
  <si>
    <t>Aa Bronson</t>
  </si>
  <si>
    <t>Argillite</t>
  </si>
  <si>
    <t>Collectibles &gt; Advertisements &amp; Signs &gt; Posters</t>
  </si>
  <si>
    <t>American &gt; Latin American</t>
  </si>
  <si>
    <t>Chinoiserie</t>
  </si>
  <si>
    <t>Aage Birck</t>
  </si>
  <si>
    <t>Art Glass</t>
  </si>
  <si>
    <t>Collectibles &gt; Advertisements &amp; Signs &gt; Trade Signs</t>
  </si>
  <si>
    <t>American &gt; Latin American &gt; Central American</t>
  </si>
  <si>
    <t xml:space="preserve">Chippendale </t>
  </si>
  <si>
    <t>Aage Herlow</t>
  </si>
  <si>
    <t>Aventurine</t>
  </si>
  <si>
    <t>Collectibles &gt; Automobilia &amp; Petroliana</t>
  </si>
  <si>
    <t>American &gt; Latin American &gt; Central American &gt; Aztec</t>
  </si>
  <si>
    <t>Confederate</t>
  </si>
  <si>
    <t>Aage Herman Olsen</t>
  </si>
  <si>
    <t>Azurite</t>
  </si>
  <si>
    <t>Collectibles &gt; Automobilia &amp; Petroliana &gt; Cars &amp; Motorcycles</t>
  </si>
  <si>
    <t>American &gt; Latin American &gt; Central American &gt; Guatemalan</t>
  </si>
  <si>
    <t>Constructivist</t>
  </si>
  <si>
    <t>Aage Hundevad</t>
  </si>
  <si>
    <t>Bakelite</t>
  </si>
  <si>
    <t>Collectibles &gt; Automobilia &amp; Petroliana &gt; Eco Air Meters</t>
  </si>
  <si>
    <t>American &gt; Latin American &gt; Central American &gt; Mayan</t>
  </si>
  <si>
    <t>Contemporary</t>
  </si>
  <si>
    <t>Aage Petersen</t>
  </si>
  <si>
    <t>Bamboo</t>
  </si>
  <si>
    <t>Collectibles &gt; Automobilia &amp; Petroliana &gt; Engines &amp; Parts</t>
  </si>
  <si>
    <t>American &gt; Latin American &gt; Chilean</t>
  </si>
  <si>
    <t>Craftsman</t>
  </si>
  <si>
    <t>Aage Weimar</t>
  </si>
  <si>
    <t>Base Metal</t>
  </si>
  <si>
    <t>Collectibles &gt; Automobilia &amp; Petroliana &gt; Gas Pumps &amp; Gas Pump Globes</t>
  </si>
  <si>
    <t>American &gt; Latin American &gt; South American</t>
  </si>
  <si>
    <t>Cubist</t>
  </si>
  <si>
    <t>Aakash Nihalani</t>
  </si>
  <si>
    <t>Beaded</t>
  </si>
  <si>
    <t>Collectibles &gt; Automobilia &amp; Petroliana &gt; Highway &amp; Street Signs</t>
  </si>
  <si>
    <t>American &gt; Latin American &gt; South American &gt; Amazonian</t>
  </si>
  <si>
    <t>Dada</t>
  </si>
  <si>
    <t>Aan Arief</t>
  </si>
  <si>
    <t>Beadwork</t>
  </si>
  <si>
    <t>Collectibles &gt; Automobilia &amp; Petroliana &gt; Hood Ornaments &amp; Accessories</t>
  </si>
  <si>
    <t>American &gt; Latin American &gt; South American &gt; Argentinian</t>
  </si>
  <si>
    <t>De Stijl</t>
  </si>
  <si>
    <t>Aaron Bobrow</t>
  </si>
  <si>
    <t>Beech</t>
  </si>
  <si>
    <t>Collectibles &gt; Automobilia &amp; Petroliana &gt; License Plates</t>
  </si>
  <si>
    <t>American &gt; Latin American &gt; South American &gt; Bolivian</t>
  </si>
  <si>
    <t>Directoire</t>
  </si>
  <si>
    <t>Aaron Bohrod</t>
  </si>
  <si>
    <t>Beryl</t>
  </si>
  <si>
    <t>Collectibles &gt; Automobilia &amp; Petroliana &gt; Oil Cans</t>
  </si>
  <si>
    <t>American &gt; Latin American &gt; South American &gt; Brazilian</t>
  </si>
  <si>
    <t>Eastlake Movement</t>
  </si>
  <si>
    <t>Aaron Curry</t>
  </si>
  <si>
    <t>Birch</t>
  </si>
  <si>
    <t>Collectibles &gt; Automobilia &amp; Petroliana &gt; Parking Meters</t>
  </si>
  <si>
    <t>American &gt; Latin American &gt; South American &gt; Colombian</t>
  </si>
  <si>
    <t>Edo</t>
  </si>
  <si>
    <t>Aaron Douglas</t>
  </si>
  <si>
    <t>Bisque</t>
  </si>
  <si>
    <t>Collectibles &gt; Automobilia &amp; Petroliana &gt; Parts &amp; Accessories</t>
  </si>
  <si>
    <t>American &gt; Latin American &gt; South American &gt; Incan</t>
  </si>
  <si>
    <t>Edwardian</t>
  </si>
  <si>
    <t>Aaron Draper Shattuck</t>
  </si>
  <si>
    <t>Black Diamond</t>
  </si>
  <si>
    <t>Collectibles &gt; Automobilia &amp; Petroliana &gt; Spark Plugs</t>
  </si>
  <si>
    <t>American &gt; North American</t>
  </si>
  <si>
    <t>Egyptian Revival</t>
  </si>
  <si>
    <t>Aaron Fink</t>
  </si>
  <si>
    <t>Blanc de Chine</t>
  </si>
  <si>
    <t>Collectibles &gt; Automobilia &amp; Petroliana &gt; Tools &amp; Supplies</t>
  </si>
  <si>
    <t>American &gt; North American &gt; African American</t>
  </si>
  <si>
    <t>Empire Style</t>
  </si>
  <si>
    <t>Aaron Garber-Maikovska</t>
  </si>
  <si>
    <t>Blue Diamond</t>
  </si>
  <si>
    <t>Collectibles &gt; Automobilia &amp; Petroliana &gt; Trucks, Boats &amp; Powersports</t>
  </si>
  <si>
    <t>American &gt; North American &gt; American Colonial</t>
  </si>
  <si>
    <t>Expressionist</t>
  </si>
  <si>
    <t>Aaron Huey</t>
  </si>
  <si>
    <t>Blue Sapphire</t>
  </si>
  <si>
    <t>Collectibles &gt; Automobilia &amp; Petroliana &gt; Trucks, Trailers &amp; Other Vehicles</t>
  </si>
  <si>
    <t>American &gt; North American &gt; American Folk Art</t>
  </si>
  <si>
    <t>Famille Jaune</t>
  </si>
  <si>
    <t>Aaron J. Goodelman</t>
  </si>
  <si>
    <t>Bohemian Glass</t>
  </si>
  <si>
    <t>Collectibles &gt; Aviation</t>
  </si>
  <si>
    <t>American &gt; North American &gt; Amish</t>
  </si>
  <si>
    <t>Famille Noire</t>
  </si>
  <si>
    <t>Aaron Johnson</t>
  </si>
  <si>
    <t>Bone</t>
  </si>
  <si>
    <t>Collectibles &gt; Aviation &gt; Airline Memorabilia</t>
  </si>
  <si>
    <t>American &gt; North American &gt; Bermudian</t>
  </si>
  <si>
    <t>Famille Rose</t>
  </si>
  <si>
    <t>Aaron Karp</t>
  </si>
  <si>
    <t>Collectibles &gt; Aviation &gt; Airplane Engines</t>
  </si>
  <si>
    <t>American &gt; North American &gt; Canadian</t>
  </si>
  <si>
    <t>Famille Verte</t>
  </si>
  <si>
    <t>Aaron Koblin</t>
  </si>
  <si>
    <t>Boxwood</t>
  </si>
  <si>
    <t>Collectibles &gt; Aviation &gt; Aviation Instruments</t>
  </si>
  <si>
    <t>American &gt; North American &gt; Mexican</t>
  </si>
  <si>
    <t>Fauvist</t>
  </si>
  <si>
    <t>Aaron Morgan Brown</t>
  </si>
  <si>
    <t>Brass</t>
  </si>
  <si>
    <t>Collectibles &gt; Aviation &gt; Propellers</t>
  </si>
  <si>
    <t>American &gt; North American &gt; Mexican &gt; Mezcala</t>
  </si>
  <si>
    <t>Federal Style</t>
  </si>
  <si>
    <t>Aaron Morse</t>
  </si>
  <si>
    <t>Bronze</t>
  </si>
  <si>
    <t>Collectibles &gt; Banks, Registers &amp; Adding Machines</t>
  </si>
  <si>
    <t>American &gt; North American &gt; Native American</t>
  </si>
  <si>
    <t>Folk Art</t>
  </si>
  <si>
    <t>Aaron Parazette</t>
  </si>
  <si>
    <t>Brown Diamond</t>
  </si>
  <si>
    <t>Collectibles &gt; Banks, Registers &amp; Adding Machines &gt; Adding Machines</t>
  </si>
  <si>
    <t>American &gt; North American &gt; Native American &gt; Anazazi</t>
  </si>
  <si>
    <t>French Regency</t>
  </si>
  <si>
    <t>Aaron Petersen</t>
  </si>
  <si>
    <t>Burled Wood</t>
  </si>
  <si>
    <t>Collectibles &gt; Banks, Registers &amp; Adding Machines &gt; Cash Registers &amp; Toppers</t>
  </si>
  <si>
    <t>American &gt; North American &gt; Native American &gt; Apache</t>
  </si>
  <si>
    <t xml:space="preserve">French Restauration </t>
  </si>
  <si>
    <t>Aaron Rose</t>
  </si>
  <si>
    <t>Canvas</t>
  </si>
  <si>
    <t>Collectibles &gt; Banks, Registers &amp; Adding Machines &gt; Coin Banks</t>
  </si>
  <si>
    <t>American &gt; North American &gt; Native American &gt; Arapaho</t>
  </si>
  <si>
    <t>Futurist</t>
  </si>
  <si>
    <t>Aaron Shikler</t>
  </si>
  <si>
    <t>Carnelian</t>
  </si>
  <si>
    <t>Collectibles &gt; Banks, Registers &amp; Adding Machines &gt; Safes</t>
  </si>
  <si>
    <t>American &gt; North American &gt; Native American &gt; Cherokee</t>
  </si>
  <si>
    <t>George III</t>
  </si>
  <si>
    <t>Aaron Siskind</t>
  </si>
  <si>
    <t>Carnival Glass</t>
  </si>
  <si>
    <t>Collectibles &gt; Books, Magazines &amp; Papers</t>
  </si>
  <si>
    <t>American &gt; North American &gt; Native American &gt; Chinook</t>
  </si>
  <si>
    <t>Georgian</t>
  </si>
  <si>
    <t>Aaron Spangler</t>
  </si>
  <si>
    <t>Cast Iron</t>
  </si>
  <si>
    <t>Collectibles &gt; Books, Magazines &amp; Papers &gt; Almanacs</t>
  </si>
  <si>
    <t>Gilded Age</t>
  </si>
  <si>
    <t>Aaron Van Erp</t>
  </si>
  <si>
    <t>Cat's Eye</t>
  </si>
  <si>
    <t>Collectibles &gt; Books, Magazines &amp; Papers &gt; Bibles &amp; Missals</t>
  </si>
  <si>
    <t>American &gt; North American &gt; Native American &gt; Choctaw</t>
  </si>
  <si>
    <t>Gothic</t>
  </si>
  <si>
    <t>Aaron Wexler</t>
  </si>
  <si>
    <t>Catlinite</t>
  </si>
  <si>
    <t>Collectibles &gt; Books, Magazines &amp; Papers &gt; Books, Folios &amp; Manuscripts</t>
  </si>
  <si>
    <t>American &gt; North American &gt; Native American &gt; Comanche</t>
  </si>
  <si>
    <t>Gustavian</t>
  </si>
  <si>
    <t>Aaron Young</t>
  </si>
  <si>
    <t>Celadon</t>
  </si>
  <si>
    <t>Collectibles &gt; Books, Magazines &amp; Papers &gt; Children's Books</t>
  </si>
  <si>
    <t>American &gt; North American &gt; Native American &gt; Haida</t>
  </si>
  <si>
    <t>Hagi</t>
  </si>
  <si>
    <t>Aart Klein</t>
  </si>
  <si>
    <t>Ceramic</t>
  </si>
  <si>
    <t>Collectibles &gt; Books, Magazines &amp; Papers &gt; Comic Books &amp; Illustrations</t>
  </si>
  <si>
    <t>American &gt; North American &gt; Native American &gt; Hopi</t>
  </si>
  <si>
    <t>Han Dynasty</t>
  </si>
  <si>
    <t>Abastenia St. Leger Eberle</t>
  </si>
  <si>
    <t>Chalcedony</t>
  </si>
  <si>
    <t>Collectibles &gt; Books, Magazines &amp; Papers &gt; Cookery &amp; Cookbooks</t>
  </si>
  <si>
    <t>American &gt; North American &gt; Native American &gt; Inuit</t>
  </si>
  <si>
    <t>Harlem Renaissance</t>
  </si>
  <si>
    <t>Abbas Akhavan</t>
  </si>
  <si>
    <t>Champlev√©</t>
  </si>
  <si>
    <t>Collectibles &gt; Books, Magazines &amp; Papers &gt; Ephemera</t>
  </si>
  <si>
    <t>American &gt; North American &gt; Native American &gt; Iroquois</t>
  </si>
  <si>
    <t>Heian</t>
  </si>
  <si>
    <t>Abbas Kiarostami</t>
  </si>
  <si>
    <t>Charcoal</t>
  </si>
  <si>
    <t>Collectibles &gt; Books, Magazines &amp; Papers &gt; Frakturs</t>
  </si>
  <si>
    <t>American &gt; North American &gt; Native American &gt; Mimbres</t>
  </si>
  <si>
    <t>Hepplewhite</t>
  </si>
  <si>
    <t>Abbey Mcculloch</t>
  </si>
  <si>
    <t>Chrome Diopside</t>
  </si>
  <si>
    <t>Collectibles &gt; Books, Magazines &amp; Papers &gt; Sheet Music</t>
  </si>
  <si>
    <t>American &gt; North American &gt; Native American &gt; Mojave</t>
  </si>
  <si>
    <t>Hirado</t>
  </si>
  <si>
    <t>Abbott Fuller Graves</t>
  </si>
  <si>
    <t>Chrome Plated Steel</t>
  </si>
  <si>
    <t>Collectibles &gt; Bottles &amp; Bottle Caps</t>
  </si>
  <si>
    <t>American &gt; North American &gt; Native American &gt; Navajo</t>
  </si>
  <si>
    <t>Hollywood Regency</t>
  </si>
  <si>
    <t>Abbott Handerson Thayer</t>
  </si>
  <si>
    <t>Chrysoberyl</t>
  </si>
  <si>
    <t>Collectibles &gt; Bottles &amp; Bottle Caps &gt; Apothecary &amp; Medicine Bottles</t>
  </si>
  <si>
    <t>American &gt; North American &gt; Native American &gt; Nez Perce</t>
  </si>
  <si>
    <t>Hudson River School</t>
  </si>
  <si>
    <t>Abbott Miller</t>
  </si>
  <si>
    <t>Chrysophrase</t>
  </si>
  <si>
    <t>Collectibles &gt; Bottles &amp; Bottle Caps &gt; Beer &amp; Liquor Bottles</t>
  </si>
  <si>
    <t>American &gt; North American &gt; Native American &gt; Pueblo</t>
  </si>
  <si>
    <t>Iga</t>
  </si>
  <si>
    <t>Abbott Pattison</t>
  </si>
  <si>
    <t>Cinnabar</t>
  </si>
  <si>
    <t>Collectibles &gt; Bottles &amp; Bottle Caps &gt; Bottle Caps</t>
  </si>
  <si>
    <t>American &gt; North American &gt; Native American &gt; Seminole</t>
  </si>
  <si>
    <t>Imari</t>
  </si>
  <si>
    <t>Abdellah Boukil</t>
  </si>
  <si>
    <t>Citrine</t>
  </si>
  <si>
    <t>Collectibles &gt; Bottles &amp; Bottle Caps &gt; Milk Bottles</t>
  </si>
  <si>
    <t>American &gt; North American &gt; Native American &gt; Shoshone</t>
  </si>
  <si>
    <t>Impressionist</t>
  </si>
  <si>
    <t>Abdi Setiawan</t>
  </si>
  <si>
    <t>Clay</t>
  </si>
  <si>
    <t>Collectibles &gt; Bottles &amp; Bottle Caps &gt; Perfume Bottles</t>
  </si>
  <si>
    <t>American &gt; North American &gt; Native American &gt; Tillamook</t>
  </si>
  <si>
    <t>Industrial</t>
  </si>
  <si>
    <t>Abdul Mazid</t>
  </si>
  <si>
    <t>Cloisonne</t>
  </si>
  <si>
    <t>Collectibles &gt; Bottles &amp; Bottle Caps &gt; Snuff Bottles</t>
  </si>
  <si>
    <t>American &gt; North American &gt; Native American &gt; Zuni</t>
  </si>
  <si>
    <t>Iron Age</t>
  </si>
  <si>
    <t>Abdul Vas</t>
  </si>
  <si>
    <t>Collage</t>
  </si>
  <si>
    <t>Collectibles &gt; Bottles &amp; Bottle Caps &gt; Soft Drink Bottles</t>
  </si>
  <si>
    <t>American &gt; North American &gt; Native Mexican</t>
  </si>
  <si>
    <t>Jacobean</t>
  </si>
  <si>
    <t>Abdullah Murad</t>
  </si>
  <si>
    <t>Copper</t>
  </si>
  <si>
    <t>Collectibles &gt; Bottles &amp; Bottle Caps &gt; Wine Bottles</t>
  </si>
  <si>
    <t>American &gt; North American &gt; Native Mexican &gt; Hichol</t>
  </si>
  <si>
    <t>Japanned</t>
  </si>
  <si>
    <t>Abdur Rahman Chughtai</t>
  </si>
  <si>
    <t>Coral</t>
  </si>
  <si>
    <t>Collectibles &gt; Breweriana &amp; Beer Signs</t>
  </si>
  <si>
    <t>American &gt; North American &gt; Native Mexican &gt; Mixtec</t>
  </si>
  <si>
    <t>Jugendstil</t>
  </si>
  <si>
    <t>Abe Ajay</t>
  </si>
  <si>
    <t>Cotton</t>
  </si>
  <si>
    <t>Collectibles &gt; Breweriana &amp; Beer Signs &gt; Bar Clocks</t>
  </si>
  <si>
    <t>American &gt; North American &gt; Native Mexican &gt; Zapotec</t>
  </si>
  <si>
    <t>Kamakura</t>
  </si>
  <si>
    <t>Abel Auer</t>
  </si>
  <si>
    <t>Creamware</t>
  </si>
  <si>
    <t>Collectibles &gt; Breweriana &amp; Beer Signs &gt; Barback Displays</t>
  </si>
  <si>
    <t>American &gt; North American &gt; Pennsylvania Dutch</t>
  </si>
  <si>
    <t>Karatsu</t>
  </si>
  <si>
    <t>Abel Barroso</t>
  </si>
  <si>
    <t>Crystal</t>
  </si>
  <si>
    <t>Collectibles &gt; Breweriana &amp; Beer Signs &gt; Beer Posters</t>
  </si>
  <si>
    <t>American &gt; North American &gt; Shaker</t>
  </si>
  <si>
    <t>Kinetic</t>
  </si>
  <si>
    <t>Abel Landry</t>
  </si>
  <si>
    <t>Cultured Pearl</t>
  </si>
  <si>
    <t>Collectibles &gt; Breweriana &amp; Beer Signs &gt; Beer Signs</t>
  </si>
  <si>
    <t>American &gt; North American &gt; Tramp Art</t>
  </si>
  <si>
    <t>Kinrande</t>
  </si>
  <si>
    <t>Abel Sorenson</t>
  </si>
  <si>
    <t>Daguerrotype</t>
  </si>
  <si>
    <t>Collectibles &gt; Breweriana &amp; Beer Signs &gt; Beer Steins, Beer Jugs &amp; Growlers</t>
  </si>
  <si>
    <t>Ancient Egyptian</t>
  </si>
  <si>
    <t>Kutani</t>
  </si>
  <si>
    <t>Abel Ventoso</t>
  </si>
  <si>
    <t>Danburite</t>
  </si>
  <si>
    <t>Collectibles &gt; Breweriana &amp; Beer Signs &gt; Beer Taps</t>
  </si>
  <si>
    <t>Ancient Greek and Roman</t>
  </si>
  <si>
    <t>Louis Philippe</t>
  </si>
  <si>
    <t>Abelardo Morell</t>
  </si>
  <si>
    <t>Depression Glass</t>
  </si>
  <si>
    <t>Collectibles &gt; Breweriana &amp; Beer Signs &gt; Beer Trays &amp; Bar Accessories</t>
  </si>
  <si>
    <t>Asian</t>
  </si>
  <si>
    <t>Louis XV</t>
  </si>
  <si>
    <t>Abie Loy</t>
  </si>
  <si>
    <t>Diamond</t>
  </si>
  <si>
    <t>Collectibles &gt; Breweriana &amp; Beer Signs &gt; Growlers &amp; Beer Jugs</t>
  </si>
  <si>
    <t>Asian &gt; Afghan</t>
  </si>
  <si>
    <t>Louis XVI</t>
  </si>
  <si>
    <t>Abigail Goldman</t>
  </si>
  <si>
    <t>Digital Prints &amp; Giclee</t>
  </si>
  <si>
    <t>Collectibles &gt; Cameras &amp; Photographica</t>
  </si>
  <si>
    <t>Asian &gt; Central Asian</t>
  </si>
  <si>
    <t>Machine Age</t>
  </si>
  <si>
    <t>Abigail Lane</t>
  </si>
  <si>
    <t>Druzy</t>
  </si>
  <si>
    <t>Collectibles &gt; Cameras &amp; Photographica &gt; Camera Cases &amp; Accessories</t>
  </si>
  <si>
    <t>Asian &gt; Chinese</t>
  </si>
  <si>
    <t>Meiji</t>
  </si>
  <si>
    <t>Abigail Varela</t>
  </si>
  <si>
    <t>Earthenware</t>
  </si>
  <si>
    <t>Collectibles &gt; Cameras &amp; Photographica &gt; Cameras &amp; Lenses</t>
  </si>
  <si>
    <t>Asian &gt; Himalayan</t>
  </si>
  <si>
    <t>Memphis Style</t>
  </si>
  <si>
    <t>Abir Karmakar</t>
  </si>
  <si>
    <t>Ebonized Wood</t>
  </si>
  <si>
    <t>Collectibles &gt; Cameras &amp; Photographica &gt; Exposure Meters</t>
  </si>
  <si>
    <t>Asian &gt; Indian</t>
  </si>
  <si>
    <t>Mid-Century Modern</t>
  </si>
  <si>
    <t>Ablade Glover</t>
  </si>
  <si>
    <t>Ebony</t>
  </si>
  <si>
    <t>Collectibles &gt; Cameras &amp; Photographica &gt; Film Canisters</t>
  </si>
  <si>
    <t>Asian &gt; Indian &gt; Agra</t>
  </si>
  <si>
    <t>Ming Dynasty</t>
  </si>
  <si>
    <t>Abraham Anghik Ruben</t>
  </si>
  <si>
    <t>Eglomized Glass</t>
  </si>
  <si>
    <t>Collectibles &gt; Cameras &amp; Photographica &gt; Film Reels</t>
  </si>
  <si>
    <t>Asian &gt; Indian &gt; Colonial Indian</t>
  </si>
  <si>
    <t>Minimalist</t>
  </si>
  <si>
    <t>Abraham Bloemaert</t>
  </si>
  <si>
    <t>Elm</t>
  </si>
  <si>
    <t>Collectibles &gt; Cameras &amp; Photographica &gt; Flash Bulbs &amp; Lighting</t>
  </si>
  <si>
    <t>Asian &gt; Indian &gt; Hindustani</t>
  </si>
  <si>
    <t>Mission Style</t>
  </si>
  <si>
    <t>Abraham Bosse</t>
  </si>
  <si>
    <t>Embroidered</t>
  </si>
  <si>
    <t>Collectibles &gt; Cameras &amp; Photographica &gt; Stereoscopes &amp; Stereoviews</t>
  </si>
  <si>
    <t>Asian &gt; Indian &gt; Mughal</t>
  </si>
  <si>
    <t>Modern</t>
  </si>
  <si>
    <t>Abraham Cruzvillegas</t>
  </si>
  <si>
    <t>Emerald</t>
  </si>
  <si>
    <t>Collectibles &gt; Cameras &amp; Photographica &gt; Viewfinders</t>
  </si>
  <si>
    <t>Asian &gt; Japanese</t>
  </si>
  <si>
    <t>Momoyama</t>
  </si>
  <si>
    <t>Abraham De Bruyn</t>
  </si>
  <si>
    <t>Enamel</t>
  </si>
  <si>
    <t>Collectibles &gt; Coins, Currency &amp; Stamps</t>
  </si>
  <si>
    <t>Asian &gt; Japanese &gt; Ainu</t>
  </si>
  <si>
    <t>Muromachi</t>
  </si>
  <si>
    <t>Abraham De Verwer</t>
  </si>
  <si>
    <t>Engraving</t>
  </si>
  <si>
    <t>Collectibles &gt; Coins, Currency &amp; Stamps &gt; Bills &amp; Currency Notes</t>
  </si>
  <si>
    <t>Asian &gt; Korean</t>
  </si>
  <si>
    <t>Naive Art</t>
  </si>
  <si>
    <t>Abraham Jacob Bogdanove</t>
  </si>
  <si>
    <t>Etching</t>
  </si>
  <si>
    <t>Collectibles &gt; Coins, Currency &amp; Stamps &gt; Bullion</t>
  </si>
  <si>
    <t>Asian &gt; Mongolian</t>
  </si>
  <si>
    <t>Nambokucho</t>
  </si>
  <si>
    <t>Abraham Lacalle</t>
  </si>
  <si>
    <t>Faience</t>
  </si>
  <si>
    <t>Collectibles &gt; Coins, Currency &amp; Stamps &gt; Coins</t>
  </si>
  <si>
    <t>Asian &gt; Nepalese</t>
  </si>
  <si>
    <t>Nara</t>
  </si>
  <si>
    <t>Abraham Levin</t>
  </si>
  <si>
    <t>Faux Bamboo</t>
  </si>
  <si>
    <t>Collectibles &gt; Coins, Currency &amp; Stamps &gt; Stamps</t>
  </si>
  <si>
    <t>Asian &gt; Pakistani</t>
  </si>
  <si>
    <t>Negoro</t>
  </si>
  <si>
    <t>Abraham Mignon</t>
  </si>
  <si>
    <t>Faux-Bois</t>
  </si>
  <si>
    <t>Collectibles &gt; Coins, Currency &amp; Stamps &gt; Stock &amp; Bank Certificates</t>
  </si>
  <si>
    <t>Asian &gt; Siberian</t>
  </si>
  <si>
    <t>Neoclassical</t>
  </si>
  <si>
    <t>Abraham Oghobase</t>
  </si>
  <si>
    <t>Favrile Glass</t>
  </si>
  <si>
    <t>Collectibles &gt; Cycling</t>
  </si>
  <si>
    <t>Asian &gt; Singaporean</t>
  </si>
  <si>
    <t>Northwest Coast Native American Styles</t>
  </si>
  <si>
    <t>Abraham Ortelius</t>
  </si>
  <si>
    <t>Feathers</t>
  </si>
  <si>
    <t>Collectibles &gt; Cycling &gt; Bicycles &amp; Penny Farthings</t>
  </si>
  <si>
    <t>Asian &gt; Southeast Asian</t>
  </si>
  <si>
    <t>Op Art</t>
  </si>
  <si>
    <t>Abraham Palatnik</t>
  </si>
  <si>
    <t>Flow Blue</t>
  </si>
  <si>
    <t>Collectibles &gt; Cycling &gt; Cycling Accessories</t>
  </si>
  <si>
    <t>Asian &gt; Southeast Asian &gt; Balinese</t>
  </si>
  <si>
    <t>Oribe</t>
  </si>
  <si>
    <t>Abraham Rattner</t>
  </si>
  <si>
    <t>Formica</t>
  </si>
  <si>
    <t>Collectibles &gt; Cycling &gt; Unicycles</t>
  </si>
  <si>
    <t>Asian &gt; Southeast Asian &gt; Bornean</t>
  </si>
  <si>
    <t>Outsider Art</t>
  </si>
  <si>
    <t>Abraham Van Diepenbeeck</t>
  </si>
  <si>
    <t>Freshwater Pearl</t>
  </si>
  <si>
    <t>Collectibles &gt; Figurines &amp; Miniatures</t>
  </si>
  <si>
    <t>Asian &gt; Southeast Asian &gt; Burmese</t>
  </si>
  <si>
    <t>Pop Art</t>
  </si>
  <si>
    <t>Abraham Walkowitz</t>
  </si>
  <si>
    <t>Fur</t>
  </si>
  <si>
    <t>Collectibles &gt; Figurines &amp; Miniatures &gt; Figurines</t>
  </si>
  <si>
    <t>Asian &gt; Southeast Asian &gt; Cambodian</t>
  </si>
  <si>
    <t>Post-Impressionist</t>
  </si>
  <si>
    <t>Abraham Willaerts</t>
  </si>
  <si>
    <t xml:space="preserve">Garnet </t>
  </si>
  <si>
    <t>Collectibles &gt; Figurines &amp; Miniatures &gt; Miniatures</t>
  </si>
  <si>
    <t>Asian &gt; Southeast Asian &gt; Filipino</t>
  </si>
  <si>
    <t>Post-War</t>
  </si>
  <si>
    <t>Abram Tromka</t>
  </si>
  <si>
    <t>Gelatin Silver Print</t>
  </si>
  <si>
    <t>Collectibles &gt; Figurines &amp; Miniatures &gt; Nesting Dolls</t>
  </si>
  <si>
    <t>Pre-Colombian</t>
  </si>
  <si>
    <t>Accolay</t>
  </si>
  <si>
    <t>Gilt</t>
  </si>
  <si>
    <t>Collectibles &gt; Figurines &amp; Miniatures &gt; Statuettes</t>
  </si>
  <si>
    <t>Asian &gt; Southeast Asian &gt; Indonesian</t>
  </si>
  <si>
    <t>Pre-Raphaelite</t>
  </si>
  <si>
    <t>Accucraft Trains</t>
  </si>
  <si>
    <t>Gilt Brass</t>
  </si>
  <si>
    <t>Collectibles &gt; Hobbies &amp; Crafts</t>
  </si>
  <si>
    <t>Asian &gt; Southeast Asian &gt; Malaysian</t>
  </si>
  <si>
    <t>Qin Dynasty</t>
  </si>
  <si>
    <t>Accuswiss</t>
  </si>
  <si>
    <t>Gilt Bronze</t>
  </si>
  <si>
    <t>Collectibles &gt; Hobbies &amp; Crafts &gt; Dioramas</t>
  </si>
  <si>
    <t>Asian &gt; Southeast Asian &gt; Thai</t>
  </si>
  <si>
    <t>Qing Dynasty</t>
  </si>
  <si>
    <t>Achille Castiglioni</t>
  </si>
  <si>
    <t>Gilt Metal</t>
  </si>
  <si>
    <t>Collectibles &gt; Hobbies &amp; Crafts &gt; Dollhouse Furniture &amp; Miniatures</t>
  </si>
  <si>
    <t>Asian &gt; Southeast Asian &gt; Vietnamese</t>
  </si>
  <si>
    <t>Queen Anne Style</t>
  </si>
  <si>
    <t>Achille Emile Othon Friesz</t>
  </si>
  <si>
    <t>Giltwood</t>
  </si>
  <si>
    <t>Collectibles &gt; Hobbies &amp; Crafts &gt; Dollhouses</t>
  </si>
  <si>
    <t>Asian &gt; Taiwanese</t>
  </si>
  <si>
    <t>Realist</t>
  </si>
  <si>
    <t>Achille Etna Michallon</t>
  </si>
  <si>
    <t>Glass</t>
  </si>
  <si>
    <t>Collectibles &gt; Hobbies &amp; Crafts &gt; Dollmaking</t>
  </si>
  <si>
    <t>Asian &gt; Tibetan</t>
  </si>
  <si>
    <t>Renaissance</t>
  </si>
  <si>
    <t>Achille Funi</t>
  </si>
  <si>
    <t>Gold</t>
  </si>
  <si>
    <t>Collectibles &gt; Hobbies &amp; Crafts &gt; Easels &amp; Art Supplies</t>
  </si>
  <si>
    <t>Buddhist</t>
  </si>
  <si>
    <t>Rococo</t>
  </si>
  <si>
    <t>Achille Laug√©</t>
  </si>
  <si>
    <t>Gold Plate</t>
  </si>
  <si>
    <t>Collectibles &gt; Hobbies &amp; Crafts &gt; Military Miniatures</t>
  </si>
  <si>
    <t>Romantic</t>
  </si>
  <si>
    <t>Achille Perilli</t>
  </si>
  <si>
    <t>Gold-Filled</t>
  </si>
  <si>
    <t>Collectibles &gt; Hobbies &amp; Crafts &gt; Scale Models</t>
  </si>
  <si>
    <t>Catholic</t>
  </si>
  <si>
    <t>Roycroft</t>
  </si>
  <si>
    <t>Achille Salvagni</t>
  </si>
  <si>
    <t>Green Sapphire</t>
  </si>
  <si>
    <t>Collectibles &gt; Hobbies &amp; Crafts &gt; Scale Models &gt; Model Airplanes</t>
  </si>
  <si>
    <t>Egyptian</t>
  </si>
  <si>
    <t>Sanage</t>
  </si>
  <si>
    <t>Achim Lippoth</t>
  </si>
  <si>
    <t>Guilloche</t>
  </si>
  <si>
    <t>Collectibles &gt; Hobbies &amp; Crafts &gt; Scale Models &gt; Model Cars</t>
  </si>
  <si>
    <t>European</t>
  </si>
  <si>
    <t>Satsuma</t>
  </si>
  <si>
    <t>Achraf Touloub</t>
  </si>
  <si>
    <t>Hair</t>
  </si>
  <si>
    <t>Collectibles &gt; Hobbies &amp; Crafts &gt; Scale Models &gt; Model Trains</t>
  </si>
  <si>
    <t>European &gt; Albanian</t>
  </si>
  <si>
    <t>Secessionist</t>
  </si>
  <si>
    <t>Achsah Barlow Brewster</t>
  </si>
  <si>
    <t>Hard-paste Porcelain</t>
  </si>
  <si>
    <t>Collectibles &gt; Hobbies &amp; Crafts &gt; Scale Models &gt; Ship Models</t>
  </si>
  <si>
    <t>European &gt; Austrian</t>
  </si>
  <si>
    <t>Seto</t>
  </si>
  <si>
    <t>Ad Dekkers</t>
  </si>
  <si>
    <t>Hematite</t>
  </si>
  <si>
    <t>Collectibles &gt; Hobbies &amp; Crafts &gt; Sewing, Weaving &amp; Knitting</t>
  </si>
  <si>
    <t>European &gt; Austro-Hungarian</t>
  </si>
  <si>
    <t>Shang Dynasty</t>
  </si>
  <si>
    <t>Ad Reinhardt</t>
  </si>
  <si>
    <t>Howlite</t>
  </si>
  <si>
    <t>Collectibles &gt; Hobbies &amp; Crafts &gt; Sewing, Weaving &amp; Knitting &gt; Knitting Needles &amp; Supplies</t>
  </si>
  <si>
    <t>European &gt; Balkan</t>
  </si>
  <si>
    <t>Sheraton</t>
  </si>
  <si>
    <t>Ad Van Denderen</t>
  </si>
  <si>
    <t>Ink</t>
  </si>
  <si>
    <t>Collectibles &gt; Hobbies &amp; Crafts &gt; Sewing, Weaving &amp; Knitting &gt; Mannequins</t>
  </si>
  <si>
    <t>European &gt; Baltic</t>
  </si>
  <si>
    <t>Shino</t>
  </si>
  <si>
    <t>Ad√©la√Øde Labille-Guiard</t>
  </si>
  <si>
    <t>Intaglio</t>
  </si>
  <si>
    <t>Collectibles &gt; Hobbies &amp; Crafts &gt; Sewing, Weaving &amp; Knitting &gt; Pin Cushions</t>
  </si>
  <si>
    <t>European &gt; Belgian</t>
  </si>
  <si>
    <t>Showa</t>
  </si>
  <si>
    <t>Ada Gilmore</t>
  </si>
  <si>
    <t>Iolite</t>
  </si>
  <si>
    <t>Collectibles &gt; Hobbies &amp; Crafts &gt; Sewing, Weaving &amp; Knitting &gt; Sewing Baskets &amp; Sewing Boxes</t>
  </si>
  <si>
    <t>European &gt; Bosnian</t>
  </si>
  <si>
    <t>Soviet</t>
  </si>
  <si>
    <t>Ada Loumani</t>
  </si>
  <si>
    <t>Ironstone</t>
  </si>
  <si>
    <t>Collectibles &gt; Hobbies &amp; Crafts &gt; Sewing, Weaving &amp; Knitting &gt; Sewing Machines</t>
  </si>
  <si>
    <t>European &gt; British</t>
  </si>
  <si>
    <t>Sputnik</t>
  </si>
  <si>
    <t>Ada Sadler</t>
  </si>
  <si>
    <t>Ivory</t>
  </si>
  <si>
    <t>Collectibles &gt; Hobbies &amp; Crafts &gt; Sewing, Weaving &amp; Knitting &gt; Sewing Materials, Sewing Patterns &amp; Trim</t>
  </si>
  <si>
    <t>European &gt; British &gt; British Colonial</t>
  </si>
  <si>
    <t>Stone Age</t>
  </si>
  <si>
    <t>Adad Hannah</t>
  </si>
  <si>
    <t>Jade</t>
  </si>
  <si>
    <t>Collectibles &gt; Hobbies &amp; Crafts &gt; Sewing, Weaving &amp; Knitting &gt; Sewing Needles &amp; Sewing Kits</t>
  </si>
  <si>
    <t>European &gt; Bulgarian</t>
  </si>
  <si>
    <t>Sue</t>
  </si>
  <si>
    <t>Adalbert Gans</t>
  </si>
  <si>
    <t>Jadeite</t>
  </si>
  <si>
    <t>Collectibles &gt; Hobbies &amp; Crafts &gt; Sewing, Weaving &amp; Knitting &gt; Sewing Patterns</t>
  </si>
  <si>
    <t>European &gt; Croatian</t>
  </si>
  <si>
    <t>Suprematist</t>
  </si>
  <si>
    <t>Adalbert Szabo</t>
  </si>
  <si>
    <t>Jappaned</t>
  </si>
  <si>
    <t>Collectibles &gt; Hobbies &amp; Crafts &gt; Sewing, Weaving &amp; Knitting &gt; Spinning Wheels &amp; Looms</t>
  </si>
  <si>
    <t>European &gt; Czech</t>
  </si>
  <si>
    <t>Surrealist</t>
  </si>
  <si>
    <t>Adalberto Dal Lago</t>
  </si>
  <si>
    <t>Jasper</t>
  </si>
  <si>
    <t>Collectibles &gt; Hobbies &amp; Crafts &gt; Sewing, Weaving &amp; Knitting &gt; Spool Cabinets</t>
  </si>
  <si>
    <t>European &gt; Czech &gt; Bohemian</t>
  </si>
  <si>
    <t>Taisho</t>
  </si>
  <si>
    <t>Adalberto Mecarelli</t>
  </si>
  <si>
    <t>Jasperware</t>
  </si>
  <si>
    <t>Collectibles &gt; Hobbies &amp; Crafts &gt; Sewing, Weaving &amp; Knitting &gt; Thimbles</t>
  </si>
  <si>
    <t>European &gt; Danish</t>
  </si>
  <si>
    <t>Takatori</t>
  </si>
  <si>
    <t>Adam Adach</t>
  </si>
  <si>
    <t>Jute</t>
  </si>
  <si>
    <t>Collectibles &gt; Home Hardware, Tools &amp; Locks</t>
  </si>
  <si>
    <t>European &gt; Dutch</t>
  </si>
  <si>
    <t>Tang Dynasty</t>
  </si>
  <si>
    <t>Adam Bainbridge</t>
  </si>
  <si>
    <t>Kesi (K'o-ssu)</t>
  </si>
  <si>
    <t>Collectibles &gt; Home Hardware, Tools &amp; Locks &gt; Boot Jacks &amp; Boot Scrapers</t>
  </si>
  <si>
    <t>European &gt; English</t>
  </si>
  <si>
    <t>Tokoname</t>
  </si>
  <si>
    <t>Adam Bartos</t>
  </si>
  <si>
    <t>Kunzite</t>
  </si>
  <si>
    <t>Collectibles &gt; Home Hardware, Tools &amp; Locks &gt; Door Knobs</t>
  </si>
  <si>
    <t>European &gt; Estonian</t>
  </si>
  <si>
    <t>Tribal Art</t>
  </si>
  <si>
    <t>Adam Berg</t>
  </si>
  <si>
    <t>Kyanite</t>
  </si>
  <si>
    <t>Collectibles &gt; Home Hardware, Tools &amp; Locks &gt; Door Knockers</t>
  </si>
  <si>
    <t>European &gt; Finnish</t>
  </si>
  <si>
    <t>Ukiyo-e</t>
  </si>
  <si>
    <t>Adam Chodzko</t>
  </si>
  <si>
    <t>Labradorite</t>
  </si>
  <si>
    <t>Collectibles &gt; Home Hardware, Tools &amp; Locks &gt; Doorstops</t>
  </si>
  <si>
    <t>European &gt; Flemish</t>
  </si>
  <si>
    <t>Victorian</t>
  </si>
  <si>
    <t>Adam Cohen</t>
  </si>
  <si>
    <t>Lacquered</t>
  </si>
  <si>
    <t>Collectibles &gt; Home Hardware, Tools &amp; Locks &gt; Escutcheons</t>
  </si>
  <si>
    <t>European &gt; French</t>
  </si>
  <si>
    <t>Vienna Secession</t>
  </si>
  <si>
    <t>Adam Cullen</t>
  </si>
  <si>
    <t>Lapis Lazuli</t>
  </si>
  <si>
    <t>Collectibles &gt; Home Hardware, Tools &amp; Locks &gt; Escutcheons &amp; Keyholes</t>
  </si>
  <si>
    <t>European &gt; French &gt; Aubusson</t>
  </si>
  <si>
    <t>WPA</t>
  </si>
  <si>
    <t>Adam Cvijanovic</t>
  </si>
  <si>
    <t>Larimar</t>
  </si>
  <si>
    <t>Collectibles &gt; Home Hardware, Tools &amp; Locks &gt; Keys</t>
  </si>
  <si>
    <t>European &gt; French &gt; French Colonial</t>
  </si>
  <si>
    <t>Zhou Dynasty</t>
  </si>
  <si>
    <t>Adam D. Tihany</t>
  </si>
  <si>
    <t>Leaded Glass</t>
  </si>
  <si>
    <t>Collectibles &gt; Home Hardware, Tools &amp; Locks &gt; Locks</t>
  </si>
  <si>
    <t>European &gt; French &gt; Limoges</t>
  </si>
  <si>
    <t>Adam Dant</t>
  </si>
  <si>
    <t>Leather</t>
  </si>
  <si>
    <t>Collectibles &gt; Home Hardware, Tools &amp; Locks &gt; Sad Irons &amp; Flat Irons</t>
  </si>
  <si>
    <t>European &gt; French &gt; Sarreguemines</t>
  </si>
  <si>
    <t>Adam Ekberg</t>
  </si>
  <si>
    <t>Limestone</t>
  </si>
  <si>
    <t>Collectibles &gt; Home Hardware, Tools &amp; Locks &gt; Tools</t>
  </si>
  <si>
    <t>European &gt; German</t>
  </si>
  <si>
    <t>Adam Elsheimer</t>
  </si>
  <si>
    <t>Linen</t>
  </si>
  <si>
    <t>Collectibles &gt; Home Hardware, Tools &amp; Locks &gt; Tools &amp; Toolboxes</t>
  </si>
  <si>
    <t>European &gt; German &gt; Bavarian</t>
  </si>
  <si>
    <t>Adam Fowler</t>
  </si>
  <si>
    <t>Linocut</t>
  </si>
  <si>
    <t>Collectibles &gt; Horseback Riding</t>
  </si>
  <si>
    <t>European &gt; German &gt; Black Forest</t>
  </si>
  <si>
    <t>Adam Frans Van Der Meulen</t>
  </si>
  <si>
    <t>Lithograph</t>
  </si>
  <si>
    <t>Collectibles &gt; Horseback Riding &gt; Branding Irons</t>
  </si>
  <si>
    <t>European &gt; German &gt; East German</t>
  </si>
  <si>
    <t>Adam Fuss</t>
  </si>
  <si>
    <t>Lucite</t>
  </si>
  <si>
    <t>Collectibles &gt; Horseback Riding &gt; Equestrian Clothing</t>
  </si>
  <si>
    <t>European &gt; Greek</t>
  </si>
  <si>
    <t>Adam Gunn</t>
  </si>
  <si>
    <t>Magnesite</t>
  </si>
  <si>
    <t>Collectibles &gt; Horseback Riding &gt; Horse Armor &amp; Flanchards</t>
  </si>
  <si>
    <t>European &gt; Hungarian</t>
  </si>
  <si>
    <t>Adam Handler</t>
  </si>
  <si>
    <t>Mahogany</t>
  </si>
  <si>
    <t>Collectibles &gt; Horseback Riding &gt; Horseshoes &amp; Harnesses</t>
  </si>
  <si>
    <t>European &gt; Irish</t>
  </si>
  <si>
    <t>Adam Helms</t>
  </si>
  <si>
    <t>Majolica</t>
  </si>
  <si>
    <t>Collectibles &gt; Horseback Riding &gt; Riding Crops &amp; Whips</t>
  </si>
  <si>
    <t>European &gt; Italian</t>
  </si>
  <si>
    <t>Adam Hoff &amp; Poul √òstergaard</t>
  </si>
  <si>
    <t>Malachite</t>
  </si>
  <si>
    <t>Collectibles &gt; Horseback Riding &gt; Saddles &amp; Saddle Bags</t>
  </si>
  <si>
    <t>European &gt; Italian &gt; Etruscan</t>
  </si>
  <si>
    <t>Adam Janes</t>
  </si>
  <si>
    <t>Maple</t>
  </si>
  <si>
    <t>Collectibles &gt; Hunting &amp; Fishing</t>
  </si>
  <si>
    <t>European &gt; Italian &gt; Murano</t>
  </si>
  <si>
    <t>Adam Jeppesen</t>
  </si>
  <si>
    <t>Marble</t>
  </si>
  <si>
    <t>Collectibles &gt; Hunting &amp; Fishing &gt; Decoys</t>
  </si>
  <si>
    <t>European &gt; Italian &gt; Venetian</t>
  </si>
  <si>
    <t>Adam Magyar</t>
  </si>
  <si>
    <t>Marcasite</t>
  </si>
  <si>
    <t>Collectibles &gt; Hunting &amp; Fishing &gt; Fishing Rods &amp; Tackle Boxes</t>
  </si>
  <si>
    <t>European &gt; Lithuanian</t>
  </si>
  <si>
    <t>Adam Mcewen</t>
  </si>
  <si>
    <t>Metal</t>
  </si>
  <si>
    <t>Collectibles &gt; Hunting &amp; Fishing &gt; Hunting Horns</t>
  </si>
  <si>
    <t>European &gt; Northern Irish</t>
  </si>
  <si>
    <t>Adam Neate</t>
  </si>
  <si>
    <t>Meteorite</t>
  </si>
  <si>
    <t>Collectibles &gt; Hunting &amp; Fishing &gt; Hunting Trophies</t>
  </si>
  <si>
    <t>European &gt; Norwegian</t>
  </si>
  <si>
    <t>Adam Niemczyc</t>
  </si>
  <si>
    <t>Micromosaic</t>
  </si>
  <si>
    <t>Collectibles &gt; Hunting &amp; Fishing &gt; Hunting Trophies &gt; Hides &amp; Pelts</t>
  </si>
  <si>
    <t>European &gt; Polish</t>
  </si>
  <si>
    <t>Adam Nisenson</t>
  </si>
  <si>
    <t>Milk Glass</t>
  </si>
  <si>
    <t>Collectibles &gt; Hunting &amp; Fishing &gt; Hunting Trophies &gt; Taxidermy, Tortoiseshells &amp; Tusks</t>
  </si>
  <si>
    <t>European &gt; Portuguese</t>
  </si>
  <si>
    <t>Adam Parker Smith</t>
  </si>
  <si>
    <t>Millefiori Glass</t>
  </si>
  <si>
    <t>European &gt; Portuguese &gt; Indo-Portuguese</t>
  </si>
  <si>
    <t>Adam Pendleton</t>
  </si>
  <si>
    <t>Mink</t>
  </si>
  <si>
    <t>Collectibles &gt; Leisure Games</t>
  </si>
  <si>
    <t>European &gt; Prussian</t>
  </si>
  <si>
    <t>Adam Perelle</t>
  </si>
  <si>
    <t>Mirrored Glass</t>
  </si>
  <si>
    <t>Collectibles &gt; Leisure Games &gt; Billiards &amp; Pool Tables</t>
  </si>
  <si>
    <t>European &gt; Romanian</t>
  </si>
  <si>
    <t>Adam Putnam</t>
  </si>
  <si>
    <t>Moissanite</t>
  </si>
  <si>
    <t>Collectibles &gt; Leisure Games &gt; Blackjack Tables</t>
  </si>
  <si>
    <t>European &gt; Russian</t>
  </si>
  <si>
    <t>Adam Pynacker</t>
  </si>
  <si>
    <t>Moonstone</t>
  </si>
  <si>
    <t>Collectibles &gt; Leisure Games &gt; Casino Game Tables &amp; Roulette Wheels</t>
  </si>
  <si>
    <t>European &gt; Scandinavian</t>
  </si>
  <si>
    <t>Adam Ross</t>
  </si>
  <si>
    <t>Morganite</t>
  </si>
  <si>
    <t>European &gt; Scandinavian &gt; Viking</t>
  </si>
  <si>
    <t>Adam Saks</t>
  </si>
  <si>
    <t>Mosaic</t>
  </si>
  <si>
    <t>Collectibles &gt; Leisure Games &gt; Cribbage</t>
  </si>
  <si>
    <t>European &gt; Scottish</t>
  </si>
  <si>
    <t>Adam Scott</t>
  </si>
  <si>
    <t>Mother of Pearl</t>
  </si>
  <si>
    <t>Collectibles &gt; Leisure Games &gt; Darts &amp; Dart Boards</t>
  </si>
  <si>
    <t>European &gt; Spanish</t>
  </si>
  <si>
    <t>Adam Silverman</t>
  </si>
  <si>
    <t>Multi-gemstone</t>
  </si>
  <si>
    <t>Collectibles &gt; Leisure Games &gt; Dominoes</t>
  </si>
  <si>
    <t>European &gt; Spanish &gt; Basque</t>
  </si>
  <si>
    <t>Adam Stegner</t>
  </si>
  <si>
    <t>Natural Pearl</t>
  </si>
  <si>
    <t>Collectibles &gt; Leisure Games &gt; Lawn Games</t>
  </si>
  <si>
    <t>European &gt; Swedish</t>
  </si>
  <si>
    <t>Adam Straus</t>
  </si>
  <si>
    <t>Needlepoint</t>
  </si>
  <si>
    <t>Collectibles &gt; Leisure Games &gt; Mahjong Sets</t>
  </si>
  <si>
    <t>European &gt; Swiss</t>
  </si>
  <si>
    <t>Adam Tihani</t>
  </si>
  <si>
    <t>Oak</t>
  </si>
  <si>
    <t>Collectibles &gt; Leisure Games &gt; Playing Cards</t>
  </si>
  <si>
    <t>European &gt; Ukrainian</t>
  </si>
  <si>
    <t>Adam Tihany</t>
  </si>
  <si>
    <t>Obsidian</t>
  </si>
  <si>
    <t>Collectibles &gt; Leisure Games &gt; Poker Tables &amp; Poker Chips</t>
  </si>
  <si>
    <t>European &gt; Viennese</t>
  </si>
  <si>
    <t>Adam Van Breen</t>
  </si>
  <si>
    <t>Oil</t>
  </si>
  <si>
    <t>Collectibles &gt; Luggage</t>
  </si>
  <si>
    <t>European &gt; Welsh</t>
  </si>
  <si>
    <t>Adam Von Bartsch</t>
  </si>
  <si>
    <t>Onyx</t>
  </si>
  <si>
    <t>Collectibles &gt; Luggage &gt; Duffel Bags</t>
  </si>
  <si>
    <t>Hebrew</t>
  </si>
  <si>
    <t>Adam Weisweiler</t>
  </si>
  <si>
    <t>Opal</t>
  </si>
  <si>
    <t>Collectibles &gt; Luggage &gt; Garment Bags</t>
  </si>
  <si>
    <t>Islamic &gt; Moorish</t>
  </si>
  <si>
    <t>Adam Willaerts</t>
  </si>
  <si>
    <t>Opal Glass</t>
  </si>
  <si>
    <t>Collectibles &gt; Luggage &gt; Hatboxes</t>
  </si>
  <si>
    <t>Islamic &gt; Oushak</t>
  </si>
  <si>
    <t>Adama Kouyate</t>
  </si>
  <si>
    <t>Opaline</t>
  </si>
  <si>
    <t>Collectibles &gt; Luggage &gt; Suitcases &amp; Valises</t>
  </si>
  <si>
    <t>Islamic Art</t>
  </si>
  <si>
    <t>Adan Vallecillo</t>
  </si>
  <si>
    <t>Ormolu</t>
  </si>
  <si>
    <t>Collectibles &gt; Luggage &gt; Trunks</t>
  </si>
  <si>
    <t>Jewish</t>
  </si>
  <si>
    <t>Addie Herder</t>
  </si>
  <si>
    <t>P√¢te-sur-p√¢te</t>
  </si>
  <si>
    <t>Collectibles &gt; Mailboxes &amp; Postal Objects</t>
  </si>
  <si>
    <t>Middle Eastern</t>
  </si>
  <si>
    <t>Addie Wagenknecht</t>
  </si>
  <si>
    <t>Palette Knife</t>
  </si>
  <si>
    <t>Collectibles &gt; Mailboxes &amp; Postal Objects &gt; Mailboxes &amp; Mail Box Banks</t>
  </si>
  <si>
    <t>Middle Eastern &gt; Arabian</t>
  </si>
  <si>
    <t>Addison Mizner</t>
  </si>
  <si>
    <t>Palladium</t>
  </si>
  <si>
    <t>Collectibles &gt; Mailboxes &amp; Postal Objects &gt; Postal Bags</t>
  </si>
  <si>
    <t>Middle Eastern &gt; Armenian</t>
  </si>
  <si>
    <t>Addison Thomas Millar</t>
  </si>
  <si>
    <t>Paper</t>
  </si>
  <si>
    <t>Collectibles &gt; Mailboxes &amp; Postal Objects &gt; Postal Boxes</t>
  </si>
  <si>
    <t>Middle Eastern &gt; Israeli</t>
  </si>
  <si>
    <t>Adeel Uz Zafar</t>
  </si>
  <si>
    <t>Papier Mache</t>
  </si>
  <si>
    <t>Collectibles &gt; Mailboxes &amp; Postal Objects &gt; Postal Scales</t>
  </si>
  <si>
    <t>Middle Eastern &gt; Persian</t>
  </si>
  <si>
    <t>Adeela Suleman</t>
  </si>
  <si>
    <t>Parian</t>
  </si>
  <si>
    <t>Collectibles &gt; Maps, Globes &amp; Atlases</t>
  </si>
  <si>
    <t>Middle Eastern &gt; Syrian</t>
  </si>
  <si>
    <t>Adejoke Tugbiyele</t>
  </si>
  <si>
    <t>Paste</t>
  </si>
  <si>
    <t>Collectibles &gt; Maps, Globes &amp; Atlases &gt; Globes</t>
  </si>
  <si>
    <t>Middle Eastern &gt; Turkish</t>
  </si>
  <si>
    <t>Adel Abdessemed</t>
  </si>
  <si>
    <t>Pastel</t>
  </si>
  <si>
    <t>Collectibles &gt; Maps, Globes &amp; Atlases &gt; Globes &gt; Celestial Globes</t>
  </si>
  <si>
    <t>Oceanic/Pacific Rim</t>
  </si>
  <si>
    <t>Adel Abidin</t>
  </si>
  <si>
    <t>Pearl</t>
  </si>
  <si>
    <t>Collectibles &gt; Maps, Globes &amp; Atlases &gt; Globes &gt; Terrestrial Globes</t>
  </si>
  <si>
    <t>Oceanic/Pacific Rim &gt; Australian</t>
  </si>
  <si>
    <t>Adelheid Dietrich</t>
  </si>
  <si>
    <t>Pearlware</t>
  </si>
  <si>
    <t>Collectibles &gt; Maps, Globes &amp; Atlases &gt; Maps &amp; Atlases</t>
  </si>
  <si>
    <t>Oceanic/Pacific Rim &gt; Australian &gt; Aboriginal</t>
  </si>
  <si>
    <t>Adeline De Monseignat</t>
  </si>
  <si>
    <t>Peking Glass</t>
  </si>
  <si>
    <t>Collectibles &gt; Maps, Globes &amp; Atlases &gt; Star Charts &amp; Navigation Charts</t>
  </si>
  <si>
    <t>Oceanic/Pacific Rim &gt; Fijian</t>
  </si>
  <si>
    <t>Adeodato Malatesta</t>
  </si>
  <si>
    <t>Pencil</t>
  </si>
  <si>
    <t>Collectibles &gt; Masonic Collectibles</t>
  </si>
  <si>
    <t>Oceanic/Pacific Rim &gt; New Zealand</t>
  </si>
  <si>
    <t>Adeola Balogun</t>
  </si>
  <si>
    <t>Peridot</t>
  </si>
  <si>
    <t>Collectibles &gt; Masonic Collectibles &gt; Fraternal Tokens</t>
  </si>
  <si>
    <t>Oceanic/Pacific Rim &gt; Papua New Guinean</t>
  </si>
  <si>
    <t>Adi Nes</t>
  </si>
  <si>
    <t>Pewter</t>
  </si>
  <si>
    <t>Collectibles &gt; Masonic Collectibles &gt; Masonic Aprons &amp; Garments</t>
  </si>
  <si>
    <t>Oceanic/Pacific Rim &gt; Polynesian</t>
  </si>
  <si>
    <t>Adidas</t>
  </si>
  <si>
    <t>Photogravure</t>
  </si>
  <si>
    <t>Collectibles &gt; Masonic Collectibles &gt; Masonic Books &amp; Ephemera</t>
  </si>
  <si>
    <t>Oceanic/Pacific Rim &gt; Polynesian &gt; Hawaiian</t>
  </si>
  <si>
    <t>Adidas Performance</t>
  </si>
  <si>
    <t>Pietra Dura</t>
  </si>
  <si>
    <t>Collectibles &gt; Masonic Collectibles &gt; Masonic Furniture</t>
  </si>
  <si>
    <t>Oceanic/Pacific Rim &gt; Polynesian &gt; Maori</t>
  </si>
  <si>
    <t>Aditi Singh</t>
  </si>
  <si>
    <t>Pine</t>
  </si>
  <si>
    <t>Collectibles &gt; Masonic Collectibles &gt; Masonic Pins</t>
  </si>
  <si>
    <t>Oceanic/Pacific Rim &gt; Tahitian</t>
  </si>
  <si>
    <t>Aditya Basak</t>
  </si>
  <si>
    <t>Pink Diamond</t>
  </si>
  <si>
    <t>Collectibles &gt; Masonic Collectibles &gt; Masonic Rings</t>
  </si>
  <si>
    <t>Oceanic/Pacific Rim &gt; Tazmanian</t>
  </si>
  <si>
    <t>Aditya Pande</t>
  </si>
  <si>
    <t>Pink Sapphire</t>
  </si>
  <si>
    <t>Collectibles &gt; Musical Instruments &amp; Music Stands</t>
  </si>
  <si>
    <t>Ottoman Empire</t>
  </si>
  <si>
    <t>Adja Yunkers</t>
  </si>
  <si>
    <t>Pipestone</t>
  </si>
  <si>
    <t>Collectibles &gt; Musical Instruments &amp; Music Stands &gt; Banjos</t>
  </si>
  <si>
    <t>Ado Chale</t>
  </si>
  <si>
    <t>Plaster</t>
  </si>
  <si>
    <t>Collectibles &gt; Musical Instruments &amp; Music Stands &gt; Cellos, Violins &amp; Violas</t>
  </si>
  <si>
    <t>Adoka Niitsu</t>
  </si>
  <si>
    <t>Platinum</t>
  </si>
  <si>
    <t>Collectibles &gt; Musical Instruments &amp; Music Stands &gt; Drums</t>
  </si>
  <si>
    <t>Adolf Arthur Dehn</t>
  </si>
  <si>
    <t>Plywood</t>
  </si>
  <si>
    <t>Collectibles &gt; Musical Instruments &amp; Music Stands &gt; Guitars &amp; Guitar Cases</t>
  </si>
  <si>
    <t>Adolf Becker</t>
  </si>
  <si>
    <t>Porcelain</t>
  </si>
  <si>
    <t>Collectibles &gt; Musical Instruments &amp; Music Stands &gt; Harps</t>
  </si>
  <si>
    <t>Adolf Beckert</t>
  </si>
  <si>
    <t>Porphyry</t>
  </si>
  <si>
    <t>Collectibles &gt; Musical Instruments &amp; Music Stands &gt; Harpsichords</t>
  </si>
  <si>
    <t>Adolf Boehm</t>
  </si>
  <si>
    <t>Pottery</t>
  </si>
  <si>
    <t>Collectibles &gt; Musical Instruments &amp; Music Stands &gt; Mandolins &amp; Lutes</t>
  </si>
  <si>
    <t>Adolf Fassbender</t>
  </si>
  <si>
    <t>Prehnite</t>
  </si>
  <si>
    <t>Collectibles &gt; Musical Instruments &amp; Music Stands &gt; Music Stands</t>
  </si>
  <si>
    <t>Adolf Ferdinand Konrad</t>
  </si>
  <si>
    <t>Quartz</t>
  </si>
  <si>
    <t>Collectibles &gt; Musical Instruments &amp; Music Stands &gt; Organs</t>
  </si>
  <si>
    <t>Adolf Fischer</t>
  </si>
  <si>
    <t>Redware</t>
  </si>
  <si>
    <t>Collectibles &gt; Musical Instruments &amp; Music Stands &gt; Pianos</t>
  </si>
  <si>
    <t>Adolf Frohner</t>
  </si>
  <si>
    <t>Resin</t>
  </si>
  <si>
    <t>Collectibles &gt; Musical Instruments &amp; Music Stands &gt; Saxophones</t>
  </si>
  <si>
    <t>Adolf Krischanitz</t>
  </si>
  <si>
    <t>Rhinestones</t>
  </si>
  <si>
    <t>Collectibles &gt; Nautical</t>
  </si>
  <si>
    <t>Adolf Lazi</t>
  </si>
  <si>
    <t>Rhodium</t>
  </si>
  <si>
    <t>Collectibles &gt; Nautical &gt; Boats &amp; Canoes</t>
  </si>
  <si>
    <t>Adolf Loos</t>
  </si>
  <si>
    <t>Rhodolite</t>
  </si>
  <si>
    <t>Collectibles &gt; Nautical &gt; Nautical Flags</t>
  </si>
  <si>
    <t>Adolf Lorenz</t>
  </si>
  <si>
    <t>Rock Crystal</t>
  </si>
  <si>
    <t>Collectibles &gt; Nautical &gt; Sailor Knots</t>
  </si>
  <si>
    <t>Adolf Luther</t>
  </si>
  <si>
    <t>Rose de France</t>
  </si>
  <si>
    <t>Collectibles &gt; Nautical &gt; Sails</t>
  </si>
  <si>
    <t>Adolf Meyer</t>
  </si>
  <si>
    <t>Rose Gold</t>
  </si>
  <si>
    <t>Collectibles &gt; Nautical &gt; Ship Compasses &amp; Wheels</t>
  </si>
  <si>
    <t>Adolf Odorfer</t>
  </si>
  <si>
    <t>Rosewood</t>
  </si>
  <si>
    <t>Collectibles &gt; Pens &amp; Writing Instruments</t>
  </si>
  <si>
    <t>Adolf Schlabitz</t>
  </si>
  <si>
    <t>Rubelite</t>
  </si>
  <si>
    <t>Collectibles &gt; Pens &amp; Writing Instruments &gt; Brush Pots</t>
  </si>
  <si>
    <t>Adolf Schr√∂dter</t>
  </si>
  <si>
    <t>Ruby</t>
  </si>
  <si>
    <t>Collectibles &gt; Pens &amp; Writing Instruments &gt; Calligraphy Brushes</t>
  </si>
  <si>
    <t>Adolf Ulrik Wertmuller</t>
  </si>
  <si>
    <t>Sandstone</t>
  </si>
  <si>
    <t>Collectibles &gt; Pens &amp; Writing Instruments &gt; Desk Sets &amp; Blotters</t>
  </si>
  <si>
    <t>Adolf W√∂lfli</t>
  </si>
  <si>
    <t>Sapphire</t>
  </si>
  <si>
    <t>Collectibles &gt; Pens &amp; Writing Instruments &gt; Inkpots &amp; Inkwells</t>
  </si>
  <si>
    <t>Adolfo Abejon</t>
  </si>
  <si>
    <t>Screen Print &amp; Serigraph</t>
  </si>
  <si>
    <t>Collectibles &gt; Pens &amp; Writing Instruments &gt; Letter Openers</t>
  </si>
  <si>
    <t>Adolfo Bacci</t>
  </si>
  <si>
    <t>Shagreen</t>
  </si>
  <si>
    <t>Collectibles &gt; Pens &amp; Writing Instruments &gt; Paperweights</t>
  </si>
  <si>
    <t>Adolfo Doring</t>
  </si>
  <si>
    <t>Shell</t>
  </si>
  <si>
    <t>Collectibles &gt; Pens &amp; Writing Instruments &gt; Pens</t>
  </si>
  <si>
    <t>Adolfo Magrini</t>
  </si>
  <si>
    <t>Silk</t>
  </si>
  <si>
    <t>Collectibles &gt; Pens &amp; Writing Instruments &gt; Typewriters</t>
  </si>
  <si>
    <t>Adolfo Nigro</t>
  </si>
  <si>
    <t>Silver</t>
  </si>
  <si>
    <t>Collectibles &gt; Radios &amp; Audio Equipment</t>
  </si>
  <si>
    <t>Adolph Alexander Weinman</t>
  </si>
  <si>
    <t>Silver Overlay</t>
  </si>
  <si>
    <t>Collectibles &gt; Radios &amp; Audio Equipment &gt; Amplifiers</t>
  </si>
  <si>
    <t>Adolph Gottlieb</t>
  </si>
  <si>
    <t>Silvergilt</t>
  </si>
  <si>
    <t>Collectibles &gt; Radios &amp; Audio Equipment &gt; Cassette Tapes</t>
  </si>
  <si>
    <t>Adolph Maubach</t>
  </si>
  <si>
    <t>Soapstone</t>
  </si>
  <si>
    <t>Collectibles &gt; Radios &amp; Audio Equipment &gt; Gramophones &amp; Phonographs</t>
  </si>
  <si>
    <t>Adolph Robert Shulz</t>
  </si>
  <si>
    <t>Sodalite</t>
  </si>
  <si>
    <t>Collectibles &gt; Radios &amp; Audio Equipment &gt; Ham Radios &amp; Telegraphs</t>
  </si>
  <si>
    <t>Adolph Tischler</t>
  </si>
  <si>
    <t>Soft-paste Porcelain</t>
  </si>
  <si>
    <t>Collectibles &gt; Radios &amp; Audio Equipment &gt; Jukeboxes</t>
  </si>
  <si>
    <t>Adolphe Appian</t>
  </si>
  <si>
    <t>South Sea Pearl</t>
  </si>
  <si>
    <t>Collectibles &gt; Radios &amp; Audio Equipment &gt; Microphones</t>
  </si>
  <si>
    <t>Adolphe Braun</t>
  </si>
  <si>
    <t>Spessartite</t>
  </si>
  <si>
    <t>Collectibles &gt; Radios &amp; Audio Equipment &gt; Music Boxes</t>
  </si>
  <si>
    <t>Adolphe Chanaux</t>
  </si>
  <si>
    <t>Spinel</t>
  </si>
  <si>
    <t>Collectibles &gt; Radios &amp; Audio Equipment &gt; Radio Transmitters &amp; 2-Way Radios</t>
  </si>
  <si>
    <t>Adolphe Clary-Baroux</t>
  </si>
  <si>
    <t>Spray Paint</t>
  </si>
  <si>
    <t>Collectibles &gt; Radios &amp; Audio Equipment &gt; Radios</t>
  </si>
  <si>
    <t>Adolphe Keller</t>
  </si>
  <si>
    <t>Stained Glass</t>
  </si>
  <si>
    <t>Collectibles &gt; Radios &amp; Audio Equipment &gt; Stereos &amp; Speakers</t>
  </si>
  <si>
    <t>Adolphe L√©on Willette</t>
  </si>
  <si>
    <t>Stainless Steel</t>
  </si>
  <si>
    <t>Collectibles &gt; Radios &amp; Audio Equipment &gt; Turntables &amp; Record Players</t>
  </si>
  <si>
    <t>Adolphe Mouron Cassandre</t>
  </si>
  <si>
    <t>Star Sapphire</t>
  </si>
  <si>
    <t>Collectibles &gt; Radios &amp; Audio Equipment &gt; Vinyl Records, CDs &amp; Laser Discs</t>
  </si>
  <si>
    <t>Adolphe Terris</t>
  </si>
  <si>
    <t>Steel</t>
  </si>
  <si>
    <t>Collectibles &gt; Railroadiana</t>
  </si>
  <si>
    <t>Adolphe Valette</t>
  </si>
  <si>
    <t>Sterling Silver</t>
  </si>
  <si>
    <t>Collectibles &gt; Railroadiana &gt; Lanterns</t>
  </si>
  <si>
    <t>Adolphe-Jean Lavergne</t>
  </si>
  <si>
    <t>Stone</t>
  </si>
  <si>
    <t>Collectibles &gt; Railroadiana &gt; Railroad China</t>
  </si>
  <si>
    <t>Adonis Flores</t>
  </si>
  <si>
    <t>Stoneware</t>
  </si>
  <si>
    <t>Collectibles &gt; Railroadiana &gt; Railroad Jacks &amp; Tools</t>
  </si>
  <si>
    <t>Adonna Khare</t>
  </si>
  <si>
    <t>Straw</t>
  </si>
  <si>
    <t>Collectibles &gt; Railroadiana &gt; Railroad Maps</t>
  </si>
  <si>
    <t>Adri√°n Fern√°ndez</t>
  </si>
  <si>
    <t>Sugalite</t>
  </si>
  <si>
    <t>Collectibles &gt; Railroadiana &gt; Railroad Passes &amp; Ephemera</t>
  </si>
  <si>
    <t>Adriaan De Weerdt</t>
  </si>
  <si>
    <t>Sunstone</t>
  </si>
  <si>
    <t>Collectibles &gt; Railroadiana &gt; Railroad Posters &amp; Ads</t>
  </si>
  <si>
    <t>Adriaen Brouwer</t>
  </si>
  <si>
    <t>Tanzanite</t>
  </si>
  <si>
    <t>Collectibles &gt; Railroadiana &gt; Railroad Signs</t>
  </si>
  <si>
    <t>Adriaen Collaert</t>
  </si>
  <si>
    <t>Teak</t>
  </si>
  <si>
    <t>Collectibles &gt; Railroadiana &gt; Railroad Stock Certificates</t>
  </si>
  <si>
    <t>Adriaen Coorte</t>
  </si>
  <si>
    <t>Tempera</t>
  </si>
  <si>
    <t>Collectibles &gt; Railroadiana &gt; Railroad Switch Keys &amp; Locks</t>
  </si>
  <si>
    <t>Adriaen Hanneman</t>
  </si>
  <si>
    <t>Terra Cotta</t>
  </si>
  <si>
    <t>Collectibles &gt; Railroadiana &gt; Steam Engines &amp; Train Parts</t>
  </si>
  <si>
    <t>Adriaen Pietersz Van De Venne</t>
  </si>
  <si>
    <t>Tiger's Eye</t>
  </si>
  <si>
    <t>Collectibles &gt; Railroadiana &gt; Steam Whistles, Horns &amp; Bells</t>
  </si>
  <si>
    <t>Adriaen Van De Velde</t>
  </si>
  <si>
    <t>Tile</t>
  </si>
  <si>
    <t>Collectibles &gt; Railroadiana &gt; Train Horns</t>
  </si>
  <si>
    <t>Adriaen Van Der Werff</t>
  </si>
  <si>
    <t>Tin</t>
  </si>
  <si>
    <t>Collectibles &gt; Religious &amp; Spiritual Objects</t>
  </si>
  <si>
    <t>Adrian C. Rigby</t>
  </si>
  <si>
    <t>Titanium</t>
  </si>
  <si>
    <t>Collectibles &gt; Religious &amp; Spiritual Objects &gt; Altars &amp; Altarpieces</t>
  </si>
  <si>
    <t>Adrian Deckbar</t>
  </si>
  <si>
    <t>Tole</t>
  </si>
  <si>
    <t>Collectibles &gt; Religious &amp; Spiritual Objects &gt; Crucifixies &amp; Crosses</t>
  </si>
  <si>
    <t>Adrian Ghenie</t>
  </si>
  <si>
    <t>Topaz</t>
  </si>
  <si>
    <t>Collectibles &gt; Religious &amp; Spiritual Objects &gt; Icons</t>
  </si>
  <si>
    <t>Adrian Heath</t>
  </si>
  <si>
    <t>Tourmaline</t>
  </si>
  <si>
    <t>Collectibles &gt; Religious &amp; Spiritual Objects &gt; Incense Burners &amp; Censers</t>
  </si>
  <si>
    <t>Adrian Jones</t>
  </si>
  <si>
    <t>Tropical Wood</t>
  </si>
  <si>
    <t>Collectibles &gt; Religious &amp; Spiritual Objects &gt; Menorahs</t>
  </si>
  <si>
    <t>Adrian Luchini</t>
  </si>
  <si>
    <t>Tsavorite</t>
  </si>
  <si>
    <t>Collectibles &gt; Religious &amp; Spiritual Objects &gt; Missal Stands</t>
  </si>
  <si>
    <t>Adrian Pearsall</t>
  </si>
  <si>
    <t>Turquoise</t>
  </si>
  <si>
    <t>Collectibles &gt; Religious &amp; Spiritual Objects &gt; Prayer Beads &amp; Rosaries</t>
  </si>
  <si>
    <t>Adrian Piper</t>
  </si>
  <si>
    <t>Variscite</t>
  </si>
  <si>
    <t>Collectibles &gt; Religious &amp; Spiritual Objects &gt; Prayer Rugs &amp; Mats</t>
  </si>
  <si>
    <t>Adrian Saxe</t>
  </si>
  <si>
    <t>Vellum</t>
  </si>
  <si>
    <t>Collectibles &gt; Religious &amp; Spiritual Objects &gt; Relics &amp; Amulets</t>
  </si>
  <si>
    <t>Adrian Schiess</t>
  </si>
  <si>
    <t>Velvet</t>
  </si>
  <si>
    <t>Collectibles &gt; Religious &amp; Spiritual Objects &gt; Religious Garments</t>
  </si>
  <si>
    <t>Adrian Smart</t>
  </si>
  <si>
    <t>Vermeil</t>
  </si>
  <si>
    <t>Collectibles &gt; Religious &amp; Spiritual Objects &gt; Shofars</t>
  </si>
  <si>
    <t>Adrian Tranquilli</t>
  </si>
  <si>
    <t>Walnut</t>
  </si>
  <si>
    <t>Collectibles &gt; Rocks, Shells &amp; Minerals</t>
  </si>
  <si>
    <t>Adrian Williams</t>
  </si>
  <si>
    <t>Watercolor</t>
  </si>
  <si>
    <t>Collectibles &gt; Rocks, Shells &amp; Minerals &gt; Fossils</t>
  </si>
  <si>
    <t>Adrian Wong</t>
  </si>
  <si>
    <t>White Diamond</t>
  </si>
  <si>
    <t>Collectibles &gt; Rocks, Shells &amp; Minerals &gt; Gems</t>
  </si>
  <si>
    <t>Adriana Ciudad</t>
  </si>
  <si>
    <t>White Gold</t>
  </si>
  <si>
    <t>Collectibles &gt; Rocks, Shells &amp; Minerals &gt; Geodes &amp; Minerals</t>
  </si>
  <si>
    <t>Adriana Duque</t>
  </si>
  <si>
    <t>Wicker</t>
  </si>
  <si>
    <t>Collectibles &gt; Rocks, Shells &amp; Minerals &gt; Meteorites &amp; Tektites</t>
  </si>
  <si>
    <t>Adriana Molder</t>
  </si>
  <si>
    <t>Wood</t>
  </si>
  <si>
    <t>Collectibles &gt; Rocks, Shells &amp; Minerals &gt; Shells</t>
  </si>
  <si>
    <t>Adriana Salazar</t>
  </si>
  <si>
    <t>Woodblock</t>
  </si>
  <si>
    <t>Collectibles &gt; Scientific &amp; Medical Objects</t>
  </si>
  <si>
    <t>Adriana Varej√£o</t>
  </si>
  <si>
    <t>Woodcut</t>
  </si>
  <si>
    <t>Collectibles &gt; Scientific &amp; Medical Objects &gt; Anatomical &amp; Scientific Models</t>
  </si>
  <si>
    <t>Adrianna Eu</t>
  </si>
  <si>
    <t>Wool</t>
  </si>
  <si>
    <t>Collectibles &gt; Scientific &amp; Medical Objects &gt; Apothecary Cabinets</t>
  </si>
  <si>
    <t>Adriano Costa</t>
  </si>
  <si>
    <t>Wrought Iron</t>
  </si>
  <si>
    <t>Collectibles &gt; Scientific &amp; Medical Objects &gt; Armillary Spheres</t>
  </si>
  <si>
    <t>Adrianus Apol</t>
  </si>
  <si>
    <t>Yellow Diamond</t>
  </si>
  <si>
    <t>Collectibles &gt; Scientific &amp; Medical Objects &gt; Astrolabes &amp; Armillary Spheres</t>
  </si>
  <si>
    <t>Adrianus Eversen</t>
  </si>
  <si>
    <t>Yellow Gold</t>
  </si>
  <si>
    <t>Collectibles &gt; Scientific &amp; Medical Objects &gt; Barometers &amp; Thermometers</t>
  </si>
  <si>
    <t>Adrien √âtienne Gaudez</t>
  </si>
  <si>
    <t>Yellow Sapphire</t>
  </si>
  <si>
    <t>Collectibles &gt; Scientific &amp; Medical Objects &gt; Compasses</t>
  </si>
  <si>
    <t>Adrien Claude</t>
  </si>
  <si>
    <t>Yixing Clay</t>
  </si>
  <si>
    <t>Collectibles &gt; Scientific &amp; Medical Objects &gt; Engineering Tools &amp; Instruments</t>
  </si>
  <si>
    <t>Adrien De Melo</t>
  </si>
  <si>
    <t>Zircon</t>
  </si>
  <si>
    <t>Collectibles &gt; Scientific &amp; Medical Objects &gt; Laboratory Instruments</t>
  </si>
  <si>
    <t>Adrien Manglard</t>
  </si>
  <si>
    <t>Zitan Wood</t>
  </si>
  <si>
    <t>Collectibles &gt; Scientific &amp; Medical Objects &gt; Laboratory Instruments &gt; Burners</t>
  </si>
  <si>
    <t>Adrien Rovero</t>
  </si>
  <si>
    <t>Collectibles &gt; Scientific &amp; Medical Objects &gt; Laboratory Instruments &gt; Electrical Equipment</t>
  </si>
  <si>
    <t>Ady Fuchs</t>
  </si>
  <si>
    <t>Collectibles &gt; Scientific &amp; Medical Objects &gt; Laboratory Instruments &gt; Laboratory Ephemera</t>
  </si>
  <si>
    <t>Aegidius Sadeler Ii</t>
  </si>
  <si>
    <t>Collectibles &gt; Scientific &amp; Medical Objects &gt; Laboratory Instruments &gt; Laboratory Glassware</t>
  </si>
  <si>
    <t>Aelbert Cuyp</t>
  </si>
  <si>
    <t>Collectibles &gt; Scientific &amp; Medical Objects &gt; Laboratory Instruments &gt; Microscopes</t>
  </si>
  <si>
    <t>Aernout Mik</t>
  </si>
  <si>
    <t>Collectibles &gt; Scientific &amp; Medical Objects &gt; Laboratory Instruments &gt; Scales</t>
  </si>
  <si>
    <t>Aert Van Der Neer</t>
  </si>
  <si>
    <t>Collectibles &gt; Scientific &amp; Medical Objects &gt; Medical &amp; Dental Instruments</t>
  </si>
  <si>
    <t>Affortunato Gory</t>
  </si>
  <si>
    <t>Collectibles &gt; Scientific &amp; Medical Objects &gt; Surveyors' Tools</t>
  </si>
  <si>
    <t>Afi Nayo</t>
  </si>
  <si>
    <t>Collectibles &gt; Scientific &amp; Medical Objects &gt; Telescopes &amp; Binoculars</t>
  </si>
  <si>
    <t>Afonso Tostes</t>
  </si>
  <si>
    <t>Collectibles &gt; Scientific &amp; Medical Objects &gt; Thermometers</t>
  </si>
  <si>
    <t>Afra &amp; Tobia Scarpa</t>
  </si>
  <si>
    <t>Collectibles &gt; Sporting Goods</t>
  </si>
  <si>
    <t>Afra And Tobia Scarpa</t>
  </si>
  <si>
    <t>Collectibles &gt; Sporting Goods &gt; Archery Sets</t>
  </si>
  <si>
    <t>Afra Scarpa</t>
  </si>
  <si>
    <t>Collectibles &gt; Sporting Goods &gt; Balls</t>
  </si>
  <si>
    <t>Afro Celotto</t>
  </si>
  <si>
    <t>Collectibles &gt; Sporting Goods &gt; Baseball Equipment</t>
  </si>
  <si>
    <t>Afruz Amighi</t>
  </si>
  <si>
    <t>Collectibles &gt; Sporting Goods &gt; Bats</t>
  </si>
  <si>
    <t>Afshin Pirhashemi</t>
  </si>
  <si>
    <t>Collectibles &gt; Sporting Goods &gt; Camping Equipment</t>
  </si>
  <si>
    <t>Aga Ousseinov</t>
  </si>
  <si>
    <t>Collectibles &gt; Sporting Goods &gt; Face Masks &amp; Pads</t>
  </si>
  <si>
    <t>Agan Harahap</t>
  </si>
  <si>
    <t>Collectibles &gt; Sporting Goods &gt; Fencing Equipment</t>
  </si>
  <si>
    <t>Agapito Labios</t>
  </si>
  <si>
    <t>Collectibles &gt; Sporting Goods &gt; Football Equipment</t>
  </si>
  <si>
    <t>Agatha Wojciechowsky</t>
  </si>
  <si>
    <t>Collectibles &gt; Sporting Goods &gt; Gloves</t>
  </si>
  <si>
    <t>Agathe De Bailliencourt</t>
  </si>
  <si>
    <t>Collectibles &gt; Sporting Goods &gt; Golf Equipment</t>
  </si>
  <si>
    <t>Agathe Snow</t>
  </si>
  <si>
    <t>Collectibles &gt; Sporting Goods &gt; Hats &amp; Helmets</t>
  </si>
  <si>
    <t>Agathon L√©onard</t>
  </si>
  <si>
    <t>Collectibles &gt; Sporting Goods &gt; Hockey Equipment</t>
  </si>
  <si>
    <t>Agda √ñsterberg</t>
  </si>
  <si>
    <t>Collectibles &gt; Sporting Goods &gt; Mallets, Clubs &amp; Sticks</t>
  </si>
  <si>
    <t>Agenore Fabbri</t>
  </si>
  <si>
    <t>Collectibles &gt; Sporting Goods &gt; Pucks</t>
  </si>
  <si>
    <t>Agn√®s Debizet</t>
  </si>
  <si>
    <t>Collectibles &gt; Sporting Goods &gt; Rackets</t>
  </si>
  <si>
    <t>Agn√®s Varda</t>
  </si>
  <si>
    <t>Collectibles &gt; Sporting Goods &gt; Skiing Equipment</t>
  </si>
  <si>
    <t>Agnes Barley</t>
  </si>
  <si>
    <t>Collectibles &gt; Sporting Goods &gt; Tennis Equipment</t>
  </si>
  <si>
    <t>Agnes Denes</t>
  </si>
  <si>
    <t>Collectibles &gt; Sporting Goods &gt; Uniforms &amp; Jerseys</t>
  </si>
  <si>
    <t>Agnes Eperjesi</t>
  </si>
  <si>
    <t>Collectibles &gt; Sports &amp; Leisure Games</t>
  </si>
  <si>
    <t>Agnes Hart</t>
  </si>
  <si>
    <t>Collectibles &gt; Telephones &amp; Telephone Booths</t>
  </si>
  <si>
    <t>Agnes Maes</t>
  </si>
  <si>
    <t>Collectibles &gt; Telephones &amp; Telephone Booths &gt; Telephone Booths</t>
  </si>
  <si>
    <t>Agnes Martin</t>
  </si>
  <si>
    <t>Collectibles &gt; Telephones &amp; Telephone Booths &gt; Telephone Signs</t>
  </si>
  <si>
    <t>Agnes Sims</t>
  </si>
  <si>
    <t>Collectibles &gt; Telephones &amp; Telephone Booths &gt; Telephones</t>
  </si>
  <si>
    <t>Agnes Weinrich</t>
  </si>
  <si>
    <t>Collectibles &gt; Tobacciana</t>
  </si>
  <si>
    <t>Agnieszka Brzezanska</t>
  </si>
  <si>
    <t>Collectibles &gt; Tobacciana &gt; Ashtrays</t>
  </si>
  <si>
    <t>Agnieszka Kalinowska</t>
  </si>
  <si>
    <t>Collectibles &gt; Tobacciana &gt; Cigar Boxes &amp; Cigar Cases</t>
  </si>
  <si>
    <t>Agnieszka Kurant</t>
  </si>
  <si>
    <t>Collectibles &gt; Tobacciana &gt; Cigar Cutters</t>
  </si>
  <si>
    <t>Agnolo Bronzino</t>
  </si>
  <si>
    <t>Collectibles &gt; Tobacciana &gt; Cigarette Cases &amp; Cigarette Holders</t>
  </si>
  <si>
    <t>Agnolo Di Taddeo Gaddi</t>
  </si>
  <si>
    <t>Collectibles &gt; Tobacciana &gt; Humidors</t>
  </si>
  <si>
    <t>Agostino Arrivabene</t>
  </si>
  <si>
    <t>Collectibles &gt; Tobacciana &gt; Lighters</t>
  </si>
  <si>
    <t>Agostino Bonalumi</t>
  </si>
  <si>
    <t>Collectibles &gt; Tobacciana &gt; Match Holders &amp; Match Boxes</t>
  </si>
  <si>
    <t>Agostino Brunias</t>
  </si>
  <si>
    <t>Collectibles &gt; Tobacciana &gt; Opium Pipes &amp; Accessories</t>
  </si>
  <si>
    <t>Agostino Dei Musi</t>
  </si>
  <si>
    <t>Collectibles &gt; Tobacciana &gt; Opium Pipes &amp; Accessories &gt; Opium Bottles &amp; Opium Boxes</t>
  </si>
  <si>
    <t>Agostino Ferrari</t>
  </si>
  <si>
    <t>Collectibles &gt; Tobacciana &gt; Opium Pipes &amp; Accessories &gt; Opium Lamps</t>
  </si>
  <si>
    <t>Agostino Masucci</t>
  </si>
  <si>
    <t>Collectibles &gt; Tobacciana &gt; Opium Pipes &amp; Accessories &gt; Opium Pipes</t>
  </si>
  <si>
    <t>Agostino Mitelli</t>
  </si>
  <si>
    <t>Collectibles &gt; Tobacciana &gt; Opium Pipes &amp; Accessories &gt; Opium Scales</t>
  </si>
  <si>
    <t>Agricol Louis Montagn√©</t>
  </si>
  <si>
    <t>Collectibles &gt; Tobacciana &gt; Snuff Boxes &amp; Bottles</t>
  </si>
  <si>
    <t>Agueda Lozano</t>
  </si>
  <si>
    <t>Collectibles &gt; Tobacciana &gt; Spittoons</t>
  </si>
  <si>
    <t>Agus Baqul Purnomo</t>
  </si>
  <si>
    <t>Collectibles &gt; Tobacciana &gt; Tobacco Smoking Pipes</t>
  </si>
  <si>
    <t>Agus Suwage</t>
  </si>
  <si>
    <t>Collectibles &gt; Tobacciana &gt; Water Pipes</t>
  </si>
  <si>
    <t>Agust√≠n C√°rdenas</t>
  </si>
  <si>
    <t>Collectibles &gt; Toys, Dolls &amp; Games</t>
  </si>
  <si>
    <t>Agust√≠n Fern√°ndez</t>
  </si>
  <si>
    <t>Collectibles &gt; Toys, Dolls &amp; Games &gt; Action Figures</t>
  </si>
  <si>
    <t>Agustin Sirai</t>
  </si>
  <si>
    <t>Collectibles &gt; Toys, Dolls &amp; Games &gt; Dolls</t>
  </si>
  <si>
    <t>Agustina Woodgate</t>
  </si>
  <si>
    <t>Collectibles &gt; Toys, Dolls &amp; Games &gt; Games</t>
  </si>
  <si>
    <t>Ah Xian</t>
  </si>
  <si>
    <t>Collectibles &gt; Toys, Dolls &amp; Games &gt; Games &gt; Board Games</t>
  </si>
  <si>
    <t>Aharon Bezalel</t>
  </si>
  <si>
    <t>Collectibles &gt; Toys, Dolls &amp; Games &gt; Games &gt; Pinball Machines</t>
  </si>
  <si>
    <t>Ahmad Morshedloo</t>
  </si>
  <si>
    <t>Collectibles &gt; Toys, Dolls &amp; Games &gt; Games &gt; Puzzle Games</t>
  </si>
  <si>
    <t>Ahmad Moualla</t>
  </si>
  <si>
    <t>Collectibles &gt; Toys, Dolls &amp; Games &gt; Games &gt; Video Games &amp; Arcade Games</t>
  </si>
  <si>
    <t>Ahmad Zakii Anwar</t>
  </si>
  <si>
    <t>Collectibles &gt; Toys, Dolls &amp; Games &gt; Puppets &amp; Marionettes</t>
  </si>
  <si>
    <t>Ahmed Alsoudani</t>
  </si>
  <si>
    <t>Collectibles &gt; Toys, Dolls &amp; Games &gt; Teddy Bears &amp; Stuffed Animals</t>
  </si>
  <si>
    <t>Ahmed Cherkaoui</t>
  </si>
  <si>
    <t>Collectibles &gt; Toys, Dolls &amp; Games &gt; Toy Soliders</t>
  </si>
  <si>
    <t>Ahmed Mater</t>
  </si>
  <si>
    <t>Collectibles &gt; Toys, Dolls &amp; Games &gt; Toys</t>
  </si>
  <si>
    <t>Ahmed Moustafa</t>
  </si>
  <si>
    <t>Collectibles &gt; Toys, Dolls &amp; Games &gt; Toys &gt; Cap Guns</t>
  </si>
  <si>
    <t>Ahmet Elhan</t>
  </si>
  <si>
    <t>Collectibles &gt; Toys, Dolls &amp; Games &gt; Toys &gt; Construction &amp; Building Sets</t>
  </si>
  <si>
    <t>Ahmet Ertug</t>
  </si>
  <si>
    <t>Collectibles &gt; Toys, Dolls &amp; Games &gt; Toys &gt; Kaleidoscopes</t>
  </si>
  <si>
    <t>Ahmet Oran</t>
  </si>
  <si>
    <t>Collectibles &gt; Toys, Dolls &amp; Games &gt; Toys &gt; Marbles</t>
  </si>
  <si>
    <t>Ahmet Sel</t>
  </si>
  <si>
    <t>Collectibles &gt; Toys, Dolls &amp; Games &gt; Toys &gt; Pedal Cars</t>
  </si>
  <si>
    <t>Ahn Doojin</t>
  </si>
  <si>
    <t>Collectibles &gt; Toys, Dolls &amp; Games &gt; Toys &gt; Pull Toys</t>
  </si>
  <si>
    <t>Ahol Sniffs Glue</t>
  </si>
  <si>
    <t>Collectibles &gt; Toys, Dolls &amp; Games &gt; Toys &gt; Sling Shots, Yo-Yos, Whoopie Cushions &amp; Novelty Toys</t>
  </si>
  <si>
    <t>Ahrend De Cirkel</t>
  </si>
  <si>
    <t>Collectibles &gt; Toys, Dolls &amp; Games &gt; Toys &gt; Spinning Tops</t>
  </si>
  <si>
    <t>Ai Kijima</t>
  </si>
  <si>
    <t>Collectibles &gt; Toys, Dolls &amp; Games &gt; Toys &gt; Tinker Toys</t>
  </si>
  <si>
    <t>Ai Weiwei</t>
  </si>
  <si>
    <t>Collectibles &gt; Toys, Dolls &amp; Games &gt; Toys &gt; Toy Airplanes</t>
  </si>
  <si>
    <t>Ai Xuan</t>
  </si>
  <si>
    <t>Collectibles &gt; Toys, Dolls &amp; Games &gt; Toys &gt; Toy Boats</t>
  </si>
  <si>
    <t>Ai Xuan And He Duoling</t>
  </si>
  <si>
    <t>Collectibles &gt; Toys, Dolls &amp; Games &gt; Toys &gt; Toy Cars &amp; Trucks</t>
  </si>
  <si>
    <t>Aida Mahmudova</t>
  </si>
  <si>
    <t>Collectibles &gt; Toys, Dolls &amp; Games &gt; Toys &gt; Toy Instruments</t>
  </si>
  <si>
    <t>Aida Tomescu</t>
  </si>
  <si>
    <t>Collectibles &gt; Toys, Dolls &amp; Games &gt; Toys &gt; Toy Trains</t>
  </si>
  <si>
    <t>Aiden Lassell Ripley</t>
  </si>
  <si>
    <t>Collectibles &gt; Toys, Dolls &amp; Games &gt; Toys &gt; Toy Whistles &amp; Noisemakers</t>
  </si>
  <si>
    <t>Aijiro Wakita</t>
  </si>
  <si>
    <t>Collectibles &gt; Toys, Dolls &amp; Games &gt; Trading Cards</t>
  </si>
  <si>
    <t>Aiko</t>
  </si>
  <si>
    <t>Collectibles &gt; Vanity &amp; Grooming Accessories</t>
  </si>
  <si>
    <t>Aiko Tezuka</t>
  </si>
  <si>
    <t>Collectibles &gt; Vanity Items</t>
  </si>
  <si>
    <t>Aim√© Millet</t>
  </si>
  <si>
    <t>Collectibles &gt; Vanity Items &gt; Compacts</t>
  </si>
  <si>
    <t>Aim√©-Jules Dalou</t>
  </si>
  <si>
    <t>Collectibles &gt; Vanity Items &gt; Dresser Sets, Combs &amp; Hairbrushes</t>
  </si>
  <si>
    <t>Aimee Burg</t>
  </si>
  <si>
    <t>Collectibles &gt; Vanity Items &gt; Hand Fans</t>
  </si>
  <si>
    <t>Aimo Okkolin</t>
  </si>
  <si>
    <t>Collectibles &gt; Vanity Items &gt; Hand Mirrors</t>
  </si>
  <si>
    <t>Aino Aalto</t>
  </si>
  <si>
    <t>Collectibles &gt; Vanity Items &gt; Jewelry Boxes &amp; Trinket Boxes</t>
  </si>
  <si>
    <t>Aino Kannisto</t>
  </si>
  <si>
    <t>Collectibles &gt; Vanity Items &gt; Lipstick Cases</t>
  </si>
  <si>
    <t>Airan Kang</t>
  </si>
  <si>
    <t>Collectibles &gt; Vanity Items &gt; Perfume Bottles</t>
  </si>
  <si>
    <t>Airborne International</t>
  </si>
  <si>
    <t>Collectibles &gt; Vanity Items &gt; Pill Boxes</t>
  </si>
  <si>
    <t>Aisha Khalid</t>
  </si>
  <si>
    <t>Collectibles &gt; Vanity Items &gt; Powder Boxes &amp; Jars</t>
  </si>
  <si>
    <t>Aisha Rahim</t>
  </si>
  <si>
    <t>Collectibles &gt; Vanity Items &gt; Ring Holders</t>
  </si>
  <si>
    <t>Aitor Ortiz</t>
  </si>
  <si>
    <t>Collectibles &gt; Vanity Items &gt; Shaving Kits</t>
  </si>
  <si>
    <t>Aj Fosik</t>
  </si>
  <si>
    <t>Collectibles &gt; Vanity Items &gt; Shaving Kits &gt; Razors</t>
  </si>
  <si>
    <t>Ajit Chauhan</t>
  </si>
  <si>
    <t>Collectibles &gt; Vanity Items &gt; Shaving Kits &gt; Shaving Mugs &amp; Brushes</t>
  </si>
  <si>
    <t>Akbar Padamsee</t>
  </si>
  <si>
    <t>Collectibles &gt; Vanity Items &gt; Vanity Trays</t>
  </si>
  <si>
    <t>Aki Kuroda</t>
  </si>
  <si>
    <t>Collectibles &gt; Vending Machines &amp; Soda Fountains</t>
  </si>
  <si>
    <t>Akina Cox</t>
  </si>
  <si>
    <t>Collectibles &gt; Vending Machines &amp; Soda Fountains &gt; Gumball Machines</t>
  </si>
  <si>
    <t>Akio Makigawa</t>
  </si>
  <si>
    <t>Collectibles &gt; Vending Machines &amp; Soda Fountains &gt; Soda Fountains</t>
  </si>
  <si>
    <t>Akio Takamori</t>
  </si>
  <si>
    <t>Collectibles &gt; Vending Machines &amp; Soda Fountains &gt; Vending Machines &amp; Coolers</t>
  </si>
  <si>
    <t>Akira Ikezoe</t>
  </si>
  <si>
    <t>Collectibles &gt; Weapons &amp; Armor</t>
  </si>
  <si>
    <t>Akira Kanayama</t>
  </si>
  <si>
    <t>Collectibles &gt; Weapons &amp; Armor &gt; Armor &amp; Shields</t>
  </si>
  <si>
    <t>Akira Kurosaki</t>
  </si>
  <si>
    <t>Collectibles &gt; Weapons &amp; Armor &gt; Axes &amp; Hachets</t>
  </si>
  <si>
    <t>Akira Sato</t>
  </si>
  <si>
    <t>Collectibles &gt; Weapons &amp; Armor &gt; Bayonets</t>
  </si>
  <si>
    <t>Akiyama Yo</t>
  </si>
  <si>
    <t>Collectibles &gt; Weapons &amp; Armor &gt; Daggers</t>
  </si>
  <si>
    <t>Akos Birkas</t>
  </si>
  <si>
    <t>Collectibles &gt; Weapons &amp; Armor &gt; Gorgets</t>
  </si>
  <si>
    <t>Aksel Bender Madsen</t>
  </si>
  <si>
    <t>Collectibles &gt; Weapons &amp; Armor &gt; Guns &amp; Firearms</t>
  </si>
  <si>
    <t>Aksel Hansen</t>
  </si>
  <si>
    <t>Collectibles &gt; Weapons &amp; Armor &gt; Guns &amp; Firearms &gt; Air Guns</t>
  </si>
  <si>
    <t>Aksel Holmsen</t>
  </si>
  <si>
    <t>Collectibles &gt; Weapons &amp; Armor &gt; Guns &amp; Firearms &gt; Blunderbusses</t>
  </si>
  <si>
    <t>Aksel Kjersgaard</t>
  </si>
  <si>
    <t>Collectibles &gt; Weapons &amp; Armor &gt; Guns &amp; Firearms &gt; Bullets &amp; Cartridges</t>
  </si>
  <si>
    <t>Al Capp</t>
  </si>
  <si>
    <t>Collectibles &gt; Weapons &amp; Armor &gt; Guns &amp; Firearms &gt; Carbines</t>
  </si>
  <si>
    <t>Al Farrow</t>
  </si>
  <si>
    <t>Collectibles &gt; Weapons &amp; Armor &gt; Guns &amp; Firearms &gt; Gun Cases &amp; Cleaning Kits</t>
  </si>
  <si>
    <t>Al Held</t>
  </si>
  <si>
    <t>Collectibles &gt; Weapons &amp; Armor &gt; Guns &amp; Firearms &gt; Gun Models</t>
  </si>
  <si>
    <t>Al Hirschfeld</t>
  </si>
  <si>
    <t>Collectibles &gt; Weapons &amp; Armor &gt; Guns &amp; Firearms &gt; Gun Safes &amp; Gun Cabinets</t>
  </si>
  <si>
    <t>Al Loving</t>
  </si>
  <si>
    <t>Collectibles &gt; Weapons &amp; Armor &gt; Guns &amp; Firearms &gt; Holsters &amp; Gun Belts</t>
  </si>
  <si>
    <t>Al Pounders</t>
  </si>
  <si>
    <t>Collectibles &gt; Weapons &amp; Armor &gt; Guns &amp; Firearms &gt; Muskets &amp; Musketoons</t>
  </si>
  <si>
    <t>Al Smith</t>
  </si>
  <si>
    <t>Collectibles &gt; Weapons &amp; Armor &gt; Guns &amp; Firearms &gt; Pistols</t>
  </si>
  <si>
    <t>Al Souza</t>
  </si>
  <si>
    <t>Collectibles &gt; Weapons &amp; Armor &gt; Guns &amp; Firearms &gt; Revolvers</t>
  </si>
  <si>
    <t>Al Taylor</t>
  </si>
  <si>
    <t>Collectibles &gt; Weapons &amp; Armor &gt; Guns &amp; Firearms &gt; Rifles</t>
  </si>
  <si>
    <t>Ala Ebtekar</t>
  </si>
  <si>
    <t>Collectibles &gt; Weapons &amp; Armor &gt; Guns &amp; Firearms &gt; Shotguns</t>
  </si>
  <si>
    <t>Alain Bellino</t>
  </si>
  <si>
    <t>Collectibles &gt; Weapons &amp; Armor &gt; Hunting Knives</t>
  </si>
  <si>
    <t>Alain Biltereyst</t>
  </si>
  <si>
    <t>Collectibles &gt; Weapons &amp; Armor &gt; Slingshots</t>
  </si>
  <si>
    <t>Alain Bonnefoit</t>
  </si>
  <si>
    <t>Collectibles &gt; Weapons &amp; Armor &gt; Spears &amp; Spear Heads</t>
  </si>
  <si>
    <t>Alain Bublex</t>
  </si>
  <si>
    <t>Collectibles &gt; Weapons &amp; Armor &gt; Swords &amp; Sabers</t>
  </si>
  <si>
    <t>Alain Chervet</t>
  </si>
  <si>
    <t>Collectibles &gt; Wine &amp; Spirits</t>
  </si>
  <si>
    <t>Alain Cornic</t>
  </si>
  <si>
    <t>Fashion</t>
  </si>
  <si>
    <t>Alain Darre</t>
  </si>
  <si>
    <t>Fashion &gt; Accessories</t>
  </si>
  <si>
    <t>Alain Declercq</t>
  </si>
  <si>
    <t>Fashion &gt; Accessories &gt; Belts &amp; Chatelaines</t>
  </si>
  <si>
    <t>Alain Delon</t>
  </si>
  <si>
    <t>Fashion &gt; Accessories &gt; Belts &amp; Chatelaines &gt; Belt Buckles</t>
  </si>
  <si>
    <t>Alain Delorme</t>
  </si>
  <si>
    <t>Fashion &gt; Accessories &gt; Belts &amp; Chatelaines &gt; Belts</t>
  </si>
  <si>
    <t>Alain Domingo</t>
  </si>
  <si>
    <t>Fashion &gt; Accessories &gt; Belts &amp; Chatelaines &gt; Chatelaines</t>
  </si>
  <si>
    <t>Alain Gaubert</t>
  </si>
  <si>
    <t>Fashion &gt; Accessories &gt; Briefcases &amp; Attaches</t>
  </si>
  <si>
    <t>Alain Gauthier</t>
  </si>
  <si>
    <t>Fashion &gt; Accessories &gt; Canes &amp; Walking Sticks</t>
  </si>
  <si>
    <t>Alain Girel</t>
  </si>
  <si>
    <t>Fashion &gt; Accessories &gt; Eyeglasses &amp; Spectacles</t>
  </si>
  <si>
    <t>Alain Hieronimus</t>
  </si>
  <si>
    <t>Fashion &gt; Accessories &gt; Eyeglasses &amp; Spectacles &gt; Monocles &amp; Magnifying Glasses</t>
  </si>
  <si>
    <t>Alain Jacquet</t>
  </si>
  <si>
    <t>Fashion &gt; Accessories &gt; Eyeglasses &amp; Spectacles &gt; Opera Glasses</t>
  </si>
  <si>
    <t>Alain Le Foll</t>
  </si>
  <si>
    <t>Fashion &gt; Accessories &gt; Eyeglasses &amp; Spectacles &gt; Reading Glasses</t>
  </si>
  <si>
    <t>Alain Lefort</t>
  </si>
  <si>
    <t>Fashion &gt; Accessories &gt; Eyeglasses &amp; Spectacles &gt; Sunglasses</t>
  </si>
  <si>
    <t>Alain Richard</t>
  </si>
  <si>
    <t>Fashion &gt; Accessories &gt; Gloves &amp; Muffs</t>
  </si>
  <si>
    <t>Alain S√©chas</t>
  </si>
  <si>
    <t>Fashion &gt; Accessories &gt; Haircombs</t>
  </si>
  <si>
    <t>Alain Satie</t>
  </si>
  <si>
    <t>Fashion &gt; Accessories &gt; Handbags &amp; Purses</t>
  </si>
  <si>
    <t>Alain Vuillemet</t>
  </si>
  <si>
    <t>Fashion &gt; Accessories &gt; Handbags &amp; Purses &gt; Clutches</t>
  </si>
  <si>
    <t>Alair Gomes</t>
  </si>
  <si>
    <t>Fashion &gt; Accessories &gt; Handbags &amp; Purses &gt; Coin Purses</t>
  </si>
  <si>
    <t>Alan Aldridge</t>
  </si>
  <si>
    <t>Fashion &gt; Accessories &gt; Handbags &amp; Purses &gt; Handbags</t>
  </si>
  <si>
    <t>Alan Belcher</t>
  </si>
  <si>
    <t>Fashion &gt; Accessories &gt; Handbags &amp; Purses &gt; Shoulder Bags &amp; Messenger Bags</t>
  </si>
  <si>
    <t>Alan Bray</t>
  </si>
  <si>
    <t>Fashion &gt; Accessories &gt; Handkerchiefs &amp; Pocket Squares</t>
  </si>
  <si>
    <t>Alan Charlton</t>
  </si>
  <si>
    <t>Fashion &gt; Accessories &gt; Hats</t>
  </si>
  <si>
    <t>Alan Constable</t>
  </si>
  <si>
    <t>Fashion &gt; Accessories &gt; Neckties, Bowties &amp; Bolo Ties</t>
  </si>
  <si>
    <t>Alan Davie</t>
  </si>
  <si>
    <t>Fashion &gt; Accessories &gt; Scarves, Wraps &amp; Shawls</t>
  </si>
  <si>
    <t>Alan Ebnother</t>
  </si>
  <si>
    <t>Fashion &gt; Accessories &gt; Vinaigrettes &amp; Pomanders</t>
  </si>
  <si>
    <t>Alan Feltus</t>
  </si>
  <si>
    <t>Fashion &gt; Accessories &gt; Wallets</t>
  </si>
  <si>
    <t>Alan Glass</t>
  </si>
  <si>
    <t>Fashion &gt; Clothing</t>
  </si>
  <si>
    <t>Alan Gould</t>
  </si>
  <si>
    <t>Fashion &gt; Clothing &gt; Dresses &amp; Gowns</t>
  </si>
  <si>
    <t>Alan Green</t>
  </si>
  <si>
    <t>Fashion &gt; Clothing &gt; Jackets &amp; Coats</t>
  </si>
  <si>
    <t>Alan Gussow</t>
  </si>
  <si>
    <t>Fashion &gt; Clothing &gt; Lingerie &amp; Pajamas</t>
  </si>
  <si>
    <t>Alan Jones</t>
  </si>
  <si>
    <t>Fashion &gt; Clothing &gt; Pants &amp; Trousers</t>
  </si>
  <si>
    <t>Alan Loehle</t>
  </si>
  <si>
    <t>Fashion &gt; Clothing &gt; Robes &amp; Kimonos</t>
  </si>
  <si>
    <t>Alan Magee</t>
  </si>
  <si>
    <t>Fashion &gt; Clothing &gt; Shirts &amp; Blouses</t>
  </si>
  <si>
    <t>Alan Michael</t>
  </si>
  <si>
    <t>Fashion &gt; Clothing &gt; Shorts</t>
  </si>
  <si>
    <t>Alan Rath</t>
  </si>
  <si>
    <t>Fashion &gt; Clothing &gt; Skirts</t>
  </si>
  <si>
    <t>Alan Reynolds</t>
  </si>
  <si>
    <t>Fashion &gt; Clothing &gt; Suits &amp; Ensembles</t>
  </si>
  <si>
    <t>Alan Saret</t>
  </si>
  <si>
    <t>Fashion &gt; Clothing &gt; Sweaters</t>
  </si>
  <si>
    <t>Alan Shields</t>
  </si>
  <si>
    <t>Fashion &gt; Clothing &gt; Swim Suits</t>
  </si>
  <si>
    <t>Alan Siegel</t>
  </si>
  <si>
    <t>Fashion &gt; Clothing &gt; Vests</t>
  </si>
  <si>
    <t>Alan Uglow</t>
  </si>
  <si>
    <t>Fashion &gt; Shoes</t>
  </si>
  <si>
    <t>Alan Wallwork</t>
  </si>
  <si>
    <t>Fashion &gt; Shoes &gt; Boots</t>
  </si>
  <si>
    <t>Alapay Abdykasymov</t>
  </si>
  <si>
    <t>Fashion &gt; Shoes &gt; Loafers</t>
  </si>
  <si>
    <t>Alastair Mackie</t>
  </si>
  <si>
    <t>Fashion &gt; Shoes &gt; Pumps &amp; High Heels</t>
  </si>
  <si>
    <t>Albano Afonso</t>
  </si>
  <si>
    <t>Fashion &gt; Shoes &gt; Sandals</t>
  </si>
  <si>
    <t>Albano Poli</t>
  </si>
  <si>
    <t>Fashion &gt; Shoes &gt; Slippers &amp; Flats</t>
  </si>
  <si>
    <t>Albert Abbe</t>
  </si>
  <si>
    <t>Fashion &gt; Shoes &gt; Sneakers</t>
  </si>
  <si>
    <t>Albert Abramovitz</t>
  </si>
  <si>
    <t>Furniture</t>
  </si>
  <si>
    <t>Albert Andr√©</t>
  </si>
  <si>
    <t>Furniture &gt; Bedframes &amp; Headboards</t>
  </si>
  <si>
    <t>Albert Anker</t>
  </si>
  <si>
    <t>Furniture &gt; Cabinets &amp; Case Pieces</t>
  </si>
  <si>
    <t>Albert Besnard</t>
  </si>
  <si>
    <t>Furniture &gt; Cabinets &amp; Case Pieces &gt; Armoires &amp; Wardrobes</t>
  </si>
  <si>
    <t>Albert Bierstadt</t>
  </si>
  <si>
    <t>Furniture &gt; Cabinets &amp; Case Pieces &gt; Blanket Chests &amp; Trunks</t>
  </si>
  <si>
    <t>Albert Birkle</t>
  </si>
  <si>
    <t>Furniture &gt; Cabinets &amp; Case Pieces &gt; Bookcases, Etageres &amp; Display Cases</t>
  </si>
  <si>
    <t>Albert Bloch</t>
  </si>
  <si>
    <t>Furniture &gt; Cabinets &amp; Case Pieces &gt; Chests of Drawers &amp; Commodes</t>
  </si>
  <si>
    <t>Albert Cheuret</t>
  </si>
  <si>
    <t>Furniture &gt; Cabinets &amp; Case Pieces &gt; Credenzas</t>
  </si>
  <si>
    <t>Albert Christoph Dies</t>
  </si>
  <si>
    <t>Furniture &gt; Cabinets &amp; Case Pieces &gt; Cupboards &amp; Pie Safes</t>
  </si>
  <si>
    <t>Albert Chubac</t>
  </si>
  <si>
    <t>Furniture &gt; Cabinets &amp; Case Pieces &gt; Linen Presses</t>
  </si>
  <si>
    <t>Albert Coste</t>
  </si>
  <si>
    <t>Furniture &gt; Cabinets &amp; Case Pieces &gt; Liquor Cabinets &amp; Dry Bars</t>
  </si>
  <si>
    <t>Albert De Belleroche</t>
  </si>
  <si>
    <t>Furniture &gt; Cabinets &amp; Case Pieces &gt; Sideboards &amp; Buffets</t>
  </si>
  <si>
    <t>Albert Decaris</t>
  </si>
  <si>
    <t>Furniture &gt; Seating</t>
  </si>
  <si>
    <t>Albert Diato</t>
  </si>
  <si>
    <t>Furniture &gt; Seating &gt; Benches &amp; Stools</t>
  </si>
  <si>
    <t>Albert Dubois-Pillet</t>
  </si>
  <si>
    <t>Furniture &gt; Seating &gt; Benches &amp; Stools &gt; Barstools</t>
  </si>
  <si>
    <t>Albert Dumoulin</t>
  </si>
  <si>
    <t>Furniture &gt; Seating &gt; Benches &amp; Stools &gt; Benches</t>
  </si>
  <si>
    <t>Albert Edward Sterner</t>
  </si>
  <si>
    <t>Furniture &gt; Seating &gt; Benches &amp; Stools &gt; Footstools</t>
  </si>
  <si>
    <t>Albert Emil Kirchner</t>
  </si>
  <si>
    <t>Furniture &gt; Seating &gt; Benches &amp; Stools &gt; Garden Stools</t>
  </si>
  <si>
    <t>Albert Ernest Carrier-Belleuse</t>
  </si>
  <si>
    <t>Furniture &gt; Seating &gt; Benches &amp; Stools &gt; Hall Seats</t>
  </si>
  <si>
    <t>Albert Eugene Gallatin</t>
  </si>
  <si>
    <t>Furniture &gt; Seating &gt; Benches &amp; Stools &gt; Pews</t>
  </si>
  <si>
    <t>Albert Feraud</t>
  </si>
  <si>
    <t>Furniture &gt; Seating &gt; Benches &amp; Stools &gt; Settees &amp; Settee Benches</t>
  </si>
  <si>
    <t>Albert Fitch Bellows</t>
  </si>
  <si>
    <t>Furniture &gt; Seating &gt; Benches &amp; Stools &gt; Window Seats</t>
  </si>
  <si>
    <t>Albert Flamen</t>
  </si>
  <si>
    <t>Furniture &gt; Seating &gt; Chairs</t>
  </si>
  <si>
    <t>Albert Fournier</t>
  </si>
  <si>
    <t>Furniture &gt; Seating &gt; Chairs &gt; Armchairs &amp; Bergeres</t>
  </si>
  <si>
    <t>Albert Franck</t>
  </si>
  <si>
    <t>Furniture &gt; Seating &gt; Chairs &gt; Club Chairs</t>
  </si>
  <si>
    <t>Albert Frey</t>
  </si>
  <si>
    <t>Furniture &gt; Seating &gt; Chairs &gt; Desk Chairs</t>
  </si>
  <si>
    <t>Albert Fuss</t>
  </si>
  <si>
    <t>Furniture &gt; Seating &gt; Chairs &gt; Dining Chairs</t>
  </si>
  <si>
    <t>Albert Geertjes</t>
  </si>
  <si>
    <t>Furniture &gt; Seating &gt; Chairs &gt; Lounge Chairs</t>
  </si>
  <si>
    <t>Albert Genta</t>
  </si>
  <si>
    <t>Furniture &gt; Seating &gt; Chairs &gt; Novelty Chairs</t>
  </si>
  <si>
    <t>Albert Gleizes</t>
  </si>
  <si>
    <t>Furniture &gt; Seating &gt; Chairs &gt; Recliners</t>
  </si>
  <si>
    <t>Albert Gold</t>
  </si>
  <si>
    <t>Furniture &gt; Seating &gt; Chairs &gt; Rocking Chairs</t>
  </si>
  <si>
    <t>Albert Gregory</t>
  </si>
  <si>
    <t>Furniture &gt; Seating &gt; Chairs &gt; Side Chairs, Armless Chairs &amp; Klismos Chairs</t>
  </si>
  <si>
    <t>Albert Guibara</t>
  </si>
  <si>
    <t>Furniture &gt; Seating &gt; Chairs &gt; Slipper Chairs</t>
  </si>
  <si>
    <t>Albert Haberer</t>
  </si>
  <si>
    <t>Furniture &gt; Seating &gt; Chaises Longues</t>
  </si>
  <si>
    <t>Albert Hadley</t>
  </si>
  <si>
    <t>Furniture &gt; Seating &gt; Daybeds</t>
  </si>
  <si>
    <t>Albert Hansen</t>
  </si>
  <si>
    <t>Furniture &gt; Seating &gt; Ottomans &amp; Poufs</t>
  </si>
  <si>
    <t>Albert Heckman</t>
  </si>
  <si>
    <t>Furniture &gt; Seating &gt; Porch Gliders</t>
  </si>
  <si>
    <t>Albert Henry Robinson</t>
  </si>
  <si>
    <t>Furniture &gt; Seating &gt; Sofas &amp; Canapes</t>
  </si>
  <si>
    <t>Albert Herter</t>
  </si>
  <si>
    <t>Furniture &gt; Seating &gt; Sofas &amp; Canapes &gt; Sectionals</t>
  </si>
  <si>
    <t>Albert Hoffman</t>
  </si>
  <si>
    <t>Furniture &gt; Seating &gt; Sofas &amp; Canapes &gt; Settees &amp; Loveseats</t>
  </si>
  <si>
    <t>Albert Joseph Moore</t>
  </si>
  <si>
    <t>Furniture &gt; Seating &gt; Sofas &amp; Canapes &gt; Sewing Tables</t>
  </si>
  <si>
    <t>Albert Kotin</t>
  </si>
  <si>
    <t>Furniture &gt; Seating &gt; Sofas &amp; Canapes &gt; Sofabeds</t>
  </si>
  <si>
    <t>Albert Larsson</t>
  </si>
  <si>
    <t>Furniture &gt; Seating &gt; Sofas &amp; Canapes &gt; Sofas</t>
  </si>
  <si>
    <t>Albert Lebourg</t>
  </si>
  <si>
    <t>Furniture &gt; Tables</t>
  </si>
  <si>
    <t>Albert Locca</t>
  </si>
  <si>
    <t>Furniture &gt; Tables &gt; Altar Tables</t>
  </si>
  <si>
    <t>Albert Marquet</t>
  </si>
  <si>
    <t>Furniture &gt; Tables &gt; Bouillotte Tables</t>
  </si>
  <si>
    <t>Albert Matignon</t>
  </si>
  <si>
    <t>Furniture &gt; Tables &gt; Butcher's Blocks</t>
  </si>
  <si>
    <t>Albert Mertz</t>
  </si>
  <si>
    <t>Furniture &gt; Tables &gt; Card Tables &amp; Game Tables</t>
  </si>
  <si>
    <t>Albert Muret</t>
  </si>
  <si>
    <t>Furniture &gt; Tables &gt; Center Tables</t>
  </si>
  <si>
    <t>Albert Newsam</t>
  </si>
  <si>
    <t>Furniture &gt; Tables &gt; Coffee Tables &amp; Cocktail Tables</t>
  </si>
  <si>
    <t>Albert Oehlen</t>
  </si>
  <si>
    <t>Furniture &gt; Tables &gt; Console Tables</t>
  </si>
  <si>
    <t>Albert Paley</t>
  </si>
  <si>
    <t>Furniture &gt; Tables &gt; Craft &amp; Industrial Tables</t>
  </si>
  <si>
    <t>Albert Pels</t>
  </si>
  <si>
    <t>Furniture &gt; Tables &gt; Demi-Lune Tables</t>
  </si>
  <si>
    <t>Albert Pinkham Ryder</t>
  </si>
  <si>
    <t>Furniture &gt; Tables &gt; Desks &amp; Writing Tables</t>
  </si>
  <si>
    <t>Albert Poizat</t>
  </si>
  <si>
    <t>Furniture &gt; Tables &gt; Dining Tables</t>
  </si>
  <si>
    <t>Albert Reimann</t>
  </si>
  <si>
    <t>Furniture &gt; Tables &gt; Drafting &amp; Work Tables</t>
  </si>
  <si>
    <t>Albert Rousseau</t>
  </si>
  <si>
    <t>Furniture &gt; Tables &gt; Game Tables</t>
  </si>
  <si>
    <t>Albert Sands Southworth And Josiah Johnson Hawes</t>
  </si>
  <si>
    <t>Furniture &gt; Tables &gt; Gu√©ridon Tables</t>
  </si>
  <si>
    <t>Albert Saverys</t>
  </si>
  <si>
    <t>Furniture &gt; Tables &gt; Library Tables &amp; Conference Tables</t>
  </si>
  <si>
    <t>Albert Schmidt</t>
  </si>
  <si>
    <t>Furniture &gt; Tables &gt; Nesting Tables &amp; Stacking Tables</t>
  </si>
  <si>
    <t>Albert Serwazi</t>
  </si>
  <si>
    <t>Furniture &gt; Tables &gt; Nightstands</t>
  </si>
  <si>
    <t>Albert Stadler</t>
  </si>
  <si>
    <t>Furniture &gt; Tables &gt; Pembroke Tables</t>
  </si>
  <si>
    <t>Albert Steiner</t>
  </si>
  <si>
    <t>Furniture &gt; Tables &gt; Pier Tables</t>
  </si>
  <si>
    <t>Albert Stoll</t>
  </si>
  <si>
    <t>Furniture &gt; Tables &gt; Side Tables, End Tables &amp; Lowboys</t>
  </si>
  <si>
    <t>Albert Swinden</t>
  </si>
  <si>
    <t>Furniture &gt; Tables &gt; Sofa Tables</t>
  </si>
  <si>
    <t>Albert Thiry</t>
  </si>
  <si>
    <t>Furniture &gt; Tables &gt; Tea Tables</t>
  </si>
  <si>
    <t>Albert Vallet</t>
  </si>
  <si>
    <t>Furniture &gt; Tables &gt; Vanity Tables</t>
  </si>
  <si>
    <t>Albert Watson</t>
  </si>
  <si>
    <t>Home &amp; Garden</t>
  </si>
  <si>
    <t>Albert Weisgerber</t>
  </si>
  <si>
    <t>Home &amp; Garden &gt; Decorative Objects</t>
  </si>
  <si>
    <t>Albert Welti</t>
  </si>
  <si>
    <t>Home &amp; Garden &gt; Decorative Objects &gt; Architectural Models</t>
  </si>
  <si>
    <t>Albert Zahn</t>
  </si>
  <si>
    <t>Home &amp; Garden &gt; Decorative Objects &gt; Baskets &amp; Containers</t>
  </si>
  <si>
    <t>Albert-Louis Dammouse</t>
  </si>
  <si>
    <t>Home &amp; Garden &gt; Decorative Objects &gt; Baskets &amp; Containers &gt; Baskets</t>
  </si>
  <si>
    <t>Alberto Abbati</t>
  </si>
  <si>
    <t>Home &amp; Garden &gt; Decorative Objects &gt; Baskets &amp; Containers &gt; Containers</t>
  </si>
  <si>
    <t>Alberto Baraya</t>
  </si>
  <si>
    <t>Home &amp; Garden &gt; Decorative Objects &gt; Baskets &amp; Containers &gt; Picnic Baskets &amp; Boxes</t>
  </si>
  <si>
    <t>Alberto Bazzoni</t>
  </si>
  <si>
    <t>Home &amp; Garden &gt; Decorative Objects &gt; Birdcages</t>
  </si>
  <si>
    <t>Alberto Biasi</t>
  </si>
  <si>
    <t>Home &amp; Garden &gt; Decorative Objects &gt; Bookends</t>
  </si>
  <si>
    <t>Alberto Borea</t>
  </si>
  <si>
    <t>Home &amp; Garden &gt; Decorative Objects &gt; Candle Holders</t>
  </si>
  <si>
    <t>Alberto Burri</t>
  </si>
  <si>
    <t>Home &amp; Garden &gt; Decorative Objects &gt; Candle Stands</t>
  </si>
  <si>
    <t>Alberto Cavalieri</t>
  </si>
  <si>
    <t>Home &amp; Garden &gt; Decorative Objects &gt; Clocks</t>
  </si>
  <si>
    <t>Alberto Cont</t>
  </si>
  <si>
    <t>Home &amp; Garden &gt; Decorative Objects &gt; Clocks &gt; Carriage Clocks</t>
  </si>
  <si>
    <t>Alberto Da Veiga Guignard</t>
  </si>
  <si>
    <t>Home &amp; Garden &gt; Decorative Objects &gt; Clocks &gt; Grandfather Clocks</t>
  </si>
  <si>
    <t>Alberto Dona</t>
  </si>
  <si>
    <t>Home &amp; Garden &gt; Decorative Objects &gt; Clocks &gt; Mantel Clocks</t>
  </si>
  <si>
    <t>Alberto Fraser</t>
  </si>
  <si>
    <t>Home &amp; Garden &gt; Decorative Objects &gt; Clocks &gt; Table &amp; Desk Clocks</t>
  </si>
  <si>
    <t>Alberto Garutti</t>
  </si>
  <si>
    <t>Home &amp; Garden &gt; Decorative Objects &gt; Clocks &gt; Wall Clocks</t>
  </si>
  <si>
    <t>Alberto Gerardi</t>
  </si>
  <si>
    <t>Home &amp; Garden &gt; Decorative Objects &gt; Fireplace Accessories</t>
  </si>
  <si>
    <t>Alberto Giacometti</t>
  </si>
  <si>
    <t>Home &amp; Garden &gt; Decorative Objects &gt; Fireplace Accessories &gt; Andirons</t>
  </si>
  <si>
    <t>Alberto Greco</t>
  </si>
  <si>
    <t>Home &amp; Garden &gt; Decorative Objects &gt; Fireplace Accessories &gt; Chimney Pots</t>
  </si>
  <si>
    <t>Alberto Lobos</t>
  </si>
  <si>
    <t>Home &amp; Garden &gt; Decorative Objects &gt; Fireplace Accessories &gt; Firebacks</t>
  </si>
  <si>
    <t>Alberto Magnani</t>
  </si>
  <si>
    <t>Home &amp; Garden &gt; Decorative Objects &gt; Fireplace Accessories &gt; Fireplace Screens</t>
  </si>
  <si>
    <t>Alberto Magnelli</t>
  </si>
  <si>
    <t>Home &amp; Garden &gt; Decorative Objects &gt; Fireplace Accessories &gt; Fireplace Tools</t>
  </si>
  <si>
    <t>Alberto Marconetti</t>
  </si>
  <si>
    <t>Home &amp; Garden &gt; Decorative Objects &gt; Frames, Shelves &amp; Wall Decor</t>
  </si>
  <si>
    <t>Alberto Martins</t>
  </si>
  <si>
    <t>Home &amp; Garden &gt; Decorative Objects &gt; Frames, Shelves &amp; Wall Decor &gt; Picture Frames</t>
  </si>
  <si>
    <t>Alberto Meda</t>
  </si>
  <si>
    <t>Home &amp; Garden &gt; Decorative Objects &gt; Frames, Shelves &amp; Wall Decor &gt; Shadow Boxes</t>
  </si>
  <si>
    <t>Alberto Murillo</t>
  </si>
  <si>
    <t>Home &amp; Garden &gt; Decorative Objects &gt; Frames, Shelves &amp; Wall Decor &gt; Wall Brackets</t>
  </si>
  <si>
    <t>Alberto Peral</t>
  </si>
  <si>
    <t>Home &amp; Garden &gt; Decorative Objects &gt; Frames, Shelves &amp; Wall Decor &gt; Wall Shelves</t>
  </si>
  <si>
    <t>Alberto Pinto</t>
  </si>
  <si>
    <t>Home &amp; Garden &gt; Decorative Objects &gt; Holiday &amp; Christmas Decorations</t>
  </si>
  <si>
    <t>Alberto Reis</t>
  </si>
  <si>
    <t>Home &amp; Garden &gt; Decorative Objects &gt; Holiday &amp; Christmas Decorations &gt; Christmas Garland &amp; Tree Skirts</t>
  </si>
  <si>
    <t>Alberto Rivera</t>
  </si>
  <si>
    <t>Home &amp; Garden &gt; Decorative Objects &gt; Holiday &amp; Christmas Decorations &gt; Christmas Lights</t>
  </si>
  <si>
    <t>Alberto Rosselli</t>
  </si>
  <si>
    <t>Home &amp; Garden &gt; Decorative Objects &gt; Holiday &amp; Christmas Decorations &gt; Christmas Nutcrackers</t>
  </si>
  <si>
    <t>Alberto Savinio</t>
  </si>
  <si>
    <t>Home &amp; Garden &gt; Decorative Objects &gt; Holiday &amp; Christmas Decorations &gt; Christmas Stockings</t>
  </si>
  <si>
    <t>Alberto Vargas</t>
  </si>
  <si>
    <t>Home &amp; Garden &gt; Decorative Objects &gt; Holiday &amp; Christmas Decorations &gt; Christmas Tree Ornaments</t>
  </si>
  <si>
    <t>Albin M√ºller</t>
  </si>
  <si>
    <t>Home &amp; Garden &gt; Decorative Objects &gt; Holiday &amp; Christmas Decorations &gt; Christmas Wreaths</t>
  </si>
  <si>
    <t>Albrecht Adam</t>
  </si>
  <si>
    <t>Home &amp; Garden &gt; Decorative Objects &gt; Holiday &amp; Christmas Decorations &gt; Easter Eggs &amp; Easter Bunnies</t>
  </si>
  <si>
    <t>Albrecht Altdorfer</t>
  </si>
  <si>
    <t>Home &amp; Garden &gt; Decorative Objects &gt; Holiday &amp; Christmas Decorations &gt; Halloween Costumes</t>
  </si>
  <si>
    <t>Albrecht D√ºrer</t>
  </si>
  <si>
    <t>Home &amp; Garden &gt; Decorative Objects &gt; Holiday &amp; Christmas Decorations &gt; Halloween Decorations</t>
  </si>
  <si>
    <t>Albrecht Fuchs</t>
  </si>
  <si>
    <t>Home &amp; Garden &gt; Decorative Objects &gt; Holiday &amp; Christmas Decorations &gt; Nativity Scenes</t>
  </si>
  <si>
    <t>Albrecht Schnider</t>
  </si>
  <si>
    <t>Home &amp; Garden &gt; Decorative Objects &gt; Holiday &amp; Christmas Decorations &gt; Santa Claus Figures</t>
  </si>
  <si>
    <t>Aldo Bakker</t>
  </si>
  <si>
    <t>Home &amp; Garden &gt; Decorative Objects &gt; Holiday &amp; Christmas Decorations &gt; Thanksgiving Decorations</t>
  </si>
  <si>
    <t>Aldo Bartolucci</t>
  </si>
  <si>
    <t>Home &amp; Garden &gt; Decorative Objects &gt; Magazine Racks</t>
  </si>
  <si>
    <t>Aldo Chaparro</t>
  </si>
  <si>
    <t>Home &amp; Garden &gt; Decorative Objects &gt; Mirrors</t>
  </si>
  <si>
    <t>Aldo Ciabatti</t>
  </si>
  <si>
    <t>Home &amp; Garden &gt; Decorative Objects &gt; Mirrors &gt; Convex Mirrors</t>
  </si>
  <si>
    <t>Aldo Cibic</t>
  </si>
  <si>
    <t>Home &amp; Garden &gt; Decorative Objects &gt; Mirrors &gt; Floor Mirrors &amp; Full-Length Mirrors</t>
  </si>
  <si>
    <t>Aldo Londi</t>
  </si>
  <si>
    <t>Home &amp; Garden &gt; Decorative Objects &gt; Mirrors &gt; Girandoles</t>
  </si>
  <si>
    <t>Aldo Mazza</t>
  </si>
  <si>
    <t>Home &amp; Garden &gt; Decorative Objects &gt; Mirrors &gt; Mantel Mirrors</t>
  </si>
  <si>
    <t>Aldo Mondino</t>
  </si>
  <si>
    <t>Home &amp; Garden &gt; Decorative Objects &gt; Mirrors &gt; Pier Mirrors &amp; Console Mirrors</t>
  </si>
  <si>
    <t>Aldo Morbelli</t>
  </si>
  <si>
    <t>Home &amp; Garden &gt; Decorative Objects &gt; Mirrors &gt; Table Mirrors</t>
  </si>
  <si>
    <t>Aldo Nason</t>
  </si>
  <si>
    <t>Aldo Paparella</t>
  </si>
  <si>
    <t>Home &amp; Garden &gt; Decorative Objects &gt; Mirrors &gt; Trumeau Mirrors</t>
  </si>
  <si>
    <t>Aldo Rossi</t>
  </si>
  <si>
    <t>Home &amp; Garden &gt; Decorative Objects &gt; Mirrors &gt; Wall Mirrors</t>
  </si>
  <si>
    <t>Aldo Tura</t>
  </si>
  <si>
    <t>Home &amp; Garden &gt; Decorative Objects &gt; Quilt Stands &amp; Blanket Stands</t>
  </si>
  <si>
    <t>Aldo Van Den Nieuwelaar</t>
  </si>
  <si>
    <t>Home &amp; Garden &gt; Decorative Objects &gt; Terrariums</t>
  </si>
  <si>
    <t>Aldro Thompson Hibbard</t>
  </si>
  <si>
    <t>Home &amp; Garden &gt; Decorative Objects &gt; Textiles</t>
  </si>
  <si>
    <t>Aleah Chapin</t>
  </si>
  <si>
    <t>Home &amp; Garden &gt; Decorative Objects &gt; Textiles &gt; Blankets &amp; Bed Linens</t>
  </si>
  <si>
    <t>Aleana Egan</t>
  </si>
  <si>
    <t>Home &amp; Garden &gt; Decorative Objects &gt; Textiles &gt; Curtains &amp; Pillows</t>
  </si>
  <si>
    <t>Alec Monopoly</t>
  </si>
  <si>
    <t>Home &amp; Garden &gt; Decorative Objects &gt; Textiles &gt; Doilies</t>
  </si>
  <si>
    <t>Alec Soth</t>
  </si>
  <si>
    <t>Home &amp; Garden &gt; Decorative Objects &gt; Textiles &gt; Embroidery</t>
  </si>
  <si>
    <t>Alecos Fassianos</t>
  </si>
  <si>
    <t>Home &amp; Garden &gt; Decorative Objects &gt; Textiles &gt; Handkerchiefs</t>
  </si>
  <si>
    <t>Aleix Plademunt</t>
  </si>
  <si>
    <t>Home &amp; Garden &gt; Decorative Objects &gt; Textiles &gt; Napkins, Table Cloths &amp; Tea Towels</t>
  </si>
  <si>
    <t>Alejandra Seeber</t>
  </si>
  <si>
    <t>Home &amp; Garden &gt; Decorative Objects &gt; Textiles &gt; Quilts</t>
  </si>
  <si>
    <t>Alejandro Aguilera</t>
  </si>
  <si>
    <t>Home &amp; Garden &gt; Decorative Objects &gt; Textiles &gt; Samplers</t>
  </si>
  <si>
    <t>Alejandro Avakian</t>
  </si>
  <si>
    <t>Home &amp; Garden &gt; Decorative Objects &gt; Textiles &gt; Table Runners</t>
  </si>
  <si>
    <t>Alejandro Cartagena</t>
  </si>
  <si>
    <t>Home &amp; Garden &gt; Decorative Objects &gt; Umbrella Stands &amp; Coat Stands</t>
  </si>
  <si>
    <t>Alejandro Chaskielberg</t>
  </si>
  <si>
    <t>Home &amp; Garden &gt; Decorative Objects &gt; Umbrella Stands &amp; Coat Stands &gt; Coat Stands &amp; Coat Racks</t>
  </si>
  <si>
    <t>Alejandro Colunga</t>
  </si>
  <si>
    <t>Home &amp; Garden &gt; Decorative Objects &gt; Umbrella Stands &amp; Coat Stands &gt; Hall Trees</t>
  </si>
  <si>
    <t>Alejandro Contreras</t>
  </si>
  <si>
    <t>Home &amp; Garden &gt; Decorative Objects &gt; Umbrella Stands &amp; Coat Stands &gt; Umbrella Stands</t>
  </si>
  <si>
    <t>Alejandro Corujeira</t>
  </si>
  <si>
    <t>Home &amp; Garden &gt; Decorative Objects &gt; Valences &amp; Tiebacks</t>
  </si>
  <si>
    <t>Alejandro Ospina</t>
  </si>
  <si>
    <t>Home &amp; Garden &gt; Decorative Objects &gt; Vases &amp; Garnitures</t>
  </si>
  <si>
    <t>Alejandro Otero</t>
  </si>
  <si>
    <t>Home &amp; Garden &gt; Decorative Objects &gt; Wallpaper &amp; Wallcoverings</t>
  </si>
  <si>
    <t>Alejandro Puente</t>
  </si>
  <si>
    <t>Home &amp; Garden &gt; Garden &amp; Architectural Elements</t>
  </si>
  <si>
    <t>Alejandro Santiago</t>
  </si>
  <si>
    <t>Home &amp; Garden &gt; Garden &amp; Architectural Elements &gt; Cartouches &amp; Plaques</t>
  </si>
  <si>
    <t>Alejandro Vigilante</t>
  </si>
  <si>
    <t>Home &amp; Garden &gt; Garden &amp; Architectural Elements &gt; Columns &amp; Pedestals</t>
  </si>
  <si>
    <t>Aleksandar Duravcevic</t>
  </si>
  <si>
    <t>Home &amp; Garden &gt; Garden &amp; Architectural Elements &gt; Cornices</t>
  </si>
  <si>
    <t>Aleksandr Nikiforovich Chervonenko</t>
  </si>
  <si>
    <t>Home &amp; Garden &gt; Garden &amp; Architectural Elements &gt; Doors</t>
  </si>
  <si>
    <t>Aleksandra Mir</t>
  </si>
  <si>
    <t>Home &amp; Garden &gt; Garden &amp; Architectural Elements &gt; Finials</t>
  </si>
  <si>
    <t>Aleksandra Rdest</t>
  </si>
  <si>
    <t>Home &amp; Garden &gt; Garden &amp; Architectural Elements &gt; Fireplaces &amp; Mantels</t>
  </si>
  <si>
    <t>Aleksei Petrovich Bogolyubov</t>
  </si>
  <si>
    <t>Home &amp; Garden &gt; Garden &amp; Architectural Elements &gt; Fountains &amp; Birdbaths</t>
  </si>
  <si>
    <t>Alessandra Ariatti</t>
  </si>
  <si>
    <t>Home &amp; Garden &gt; Garden &amp; Architectural Elements &gt; Garden Furniture</t>
  </si>
  <si>
    <t>Alessandra Sanguinetti</t>
  </si>
  <si>
    <t>Home &amp; Garden &gt; Garden &amp; Architectural Elements &gt; Garden Ornaments</t>
  </si>
  <si>
    <t>Alessandra Spranzi</t>
  </si>
  <si>
    <t>Home &amp; Garden &gt; Garden &amp; Architectural Elements &gt; Garden Ornaments &gt; Garden Sculptures</t>
  </si>
  <si>
    <t>Alessandro Albrizzi</t>
  </si>
  <si>
    <t>Home &amp; Garden &gt; Garden &amp; Architectural Elements &gt; Garden Ornaments &gt; Gnomes</t>
  </si>
  <si>
    <t>Alessandro Algardi</t>
  </si>
  <si>
    <t>Home &amp; Garden &gt; Garden &amp; Architectural Elements &gt; Garden Ornaments &gt; Weather Vanes</t>
  </si>
  <si>
    <t>Alessandro Becchi</t>
  </si>
  <si>
    <t>Home &amp; Garden &gt; Garden &amp; Architectural Elements &gt; Garden Ornaments &gt; Whirligigs</t>
  </si>
  <si>
    <t>Alessandro Bruschetti</t>
  </si>
  <si>
    <t>Home &amp; Garden &gt; Garden &amp; Architectural Elements &gt; Gates &amp; Fences</t>
  </si>
  <si>
    <t>Alessandro Busci</t>
  </si>
  <si>
    <t>Home &amp; Garden &gt; Garden &amp; Architectural Elements &gt; Gates, Fences &amp; Arches</t>
  </si>
  <si>
    <t>Alessandro Cannistr√†</t>
  </si>
  <si>
    <t>Home &amp; Garden &gt; Garden &amp; Architectural Elements &gt; Medallions &amp; Roundels</t>
  </si>
  <si>
    <t>Alessandro Carlini</t>
  </si>
  <si>
    <t>Home &amp; Garden &gt; Garden &amp; Architectural Elements &gt; Moldings &amp; Entablatures</t>
  </si>
  <si>
    <t>Alessandro Casolani</t>
  </si>
  <si>
    <t>Home &amp; Garden &gt; Garden &amp; Architectural Elements &gt; Panels &amp; Friezes</t>
  </si>
  <si>
    <t>Alessandro Casson</t>
  </si>
  <si>
    <t>Home &amp; Garden &gt; Garden &amp; Architectural Elements &gt; Planters</t>
  </si>
  <si>
    <t>Alessandro Diaz De Santillana</t>
  </si>
  <si>
    <t>Home &amp; Garden &gt; Garden &amp; Architectural Elements &gt; Planters &gt; Flower Pots &amp; Cachepots</t>
  </si>
  <si>
    <t>Alessandro Galli Bibiena</t>
  </si>
  <si>
    <t>Home &amp; Garden &gt; Garden &amp; Architectural Elements &gt; Planters &gt; Jardinieres</t>
  </si>
  <si>
    <t>Alessandro Gallo</t>
  </si>
  <si>
    <t>Home &amp; Garden &gt; Garden &amp; Architectural Elements &gt; Planters &gt; Plant Stands</t>
  </si>
  <si>
    <t>Alessandro Guerriero</t>
  </si>
  <si>
    <t>Home &amp; Garden &gt; Garden &amp; Architectural Elements &gt; Planters &gt; Urns</t>
  </si>
  <si>
    <t>Alessandro Longhi</t>
  </si>
  <si>
    <t>Home &amp; Garden &gt; Garden &amp; Architectural Elements &gt; Screens</t>
  </si>
  <si>
    <t>Alessandro Maganza</t>
  </si>
  <si>
    <t>Home &amp; Garden &gt; Garden &amp; Architectural Elements &gt; Stairs, Steps &amp; Stair Rails</t>
  </si>
  <si>
    <t>Alessandro Mendini</t>
  </si>
  <si>
    <t>Home &amp; Garden &gt; Garden &amp; Architectural Elements &gt; Sundials</t>
  </si>
  <si>
    <t>Alessandro Mendini And Alessandro Guerriero</t>
  </si>
  <si>
    <t>Home &amp; Garden &gt; Garden &amp; Architectural Elements &gt; Windows</t>
  </si>
  <si>
    <t>Alessandro Papetti</t>
  </si>
  <si>
    <t>Home &amp; Garden &gt; Garden &amp; Architectural Elements &gt; Windows &gt; Curtain Rods &amp; Hardware</t>
  </si>
  <si>
    <t>Alessandro Pessoli</t>
  </si>
  <si>
    <t>Home &amp; Garden &gt; Garden &amp; Architectural Elements &gt; Windows &gt; Shutters</t>
  </si>
  <si>
    <t>Alessandro Pianon</t>
  </si>
  <si>
    <t>Home &amp; Garden &gt; Garden &amp; Architectural Elements &gt; Windows &gt; Window Panes</t>
  </si>
  <si>
    <t>Alessandro Raho</t>
  </si>
  <si>
    <t>Home &amp; Garden &gt; Kitchenware</t>
  </si>
  <si>
    <t>Alessandro Roma</t>
  </si>
  <si>
    <t>Home &amp; Garden &gt; Kitchenware &gt; Coffee &amp; Spice Grinders</t>
  </si>
  <si>
    <t>Alessandro Rosi</t>
  </si>
  <si>
    <t>Home &amp; Garden &gt; Kitchenware &gt; Cookie Cutters</t>
  </si>
  <si>
    <t>Alessandro Sanquirico</t>
  </si>
  <si>
    <t>Home &amp; Garden &gt; Kitchenware &gt; Cooking Aprons &amp; Oven Mitts</t>
  </si>
  <si>
    <t>Alessandro Turchi</t>
  </si>
  <si>
    <t>Home &amp; Garden &gt; Kitchenware &gt; Cooking Utensils &amp; Butcher Knives</t>
  </si>
  <si>
    <t>Alessandro Twombly</t>
  </si>
  <si>
    <t>Home &amp; Garden &gt; Kitchenware &gt; Cooking Utensils &amp; Kitchen Knives</t>
  </si>
  <si>
    <t>Alessandro Vittoria</t>
  </si>
  <si>
    <t>Home &amp; Garden &gt; Kitchenware &gt; Food Storage</t>
  </si>
  <si>
    <t>Alessi</t>
  </si>
  <si>
    <t>Home &amp; Garden &gt; Kitchenware &gt; Food Storage &gt; Bread Boxes</t>
  </si>
  <si>
    <t>Alessi S.P.A</t>
  </si>
  <si>
    <t>Home &amp; Garden &gt; Kitchenware &gt; Food Storage &gt; Canisters</t>
  </si>
  <si>
    <t>Alessio Tasca</t>
  </si>
  <si>
    <t>Home &amp; Garden &gt; Kitchenware &gt; Food Storage &gt; Cookie Jars &amp; Candy Jars</t>
  </si>
  <si>
    <t>Alestalon Mattokutomo</t>
  </si>
  <si>
    <t>Home &amp; Garden &gt; Kitchenware &gt; Food Storage &gt; Pantry Boxes</t>
  </si>
  <si>
    <t>Alev Eb√ºzziya Siesbye</t>
  </si>
  <si>
    <t>Home &amp; Garden &gt; Kitchenware &gt; Food Storage &gt; Spice Jars, Spice Tins &amp; Spice Racks</t>
  </si>
  <si>
    <t>Alex Binnie</t>
  </si>
  <si>
    <t>Home &amp; Garden &gt; Kitchenware &gt; Food Storage &gt; Tea Caddies</t>
  </si>
  <si>
    <t>Alex Brown</t>
  </si>
  <si>
    <t>Home &amp; Garden &gt; Kitchenware &gt; Mixing Bowls &amp; Mixers</t>
  </si>
  <si>
    <t>Alex Cameron</t>
  </si>
  <si>
    <t>Home &amp; Garden &gt; Kitchenware &gt; Poachers</t>
  </si>
  <si>
    <t>Alex Cerveny</t>
  </si>
  <si>
    <t>Home &amp; Garden &gt; Kitchenware &gt; Pots, Pans &amp; Skillets</t>
  </si>
  <si>
    <t>Alex Corno</t>
  </si>
  <si>
    <t>Home &amp; Garden &gt; Kitchenware &gt; Pots, Pans &amp; Skillets &gt; Baking Molds &amp; Pans</t>
  </si>
  <si>
    <t>Alex Da Corte</t>
  </si>
  <si>
    <t>Home &amp; Garden &gt; Kitchenware &gt; Pots, Pans &amp; Skillets &gt; Cake Pans</t>
  </si>
  <si>
    <t>Alex Dodge</t>
  </si>
  <si>
    <t>Home &amp; Garden &gt; Kitchenware &gt; Pots, Pans &amp; Skillets &gt; Double Boilers</t>
  </si>
  <si>
    <t>Alex Flemming</t>
  </si>
  <si>
    <t>Home &amp; Garden &gt; Kitchenware &gt; Pots, Pans &amp; Skillets &gt; Dutch Ovens</t>
  </si>
  <si>
    <t>Alex Grey</t>
  </si>
  <si>
    <t>Home &amp; Garden &gt; Kitchenware &gt; Pots, Pans &amp; Skillets &gt; Pie Dishes</t>
  </si>
  <si>
    <t>Alex Gross</t>
  </si>
  <si>
    <t>Home &amp; Garden &gt; Kitchenware &gt; Pots, Pans &amp; Skillets &gt; Saucepans</t>
  </si>
  <si>
    <t>Alex Guofeng Cao</t>
  </si>
  <si>
    <t>Home &amp; Garden &gt; Kitchenware &gt; Pots, Pans &amp; Skillets &gt; Skillets &amp; Frying Pans</t>
  </si>
  <si>
    <t>Alex Hanimann</t>
  </si>
  <si>
    <t>Home &amp; Garden &gt; Kitchenware &gt; Pots, Pans &amp; Skillets &gt; Stockpots</t>
  </si>
  <si>
    <t>Alex Hartley</t>
  </si>
  <si>
    <t>Home &amp; Garden &gt; Kitchenware &gt; Pots, Pans &amp; Skillets &gt; Water Pots</t>
  </si>
  <si>
    <t>Alex Hay</t>
  </si>
  <si>
    <t>Home &amp; Garden &gt; Kitchenware &gt; Roasters</t>
  </si>
  <si>
    <t>Alex Hubbard</t>
  </si>
  <si>
    <t>Home &amp; Garden &gt; Kitchenware &gt; Steamers</t>
  </si>
  <si>
    <t>Alex Israel</t>
  </si>
  <si>
    <t>Home &amp; Garden &gt; Kitchenware &gt; Tea Kettles</t>
  </si>
  <si>
    <t>Alex Kanevsky</t>
  </si>
  <si>
    <t>Home &amp; Garden &gt; Kitchenware &gt; Toasters</t>
  </si>
  <si>
    <t>Alex Katz</t>
  </si>
  <si>
    <t>Home &amp; Garden &gt; Kitchenware &gt; Trivets</t>
  </si>
  <si>
    <t>Alex Kwartler</t>
  </si>
  <si>
    <t>Home &amp; Garden &gt; Lighting</t>
  </si>
  <si>
    <t>Alex Livingston</t>
  </si>
  <si>
    <t>Home &amp; Garden &gt; Lighting &gt; Candelabras</t>
  </si>
  <si>
    <t>Alex Lukas</t>
  </si>
  <si>
    <t>Home &amp; Garden &gt; Lighting &gt; Ceiling Lights</t>
  </si>
  <si>
    <t>Alex Mcfarlane</t>
  </si>
  <si>
    <t>Home &amp; Garden &gt; Lighting &gt; Ceiling Lights &gt; Chandeliers</t>
  </si>
  <si>
    <t>Alex Mcleod</t>
  </si>
  <si>
    <t>Home &amp; Garden &gt; Lighting &gt; Ceiling Lights &gt; Flush Mount Ceiling Lights</t>
  </si>
  <si>
    <t>Alex Mirutziu</t>
  </si>
  <si>
    <t>Home &amp; Garden &gt; Lighting &gt; Ceiling Lights &gt; Pendants</t>
  </si>
  <si>
    <t>Alex Olson</t>
  </si>
  <si>
    <t>Home &amp; Garden &gt; Lighting &gt; Lamps</t>
  </si>
  <si>
    <t>Alex Pardee</t>
  </si>
  <si>
    <t>Home &amp; Garden &gt; Lighting &gt; Lamps &gt; Desk Lamps</t>
  </si>
  <si>
    <t>Alex Perweiler</t>
  </si>
  <si>
    <t>Home &amp; Garden &gt; Lighting &gt; Lamps &gt; Floor Lamps</t>
  </si>
  <si>
    <t>Alex Prager</t>
  </si>
  <si>
    <t>Home &amp; Garden &gt; Lighting &gt; Lamps &gt; Table Lamps</t>
  </si>
  <si>
    <t>Alex Rennie</t>
  </si>
  <si>
    <t>Home &amp; Garden &gt; Lighting &gt; Lanterns</t>
  </si>
  <si>
    <t>Alex Roskin</t>
  </si>
  <si>
    <t>Home &amp; Garden &gt; Lighting &gt; Mantle Lusters</t>
  </si>
  <si>
    <t>Alex Roulette</t>
  </si>
  <si>
    <t>Home &amp; Garden &gt; Lighting &gt; Sconces</t>
  </si>
  <si>
    <t>Alex Russell Flint</t>
  </si>
  <si>
    <t>Home &amp; Garden &gt; Rugs &amp; Carpets</t>
  </si>
  <si>
    <t>Alex Segal</t>
  </si>
  <si>
    <t>Home &amp; Garden &gt; Rugs &amp; Carpets &gt; Rugs</t>
  </si>
  <si>
    <t>Alex Slade</t>
  </si>
  <si>
    <t>Home &amp; Garden &gt; Rugs &amp; Carpets &gt; Tapestries &amp; Wall Hangings</t>
  </si>
  <si>
    <t>Alex Taller</t>
  </si>
  <si>
    <t>Home &amp; Garden &gt; Serveware, Flatware &amp; Barware</t>
  </si>
  <si>
    <t>Alex Webb</t>
  </si>
  <si>
    <t>Home &amp; Garden &gt; Serveware, Flatware &amp; Barware &gt; Barware</t>
  </si>
  <si>
    <t>Alex Weinstein</t>
  </si>
  <si>
    <t>Home &amp; Garden &gt; Serveware, Flatware &amp; Barware &gt; Barware &gt; Bar Carts, Tea Carts &amp; Cellarettes</t>
  </si>
  <si>
    <t>Alex Yanes</t>
  </si>
  <si>
    <t>Home &amp; Garden &gt; Serveware, Flatware &amp; Barware &gt; Barware &gt; Bar Tools</t>
  </si>
  <si>
    <t>Alexa Guariglia</t>
  </si>
  <si>
    <t>Home &amp; Garden &gt; Serveware, Flatware &amp; Barware &gt; Barware &gt; Bottle Openers &amp; Corkscrews</t>
  </si>
  <si>
    <t>Alexander Alland</t>
  </si>
  <si>
    <t>Home &amp; Garden &gt; Serveware, Flatware &amp; Barware &gt; Barware &gt; Cellarettes</t>
  </si>
  <si>
    <t>Alexander Ap√≥stol</t>
  </si>
  <si>
    <t>Home &amp; Garden &gt; Serveware, Flatware &amp; Barware &gt; Barware &gt; Coasters</t>
  </si>
  <si>
    <t>Alexander Archipenko</t>
  </si>
  <si>
    <t xml:space="preserve">Home &amp; Garden &gt; Serveware, Flatware &amp; Barware &gt; Barware &gt; Cocktail Glasses </t>
  </si>
  <si>
    <t>Alexander Befelein</t>
  </si>
  <si>
    <t>Home &amp; Garden &gt; Serveware, Flatware &amp; Barware &gt; Barware &gt; Cocktail Shakers</t>
  </si>
  <si>
    <t>Alexander Begge</t>
  </si>
  <si>
    <t>Home &amp; Garden &gt; Serveware, Flatware &amp; Barware &gt; Barware &gt; Decanters</t>
  </si>
  <si>
    <t>Alexander Blomberg</t>
  </si>
  <si>
    <t>Home &amp; Garden &gt; Serveware, Flatware &amp; Barware &gt; Barware &gt; Flasks</t>
  </si>
  <si>
    <t>Alexander Brodsky</t>
  </si>
  <si>
    <t>Home &amp; Garden &gt; Serveware, Flatware &amp; Barware &gt; Barware &gt; Glasses, Cups &amp; Mugs</t>
  </si>
  <si>
    <t>Alexander Brook</t>
  </si>
  <si>
    <t>Home &amp; Garden &gt; Serveware, Flatware &amp; Barware &gt; Barware &gt; Ice &amp; Champagne Buckets</t>
  </si>
  <si>
    <t>Alexander Brownlie Docharty</t>
  </si>
  <si>
    <t>Home &amp; Garden &gt; Serveware, Flatware &amp; Barware &gt; Barware &gt; Shot Glasses</t>
  </si>
  <si>
    <t>Alexander Calder</t>
  </si>
  <si>
    <t>Home &amp; Garden &gt; Serveware, Flatware &amp; Barware &gt; Bowls</t>
  </si>
  <si>
    <t>Alexander Caldwell</t>
  </si>
  <si>
    <t>Home &amp; Garden &gt; Serveware, Flatware &amp; Barware &gt; Cake Stands</t>
  </si>
  <si>
    <t>Alexander Corazzo</t>
  </si>
  <si>
    <t>Home &amp; Garden &gt; Serveware, Flatware &amp; Barware &gt; Chalices</t>
  </si>
  <si>
    <t>Alexander Cozens</t>
  </si>
  <si>
    <t>Home &amp; Garden &gt; Serveware, Flatware &amp; Barware &gt; Dinner Bells</t>
  </si>
  <si>
    <t>Alexander Creswell</t>
  </si>
  <si>
    <t>Home &amp; Garden &gt; Serveware, Flatware &amp; Barware &gt; Dinner Services &amp; Plates</t>
  </si>
  <si>
    <t>Alexander Drysdale</t>
  </si>
  <si>
    <t>Home &amp; Garden &gt; Serveware, Flatware &amp; Barware &gt; Egg Cups</t>
  </si>
  <si>
    <t>Alexander Dzigurski</t>
  </si>
  <si>
    <t>Home &amp; Garden &gt; Serveware, Flatware &amp; Barware &gt; Epergnes</t>
  </si>
  <si>
    <t>Alexander Gardner</t>
  </si>
  <si>
    <t>Home &amp; Garden &gt; Serveware, Flatware &amp; Barware &gt; Flatware &amp; Cutlery</t>
  </si>
  <si>
    <t>Alexander Girard</t>
  </si>
  <si>
    <t>Home &amp; Garden &gt; Serveware, Flatware &amp; Barware &gt; Goblets</t>
  </si>
  <si>
    <t>Alexander Gorlizki</t>
  </si>
  <si>
    <t>Home &amp; Garden &gt; Serveware, Flatware &amp; Barware &gt; Jugs, Carafes &amp; Pitchers</t>
  </si>
  <si>
    <t>Alexander Gronsky</t>
  </si>
  <si>
    <t>Home &amp; Garden &gt; Serveware, Flatware &amp; Barware &gt; Napkin Rings</t>
  </si>
  <si>
    <t>Alexander Harrison</t>
  </si>
  <si>
    <t>Home &amp; Garden &gt; Serveware, Flatware &amp; Barware &gt; Place Card Holders</t>
  </si>
  <si>
    <t>Alexander Hayden Girard</t>
  </si>
  <si>
    <t>Home &amp; Garden &gt; Serveware, Flatware &amp; Barware &gt; Platters, Chargers &amp; Trays</t>
  </si>
  <si>
    <t>Alexander Heim</t>
  </si>
  <si>
    <t>Home &amp; Garden &gt; Serveware, Flatware &amp; Barware &gt; Punch Bowls</t>
  </si>
  <si>
    <t>Alexander Helwig Wyant</t>
  </si>
  <si>
    <t>Home &amp; Garden &gt; Serveware, Flatware &amp; Barware &gt; Salt &amp; Pepper Shakers</t>
  </si>
  <si>
    <t>Alexander Jackson Davis</t>
  </si>
  <si>
    <t>Home &amp; Garden &gt; Serveware, Flatware &amp; Barware &gt; Samovars</t>
  </si>
  <si>
    <t>Alexander James</t>
  </si>
  <si>
    <t>Home &amp; Garden &gt; Serveware, Flatware &amp; Barware &gt; Sauceboats</t>
  </si>
  <si>
    <t>Alexander Kaletski</t>
  </si>
  <si>
    <t>Home &amp; Garden &gt; Serveware, Flatware &amp; Barware &gt; Syrup Pitchers</t>
  </si>
  <si>
    <t>Alexander Kanoldt</t>
  </si>
  <si>
    <t>Home &amp; Garden &gt; Serveware, Flatware &amp; Barware &gt; Tea &amp; Coffee Services</t>
  </si>
  <si>
    <t>Alexander Kneller</t>
  </si>
  <si>
    <t>Home &amp; Garden &gt; Serveware, Flatware &amp; Barware &gt; Tea &amp; Coffee Services &gt; Creamers &amp; Sugar Dishes</t>
  </si>
  <si>
    <t>Alexander Kosolapov</t>
  </si>
  <si>
    <t>Home &amp; Garden &gt; Serveware, Flatware &amp; Barware &gt; Tea &amp; Coffee Services &gt; Cup &amp; Saucer Sets</t>
  </si>
  <si>
    <t>Alexander Krivosheiw</t>
  </si>
  <si>
    <t>Home &amp; Garden &gt; Serveware, Flatware &amp; Barware &gt; Tea &amp; Coffee Services &gt; Samovars &amp; Coffee Urns</t>
  </si>
  <si>
    <t>Alexander Lawrie</t>
  </si>
  <si>
    <t>Home &amp; Garden &gt; Serveware, Flatware &amp; Barware &gt; Tea &amp; Coffee Services &gt; Tea Pots &amp; Coffee Pots</t>
  </si>
  <si>
    <t>Alexander Lervik</t>
  </si>
  <si>
    <t>Home &amp; Garden &gt; Serveware, Flatware &amp; Barware &gt; Tea &amp; Coffee Services &gt; Tea Sets &amp; Services</t>
  </si>
  <si>
    <t>Alexander Liberman</t>
  </si>
  <si>
    <t>Jewelry</t>
  </si>
  <si>
    <t>Alexander Mckenzie</t>
  </si>
  <si>
    <t>Jewelry &gt; Bracelets</t>
  </si>
  <si>
    <t>Alexander McQueen</t>
  </si>
  <si>
    <t>Jewelry &gt; Bracelets &gt; Bangles</t>
  </si>
  <si>
    <t>Alexander Melamid</t>
  </si>
  <si>
    <t>Jewelry &gt; Bracelets &gt; Charm Bracelets</t>
  </si>
  <si>
    <t>Alexander Ney</t>
  </si>
  <si>
    <t>Jewelry &gt; Bracelets &gt; Cuffs</t>
  </si>
  <si>
    <t>Alexander Ponomarev</t>
  </si>
  <si>
    <t>Jewelry &gt; Bracelets &gt; Link Bracelets</t>
  </si>
  <si>
    <t>Alexander Raymond Katz</t>
  </si>
  <si>
    <t>Jewelry &gt; Bracelets &gt; Tennis Bracelets</t>
  </si>
  <si>
    <t>Alexander Robertson</t>
  </si>
  <si>
    <t>Jewelry &gt; Brooches &amp; Pins</t>
  </si>
  <si>
    <t>Alexander Rodchenko</t>
  </si>
  <si>
    <t>Jewelry &gt; Costume Jewelry</t>
  </si>
  <si>
    <t>Alexander Rosenfeld</t>
  </si>
  <si>
    <t>Jewelry &gt; Costume Jewelry &gt; Bracelets</t>
  </si>
  <si>
    <t>Alexander Ross</t>
  </si>
  <si>
    <t>Jewelry &gt; Costume Jewelry &gt; Brooches &amp; Pins</t>
  </si>
  <si>
    <t>Alexander Rothaug</t>
  </si>
  <si>
    <t>Jewelry &gt; Costume Jewelry &gt; Cufflinks, Tie Pins &amp; Tie Clips</t>
  </si>
  <si>
    <t>Alexander Roux</t>
  </si>
  <si>
    <t>Jewelry &gt; Costume Jewelry &gt; Dress &amp; Fur Clips</t>
  </si>
  <si>
    <t>Alexander Runciman</t>
  </si>
  <si>
    <t>Jewelry &gt; Costume Jewelry &gt; Earrings</t>
  </si>
  <si>
    <t>Alexander Selivanov</t>
  </si>
  <si>
    <t>Jewelry &gt; Costume Jewelry &gt; Necklaces</t>
  </si>
  <si>
    <t>Alexander Tillegreen</t>
  </si>
  <si>
    <t>Jewelry &gt; Costume Jewelry &gt; Rings</t>
  </si>
  <si>
    <t>Alexander Tinei</t>
  </si>
  <si>
    <t>Jewelry &gt; Costume Jewelry &gt; Watches</t>
  </si>
  <si>
    <t>Alexander Tovborg</t>
  </si>
  <si>
    <t>Jewelry &gt; Cufflinks, Tie Pins &amp; Tie Clips</t>
  </si>
  <si>
    <t>Alexander Von Eikh</t>
  </si>
  <si>
    <t>Jewelry &gt; Earrings</t>
  </si>
  <si>
    <t>Alexander Wang</t>
  </si>
  <si>
    <t>Jewelry &gt; Earrings &gt; Drop &amp; Chandelier Earrings</t>
  </si>
  <si>
    <t>Alexander Zakharov</t>
  </si>
  <si>
    <t>Jewelry &gt; Earrings &gt; Earclips</t>
  </si>
  <si>
    <t>Alexander Zhitomirsky</t>
  </si>
  <si>
    <t>Jewelry &gt; Earrings &gt; Hoops</t>
  </si>
  <si>
    <t>Alexandra Bircken</t>
  </si>
  <si>
    <t>Jewelry &gt; Earrings &gt; Studs</t>
  </si>
  <si>
    <t>Alexandra Exter</t>
  </si>
  <si>
    <t>Jewelry &gt; Loose Stones &amp; Beads</t>
  </si>
  <si>
    <t>Alexandra Grant</t>
  </si>
  <si>
    <t>Jewelry &gt; Necklaces &amp; Pendants</t>
  </si>
  <si>
    <t>Alexandra Leykauf</t>
  </si>
  <si>
    <t>Jewelry &gt; Necklaces &amp; Pendants &gt; Chokers</t>
  </si>
  <si>
    <t>Alexandra Luke</t>
  </si>
  <si>
    <t>Jewelry &gt; Necklaces &amp; Pendants &gt; Drop Necklaces</t>
  </si>
  <si>
    <t>Alexandra Tyng</t>
  </si>
  <si>
    <t>Jewelry &gt; Necklaces &amp; Pendants &gt; Link &amp; Rope Necklaces</t>
  </si>
  <si>
    <t>Alexandra Wejchert</t>
  </si>
  <si>
    <t>Jewelry &gt; Necklaces &amp; Pendants &gt; Lockets</t>
  </si>
  <si>
    <t>Alexandre Arrechea</t>
  </si>
  <si>
    <t>Jewelry &gt; Necklaces &amp; Pendants &gt; Multi-Strand Necklaces</t>
  </si>
  <si>
    <t>Alexandre Benois</t>
  </si>
  <si>
    <t>Jewelry &gt; Necklaces &amp; Pendants &gt; Pendant Necklaces</t>
  </si>
  <si>
    <t>Alexandre Bida</t>
  </si>
  <si>
    <t>Jewelry &gt; Rings</t>
  </si>
  <si>
    <t>Alexandre Bigot</t>
  </si>
  <si>
    <t>Jewelry &gt; Rings &gt; Band Rings</t>
  </si>
  <si>
    <t>Alexandre Briceau</t>
  </si>
  <si>
    <t>Jewelry &gt; Rings &gt; Cocktail Rings</t>
  </si>
  <si>
    <t>Alexandre Calame</t>
  </si>
  <si>
    <t>Jewelry &gt; Rings &gt; Engagement Rings</t>
  </si>
  <si>
    <t>Alexandre Charles Guillemot</t>
  </si>
  <si>
    <t>Jewelry &gt; Rings &gt; Signet Rings</t>
  </si>
  <si>
    <t>Alexandre Charpentier</t>
  </si>
  <si>
    <t>Jewelry &gt; Watches</t>
  </si>
  <si>
    <t>Alexandre Clerget</t>
  </si>
  <si>
    <t>Jewelry &gt; Watches &gt; Pendant Watches</t>
  </si>
  <si>
    <t>Alexandre Desgoffe</t>
  </si>
  <si>
    <t>Jewelry &gt; Watches &gt; Pocket Watches</t>
  </si>
  <si>
    <t>Alexandre Hogue</t>
  </si>
  <si>
    <t>Jewelry &gt; Watches &gt; Wristwatches</t>
  </si>
  <si>
    <t>Alexandre Joly</t>
  </si>
  <si>
    <t>Memorabilia</t>
  </si>
  <si>
    <t>Alexandre Kelety</t>
  </si>
  <si>
    <t>Memorabilia &gt; Badges &amp; Medals</t>
  </si>
  <si>
    <t>Alexandre Khanine</t>
  </si>
  <si>
    <t>Memorabilia &gt; Carnival &amp; Circus Collectibles</t>
  </si>
  <si>
    <t>Alexandre Le Bihan</t>
  </si>
  <si>
    <t>Memorabilia &gt; Carnival &amp; Circus Collectibles &gt; Carnival &amp; Circus Games</t>
  </si>
  <si>
    <t>Alexandre Log√©</t>
  </si>
  <si>
    <t>Memorabilia &gt; Carnival &amp; Circus Collectibles &gt; Carnival Signs &amp; Circus Posters</t>
  </si>
  <si>
    <t>Alexandre Lunois</t>
  </si>
  <si>
    <t>Memorabilia &gt; Carnival &amp; Circus Collectibles &gt; Carnival Wheels</t>
  </si>
  <si>
    <t>Alexandre Mazza</t>
  </si>
  <si>
    <t>Memorabilia &gt; Firefighter Memorabilia</t>
  </si>
  <si>
    <t>Alexandre Noll</t>
  </si>
  <si>
    <t>Memorabilia &gt; Firefighter Memorabilia &gt; Firefighter Badges, Medals &amp; Patches</t>
  </si>
  <si>
    <t>Alexandre Sandier</t>
  </si>
  <si>
    <t>Memorabilia &gt; Firefighter Memorabilia &gt; Fireman's Axes</t>
  </si>
  <si>
    <t>Alexandre Singh</t>
  </si>
  <si>
    <t>Memorabilia &gt; Firefighter Memorabilia &gt; Fireman's Helmets &amp; Uniforms</t>
  </si>
  <si>
    <t>Alexandre Thiollet</t>
  </si>
  <si>
    <t>Memorabilia &gt; Law Enforcement Memorabilia</t>
  </si>
  <si>
    <t>Alexandre Vibert</t>
  </si>
  <si>
    <t>Memorabilia &gt; Law Enforcement Memorabilia &gt; Police Badges, Medals &amp; Patches</t>
  </si>
  <si>
    <t>Alexandros Vasmoulakis</t>
  </si>
  <si>
    <t>Memorabilia &gt; Law Enforcement Memorabilia &gt; Police Caps &amp; Uniforms</t>
  </si>
  <si>
    <t>Alexei Kazantsev</t>
  </si>
  <si>
    <t>Memorabilia &gt; Law Enforcement Memorabilia &gt; Police Car Sirens &amp; Lights</t>
  </si>
  <si>
    <t>Alexei Shulgin</t>
  </si>
  <si>
    <t>Memorabilia &gt; Law Enforcement Memorabilia &gt; Police Whistles, Batons &amp; Handcuffs</t>
  </si>
  <si>
    <t>Alexej Alexejewitsch Harlamoff</t>
  </si>
  <si>
    <t>Memorabilia &gt; Militaria &amp; War Memorabilia</t>
  </si>
  <si>
    <t>Alexej Jawlensky</t>
  </si>
  <si>
    <t>Memorabilia &gt; Militaria &amp; War Memorabilia &gt; Aviator Goggles &amp; Aviator Caps</t>
  </si>
  <si>
    <t>Alexey Brodovitch</t>
  </si>
  <si>
    <t>Memorabilia &gt; Militaria &amp; War Memorabilia &gt; Military Art &amp; Ephemera</t>
  </si>
  <si>
    <t>Alexey Kallima</t>
  </si>
  <si>
    <t>Memorabilia &gt; Militaria &amp; War Memorabilia &gt; Military Helmets</t>
  </si>
  <si>
    <t>Alexey Klimov</t>
  </si>
  <si>
    <t>Memorabilia &gt; Militaria &amp; War Memorabilia &gt; Military Medals, Badges &amp; Patches</t>
  </si>
  <si>
    <t>Alexey Titarenko</t>
  </si>
  <si>
    <t>Memorabilia &gt; Militaria &amp; War Memorabilia &gt; Military Surplus Items</t>
  </si>
  <si>
    <t>Alexi Torres</t>
  </si>
  <si>
    <t>Memorabilia &gt; Militaria &amp; War Memorabilia &gt; Military Uniforms</t>
  </si>
  <si>
    <t>Alexi Worth</t>
  </si>
  <si>
    <t>Memorabilia &gt; Militaria &amp; War Memorabilia &gt; Military Weapons</t>
  </si>
  <si>
    <t>Alexis Akrithakis</t>
  </si>
  <si>
    <t>Memorabilia &gt; Militaria &amp; War Memorabilia &gt; Sabretaches &amp; Cavalry Saddles</t>
  </si>
  <si>
    <t>Alexis Dahan</t>
  </si>
  <si>
    <t>Memorabilia &gt; Militaria &amp; War Memorabilia &gt; War Relics</t>
  </si>
  <si>
    <t>Alexis Duque</t>
  </si>
  <si>
    <t>Memorabilia &gt; Movie &amp; TV Memorabilia</t>
  </si>
  <si>
    <t>Alexis Kersey</t>
  </si>
  <si>
    <t>Memorabilia &gt; Movie &amp; TV Memorabilia &gt; Film &amp; TV Cells</t>
  </si>
  <si>
    <t>Alexis Kirk</t>
  </si>
  <si>
    <t>Memorabilia &gt; Movie &amp; TV Memorabilia &gt; Film Posters</t>
  </si>
  <si>
    <t>Alexis Lavoie</t>
  </si>
  <si>
    <t>Memorabilia &gt; Movie &amp; TV Memorabilia &gt; Headshots &amp; Celebrity Photographs</t>
  </si>
  <si>
    <t>Alexis Loir</t>
  </si>
  <si>
    <t>Memorabilia &gt; Movie &amp; TV Memorabilia &gt; Movie &amp; TV Ephemera</t>
  </si>
  <si>
    <t>Alexis Peyrotte</t>
  </si>
  <si>
    <t>Memorabilia &gt; Movie &amp; TV Memorabilia &gt; Movie &amp; TV Props</t>
  </si>
  <si>
    <t>Alexis Portilla</t>
  </si>
  <si>
    <t>Memorabilia &gt; Movie &amp; TV Memorabilia &gt; Movie &amp; TV Props &gt; Flag Props</t>
  </si>
  <si>
    <t>Alexis Rockman</t>
  </si>
  <si>
    <t>Memorabilia &gt; Movie &amp; TV Memorabilia &gt; Movie &amp; TV Props &gt; Prop Costumes</t>
  </si>
  <si>
    <t>Alexis Smith</t>
  </si>
  <si>
    <t>Memorabilia &gt; Movie &amp; TV Memorabilia &gt; Movie &amp; TV Props &gt; Prop Guns</t>
  </si>
  <si>
    <t>Alexis Tricoire</t>
  </si>
  <si>
    <t>Memorabilia &gt; Movie &amp; TV Memorabilia &gt; Movie &amp; TV Props &gt; Prop Knives</t>
  </si>
  <si>
    <t>Alf Lechner</t>
  </si>
  <si>
    <t>Memorabilia &gt; Movie &amp; TV Memorabilia &gt; Movie &amp; TV Props &gt; Prop Set Pieces</t>
  </si>
  <si>
    <t>Alf Svensson</t>
  </si>
  <si>
    <t>Memorabilia &gt; Movie &amp; TV Memorabilia &gt; Movie &amp; TV Scripts</t>
  </si>
  <si>
    <t>Alf Wallander</t>
  </si>
  <si>
    <t>Memorabilia &gt; Movie &amp; TV Memorabilia &gt; Standees &amp; Promotional Items</t>
  </si>
  <si>
    <t>Alfons Bach</t>
  </si>
  <si>
    <t>Memorabilia &gt; Movie &amp; TV Memorabilia &gt; TV Guides</t>
  </si>
  <si>
    <t>Alfons Schilling</t>
  </si>
  <si>
    <t>Memorabilia &gt; Music &amp; Concert Memorabilia</t>
  </si>
  <si>
    <t>Alfonso Abelenda</t>
  </si>
  <si>
    <t>Memorabilia &gt; Political Memorabilia</t>
  </si>
  <si>
    <t>Alfonso Albacete</t>
  </si>
  <si>
    <t>Memorabilia &gt; Political Memorabilia &gt; Civil Rights Memorabilia</t>
  </si>
  <si>
    <t>Alfonso Canciani</t>
  </si>
  <si>
    <t>Memorabilia &gt; Political Memorabilia &gt; Political Badges, Medals &amp; Patches</t>
  </si>
  <si>
    <t>Alfonso Fratteggiani Bianchi</t>
  </si>
  <si>
    <t>Memorabilia &gt; Political Memorabilia &gt; Political Campaign Memorabilia</t>
  </si>
  <si>
    <t>Alfonso Mazzuchelli</t>
  </si>
  <si>
    <t>Memorabilia &gt; Political Memorabilia &gt; Presidential Memorabilia</t>
  </si>
  <si>
    <t>Alfonso Mena</t>
  </si>
  <si>
    <t>Alfonso Ossorio</t>
  </si>
  <si>
    <t>Memorabilia &gt; Scrapbooks &amp; Photo Albums</t>
  </si>
  <si>
    <t>Alfred Aberdam</t>
  </si>
  <si>
    <t>Memorabilia &gt; Space Mission Memorabilia</t>
  </si>
  <si>
    <t>Alfred Ackrill</t>
  </si>
  <si>
    <t>Memorabilia &gt; Sports Memorabilia</t>
  </si>
  <si>
    <t>Alfred Addy</t>
  </si>
  <si>
    <t>Memorabilia &gt; Sports Memorabilia &gt; Baseball Memorabilia</t>
  </si>
  <si>
    <t>Alfred Altherr</t>
  </si>
  <si>
    <t>Memorabilia &gt; Sports Memorabilia &gt; Basketball Memorabilia</t>
  </si>
  <si>
    <t>Alfred Arago</t>
  </si>
  <si>
    <t>Memorabilia &gt; Sports Memorabilia &gt; Football Memorabilia</t>
  </si>
  <si>
    <t>Alfred Barye</t>
  </si>
  <si>
    <t>Memorabilia &gt; Sports Memorabilia &gt; Golf Memorabilia</t>
  </si>
  <si>
    <t>Alfred Bosand</t>
  </si>
  <si>
    <t>Memorabilia &gt; Sports Memorabilia &gt; Hockey Memorabilia</t>
  </si>
  <si>
    <t>Alfred Burlini</t>
  </si>
  <si>
    <t>Memorabilia &gt; Sports Memorabilia &gt; Soccer Memorabilia</t>
  </si>
  <si>
    <t>Alfred Chambon</t>
  </si>
  <si>
    <t>Memorabilia &gt; Sports Memorabilia &gt; Tennis Memorabilia</t>
  </si>
  <si>
    <t>Alfred Choubrac</t>
  </si>
  <si>
    <t>Memorabilia &gt; Sports Memorabilia &gt; Trophies</t>
  </si>
  <si>
    <t>Alfred Christensen</t>
  </si>
  <si>
    <t>Memorabilia &gt; Theater Memorabilia</t>
  </si>
  <si>
    <t>Alfred Corneau</t>
  </si>
  <si>
    <t>Memorabilia &gt; Travel Memorabilia &amp; Souvenirs</t>
  </si>
  <si>
    <t>Alfred Cornelius Howland</t>
  </si>
  <si>
    <t>Memorabilia &gt; Travel Memorabilia &amp; Souvenirs &gt; Luggage Tags</t>
  </si>
  <si>
    <t>Alfred Daguet</t>
  </si>
  <si>
    <t>Memorabilia &gt; Travel Memorabilia &amp; Souvenirs &gt; Postcards</t>
  </si>
  <si>
    <t>Alfred Daniels</t>
  </si>
  <si>
    <t>Memorabilia &gt; Travel Memorabilia &amp; Souvenirs &gt; Snow Globes</t>
  </si>
  <si>
    <t>Alfred De Breanski Sr</t>
  </si>
  <si>
    <t>Memorabilia &gt; Travel Memorabilia &amp; Souvenirs &gt; Souvenir Spoons</t>
  </si>
  <si>
    <t>Alfred De Dreux</t>
  </si>
  <si>
    <t>Memorabilia &gt; Travel Memorabilia &amp; Souvenirs &gt; Travel Brochures &amp; Boarding Tickets</t>
  </si>
  <si>
    <t>Alfred Dubucand</t>
  </si>
  <si>
    <t>Alfred Duke</t>
  </si>
  <si>
    <t>Alfred Dunhill</t>
  </si>
  <si>
    <t>Alfred Eisenstaedt</t>
  </si>
  <si>
    <t>Alfred Finot</t>
  </si>
  <si>
    <t>Alfred Gescheidt</t>
  </si>
  <si>
    <t>Alfred Godchaux</t>
  </si>
  <si>
    <t>Alfred Grenander</t>
  </si>
  <si>
    <t>Alfred Gwynne Morang</t>
  </si>
  <si>
    <t>Alfred Haberpointner</t>
  </si>
  <si>
    <t>Alfred Hendrickx</t>
  </si>
  <si>
    <t>Alfred Henry Maurer</t>
  </si>
  <si>
    <t>Alfred Hof</t>
  </si>
  <si>
    <t>Alfred Homann</t>
  </si>
  <si>
    <t>Alfred Hutty</t>
  </si>
  <si>
    <t>Alfred Jacob Miller</t>
  </si>
  <si>
    <t>Alfred Jacquemart</t>
  </si>
  <si>
    <t>Alfred Jarry</t>
  </si>
  <si>
    <t>Alfred Jean Foretay</t>
  </si>
  <si>
    <t>Alfred Jensen</t>
  </si>
  <si>
    <t>Alfred Joseph Casson</t>
  </si>
  <si>
    <t>Alfred Kill International</t>
  </si>
  <si>
    <t>Alfred Klinkan</t>
  </si>
  <si>
    <t>Alfred Klitgaard</t>
  </si>
  <si>
    <t>Alfred Kubin</t>
  </si>
  <si>
    <t>Alfred Lambourne</t>
  </si>
  <si>
    <t>Alfred Leslie</t>
  </si>
  <si>
    <t>Alfred M√ºller</t>
  </si>
  <si>
    <t>Alfred Marie Le Petit</t>
  </si>
  <si>
    <t>Alfred Mcnamara</t>
  </si>
  <si>
    <t>Alfred Olschewski</t>
  </si>
  <si>
    <t>Alfred Pellan</t>
  </si>
  <si>
    <t>Alfred Philippe For Trifari</t>
  </si>
  <si>
    <t>Alfred Porteneuve</t>
  </si>
  <si>
    <t>Alfred R. Waud</t>
  </si>
  <si>
    <t>Alfred Rethel</t>
  </si>
  <si>
    <t>Alfred Rogoway</t>
  </si>
  <si>
    <t>Alfred Rommer</t>
  </si>
  <si>
    <t>Alfred Roth</t>
  </si>
  <si>
    <t>Alfred Russell</t>
  </si>
  <si>
    <t>Alfred Seiland</t>
  </si>
  <si>
    <t>Alfred Shaheen</t>
  </si>
  <si>
    <t>Alfred Sisley</t>
  </si>
  <si>
    <t>Alfred Steiner</t>
  </si>
  <si>
    <t>Alfred Stevens</t>
  </si>
  <si>
    <t>Alfred Stieglitz</t>
  </si>
  <si>
    <t>Alfred Tarazi</t>
  </si>
  <si>
    <t>Alfred Thompson Bricher</t>
  </si>
  <si>
    <t>Alfred Von Franck</t>
  </si>
  <si>
    <t>Alfred W. Cooper</t>
  </si>
  <si>
    <t>Alfred Wallis</t>
  </si>
  <si>
    <t>Alfred Wertheimer</t>
  </si>
  <si>
    <t>Alfred Wickenburg</t>
  </si>
  <si>
    <t>Alfred William Finch</t>
  </si>
  <si>
    <t>Alfred Zoff</t>
  </si>
  <si>
    <t>Alfredo √Ålvarez Pl√°garo</t>
  </si>
  <si>
    <t>Alfredo Ambrosi</t>
  </si>
  <si>
    <t>Alfredo Barbini</t>
  </si>
  <si>
    <t>Alfredo Bovio Di Giovanni</t>
  </si>
  <si>
    <t>Alfredo Chighine</t>
  </si>
  <si>
    <t>Alfredo De Stefano</t>
  </si>
  <si>
    <t>Alfredo H√§berli</t>
  </si>
  <si>
    <t>Alfredo Hlito</t>
  </si>
  <si>
    <t>Alfredo M√ºller</t>
  </si>
  <si>
    <t>Alfredo Pina</t>
  </si>
  <si>
    <t>Alfredo Pirri</t>
  </si>
  <si>
    <t>Alfredo Prior</t>
  </si>
  <si>
    <t>Alfredo Ramirez</t>
  </si>
  <si>
    <t>Alfredo Ramos Mart√≠nez</t>
  </si>
  <si>
    <t>Alfredo Rapetti</t>
  </si>
  <si>
    <t>Alfredo Rodriguez</t>
  </si>
  <si>
    <t>Alfredo Scaroina</t>
  </si>
  <si>
    <t>Alfredo Srur</t>
  </si>
  <si>
    <t>Alfredo Volpi</t>
  </si>
  <si>
    <t>Alfredo Zalce</t>
  </si>
  <si>
    <t>Algot Eriksson</t>
  </si>
  <si>
    <t>Algot P. Torneman</t>
  </si>
  <si>
    <t>Ali Banisadr</t>
  </si>
  <si>
    <t>Ali Cherri</t>
  </si>
  <si>
    <t>Ali Hassan</t>
  </si>
  <si>
    <t>Ali Ibrahim Ocal</t>
  </si>
  <si>
    <t>Ali Kazim</t>
  </si>
  <si>
    <t>Ali Kotan</t>
  </si>
  <si>
    <t>Ali Miller</t>
  </si>
  <si>
    <t>Ali Omar Ermes</t>
  </si>
  <si>
    <t>Ali Smith</t>
  </si>
  <si>
    <t>Ali Tayar</t>
  </si>
  <si>
    <t>Alice Attie</t>
  </si>
  <si>
    <t>Alice Aycock</t>
  </si>
  <si>
    <t>Alice Bailly</t>
  </si>
  <si>
    <t>Alice Carr De Creeft</t>
  </si>
  <si>
    <t>Alice Caviness</t>
  </si>
  <si>
    <t>Alice Colonieu</t>
  </si>
  <si>
    <t>Alice Dalton Brown</t>
  </si>
  <si>
    <t>Alice Dannenberg</t>
  </si>
  <si>
    <t>Alice Hope</t>
  </si>
  <si>
    <t>Alice Lund</t>
  </si>
  <si>
    <t>Alice Maher</t>
  </si>
  <si>
    <t>Alice Musiol</t>
  </si>
  <si>
    <t>Alice Neel</t>
  </si>
  <si>
    <t>Alice Nordin</t>
  </si>
  <si>
    <t>Alice Pollock</t>
  </si>
  <si>
    <t>Alice Rahon</t>
  </si>
  <si>
    <t>Alice Temperley</t>
  </si>
  <si>
    <t>Alice Theobald</t>
  </si>
  <si>
    <t>Alice Trumbull Mason</t>
  </si>
  <si>
    <t>Alice Wagner</t>
  </si>
  <si>
    <t>Alice Zilberberg</t>
  </si>
  <si>
    <t>Alicia Framis</t>
  </si>
  <si>
    <t>Alicia Frankovich</t>
  </si>
  <si>
    <t>Alicia Moi</t>
  </si>
  <si>
    <t>Alicia Penalba</t>
  </si>
  <si>
    <t>Alicia Rothman</t>
  </si>
  <si>
    <t>Alicia Tormey</t>
  </si>
  <si>
    <t>Alicja Kwade</t>
  </si>
  <si>
    <t>Alighiero Boetti</t>
  </si>
  <si>
    <t>Aligi Sassu</t>
  </si>
  <si>
    <t>Alik Cavaliere</t>
  </si>
  <si>
    <t>Alika Cooper</t>
  </si>
  <si>
    <t>Alina And Jeff Bliumis</t>
  </si>
  <si>
    <t>Alina Szapocznikow</t>
  </si>
  <si>
    <t>Aline Cautis</t>
  </si>
  <si>
    <t>Alinka Echeverria</t>
  </si>
  <si>
    <t>Alireza Astaneh</t>
  </si>
  <si>
    <t>Alireza Varzandeh</t>
  </si>
  <si>
    <t>Alisa Margolis</t>
  </si>
  <si>
    <t>Alison Brady</t>
  </si>
  <si>
    <t>Alison Elizabeth Taylor</t>
  </si>
  <si>
    <t>Alison Fox</t>
  </si>
  <si>
    <t>Alison Knowles</t>
  </si>
  <si>
    <t>Alison Lambert</t>
  </si>
  <si>
    <t>Alison Moffett</t>
  </si>
  <si>
    <t>Alison Rossiter</t>
  </si>
  <si>
    <t>Alison Turnbull</t>
  </si>
  <si>
    <t>Alison Van Pelt</t>
  </si>
  <si>
    <t>Alison Watt</t>
  </si>
  <si>
    <t>Alison Wilding</t>
  </si>
  <si>
    <t>Alistair Frost</t>
  </si>
  <si>
    <t>Alix Smith</t>
  </si>
  <si>
    <t>Aliza Nisenbaum</t>
  </si>
  <si>
    <t>All-NU Products Inc.</t>
  </si>
  <si>
    <t>Allaert Claesz</t>
  </si>
  <si>
    <t>Allan Adler</t>
  </si>
  <si>
    <t>Allan D'Arcangelo</t>
  </si>
  <si>
    <t>Allan Daugaard Hansen</t>
  </si>
  <si>
    <t>Allan Ebeling</t>
  </si>
  <si>
    <t>Allan Gorman</t>
  </si>
  <si>
    <t>Allan Gould</t>
  </si>
  <si>
    <t>Allan Graham</t>
  </si>
  <si>
    <t>Allan Grant</t>
  </si>
  <si>
    <t>Allan Houser</t>
  </si>
  <si>
    <t>Allan Kaprow</t>
  </si>
  <si>
    <t>Allan Mccollum</t>
  </si>
  <si>
    <t>Allan Ramsay</t>
  </si>
  <si>
    <t>Allan Scharff</t>
  </si>
  <si>
    <t>Allan Sekula</t>
  </si>
  <si>
    <t>Allan Tannenbaum</t>
  </si>
  <si>
    <t>Allan Wexler</t>
  </si>
  <si>
    <t>Allen Dean Cochran</t>
  </si>
  <si>
    <t>Allen Ginsberg</t>
  </si>
  <si>
    <t>Allen Grubesic</t>
  </si>
  <si>
    <t>Allen Jones</t>
  </si>
  <si>
    <t>Allen Ruppersberg</t>
  </si>
  <si>
    <t>Allen Sapp</t>
  </si>
  <si>
    <t>Allen Tucker</t>
  </si>
  <si>
    <t>Allen Wynn</t>
  </si>
  <si>
    <t>Allie Pohl</t>
  </si>
  <si>
    <t>Allison Gildersleeve</t>
  </si>
  <si>
    <t>Allison Green</t>
  </si>
  <si>
    <t>Allison Hawkins</t>
  </si>
  <si>
    <t>Allison Miller</t>
  </si>
  <si>
    <t>Allison Schulnik</t>
  </si>
  <si>
    <t>Allison Smith</t>
  </si>
  <si>
    <t>Allison Stewart</t>
  </si>
  <si>
    <t>Allison V. Smith</t>
  </si>
  <si>
    <t>Ally Thompson</t>
  </si>
  <si>
    <t>Allyson Hollingsworth</t>
  </si>
  <si>
    <t>Alma Allen</t>
  </si>
  <si>
    <t>Alma Couture</t>
  </si>
  <si>
    <t>Alma Thomas</t>
  </si>
  <si>
    <t>Alma Woodsey Thomas</t>
  </si>
  <si>
    <t>Almari Mauri</t>
  </si>
  <si>
    <t>Almery Lobel-Riche</t>
  </si>
  <si>
    <t>Almut Heise</t>
  </si>
  <si>
    <t>Alois Arnegger</t>
  </si>
  <si>
    <t>Alois Kronschlaeger</t>
  </si>
  <si>
    <t>Alois Mayer</t>
  </si>
  <si>
    <t>Alois Mosbacher</t>
  </si>
  <si>
    <t>Alon Levin</t>
  </si>
  <si>
    <t>Alonso Berruguete</t>
  </si>
  <si>
    <t>Alonso Cano</t>
  </si>
  <si>
    <t>Alonso Mateo</t>
  </si>
  <si>
    <t>Aloysius C. O'Kelly</t>
  </si>
  <si>
    <t>Alp Sime</t>
  </si>
  <si>
    <t>Alphonse Debain</t>
  </si>
  <si>
    <t>Alphonse Jeanrenaud</t>
  </si>
  <si>
    <t>Alphonse Joseph Shelton</t>
  </si>
  <si>
    <t>Alphonse Le Blondel</t>
  </si>
  <si>
    <t>Alphonse Legros</t>
  </si>
  <si>
    <t>Alphonse Mucha</t>
  </si>
  <si>
    <t>Alphonse Osbert</t>
  </si>
  <si>
    <t>Alphonse Van Woerkom</t>
  </si>
  <si>
    <t>Alps (Shojo Ltd.)</t>
  </si>
  <si>
    <t>Alson Skinner Clark</t>
  </si>
  <si>
    <t>Altamira</t>
  </si>
  <si>
    <t>Althof Bergmann</t>
  </si>
  <si>
    <t>Altino Villasante</t>
  </si>
  <si>
    <t>Altoon Sultan</t>
  </si>
  <si>
    <t>Alun Leach-Jones</t>
  </si>
  <si>
    <t>Alvar Aalto</t>
  </si>
  <si>
    <t>Alvaro Acores</t>
  </si>
  <si>
    <t>Alvaro Barrios</t>
  </si>
  <si>
    <t>Alvaro Monnini</t>
  </si>
  <si>
    <t>Alvaro Siza</t>
  </si>
  <si>
    <t>Alvin Hollingsworth</t>
  </si>
  <si>
    <t>Alvin Langdon Coburn</t>
  </si>
  <si>
    <t>Alvin Loving</t>
  </si>
  <si>
    <t>Alvin Lustig</t>
  </si>
  <si>
    <t>Alvino Bagni</t>
  </si>
  <si>
    <t>Alvise Vivarini</t>
  </si>
  <si>
    <t>Alyson Shotz</t>
  </si>
  <si>
    <t>Am√©d√©e Baudit</t>
  </si>
  <si>
    <t>Am√©d√©e Cortier</t>
  </si>
  <si>
    <t>Am√©d√©e Ozenfant</t>
  </si>
  <si>
    <t>Amadeo Gennarelli</t>
  </si>
  <si>
    <t>Amador Montes</t>
  </si>
  <si>
    <t>Amadou Sanogo</t>
  </si>
  <si>
    <t>Amahigu√©r√© Dolo</t>
  </si>
  <si>
    <t>Amalia Ulman</t>
  </si>
  <si>
    <t>Amalric Walter</t>
  </si>
  <si>
    <t>Amanda Faulkner</t>
  </si>
  <si>
    <t>Amanda Lear</t>
  </si>
  <si>
    <t>Amanda Marburg</t>
  </si>
  <si>
    <t>Amanda Marie</t>
  </si>
  <si>
    <t>Amanda Means</t>
  </si>
  <si>
    <t>Amanda Reeves</t>
  </si>
  <si>
    <t>Amanda Ross-Ho</t>
  </si>
  <si>
    <t>Amar Dawod</t>
  </si>
  <si>
    <t>Amar Kanwar</t>
  </si>
  <si>
    <t>Amaranth Ehrenhalt</t>
  </si>
  <si>
    <t>Amba Sayal-Bennett</t>
  </si>
  <si>
    <t>Ambadas Khobragade</t>
  </si>
  <si>
    <t>Amber Arbucci</t>
  </si>
  <si>
    <t>Amber George</t>
  </si>
  <si>
    <t>Amber Goldhammer</t>
  </si>
  <si>
    <t>Amboss Austria</t>
  </si>
  <si>
    <t>Ambrogio De Predis</t>
  </si>
  <si>
    <t>Ambrogio Lorenzetti</t>
  </si>
  <si>
    <t>Ambrogio Pozzi</t>
  </si>
  <si>
    <t>Ambrose Heal</t>
  </si>
  <si>
    <t>Ambrose Mcevoy</t>
  </si>
  <si>
    <t>Ambrosius Benson</t>
  </si>
  <si>
    <t>Ambrosius Bosschaert The Elder</t>
  </si>
  <si>
    <t>Amdi Thorsen</t>
  </si>
  <si>
    <t>Amedeo Modigliani</t>
  </si>
  <si>
    <t>Amelia Biewald</t>
  </si>
  <si>
    <t>Amelia Pel√°ez</t>
  </si>
  <si>
    <t>Amelie Chabannes</t>
  </si>
  <si>
    <t>Amelie Von Wulffen</t>
  </si>
  <si>
    <t>America Martin</t>
  </si>
  <si>
    <t>American Flyer</t>
  </si>
  <si>
    <t>American Of Martinsville</t>
  </si>
  <si>
    <t>American School</t>
  </si>
  <si>
    <t>American School (19)</t>
  </si>
  <si>
    <t>American School (20)</t>
  </si>
  <si>
    <t>Amerigo Tot</t>
  </si>
  <si>
    <t>Amico Aspertini</t>
  </si>
  <si>
    <t>Amie Dicke</t>
  </si>
  <si>
    <t>Amie Siegel</t>
  </si>
  <si>
    <t>Amikam Toren</t>
  </si>
  <si>
    <t>Amilcar De Castro</t>
  </si>
  <si>
    <t>Amina Benbouchta</t>
  </si>
  <si>
    <t>Aminah Robinson</t>
  </si>
  <si>
    <t>Amir H. Fallah</t>
  </si>
  <si>
    <t>Amir Mogharabi</t>
  </si>
  <si>
    <t>Amir Nave</t>
  </si>
  <si>
    <t>Amir Nikravan</t>
  </si>
  <si>
    <t>Amir Zaki</t>
  </si>
  <si>
    <t>Amira Behbehani</t>
  </si>
  <si>
    <t>Amit Ambalal</t>
  </si>
  <si>
    <t>Amma Studio</t>
  </si>
  <si>
    <t>Ammi Phillips</t>
  </si>
  <si>
    <t>Amos Gita√Ø</t>
  </si>
  <si>
    <t>Amos Nattini</t>
  </si>
  <si>
    <t>Amparo Sard</t>
  </si>
  <si>
    <t>Amphora</t>
  </si>
  <si>
    <t>Amy Adler</t>
  </si>
  <si>
    <t>Amy Bennett</t>
  </si>
  <si>
    <t>Amy Bessone</t>
  </si>
  <si>
    <t>Amy Cannady</t>
  </si>
  <si>
    <t>Amy Cutler</t>
  </si>
  <si>
    <t>Amy Elkins</t>
  </si>
  <si>
    <t>Amy Ellingson</t>
  </si>
  <si>
    <t>Amy Greenan</t>
  </si>
  <si>
    <t>Amy Kahn Russell</t>
  </si>
  <si>
    <t>Amy O'Neill</t>
  </si>
  <si>
    <t>Amy Park</t>
  </si>
  <si>
    <t>Amy Sillman</t>
  </si>
  <si>
    <t>Amy Simon</t>
  </si>
  <si>
    <t>Amy Smith</t>
  </si>
  <si>
    <t>Amy Stein</t>
  </si>
  <si>
    <t>Amy Stein And Stacy Arezou Mehrfar</t>
  </si>
  <si>
    <t>Amy Touchette</t>
  </si>
  <si>
    <t>Amy Trachtenberg</t>
  </si>
  <si>
    <t>Amy Weiskopf</t>
  </si>
  <si>
    <t>Amy Wilson</t>
  </si>
  <si>
    <t>Amyn The Jeweler</t>
  </si>
  <si>
    <t>Amze Emmons</t>
  </si>
  <si>
    <t>An Jia</t>
  </si>
  <si>
    <t>An-My L√™</t>
  </si>
  <si>
    <t>Ana Jotta</t>
  </si>
  <si>
    <t>Ana Laura Al√°ez</t>
  </si>
  <si>
    <t>Ana Linnemann</t>
  </si>
  <si>
    <t>Ana Manso</t>
  </si>
  <si>
    <t>Ana Mendieta</t>
  </si>
  <si>
    <t>Ana Mercedes Hoyos</t>
  </si>
  <si>
    <t>Ana Prata</t>
  </si>
  <si>
    <t>Ana Rold√°n</t>
  </si>
  <si>
    <t>Ana Sacerdote</t>
  </si>
  <si>
    <t>Ana Teresa Fernandez</t>
  </si>
  <si>
    <t>Ana Vidigal</t>
  </si>
  <si>
    <t>Anacleto Spazzapan</t>
  </si>
  <si>
    <t>Anahita</t>
  </si>
  <si>
    <t>Anahita Vossoughi</t>
  </si>
  <si>
    <t>Anandajit Ray</t>
  </si>
  <si>
    <t>Anank√© Asseff</t>
  </si>
  <si>
    <t>Anant Joshi</t>
  </si>
  <si>
    <t>Anastasia Khoroshilova</t>
  </si>
  <si>
    <t>Anastasio Fontebuoni</t>
  </si>
  <si>
    <t>Anatoly Belkin</t>
  </si>
  <si>
    <t>Anatoly Ivanovich Zykov</t>
  </si>
  <si>
    <t>Anatoly Shuravlev</t>
  </si>
  <si>
    <t>Ancel Nunn</t>
  </si>
  <si>
    <t>Anda Kubis</t>
  </si>
  <si>
    <t>Anderl Kammermeier</t>
  </si>
  <si>
    <t>Anders Andersen-Lundby</t>
  </si>
  <si>
    <t>Anders Brinch</t>
  </si>
  <si>
    <t>Anders Bruno Liljefors</t>
  </si>
  <si>
    <t>Anders Christian Lunde</t>
  </si>
  <si>
    <t>Anders Gjennestad</t>
  </si>
  <si>
    <t>Anders Kjellesvik</t>
  </si>
  <si>
    <t>Anders Knutsson</t>
  </si>
  <si>
    <t>Anders Kris√°r</t>
  </si>
  <si>
    <t>Anders Lundquist</t>
  </si>
  <si>
    <t>Anders Moseholm</t>
  </si>
  <si>
    <t>Anders Nilsson</t>
  </si>
  <si>
    <t>Anders Osterlind</t>
  </si>
  <si>
    <t>Anders Pehrson</t>
  </si>
  <si>
    <t>Anders Ruhwald</t>
  </si>
  <si>
    <t>Anders Tinsbo</t>
  </si>
  <si>
    <t>Anders Zorn</t>
  </si>
  <si>
    <t>Anderson &amp; Low</t>
  </si>
  <si>
    <t>Andile Dyalvane</t>
  </si>
  <si>
    <t>Andisheh Avini</t>
  </si>
  <si>
    <t>Ando Hiroshige</t>
  </si>
  <si>
    <t>Andor Dudits</t>
  </si>
  <si>
    <t>Andr√© Aleth Masson</t>
  </si>
  <si>
    <t>Andr√© Arbus</t>
  </si>
  <si>
    <t>Andr√© Arbus And Vadim Androusov</t>
  </si>
  <si>
    <t>Andr√© Barbier</t>
  </si>
  <si>
    <t>Andr√© Bauchant</t>
  </si>
  <si>
    <t>Andr√© Baud</t>
  </si>
  <si>
    <t>Andr√© Bic√¢t</t>
  </si>
  <si>
    <t>Andr√© Bizette-Lindet</t>
  </si>
  <si>
    <t>Andr√© Bloc</t>
  </si>
  <si>
    <t>Andr√© Bogaert</t>
  </si>
  <si>
    <t>Andr√© Borderie</t>
  </si>
  <si>
    <t>Andr√© Brasilier</t>
  </si>
  <si>
    <t>Andr√© Breton</t>
  </si>
  <si>
    <t>Andr√© Butzer</t>
  </si>
  <si>
    <t>Andr√© Courr√®ges</t>
  </si>
  <si>
    <t>Andr√© David</t>
  </si>
  <si>
    <t>Andr√© Derain</t>
  </si>
  <si>
    <t>Andr√© Dubois</t>
  </si>
  <si>
    <t>Andr√© Dubreuil</t>
  </si>
  <si>
    <t>Andr√© Ducaroy</t>
  </si>
  <si>
    <t>Andr√© Dunoyer De Segonzac</t>
  </si>
  <si>
    <t>Andr√© Feliciano</t>
  </si>
  <si>
    <t>Andr√© Frechet</t>
  </si>
  <si>
    <t>Andr√© Giroux</t>
  </si>
  <si>
    <t>Andr√© Gisson</t>
  </si>
  <si>
    <t>Andr√© Groult</t>
  </si>
  <si>
    <t>Andr√© Kert√©sz</t>
  </si>
  <si>
    <t>Andr√© Kneib</t>
  </si>
  <si>
    <t>Andr√© Lanskoy</t>
  </si>
  <si>
    <t>Andr√© Laug</t>
  </si>
  <si>
    <t>Andr√© Leleu</t>
  </si>
  <si>
    <t>Andr√© Leveill√©</t>
  </si>
  <si>
    <t>Andr√© Lhote</t>
  </si>
  <si>
    <t>Andr√© Lur√ßat</t>
  </si>
  <si>
    <t>Andr√© Maire</t>
  </si>
  <si>
    <t>Andr√© Mare</t>
  </si>
  <si>
    <t>Andr√© Masson</t>
  </si>
  <si>
    <t>Andr√© Methey</t>
  </si>
  <si>
    <t>Andr√© Metthey</t>
  </si>
  <si>
    <t>Andr√© Minaux</t>
  </si>
  <si>
    <t>Andr√© Monpoix</t>
  </si>
  <si>
    <t>Andr√© Naudy</t>
  </si>
  <si>
    <t>Andr√© Pierre</t>
  </si>
  <si>
    <t>Andr√© Raffray</t>
  </si>
  <si>
    <t>Andr√© Ricard</t>
  </si>
  <si>
    <t>Andr√© Roland</t>
  </si>
  <si>
    <t>Andr√© Rozay</t>
  </si>
  <si>
    <t>Andr√© Saraiva</t>
  </si>
  <si>
    <t>Andr√© Simard</t>
  </si>
  <si>
    <t>Andr√© Sive</t>
  </si>
  <si>
    <t>Andr√© Sornay</t>
  </si>
  <si>
    <t>Andr√© Verdet</t>
  </si>
  <si>
    <t>Andr√© Villers</t>
  </si>
  <si>
    <t>Andr√© Vincent Becquerel</t>
  </si>
  <si>
    <t>Andr√© Willequet</t>
  </si>
  <si>
    <t>Andr√©-Charles Boulle</t>
  </si>
  <si>
    <t>Andr√©e Putman</t>
  </si>
  <si>
    <t>Andra Ursuta</t>
  </si>
  <si>
    <t>Andre Bardet</t>
  </si>
  <si>
    <t>Andre Bieler</t>
  </si>
  <si>
    <t>Andre Bus</t>
  </si>
  <si>
    <t>Andre Chalet</t>
  </si>
  <si>
    <t>Andre Delatte</t>
  </si>
  <si>
    <t>Andre Gisson</t>
  </si>
  <si>
    <t>Andre Hemer</t>
  </si>
  <si>
    <t>Andre Hunebelle</t>
  </si>
  <si>
    <t>Andre Hunnebelle</t>
  </si>
  <si>
    <t>Andre Komatsu</t>
  </si>
  <si>
    <t>Andre Laurent</t>
  </si>
  <si>
    <t>Andre Leleu</t>
  </si>
  <si>
    <t>Andre Petterson</t>
  </si>
  <si>
    <t>Andre Tahon</t>
  </si>
  <si>
    <t>Andre Von Morisse</t>
  </si>
  <si>
    <t>Andrea Anastasio</t>
  </si>
  <si>
    <t>Andrea Appiani</t>
  </si>
  <si>
    <t>Andrea B√ºttner</t>
  </si>
  <si>
    <t>Andrea Belag</t>
  </si>
  <si>
    <t>Andrea Bellosi</t>
  </si>
  <si>
    <t>Andrea Bowers</t>
  </si>
  <si>
    <t>Andrea Branzi</t>
  </si>
  <si>
    <t>Andrea Busiri Vici</t>
  </si>
  <si>
    <t>Andrea Chiesi</t>
  </si>
  <si>
    <t>Andrea Del Castagno</t>
  </si>
  <si>
    <t>Andrea Del Sarto</t>
  </si>
  <si>
    <t>Andrea Del Verrocchio</t>
  </si>
  <si>
    <t>Andrea Della Robbia</t>
  </si>
  <si>
    <t>Andrea Dezs√∂</t>
  </si>
  <si>
    <t>Andrea Di Bartolo</t>
  </si>
  <si>
    <t>Andrea Di Leone</t>
  </si>
  <si>
    <t>Andrea Facco</t>
  </si>
  <si>
    <t>Andrea Fraser</t>
  </si>
  <si>
    <t>Andrea Heller</t>
  </si>
  <si>
    <t>Andrea Johnson</t>
  </si>
  <si>
    <t>Andrea Juan</t>
  </si>
  <si>
    <t>Andrea Kantrowitz</t>
  </si>
  <si>
    <t>Andrea Locatelli</t>
  </si>
  <si>
    <t>Andrea Mantegna</t>
  </si>
  <si>
    <t>Andrea Modica</t>
  </si>
  <si>
    <t>Andrea Odicini</t>
  </si>
  <si>
    <t>Andrea Palladio</t>
  </si>
  <si>
    <t>Andrea Pfister</t>
  </si>
  <si>
    <t>Andrea Rioda</t>
  </si>
  <si>
    <t>Andrea Romano</t>
  </si>
  <si>
    <t>Andrea Sacchi</t>
  </si>
  <si>
    <t>Andrea Salvetti</t>
  </si>
  <si>
    <t>Andrea Salvino</t>
  </si>
  <si>
    <t>Andrea Solario</t>
  </si>
  <si>
    <t>Andrea Tese</t>
  </si>
  <si>
    <t>Andrea Viviani</t>
  </si>
  <si>
    <t>Andrea Way</t>
  </si>
  <si>
    <t>Andrea Zemel</t>
  </si>
  <si>
    <t>Andrea Zittel</t>
  </si>
  <si>
    <t>Andreas Achenbach</t>
  </si>
  <si>
    <t>Andreas Angelidakis</t>
  </si>
  <si>
    <t>Andreas Blank</t>
  </si>
  <si>
    <t>Andreas Christen</t>
  </si>
  <si>
    <t>Andreas Christensen</t>
  </si>
  <si>
    <t>Andreas Diefenbach</t>
  </si>
  <si>
    <t>Andreas Dobler</t>
  </si>
  <si>
    <t>Andreas Eriksson</t>
  </si>
  <si>
    <t>Andreas Feininger</t>
  </si>
  <si>
    <t>Andreas Fischer</t>
  </si>
  <si>
    <t>Andreas Fogarasi</t>
  </si>
  <si>
    <t>Andreas Gefeller</t>
  </si>
  <si>
    <t>Andreas Golder</t>
  </si>
  <si>
    <t>Andreas Gursky</t>
  </si>
  <si>
    <t>Andreas H. Bitesnich</t>
  </si>
  <si>
    <t>Andreas Hansen</t>
  </si>
  <si>
    <t>Andreas Kocks</t>
  </si>
  <si>
    <t>Andreas M√ºhe</t>
  </si>
  <si>
    <t>Andreas M√ºller</t>
  </si>
  <si>
    <t>Andreas Mikkelsen</t>
  </si>
  <si>
    <t>Andreas Nottebohm</t>
  </si>
  <si>
    <t>Andreas Reimann</t>
  </si>
  <si>
    <t>Andreas Schulenburg</t>
  </si>
  <si>
    <t>Andreas Schulze</t>
  </si>
  <si>
    <t>Andreas Sell</t>
  </si>
  <si>
    <t>Andreas Siekmann</t>
  </si>
  <si>
    <t>Andreas Slominski</t>
  </si>
  <si>
    <t>Andreas Tuck</t>
  </si>
  <si>
    <t>Andreas Wambach</t>
  </si>
  <si>
    <t>Andrei Gamart</t>
  </si>
  <si>
    <t>Andrei Molodkin</t>
  </si>
  <si>
    <t>Andrei Roiter</t>
  </si>
  <si>
    <t>Andrei Sharov</t>
  </si>
  <si>
    <t>Andrej Dubravsky</t>
  </si>
  <si>
    <t>Andres Audiffred</t>
  </si>
  <si>
    <t>Andres Ferrandis</t>
  </si>
  <si>
    <t>Andres Matias Pinilla</t>
  </si>
  <si>
    <t>Andres Serrano</t>
  </si>
  <si>
    <t>Andrew A. Wood</t>
  </si>
  <si>
    <t>Andrew Belschner</t>
  </si>
  <si>
    <t>Andrew Bick</t>
  </si>
  <si>
    <t>Andrew Black</t>
  </si>
  <si>
    <t>Andrew Brandou</t>
  </si>
  <si>
    <t>Andrew Bush</t>
  </si>
  <si>
    <t>Andrew Chapman</t>
  </si>
  <si>
    <t>Andrew Clunn</t>
  </si>
  <si>
    <t>Andrew Cranston</t>
  </si>
  <si>
    <t>Andrew Dasburg</t>
  </si>
  <si>
    <t>Andrew Dewitt</t>
  </si>
  <si>
    <t>Andrew Drummond</t>
  </si>
  <si>
    <t>Andrew Erdos</t>
  </si>
  <si>
    <t>Andrew Esiebo</t>
  </si>
  <si>
    <t>Andrew F. Affleck</t>
  </si>
  <si>
    <t>Andrew Fisher Bunner</t>
  </si>
  <si>
    <t>Andrew Forge</t>
  </si>
  <si>
    <t>Andrew Geddes</t>
  </si>
  <si>
    <t>Andrew Gn</t>
  </si>
  <si>
    <t>Andrew Grassie</t>
  </si>
  <si>
    <t>Andrew Grima</t>
  </si>
  <si>
    <t>Andrew Haines</t>
  </si>
  <si>
    <t>Andrew Hayes</t>
  </si>
  <si>
    <t>Andrew Hemingway</t>
  </si>
  <si>
    <t>Andrew Herman</t>
  </si>
  <si>
    <t>Andrew Holmes</t>
  </si>
  <si>
    <t>Andrew John Henry Way</t>
  </si>
  <si>
    <t>Andrew Kuo</t>
  </si>
  <si>
    <t>Andrew Lord</t>
  </si>
  <si>
    <t>Andrew Lui</t>
  </si>
  <si>
    <t>Andrew Mania</t>
  </si>
  <si>
    <t>Andrew Mansfield</t>
  </si>
  <si>
    <t>Andrew Masullo</t>
  </si>
  <si>
    <t>Andrew Mcattee</t>
  </si>
  <si>
    <t>Andrew Melrose</t>
  </si>
  <si>
    <t>Andrew Miller</t>
  </si>
  <si>
    <t>Andrew Moore</t>
  </si>
  <si>
    <t>Andrew Palmer</t>
  </si>
  <si>
    <t>Andrew Raftery</t>
  </si>
  <si>
    <t>Andrew Rogers</t>
  </si>
  <si>
    <t>Andrew Ross</t>
  </si>
  <si>
    <t>Andrew Rucklidge</t>
  </si>
  <si>
    <t>Andrew Schoultz</t>
  </si>
  <si>
    <t>Andrew Spence</t>
  </si>
  <si>
    <t>Andrew Squire</t>
  </si>
  <si>
    <t>Andrew Stevovich</t>
  </si>
  <si>
    <t>Andrew Szoeke</t>
  </si>
  <si>
    <t>Andrew Taylor</t>
  </si>
  <si>
    <t>Andrew Thomas Schwartz</t>
  </si>
  <si>
    <t>Andrew Tift</t>
  </si>
  <si>
    <t>Andrew Valko</t>
  </si>
  <si>
    <t>Andrew Wilkie Kilgour</t>
  </si>
  <si>
    <t>Andrew Wyeth</t>
  </si>
  <si>
    <t>Andrew Zimmerman</t>
  </si>
  <si>
    <t>Andrey Klassen</t>
  </si>
  <si>
    <t>Andries Dirk Copier</t>
  </si>
  <si>
    <t>Andries Van Onck</t>
  </si>
  <si>
    <t>Andro Wekua</t>
  </si>
  <si>
    <t>Andrzej Dragan</t>
  </si>
  <si>
    <t>Andrzej Lemiszewski</t>
  </si>
  <si>
    <t>Andy Burgess</t>
  </si>
  <si>
    <t>Andy Collins</t>
  </si>
  <si>
    <t>Andy Coolquitt</t>
  </si>
  <si>
    <t>Andy Cross</t>
  </si>
  <si>
    <t>Andy Curlowe</t>
  </si>
  <si>
    <t>Andy Dewantoro</t>
  </si>
  <si>
    <t>Andy Diaz Hope</t>
  </si>
  <si>
    <t>Andy Freeberg</t>
  </si>
  <si>
    <t>Andy Goldsworthy</t>
  </si>
  <si>
    <t>Andy Harper</t>
  </si>
  <si>
    <t>Andy Hope 1930</t>
  </si>
  <si>
    <t>Andy Moses</t>
  </si>
  <si>
    <t>Andy Paiko</t>
  </si>
  <si>
    <t>Andy Taylor</t>
  </si>
  <si>
    <t>Andy Warhol</t>
  </si>
  <si>
    <t>Andy Wauman</t>
  </si>
  <si>
    <t>Andy Yoder</t>
  </si>
  <si>
    <t>Aneta Grzeszykowska</t>
  </si>
  <si>
    <t>Aneta Grzeszykowska &amp; Jan Smaga</t>
  </si>
  <si>
    <t>Anette Abrahamsson</t>
  </si>
  <si>
    <t>Ang Ah Tee</t>
  </si>
  <si>
    <t>Ang√©lique De Paris</t>
  </si>
  <si>
    <t>Ange Leccia</t>
  </si>
  <si>
    <t>Angel Alonso</t>
  </si>
  <si>
    <t>Angel Botello</t>
  </si>
  <si>
    <t>Angel Duarte</t>
  </si>
  <si>
    <t>Angel Marcos</t>
  </si>
  <si>
    <t>Angel Otero</t>
  </si>
  <si>
    <t>Angel Pazmino</t>
  </si>
  <si>
    <t>Angel Ponce De Leon</t>
  </si>
  <si>
    <t>Angel Ruiz De La Casa</t>
  </si>
  <si>
    <t>Angel Sanchez</t>
  </si>
  <si>
    <t>Angel Vergara</t>
  </si>
  <si>
    <t>Angela Abbott</t>
  </si>
  <si>
    <t>Angela Adams</t>
  </si>
  <si>
    <t>Angela Bulloch</t>
  </si>
  <si>
    <t>Angela Cummings</t>
  </si>
  <si>
    <t>Angela De La Cruz</t>
  </si>
  <si>
    <t>Angela Delaura</t>
  </si>
  <si>
    <t>Angela Dufresne</t>
  </si>
  <si>
    <t>Angela Glajcar</t>
  </si>
  <si>
    <t>Angela Gram</t>
  </si>
  <si>
    <t>Angela Grauerholz</t>
  </si>
  <si>
    <t>Angela Grossmann</t>
  </si>
  <si>
    <t>Angela Kallus</t>
  </si>
  <si>
    <t>Angela Leach</t>
  </si>
  <si>
    <t>Angela Strassheim</t>
  </si>
  <si>
    <t>Angela Su</t>
  </si>
  <si>
    <t>Angela West</t>
  </si>
  <si>
    <t>Angelika Krinzinger</t>
  </si>
  <si>
    <t>Angelika Loderer</t>
  </si>
  <si>
    <t>Angelika Sher</t>
  </si>
  <si>
    <t>Angelina Gualdoni</t>
  </si>
  <si>
    <t>Angelina Nasso</t>
  </si>
  <si>
    <t>Angelina Pwerle</t>
  </si>
  <si>
    <t>Angelo Abrate</t>
  </si>
  <si>
    <t>Angelo Barovier</t>
  </si>
  <si>
    <t>Angelo Biancini</t>
  </si>
  <si>
    <t>Angelo Brescianini</t>
  </si>
  <si>
    <t>Angelo Brotto</t>
  </si>
  <si>
    <t>Angelo Caroselli</t>
  </si>
  <si>
    <t>Angelo Cortesi</t>
  </si>
  <si>
    <t>Angelo Donghia</t>
  </si>
  <si>
    <t>Angelo Falconetto</t>
  </si>
  <si>
    <t>Angelo Filomeno</t>
  </si>
  <si>
    <t>Angelo Lelli</t>
  </si>
  <si>
    <t>Angelo Mangiarotti</t>
  </si>
  <si>
    <t>Angelo Morbelli</t>
  </si>
  <si>
    <t>Angelo Mozziconacci</t>
  </si>
  <si>
    <t>Angelo Ostuni</t>
  </si>
  <si>
    <t>Angelo Pavan</t>
  </si>
  <si>
    <t>Angelo Rognoni</t>
  </si>
  <si>
    <t>Angelo Savelli</t>
  </si>
  <si>
    <t>Angelo Tarlazzi</t>
  </si>
  <si>
    <t>Angelo Testa</t>
  </si>
  <si>
    <t>Angelo Uggeri</t>
  </si>
  <si>
    <t>Angelo Venosa</t>
  </si>
  <si>
    <t>Angelus</t>
  </si>
  <si>
    <t>Angki Purbandono</t>
  </si>
  <si>
    <t>Angus Fairhurst</t>
  </si>
  <si>
    <t>Angus Mcdonald</t>
  </si>
  <si>
    <t>Angus Wilson</t>
  </si>
  <si>
    <t>Anh Duong</t>
  </si>
  <si>
    <t>Ani Yellowhammer</t>
  </si>
  <si>
    <t>Anibal Catalan</t>
  </si>
  <si>
    <t>Anika Lori</t>
  </si>
  <si>
    <t>Anirban Mitra</t>
  </si>
  <si>
    <t>Anisa Ashkar</t>
  </si>
  <si>
    <t>Anish Kapoor</t>
  </si>
  <si>
    <t>Anita Dube</t>
  </si>
  <si>
    <t>Anita Glesta</t>
  </si>
  <si>
    <t>Anita Huffington</t>
  </si>
  <si>
    <t>Anita Kunz</t>
  </si>
  <si>
    <t>Anita Magsaysay-Ho</t>
  </si>
  <si>
    <t>Anita Mazzucca</t>
  </si>
  <si>
    <t>Anita Parkhurst</t>
  </si>
  <si>
    <t>Anita Steckel</t>
  </si>
  <si>
    <t>Anj Smith</t>
  </si>
  <si>
    <t>Anja Van Herle</t>
  </si>
  <si>
    <t>Anjolie Ela Menon</t>
  </si>
  <si>
    <t>Anju Dodiya</t>
  </si>
  <si>
    <t>Anke Schofield</t>
  </si>
  <si>
    <t>Anke Weiss</t>
  </si>
  <si>
    <t>Ann Agee</t>
  </si>
  <si>
    <t>Ann B√∂ttcher</t>
  </si>
  <si>
    <t>Ann Chernow</t>
  </si>
  <si>
    <t>Ann Craven</t>
  </si>
  <si>
    <t>Ann Demeulemeester</t>
  </si>
  <si>
    <t>Ann Diener</t>
  </si>
  <si>
    <t>Ann Edholm</t>
  </si>
  <si>
    <t>Ann Gale</t>
  </si>
  <si>
    <t>Ann Gardner</t>
  </si>
  <si>
    <t>Ann George</t>
  </si>
  <si>
    <t>Ann Goldberg</t>
  </si>
  <si>
    <t>Ann Hamilton</t>
  </si>
  <si>
    <t>Ann Lislegaard</t>
  </si>
  <si>
    <t>Ann Morency</t>
  </si>
  <si>
    <t>Ann Purcell</t>
  </si>
  <si>
    <t>Ann Robinson</t>
  </si>
  <si>
    <t>Ann Shelton</t>
  </si>
  <si>
    <t>Ann Stautberg</t>
  </si>
  <si>
    <t>Ann Thomson</t>
  </si>
  <si>
    <t>Ann Thornycroft</t>
  </si>
  <si>
    <t>Ann Toebbe</t>
  </si>
  <si>
    <t>Ann Van Hoey</t>
  </si>
  <si>
    <t>Ann Veronica Janssens</t>
  </si>
  <si>
    <t>Ann W√•hlstr√∂m</t>
  </si>
  <si>
    <t>Ann Weber</t>
  </si>
  <si>
    <t>Ann Weiner</t>
  </si>
  <si>
    <t>Ann Wolff</t>
  </si>
  <si>
    <t>Ann-Mari Lindbom</t>
  </si>
  <si>
    <t>Ann-Sofi Sid√©n</t>
  </si>
  <si>
    <t>Anna Alma-Tadema</t>
  </si>
  <si>
    <t>Anna Anselmi</t>
  </si>
  <si>
    <t>Anna Atkins</t>
  </si>
  <si>
    <t>Anna Barriball</t>
  </si>
  <si>
    <t>Anna Bella Geiger</t>
  </si>
  <si>
    <t>Anna Betbeze</t>
  </si>
  <si>
    <t>Anna Bjerger</t>
  </si>
  <si>
    <t>Anna Boberg</t>
  </si>
  <si>
    <t>Anna Bogatin</t>
  </si>
  <si>
    <t>Anna Camner</t>
  </si>
  <si>
    <t>Anna Campbell</t>
  </si>
  <si>
    <t>Anna Castelli Ferrieri</t>
  </si>
  <si>
    <t>Anna Claypoole Peale</t>
  </si>
  <si>
    <t>Anna Fox</t>
  </si>
  <si>
    <t>Anna Fro Vodder</t>
  </si>
  <si>
    <t>Anna Gaskell</t>
  </si>
  <si>
    <t>Anna Gili</t>
  </si>
  <si>
    <t>Anna Hepler</t>
  </si>
  <si>
    <t>Anna Jermolaewa</t>
  </si>
  <si>
    <t>Anna Katrina Zinkeisen</t>
  </si>
  <si>
    <t>Anna Kaufer</t>
  </si>
  <si>
    <t>Anna Kleberg</t>
  </si>
  <si>
    <t>Anna Malagrida</t>
  </si>
  <si>
    <t>Anna Maria Maiolino</t>
  </si>
  <si>
    <t>Anna Maria Tsakali</t>
  </si>
  <si>
    <t>Anna Mia Davidson</t>
  </si>
  <si>
    <t>Anna Molinari</t>
  </si>
  <si>
    <t>Anna Navasardian</t>
  </si>
  <si>
    <t>Anna Nordgren</t>
  </si>
  <si>
    <t>Anna Nordquist Andersson</t>
  </si>
  <si>
    <t>Anna Oppermann</t>
  </si>
  <si>
    <t>Anna Ostoya</t>
  </si>
  <si>
    <t>Anna Paola Protasio</t>
  </si>
  <si>
    <t>Anna Parkina</t>
  </si>
  <si>
    <t>Anna Petrus</t>
  </si>
  <si>
    <t>Anna Platten</t>
  </si>
  <si>
    <t>Anna Plesset</t>
  </si>
  <si>
    <t>Anna Pottery</t>
  </si>
  <si>
    <t>Anna Razumovskaya</t>
  </si>
  <si>
    <t>Anna Richards Brewster</t>
  </si>
  <si>
    <t>Anna Sew Hoy</t>
  </si>
  <si>
    <t>Anna Shteynshleyger</t>
  </si>
  <si>
    <t>Anna Silver</t>
  </si>
  <si>
    <t>Anna Sui</t>
  </si>
  <si>
    <t>Anna Torfs</t>
  </si>
  <si>
    <t>Anna Tuori</t>
  </si>
  <si>
    <t>Anna Vogel</t>
  </si>
  <si>
    <t>Anna W. Speakman</t>
  </si>
  <si>
    <t>Anna Zem√°nkov√°</t>
  </si>
  <si>
    <t>Anna-Lisa Thomson</t>
  </si>
  <si>
    <t>Annabeth Rosen</t>
  </si>
  <si>
    <t>Annalies Nelck</t>
  </si>
  <si>
    <t>Annamaria Zanella</t>
  </si>
  <si>
    <t>Annapia Antonini</t>
  </si>
  <si>
    <t>Anne And Patrick Poirier</t>
  </si>
  <si>
    <t>Anne Appleby</t>
  </si>
  <si>
    <t>Anne Barr√®s</t>
  </si>
  <si>
    <t>Anne Chu</t>
  </si>
  <si>
    <t>Anne Collier</t>
  </si>
  <si>
    <t>Anne Daems</t>
  </si>
  <si>
    <t>Anne De Villem√©jane</t>
  </si>
  <si>
    <t>Anne Deguelle</t>
  </si>
  <si>
    <t>Anne Deleporte</t>
  </si>
  <si>
    <t>Anne Estelle Rice</t>
  </si>
  <si>
    <t>Anne Fischer</t>
  </si>
  <si>
    <t>Anne Fogarty</t>
  </si>
  <si>
    <t>Anne Hardy</t>
  </si>
  <si>
    <t>Anne Imhof</t>
  </si>
  <si>
    <t>Anne Katrine Dolven</t>
  </si>
  <si>
    <t>Anne Klein</t>
  </si>
  <si>
    <t>Anne Koskinen</t>
  </si>
  <si>
    <t>Anne Lyman Powers</t>
  </si>
  <si>
    <t>Anne Morgan Spalter</t>
  </si>
  <si>
    <t>Anne Neely</t>
  </si>
  <si>
    <t>Anne Nilsson</t>
  </si>
  <si>
    <t>Anne Noggle</t>
  </si>
  <si>
    <t>Anne Packard</t>
  </si>
  <si>
    <t>Anne Raymond</t>
  </si>
  <si>
    <t>Anne Ryan</t>
  </si>
  <si>
    <t>Anne Sherwood Pundyk</t>
  </si>
  <si>
    <t>Anne Siems</t>
  </si>
  <si>
    <t>Anne Thulin</t>
  </si>
  <si>
    <t>Anne Tompuri</t>
  </si>
  <si>
    <t>Anne Truitt</t>
  </si>
  <si>
    <t>Anne Wenzel</t>
  </si>
  <si>
    <t>Anne Ziemienski</t>
  </si>
  <si>
    <t>Anne-Karin Furunes</t>
  </si>
  <si>
    <t>Anne-Lise Coste</t>
  </si>
  <si>
    <t>Anne-Marie</t>
  </si>
  <si>
    <t>Anne-Marie Schneider</t>
  </si>
  <si>
    <t>Annegret Soltau</t>
  </si>
  <si>
    <t>Annelies Planteydt</t>
  </si>
  <si>
    <t>Annelies Strba</t>
  </si>
  <si>
    <t>Annemarie Heinrich</t>
  </si>
  <si>
    <t>Annette Daphna</t>
  </si>
  <si>
    <t>Annette Kelm</t>
  </si>
  <si>
    <t>Annette Lemieux</t>
  </si>
  <si>
    <t>Annette Messager</t>
  </si>
  <si>
    <t>Annette Morriss</t>
  </si>
  <si>
    <t>Annette Sauermann</t>
  </si>
  <si>
    <t>Annette Schr√∂ter</t>
  </si>
  <si>
    <t>Annette Streyl</t>
  </si>
  <si>
    <t>Anni Albers</t>
  </si>
  <si>
    <t>Anni Lepp√§l√§</t>
  </si>
  <si>
    <t>Annibale Carracci</t>
  </si>
  <si>
    <t>Annie Attridge</t>
  </si>
  <si>
    <t>Annie Baillargeon</t>
  </si>
  <si>
    <t>Annie Faivre</t>
  </si>
  <si>
    <t>Annie Frykholm</t>
  </si>
  <si>
    <t>Annie Kevans</t>
  </si>
  <si>
    <t>Annie L. Simpson</t>
  </si>
  <si>
    <t>Annie Lapin</t>
  </si>
  <si>
    <t>Annie Laporte</t>
  </si>
  <si>
    <t>Annie Leibovitz</t>
  </si>
  <si>
    <t>Annie Morris</t>
  </si>
  <si>
    <t>Annie Puybareau</t>
  </si>
  <si>
    <t>Annie Vought</t>
  </si>
  <si>
    <t>Annie Wildey</t>
  </si>
  <si>
    <t>Annika Larsson</t>
  </si>
  <si>
    <t>Annika Von Hausswolff</t>
  </si>
  <si>
    <t>Annikki Hovisaari</t>
  </si>
  <si>
    <t>Anoek Steketee</t>
  </si>
  <si>
    <t>Anoka Faruqee</t>
  </si>
  <si>
    <t>Anon Pairot</t>
  </si>
  <si>
    <t>Anonima Castelli</t>
  </si>
  <si>
    <t>Anri Form</t>
  </si>
  <si>
    <t>Anri Sala</t>
  </si>
  <si>
    <t>Ansel Adams</t>
  </si>
  <si>
    <t>Ansel Krut</t>
  </si>
  <si>
    <t>Anselm Kiefer</t>
  </si>
  <si>
    <t>Anselm Reyle</t>
  </si>
  <si>
    <t>Ansolo Fuga</t>
  </si>
  <si>
    <t>Ansonia Clock Company</t>
  </si>
  <si>
    <t>Ansuya Blom</t>
  </si>
  <si>
    <t>Antal Berkes</t>
  </si>
  <si>
    <t>Ante Vojnovic</t>
  </si>
  <si>
    <t>Anthea Hamilton</t>
  </si>
  <si>
    <t>Anthonie Erkelens</t>
  </si>
  <si>
    <t>Anthonie Van Borssom</t>
  </si>
  <si>
    <t>Anthonie Waterloo</t>
  </si>
  <si>
    <t>Anthonis Sallaert</t>
  </si>
  <si>
    <t>Anthony Ackrill</t>
  </si>
  <si>
    <t>Anthony Bennett</t>
  </si>
  <si>
    <t>Anthony Brunelli</t>
  </si>
  <si>
    <t>Anthony Bryant</t>
  </si>
  <si>
    <t>Anthony Burdin</t>
  </si>
  <si>
    <t>Anthony Campuzano</t>
  </si>
  <si>
    <t>Anthony Corradetti</t>
  </si>
  <si>
    <t>Anthony Devis</t>
  </si>
  <si>
    <t>Anthony Frederick Augustus Sandys</t>
  </si>
  <si>
    <t>Anthony Frost</t>
  </si>
  <si>
    <t>Anthony Fry</t>
  </si>
  <si>
    <t>Anthony Goicolea</t>
  </si>
  <si>
    <t>Anthony Green</t>
  </si>
  <si>
    <t>Anthony Gross</t>
  </si>
  <si>
    <t>Anthony H. Ivins</t>
  </si>
  <si>
    <t>Anthony Hernandez</t>
  </si>
  <si>
    <t>Anthony Hill</t>
  </si>
  <si>
    <t>Anthony Hunter</t>
  </si>
  <si>
    <t>Anthony Incolia</t>
  </si>
  <si>
    <t>Anthony James</t>
  </si>
  <si>
    <t>Anthony Lepore</t>
  </si>
  <si>
    <t>Anthony Lister</t>
  </si>
  <si>
    <t>Anthony Mastromatteo</t>
  </si>
  <si>
    <t>Anthony Mccall</t>
  </si>
  <si>
    <t>Anthony Michael Autorino</t>
  </si>
  <si>
    <t>Anthony Pearson</t>
  </si>
  <si>
    <t>Anthony Poon</t>
  </si>
  <si>
    <t>Anthony Quinn</t>
  </si>
  <si>
    <t>Anthony Redmile</t>
  </si>
  <si>
    <t>Anthony Thieme</t>
  </si>
  <si>
    <t>Anthony Waichulis</t>
  </si>
  <si>
    <t>Antipas Delotavo</t>
  </si>
  <si>
    <t>Antje Dorn</t>
  </si>
  <si>
    <t>Antje Majewski</t>
  </si>
  <si>
    <t>Antoine Blanchard</t>
  </si>
  <si>
    <t>Antoine Bofill</t>
  </si>
  <si>
    <t>Antoine Borel</t>
  </si>
  <si>
    <t>Antoine Bouraine</t>
  </si>
  <si>
    <t>Antoine Callebaut</t>
  </si>
  <si>
    <t>Antoine Caron</t>
  </si>
  <si>
    <t>Antoine Coypel</t>
  </si>
  <si>
    <t>Antoine Coysevox</t>
  </si>
  <si>
    <t>Antoine De Favray</t>
  </si>
  <si>
    <t>Antoine De Marcenay De Ghuy</t>
  </si>
  <si>
    <t>Antoine De Vinck</t>
  </si>
  <si>
    <t>Antoine Deroux</t>
  </si>
  <si>
    <t>Antoine Le Nain</t>
  </si>
  <si>
    <t>Antoine Masson</t>
  </si>
  <si>
    <t>Antoine Pevsner</t>
  </si>
  <si>
    <t>Antoine Philippon</t>
  </si>
  <si>
    <t>Antoine Philippon And Jacqueline Lecoq</t>
  </si>
  <si>
    <t>Antoine Poncet</t>
  </si>
  <si>
    <t>Antoine Predock</t>
  </si>
  <si>
    <t>Antoine Roegiers</t>
  </si>
  <si>
    <t>Antoine Rose</t>
  </si>
  <si>
    <t>Antoine Verglas</t>
  </si>
  <si>
    <t>Antoine Villard</t>
  </si>
  <si>
    <t>Antoine Vollon</t>
  </si>
  <si>
    <t>Antoine-Laurent Castellan</t>
  </si>
  <si>
    <t>Antoine-Louis Barye</t>
  </si>
  <si>
    <t>Anton Alvarez</t>
  </si>
  <si>
    <t>Anton Corbijn</t>
  </si>
  <si>
    <t>Anton Del Castillo</t>
  </si>
  <si>
    <t>Anton Filkuka</t>
  </si>
  <si>
    <t>Anton Fortuin</t>
  </si>
  <si>
    <t>Anton Graff</t>
  </si>
  <si>
    <t>Anton Hallmann</t>
  </si>
  <si>
    <t>Anton Henning</t>
  </si>
  <si>
    <t>Anton Johann Tischbein</t>
  </si>
  <si>
    <t>Anton Kannemeyer</t>
  </si>
  <si>
    <t>Anton Karstel</t>
  </si>
  <si>
    <t>Anton Kern</t>
  </si>
  <si>
    <t>Anton Klieber</t>
  </si>
  <si>
    <t>Anton Kr√ºger</t>
  </si>
  <si>
    <t>Anton Lorenz</t>
  </si>
  <si>
    <t>Anton Mauve</t>
  </si>
  <si>
    <t>Anton Michelsen</t>
  </si>
  <si>
    <t>Anton Perich</t>
  </si>
  <si>
    <t>Anton Pospischil</t>
  </si>
  <si>
    <t>Anton Raphael Mengs</t>
  </si>
  <si>
    <t>Anton Refregier</t>
  </si>
  <si>
    <t>Anton Romako</t>
  </si>
  <si>
    <t>Anton Rooskens</t>
  </si>
  <si>
    <t>Anton Rosen</t>
  </si>
  <si>
    <t>Anton Schutz</t>
  </si>
  <si>
    <t>Anton Stankowski</t>
  </si>
  <si>
    <t>Anton Unai</t>
  </si>
  <si>
    <t>Anton Van Dalen</t>
  </si>
  <si>
    <t>Anton Velim</t>
  </si>
  <si>
    <t>Anton Weiss</t>
  </si>
  <si>
    <t>Antonello Da Messina</t>
  </si>
  <si>
    <t>Antonello Viola</t>
  </si>
  <si>
    <t>Antoni Arola</t>
  </si>
  <si>
    <t>Antoni Clav√©</t>
  </si>
  <si>
    <t>Antoni Gaud√≠¬≠</t>
  </si>
  <si>
    <t>Antoni Miralda</t>
  </si>
  <si>
    <t>Antoni Muntadas</t>
  </si>
  <si>
    <t>Antoni T√†pies</t>
  </si>
  <si>
    <t>Antoni Tapies</t>
  </si>
  <si>
    <t>Antonia Astori</t>
  </si>
  <si>
    <t>Antonia Campi</t>
  </si>
  <si>
    <t>Antonia Gurkovska</t>
  </si>
  <si>
    <t>Antonietta Peeters</t>
  </si>
  <si>
    <t>Antonin Boullemier</t>
  </si>
  <si>
    <t>Antonini</t>
  </si>
  <si>
    <t>Antonio Abondio</t>
  </si>
  <si>
    <t>Antonio Achilli</t>
  </si>
  <si>
    <t>Antonio Asis</t>
  </si>
  <si>
    <t>Antonio Asprucci</t>
  </si>
  <si>
    <t>Antonio Badile</t>
  </si>
  <si>
    <t>Antonio Balestra</t>
  </si>
  <si>
    <t>Antonio Ballester Moreno</t>
  </si>
  <si>
    <t>Antonio Basoli</t>
  </si>
  <si>
    <t>Antonio Belgiorno</t>
  </si>
  <si>
    <t>Antonio Berardi</t>
  </si>
  <si>
    <t>Antonio Bernardo</t>
  </si>
  <si>
    <t>Antonio Berni</t>
  </si>
  <si>
    <t>Antonio Biasiucci</t>
  </si>
  <si>
    <t>Antonio Cagianelli</t>
  </si>
  <si>
    <t>Antonio Calderara</t>
  </si>
  <si>
    <t>Antonio Campi</t>
  </si>
  <si>
    <t>Antonio Canova</t>
  </si>
  <si>
    <t>Antonio Carneo</t>
  </si>
  <si>
    <t>Antonio Caro</t>
  </si>
  <si>
    <t>Antonio Carreno</t>
  </si>
  <si>
    <t>Antonio Catelani</t>
  </si>
  <si>
    <t>Antonio Cavallucci</t>
  </si>
  <si>
    <t>Antonio Cirino</t>
  </si>
  <si>
    <t>Antonio Citterio</t>
  </si>
  <si>
    <t>Antonio Corpora</t>
  </si>
  <si>
    <t>Antonio Crespo Foix</t>
  </si>
  <si>
    <t>Antonio Da Ros</t>
  </si>
  <si>
    <t>Antonio De Felipe</t>
  </si>
  <si>
    <t>Antonio Del Pollaiuolo</t>
  </si>
  <si>
    <t>Antonio Dias</t>
  </si>
  <si>
    <t>Antonio Donghi</t>
  </si>
  <si>
    <t>Antonio Esteves</t>
  </si>
  <si>
    <t>Antonio Francesco Selvi</t>
  </si>
  <si>
    <t>Antonio Frasconi</t>
  </si>
  <si>
    <t>Antonio Frilli</t>
  </si>
  <si>
    <t>Antonio Girbes</t>
  </si>
  <si>
    <t>Antonio Grediaga Kieff</t>
  </si>
  <si>
    <t>Antonio Henrique Amaral</t>
  </si>
  <si>
    <t>Antonio Jacobsen</t>
  </si>
  <si>
    <t>Antonio Joli</t>
  </si>
  <si>
    <t>Antonio L√≥pez Garc√≠a</t>
  </si>
  <si>
    <t>Antonio Lafreri</t>
  </si>
  <si>
    <t>Antonio Lampecco</t>
  </si>
  <si>
    <t>Antonio Lee</t>
  </si>
  <si>
    <t>Antonio Ligabue</t>
  </si>
  <si>
    <t>Antonio Llorens</t>
  </si>
  <si>
    <t>Antonio Locatelli And Pietro Salmoiraghi</t>
  </si>
  <si>
    <t>Antonio Lombardo</t>
  </si>
  <si>
    <t>Antonio Lopez</t>
  </si>
  <si>
    <t>Antonio Lopez Saenz</t>
  </si>
  <si>
    <t>Antonio Macchi Cassia</t>
  </si>
  <si>
    <t>Antonio Malta Campos</t>
  </si>
  <si>
    <t>Antonio Manuel</t>
  </si>
  <si>
    <t>Antonio Marra</t>
  </si>
  <si>
    <t>Antonio Montauti</t>
  </si>
  <si>
    <t>Antonio Murado</t>
  </si>
  <si>
    <t>Antonio Ortiz Echag√ºe</t>
  </si>
  <si>
    <t>Antonio Pavia</t>
  </si>
  <si>
    <t>Antonio Pietro Martino</t>
  </si>
  <si>
    <t>Antonio Pineda</t>
  </si>
  <si>
    <t>Antonio Pio Saracino</t>
  </si>
  <si>
    <t>Antonio Prieto</t>
  </si>
  <si>
    <t>Antonio Recalcati</t>
  </si>
  <si>
    <t>Antonio Riello</t>
  </si>
  <si>
    <t>Antonio Rossellino</t>
  </si>
  <si>
    <t>Antonio Rossin</t>
  </si>
  <si>
    <t>Antonio Salviati</t>
  </si>
  <si>
    <t>Antonio Sanfilippo</t>
  </si>
  <si>
    <t>Antonio Sannino</t>
  </si>
  <si>
    <t>Antonio Santin</t>
  </si>
  <si>
    <t>Antonio Saura</t>
  </si>
  <si>
    <t>Antonio Segu√≠¬≠</t>
  </si>
  <si>
    <t>Antonio Stom</t>
  </si>
  <si>
    <t>Antonio Tempesta</t>
  </si>
  <si>
    <t>Antonio Turok</t>
  </si>
  <si>
    <t>Antonio Vallardi</t>
  </si>
  <si>
    <t>Antonio Vanetti</t>
  </si>
  <si>
    <t>Antonio Villanueva</t>
  </si>
  <si>
    <t>Antonio Visentini</t>
  </si>
  <si>
    <t>Antonio Volpe</t>
  </si>
  <si>
    <t>Antonio Zanchi</t>
  </si>
  <si>
    <t>Antonis Pittas</t>
  </si>
  <si>
    <t>Antoniucci Volti</t>
  </si>
  <si>
    <t>Antonius H√∂ckelmann</t>
  </si>
  <si>
    <t>Antony Crossfield</t>
  </si>
  <si>
    <t>Antony Donaldson</t>
  </si>
  <si>
    <t>Antony Gormley</t>
  </si>
  <si>
    <t>Antony Micallef</t>
  </si>
  <si>
    <t>Antony Price</t>
  </si>
  <si>
    <t>Antoon Mortier</t>
  </si>
  <si>
    <t>Antti Laitinen</t>
  </si>
  <si>
    <t>Antti Nurmesniemi</t>
  </si>
  <si>
    <t>Anuj Shah</t>
  </si>
  <si>
    <t>Anupam Sud</t>
  </si>
  <si>
    <t>Anya Fisher</t>
  </si>
  <si>
    <t>Anya Gallaccio</t>
  </si>
  <si>
    <t>Anya Kielar</t>
  </si>
  <si>
    <t>Anya Zholud</t>
  </si>
  <si>
    <t>Anzolo Fuga</t>
  </si>
  <si>
    <t>Ap Verheggen</t>
  </si>
  <si>
    <t>Apichatpong Weerasethakul</t>
  </si>
  <si>
    <t>Apollo Studios</t>
  </si>
  <si>
    <t>Apostolos Georgiou</t>
  </si>
  <si>
    <t>April Gornik</t>
  </si>
  <si>
    <t>Aqq Design</t>
  </si>
  <si>
    <t>Ara Dymond</t>
  </si>
  <si>
    <t>Ara G√ºler</t>
  </si>
  <si>
    <t>Ara Peterson</t>
  </si>
  <si>
    <t>Aram Gershuni</t>
  </si>
  <si>
    <t>Arata Isozaki</t>
  </si>
  <si>
    <t>Araya Rasdjarmrearnsook</t>
  </si>
  <si>
    <t>Arbit Blatas</t>
  </si>
  <si>
    <t>Arbo</t>
  </si>
  <si>
    <t>Arcade Mfg. Co.</t>
  </si>
  <si>
    <t>Arcangelo Sassolino</t>
  </si>
  <si>
    <t>Arch Connelly</t>
  </si>
  <si>
    <t>Archana Hande</t>
  </si>
  <si>
    <t>Archibald Knox</t>
  </si>
  <si>
    <t>Archibald Knox For Liberty</t>
  </si>
  <si>
    <t>Archibald Robertson</t>
  </si>
  <si>
    <t>Archibald Taylor</t>
  </si>
  <si>
    <t>Archie Shine</t>
  </si>
  <si>
    <t>Archimede Seguso</t>
  </si>
  <si>
    <t>Architectural Pottery</t>
  </si>
  <si>
    <t>Archivio Storico</t>
  </si>
  <si>
    <t>Archizoom Associati</t>
  </si>
  <si>
    <t>Arden Scott</t>
  </si>
  <si>
    <t>Ardeshir Mohassess</t>
  </si>
  <si>
    <t>Aref El Rayess</t>
  </si>
  <si>
    <t>Arezoo Moseni</t>
  </si>
  <si>
    <t>Arfan</t>
  </si>
  <si>
    <t>Arflex</t>
  </si>
  <si>
    <t>Argie Bandoy</t>
  </si>
  <si>
    <t>Ari Lebethier</t>
  </si>
  <si>
    <t>Ari Marcopoulos</t>
  </si>
  <si>
    <t>Ariamna Contino</t>
  </si>
  <si>
    <t>Ariane Beigneux</t>
  </si>
  <si>
    <t>Arianna Carossa</t>
  </si>
  <si>
    <t>Arie Smit</t>
  </si>
  <si>
    <t>Ariel Hassan</t>
  </si>
  <si>
    <t>Ariel Schlesinger</t>
  </si>
  <si>
    <t>Ariel Skornik</t>
  </si>
  <si>
    <t>Arik Levy</t>
  </si>
  <si>
    <t>Arik Levy And Pippo Lionni</t>
  </si>
  <si>
    <t>Arin Dwihartanto Sunaryo</t>
  </si>
  <si>
    <t>Aristarkh Chernyshev</t>
  </si>
  <si>
    <t>Aristide Maillol</t>
  </si>
  <si>
    <t>Aristodimos Kaldis</t>
  </si>
  <si>
    <t>Aristotle Georgiades</t>
  </si>
  <si>
    <t>Arisztid Szendy</t>
  </si>
  <si>
    <t>Arkadiy Nasonov</t>
  </si>
  <si>
    <t>Arkady Shaikhet</t>
  </si>
  <si>
    <t>Arkhip Ivanovich Kuindzhi</t>
  </si>
  <si>
    <t>Arlene Shechet</t>
  </si>
  <si>
    <t>Arlene Slavin</t>
  </si>
  <si>
    <t>Arlo Acton</t>
  </si>
  <si>
    <t>Armand (Fran√ßois Joseph) Henrion</t>
  </si>
  <si>
    <t>Armand Agresti</t>
  </si>
  <si>
    <t>Armand Jonckers</t>
  </si>
  <si>
    <t>Armand Seguin</t>
  </si>
  <si>
    <t>Armand Tatossian</t>
  </si>
  <si>
    <t>Armand Vaillancourt</t>
  </si>
  <si>
    <t>Armand-Albert Rateau</t>
  </si>
  <si>
    <t>Armando Amaya</t>
  </si>
  <si>
    <t>Armando Andrade Tudela</t>
  </si>
  <si>
    <t>Armando Mari√±o</t>
  </si>
  <si>
    <t>Armando Marrocco</t>
  </si>
  <si>
    <t>Armando Milani</t>
  </si>
  <si>
    <t>Armando Morales</t>
  </si>
  <si>
    <t>Armando Rearte</t>
  </si>
  <si>
    <t>Armando Romero</t>
  </si>
  <si>
    <t>Armando Salas Portugal</t>
  </si>
  <si>
    <t>Armando Testa</t>
  </si>
  <si>
    <t>Armando Villegas</t>
  </si>
  <si>
    <t>Armani Casa</t>
  </si>
  <si>
    <t>Armani Exchange</t>
  </si>
  <si>
    <t>Armelle Benoit</t>
  </si>
  <si>
    <t>Armen Agop</t>
  </si>
  <si>
    <t>Armen Eloyan</t>
  </si>
  <si>
    <t>Armin Boehm</t>
  </si>
  <si>
    <t>Armin Glatter</t>
  </si>
  <si>
    <t>Armin Hansen</t>
  </si>
  <si>
    <t>Armin Hofmann</t>
  </si>
  <si>
    <t>Armin Landeck</t>
  </si>
  <si>
    <t>Armin Linke</t>
  </si>
  <si>
    <t>Armin Mueller-Stahl</t>
  </si>
  <si>
    <t>Armin Sandig</t>
  </si>
  <si>
    <t>Armin Stern</t>
  </si>
  <si>
    <t>Armin Wirth</t>
  </si>
  <si>
    <t>Armitron</t>
  </si>
  <si>
    <t>Armond Lara</t>
  </si>
  <si>
    <t>Arnaldo Miniati</t>
  </si>
  <si>
    <t>Arnaldo Pomodoro</t>
  </si>
  <si>
    <t>Arnaldo Putzu</t>
  </si>
  <si>
    <t>Arne Bang</t>
  </si>
  <si>
    <t>Arne Halvorsen</t>
  </si>
  <si>
    <t>Arne Heuser</t>
  </si>
  <si>
    <t>Arne Hiersoux</t>
  </si>
  <si>
    <t>Arne Hovmand Olsen</t>
  </si>
  <si>
    <t>Arne Hovmand-Olsen</t>
  </si>
  <si>
    <t>Arne Jacobsen</t>
  </si>
  <si>
    <t>Arne Jon Jutrem</t>
  </si>
  <si>
    <t>Arne Jones</t>
  </si>
  <si>
    <t>Arne Karlsen</t>
  </si>
  <si>
    <t>Arne Korsmo</t>
  </si>
  <si>
    <t>Arne Nilsson</t>
  </si>
  <si>
    <t>Arne Norell</t>
  </si>
  <si>
    <t>Arne Norrell</t>
  </si>
  <si>
    <t>Arne Poulsen</t>
  </si>
  <si>
    <t>Arne Quinze</t>
  </si>
  <si>
    <t>Arne Tengblad</t>
  </si>
  <si>
    <t>Arne Tidemand Ruud</t>
  </si>
  <si>
    <t>Arne Vodder</t>
  </si>
  <si>
    <t>Arne Wahl Iversen</t>
  </si>
  <si>
    <t>Arnestad Bruk</t>
  </si>
  <si>
    <t>Arno Elias</t>
  </si>
  <si>
    <t>Arno Kortschot</t>
  </si>
  <si>
    <t>Arno Lambrecht</t>
  </si>
  <si>
    <t>Arno Malinowski</t>
  </si>
  <si>
    <t>Arno Rafael Minkkinen</t>
  </si>
  <si>
    <t>Arno Votteler</t>
  </si>
  <si>
    <t>Arnold Belkin</t>
  </si>
  <si>
    <t>Arnold Blanch</t>
  </si>
  <si>
    <t>Arnold Co.</t>
  </si>
  <si>
    <t>Arnold Friedman</t>
  </si>
  <si>
    <t>Arnold Haukeland</t>
  </si>
  <si>
    <t>Arnold Helbling</t>
  </si>
  <si>
    <t>Arnold Hoffmann</t>
  </si>
  <si>
    <t>Arnold Krog</t>
  </si>
  <si>
    <t>Arnold Mesches</t>
  </si>
  <si>
    <t>Arnold Nechansky</t>
  </si>
  <si>
    <t>Arnold Newman</t>
  </si>
  <si>
    <t>Arnold Odermatt</t>
  </si>
  <si>
    <t>Arnold Scaasi</t>
  </si>
  <si>
    <t>Arnold Sch√∂nberg</t>
  </si>
  <si>
    <t>Arnold Schmidt</t>
  </si>
  <si>
    <t>Arnold Zageris</t>
  </si>
  <si>
    <t>Arnolfo Di Cambio</t>
  </si>
  <si>
    <t>Arnoud Wydeveld</t>
  </si>
  <si>
    <t>Arnulf Rainer</t>
  </si>
  <si>
    <t>Aroldo Bellini</t>
  </si>
  <si>
    <t>Aron Demetz</t>
  </si>
  <si>
    <t>Aron Jerndahl</t>
  </si>
  <si>
    <t>Arpad Romek</t>
  </si>
  <si>
    <t>Arpana Caur</t>
  </si>
  <si>
    <t>Arpeja</t>
  </si>
  <si>
    <t>Arpita Singh</t>
  </si>
  <si>
    <t>Arrah Lee Gaul</t>
  </si>
  <si>
    <t>Arrebo Mobler</t>
  </si>
  <si>
    <t>Arredoluce</t>
  </si>
  <si>
    <t>Arrigo Abeasis</t>
  </si>
  <si>
    <t>Arrigo Arrigoni</t>
  </si>
  <si>
    <t>Arrigo Finzi</t>
  </si>
  <si>
    <t>Arsen Roje</t>
  </si>
  <si>
    <t>Arshile Gorky</t>
  </si>
  <si>
    <t>Art &amp; Language</t>
  </si>
  <si>
    <t>Art Frahm</t>
  </si>
  <si>
    <t>Art Green</t>
  </si>
  <si>
    <t>Art Kane</t>
  </si>
  <si>
    <t>Art Kleinman</t>
  </si>
  <si>
    <t>Art Sinsabaugh</t>
  </si>
  <si>
    <t>Art Smith</t>
  </si>
  <si>
    <t>Art Wenger</t>
  </si>
  <si>
    <t>Artashes Abraamyan</t>
  </si>
  <si>
    <t>Arte Italica</t>
  </si>
  <si>
    <t>Arteluce</t>
  </si>
  <si>
    <t>Artem Mirolevich</t>
  </si>
  <si>
    <t>Artemide</t>
  </si>
  <si>
    <t>Artemisia Gentileschi</t>
  </si>
  <si>
    <t>Arthur Abbott</t>
  </si>
  <si>
    <t>Arthur Adams</t>
  </si>
  <si>
    <t>Arthur Becker</t>
  </si>
  <si>
    <t>Arthur Beckwith</t>
  </si>
  <si>
    <t>Arthur Beecher Carles</t>
  </si>
  <si>
    <t>Arthur Bock</t>
  </si>
  <si>
    <t>Arthur Boden</t>
  </si>
  <si>
    <t>Arthur Bowen Davies</t>
  </si>
  <si>
    <t>Arthur Chaplin</t>
  </si>
  <si>
    <t>Arthur Clifton Goodwin</t>
  </si>
  <si>
    <t>Arthur Court</t>
  </si>
  <si>
    <t>Arthur Craco</t>
  </si>
  <si>
    <t>Arthur Davis</t>
  </si>
  <si>
    <t>Arthur Delaney</t>
  </si>
  <si>
    <t>Arthur Deshaies</t>
  </si>
  <si>
    <t>Arthur Devis</t>
  </si>
  <si>
    <t>Arthur Dove</t>
  </si>
  <si>
    <t>Arthur Durston</t>
  </si>
  <si>
    <t>Arthur Elgort</t>
  </si>
  <si>
    <t>Arthur Elliot</t>
  </si>
  <si>
    <t>Arthur Elrod</t>
  </si>
  <si>
    <t>Arthur Espenet Carpenter</t>
  </si>
  <si>
    <t>Arthur Feudel</t>
  </si>
  <si>
    <t>Arthur Fitzwilliam Tait</t>
  </si>
  <si>
    <t>Arthur Frederick Payne</t>
  </si>
  <si>
    <t>Arthur Gibbons</t>
  </si>
  <si>
    <t>Arthur Glickman</t>
  </si>
  <si>
    <t>Arthur Hoeber</t>
  </si>
  <si>
    <t>Arthur Hughes</t>
  </si>
  <si>
    <t>Arthur John Strutt</t>
  </si>
  <si>
    <t>Arthur Johnson</t>
  </si>
  <si>
    <t>Arthur K√∂pcke</t>
  </si>
  <si>
    <t>Arthur King</t>
  </si>
  <si>
    <t>Arthur Klepper</t>
  </si>
  <si>
    <t>Arthur Kolnik</t>
  </si>
  <si>
    <t>Arthur Korn</t>
  </si>
  <si>
    <t>Arthur Krupp</t>
  </si>
  <si>
    <t>Arthur Leipzig</t>
  </si>
  <si>
    <t>Arthur Lismer</t>
  </si>
  <si>
    <t>Arthur Luiz Piza</t>
  </si>
  <si>
    <t>Arthur Mcintyre</t>
  </si>
  <si>
    <t>Arthur Meltzer</t>
  </si>
  <si>
    <t>Arthur Merton Hazard</t>
  </si>
  <si>
    <t>Arthur Murch</t>
  </si>
  <si>
    <t>Arthur Okamura</t>
  </si>
  <si>
    <t>Arthur Osver</t>
  </si>
  <si>
    <t>Arthur Ou</t>
  </si>
  <si>
    <t>Arthur Parton</t>
  </si>
  <si>
    <t>Arthur Paunzen</t>
  </si>
  <si>
    <t>Arthur Pe</t>
  </si>
  <si>
    <t>Arthur Percy</t>
  </si>
  <si>
    <t>Arthur Pinajian</t>
  </si>
  <si>
    <t>Arthur Polonsky</t>
  </si>
  <si>
    <t>Arthur Rackham</t>
  </si>
  <si>
    <t>Arthur Rider</t>
  </si>
  <si>
    <t>Arthur Rothstein</t>
  </si>
  <si>
    <t>Arthur Secunda</t>
  </si>
  <si>
    <t>Arthur Segal</t>
  </si>
  <si>
    <t>Arthur Siegel</t>
  </si>
  <si>
    <t>Arthur Silverman</t>
  </si>
  <si>
    <t>Arthur Smith</t>
  </si>
  <si>
    <t>Arthur Storch</t>
  </si>
  <si>
    <t>Arthur Tress</t>
  </si>
  <si>
    <t>Arthur Turner</t>
  </si>
  <si>
    <t>Arthur Umanoff</t>
  </si>
  <si>
    <t>Arthur Wardle</t>
  </si>
  <si>
    <t>Arthur Wesley Dow</t>
  </si>
  <si>
    <t>Arthur Zaidenberg</t>
  </si>
  <si>
    <t>Artie Vierkant</t>
  </si>
  <si>
    <t>Artifort</t>
  </si>
  <si>
    <t>Artimeta Soest</t>
  </si>
  <si>
    <t>Artis Lane</t>
  </si>
  <si>
    <t>Artisti Barovier</t>
  </si>
  <si>
    <t>Artists Anonymous</t>
  </si>
  <si>
    <t>Artists Of Ampilatwatja</t>
  </si>
  <si>
    <t>Arttu Brummer</t>
  </si>
  <si>
    <t>Artur Barrio</t>
  </si>
  <si>
    <t>Artur Lescher</t>
  </si>
  <si>
    <t>Arturo Carmassi</t>
  </si>
  <si>
    <t>Arturo Herrera</t>
  </si>
  <si>
    <t>Arturo Martini</t>
  </si>
  <si>
    <t>Arturo Pani</t>
  </si>
  <si>
    <t>Arturo Rodriguez</t>
  </si>
  <si>
    <t>Arturo Tosi</t>
  </si>
  <si>
    <t>Arturo Vermi</t>
  </si>
  <si>
    <t>Artus Wolfort</t>
  </si>
  <si>
    <t>Arvid Kallstrom</t>
  </si>
  <si>
    <t>Arvid Knoppel</t>
  </si>
  <si>
    <t>Arvid Mauritz Lindstr√∂m</t>
  </si>
  <si>
    <t>Arvie Smith</t>
  </si>
  <si>
    <t>Ary Brizzi</t>
  </si>
  <si>
    <t>Ary Scheffer</t>
  </si>
  <si>
    <t>Ary Stillman</t>
  </si>
  <si>
    <t>Arzu Akgun</t>
  </si>
  <si>
    <t>Asa Cheffetz</t>
  </si>
  <si>
    <t>Asad Faulwell</t>
  </si>
  <si>
    <t>Asako Narahashi</t>
  </si>
  <si>
    <t>Asc√¢nio Mmm</t>
  </si>
  <si>
    <t>Ascan Lutteroth</t>
  </si>
  <si>
    <t>Asch Grossbardt</t>
  </si>
  <si>
    <t>Asger Andersen</t>
  </si>
  <si>
    <t>Asger Carlsen</t>
  </si>
  <si>
    <t>Asger Jorn</t>
  </si>
  <si>
    <t>Asha Zero</t>
  </si>
  <si>
    <t>Asher Brown Durand</t>
  </si>
  <si>
    <t>Asher Penn</t>
  </si>
  <si>
    <t>Ashim Purkayashta</t>
  </si>
  <si>
    <t>Ashkan Honarvar</t>
  </si>
  <si>
    <t>Ashleigh Sumner</t>
  </si>
  <si>
    <t>Ashley Bickerton</t>
  </si>
  <si>
    <t>Ashley Havinden</t>
  </si>
  <si>
    <t>Ashley Hope</t>
  </si>
  <si>
    <t>Ashley Wood</t>
  </si>
  <si>
    <t>Asier Mendizabal</t>
  </si>
  <si>
    <t>Askew London</t>
  </si>
  <si>
    <t>Asprey Of London</t>
  </si>
  <si>
    <t>Assa Kauppi</t>
  </si>
  <si>
    <t>Assaf Gruber</t>
  </si>
  <si>
    <t>Assaf Shaham</t>
  </si>
  <si>
    <t>Assaf Shoshan</t>
  </si>
  <si>
    <t>Assume Vivid Astro Focus</t>
  </si>
  <si>
    <t>Asta Gr√∂ting</t>
  </si>
  <si>
    <t>Aston Knight</t>
  </si>
  <si>
    <t>Astrid Ewerl√∂f</t>
  </si>
  <si>
    <t>Astrid Fitzgerald</t>
  </si>
  <si>
    <t>Astrid Fog</t>
  </si>
  <si>
    <t>Astrid Holm</t>
  </si>
  <si>
    <t>Astrid Kirchherr</t>
  </si>
  <si>
    <t>Astrid Klein</t>
  </si>
  <si>
    <t>Astrid Preston</t>
  </si>
  <si>
    <t>Astrid Sampe</t>
  </si>
  <si>
    <t>Astrid Svangren</t>
  </si>
  <si>
    <t>Astrid Sylwan</t>
  </si>
  <si>
    <t>Ataa Oko</t>
  </si>
  <si>
    <t>Atanasio Soldati</t>
  </si>
  <si>
    <t>Ataru Sato</t>
  </si>
  <si>
    <t>Atelier A</t>
  </si>
  <si>
    <t>Atelier Borsani Varedo</t>
  </si>
  <si>
    <t>Atelier De Glatigny</t>
  </si>
  <si>
    <t>Atelier De Recherche Plastique</t>
  </si>
  <si>
    <t>Atelier Koszler</t>
  </si>
  <si>
    <t>Atelier Le Tallec</t>
  </si>
  <si>
    <t>Atelier Martine</t>
  </si>
  <si>
    <t>Atelier Munsteiner</t>
  </si>
  <si>
    <t>Atelier Pica Pica</t>
  </si>
  <si>
    <t>Atelier Stigbert</t>
  </si>
  <si>
    <t>Atelier Torndahl</t>
  </si>
  <si>
    <t>Atelier Van Lieshout</t>
  </si>
  <si>
    <t>Atelier Zobel</t>
  </si>
  <si>
    <t>Atelj√© Lyktan</t>
  </si>
  <si>
    <t>Athanasios Argianas</t>
  </si>
  <si>
    <t>Ati Maier</t>
  </si>
  <si>
    <t>Atkin Brothers</t>
  </si>
  <si>
    <t>Atsuko Tanaka</t>
  </si>
  <si>
    <t>Atsushi Fukui</t>
  </si>
  <si>
    <t>Atsushi Kaga</t>
  </si>
  <si>
    <t>Atsushi Saga</t>
  </si>
  <si>
    <t>Attasit Aniwatchon</t>
  </si>
  <si>
    <t>Attasit Pokpong</t>
  </si>
  <si>
    <t>Atticus Adams</t>
  </si>
  <si>
    <t>Attila Richard Lukacs</t>
  </si>
  <si>
    <t>Attilio Codognato</t>
  </si>
  <si>
    <t>Attilio Fagioli</t>
  </si>
  <si>
    <t>Attilio Salemme</t>
  </si>
  <si>
    <t>Atul Bhalla</t>
  </si>
  <si>
    <t>Atul Dodiya</t>
  </si>
  <si>
    <t>Aubrey Beardsley</t>
  </si>
  <si>
    <t>Auburn</t>
  </si>
  <si>
    <t>Audemars Piguet</t>
  </si>
  <si>
    <t>Audra Weaser</t>
  </si>
  <si>
    <t>Audrey Bernstein</t>
  </si>
  <si>
    <t>Audrey Flack</t>
  </si>
  <si>
    <t>Audrey Kawasaki</t>
  </si>
  <si>
    <t>Augarten Wien</t>
  </si>
  <si>
    <t>August Achilles</t>
  </si>
  <si>
    <t>August Achtenhagen</t>
  </si>
  <si>
    <t>August Christian Geist</t>
  </si>
  <si>
    <t>August Gaul</t>
  </si>
  <si>
    <t>August Gottfried Ludwig Fricke</t>
  </si>
  <si>
    <t>August Laux</t>
  </si>
  <si>
    <t>August Macke</t>
  </si>
  <si>
    <t>August Mosca</t>
  </si>
  <si>
    <t>August Rieger</t>
  </si>
  <si>
    <t>August Sander</t>
  </si>
  <si>
    <t>August Strindberg</t>
  </si>
  <si>
    <t>August Thonet</t>
  </si>
  <si>
    <t>Augusta Payne Briggs Rathbone</t>
  </si>
  <si>
    <t>Auguste Bouquet</t>
  </si>
  <si>
    <t>Auguste Caron</t>
  </si>
  <si>
    <t>Auguste Charpentier</t>
  </si>
  <si>
    <t>Auguste Coomans</t>
  </si>
  <si>
    <t>Auguste Delaherche</t>
  </si>
  <si>
    <t>Auguste Herbin</t>
  </si>
  <si>
    <t>Auguste Ledru</t>
  </si>
  <si>
    <t>Auguste Legras</t>
  </si>
  <si>
    <t>Auguste Leroux</t>
  </si>
  <si>
    <t>Auguste Louis Lep√®re</t>
  </si>
  <si>
    <t>Auguste Mestral</t>
  </si>
  <si>
    <t>Auguste Moreau</t>
  </si>
  <si>
    <t>Auguste Raffet</t>
  </si>
  <si>
    <t>Auguste Rodin</t>
  </si>
  <si>
    <t>Auguste Salzmann</t>
  </si>
  <si>
    <t>Augustin Braun</t>
  </si>
  <si>
    <t>Augustin Dupr√©</t>
  </si>
  <si>
    <t>Augustin Hirschvogel</t>
  </si>
  <si>
    <t>Augustin Lesage</t>
  </si>
  <si>
    <t>Augustin Pajou</t>
  </si>
  <si>
    <t>Augustine Kofie</t>
  </si>
  <si>
    <t>Augusto Acores</t>
  </si>
  <si>
    <t>Augusto Betti</t>
  </si>
  <si>
    <t>Augusto Bozzi</t>
  </si>
  <si>
    <t>Augusto Magnaghi</t>
  </si>
  <si>
    <t>Augusto Romano</t>
  </si>
  <si>
    <t>Augusto Savini</t>
  </si>
  <si>
    <t>Augusto Torres</t>
  </si>
  <si>
    <t>Augustus Charles Pugin</t>
  </si>
  <si>
    <t>Augustus Edwin John</t>
  </si>
  <si>
    <t>Augustus Edwin Mulready</t>
  </si>
  <si>
    <t>Augustus John</t>
  </si>
  <si>
    <t>Augustus Koopman</t>
  </si>
  <si>
    <t>Augustus Saint-Gaudens</t>
  </si>
  <si>
    <t>Augustus Welby Northmore Pugin</t>
  </si>
  <si>
    <t>Auke De Vries</t>
  </si>
  <si>
    <t>Aulis Leinonen</t>
  </si>
  <si>
    <t>Aune Siimes</t>
  </si>
  <si>
    <t>Aura Rosenberg</t>
  </si>
  <si>
    <t>Aurel Richter</t>
  </si>
  <si>
    <t>Aurel Schmidt</t>
  </si>
  <si>
    <t>Aureliano Milani</t>
  </si>
  <si>
    <t>Aureliano Toso</t>
  </si>
  <si>
    <t>Aurelio Ayela</t>
  </si>
  <si>
    <t>Aurora Canero</t>
  </si>
  <si>
    <t>Aurore Onu</t>
  </si>
  <si>
    <t>Austin E. Cox</t>
  </si>
  <si>
    <t>Austin Enterprises</t>
  </si>
  <si>
    <t>Austin Thomas</t>
  </si>
  <si>
    <t>Automatic Toy Works</t>
  </si>
  <si>
    <t>Averardo Bessi</t>
  </si>
  <si>
    <t>Averardo Ciriello</t>
  </si>
  <si>
    <t>Avery Danziger</t>
  </si>
  <si>
    <t>Avi Eisenstein</t>
  </si>
  <si>
    <t>Avigdor Arikha</t>
  </si>
  <si>
    <t>Avinash Chandra</t>
  </si>
  <si>
    <t>Avinash Veeraraghavan</t>
  </si>
  <si>
    <t>Avish Khebrehzadeh</t>
  </si>
  <si>
    <t>Avner Ben Gal</t>
  </si>
  <si>
    <t>Avner Ben-Gal</t>
  </si>
  <si>
    <t>Awol Erizku</t>
  </si>
  <si>
    <t>Ax Armani Exchange</t>
  </si>
  <si>
    <t>Axel B√§ck</t>
  </si>
  <si>
    <t>Axel Bentzen</t>
  </si>
  <si>
    <t>Axel Br√ºel</t>
  </si>
  <si>
    <t>Axel Cassel</t>
  </si>
  <si>
    <t>Axel Christiansen</t>
  </si>
  <si>
    <t>Axel Einar Hjorth</t>
  </si>
  <si>
    <t>Axel Enoch Boman</t>
  </si>
  <si>
    <t>Axel Gute</t>
  </si>
  <si>
    <t>Axel H√ºtte</t>
  </si>
  <si>
    <t>Axel Krause</t>
  </si>
  <si>
    <t>Axel Larsson</t>
  </si>
  <si>
    <t>Axel Locher</t>
  </si>
  <si>
    <t>Axel Meise</t>
  </si>
  <si>
    <t>Axel Pahlavi</t>
  </si>
  <si>
    <t>Axel Ruiz</t>
  </si>
  <si>
    <t>Axel Salomonsen</t>
  </si>
  <si>
    <t>Axel Salto</t>
  </si>
  <si>
    <t>Axel Vervoordt</t>
  </si>
  <si>
    <t>Ay√ßa Telgeren</t>
  </si>
  <si>
    <t>Aya Ben Ron</t>
  </si>
  <si>
    <t>Aya Haidar</t>
  </si>
  <si>
    <t>Aya Takano</t>
  </si>
  <si>
    <t>Aya Toshikawa</t>
  </si>
  <si>
    <t>Ayad Alkadhi</t>
  </si>
  <si>
    <t>Ayala Serfaty</t>
  </si>
  <si>
    <t>Ayan Farah</t>
  </si>
  <si>
    <t>Ayaz Jokhio</t>
  </si>
  <si>
    <t>Ayline Olukman</t>
  </si>
  <si>
    <t>Ayman Yossri Daydban</t>
  </si>
  <si>
    <t>Aymeric Lefort</t>
  </si>
  <si>
    <t>Ayse Erkmen</t>
  </si>
  <si>
    <t>Ayse Wilson</t>
  </si>
  <si>
    <t>Ayten Turanli</t>
  </si>
  <si>
    <t>Ayu Arista Murti</t>
  </si>
  <si>
    <t>Azade K√∂ker</t>
  </si>
  <si>
    <t>Azechi Umetaro</t>
  </si>
  <si>
    <t>Aziz Abou Ali</t>
  </si>
  <si>
    <t>Azucena</t>
  </si>
  <si>
    <t>Azzedine Ala√Øa</t>
  </si>
  <si>
    <t>B. Prabha</t>
  </si>
  <si>
    <t>B. Wurtz</t>
  </si>
  <si>
    <t>B.C. Nowlin</t>
  </si>
  <si>
    <t>B&amp;B Italia</t>
  </si>
  <si>
    <t>B√©atrice Casadesus</t>
  </si>
  <si>
    <t>B√©la D√≥ka</t>
  </si>
  <si>
    <t>B√©n√©dicte Parmentier</t>
  </si>
  <si>
    <t>B√∏rge Mogensen</t>
  </si>
  <si>
    <t>Babak Golkar</t>
  </si>
  <si>
    <t>Babak Roshaninejad</t>
  </si>
  <si>
    <t>Babs Haenen</t>
  </si>
  <si>
    <t>Baby-G</t>
  </si>
  <si>
    <t>Baccarat</t>
  </si>
  <si>
    <t>Baccio Baldini</t>
  </si>
  <si>
    <t>Baccio Bandinelli</t>
  </si>
  <si>
    <t>Back Seung-Woo</t>
  </si>
  <si>
    <t>Bada Shanren</t>
  </si>
  <si>
    <t>Badri Narayan</t>
  </si>
  <si>
    <t>Bae Bien-U</t>
  </si>
  <si>
    <t>Bae Hyung Kyung</t>
  </si>
  <si>
    <t>Bae Young-Whan</t>
  </si>
  <si>
    <t>Bahadir Baruter</t>
  </si>
  <si>
    <t>Bahar Oganer</t>
  </si>
  <si>
    <t>Bahman Jalali</t>
  </si>
  <si>
    <t>Bahri Genc</t>
  </si>
  <si>
    <t>Bai Yiluo</t>
  </si>
  <si>
    <t>Baiju Parthan</t>
  </si>
  <si>
    <t>Baker Furniture</t>
  </si>
  <si>
    <t>Baker Overstreet</t>
  </si>
  <si>
    <t>Balaji Ponna</t>
  </si>
  <si>
    <t>Balcomb Greene</t>
  </si>
  <si>
    <t>Baldassare Franceschini</t>
  </si>
  <si>
    <t>Baldassare Peruzzi</t>
  </si>
  <si>
    <t>Baldwin Gardiner</t>
  </si>
  <si>
    <t>Baldwin Guggisberg</t>
  </si>
  <si>
    <t>Bale Creek Allen</t>
  </si>
  <si>
    <t>Balint Zsako</t>
  </si>
  <si>
    <t>Balkrishna Doshi</t>
  </si>
  <si>
    <t>Baltasar Lobo</t>
  </si>
  <si>
    <t>Balthasar Anton Dunker</t>
  </si>
  <si>
    <t>Balthasar Burkhard</t>
  </si>
  <si>
    <t>Balthasar Neumann</t>
  </si>
  <si>
    <t>Balthasar Van Der Ast</t>
  </si>
  <si>
    <t>Bani Abidi</t>
  </si>
  <si>
    <t>Bank Langmore</t>
  </si>
  <si>
    <t>Banks Violette</t>
  </si>
  <si>
    <t>Banksy</t>
  </si>
  <si>
    <t>Banu Birecikligil</t>
  </si>
  <si>
    <t>Baranger Studios</t>
  </si>
  <si>
    <t>Barbara Amos</t>
  </si>
  <si>
    <t>Barbara Astman</t>
  </si>
  <si>
    <t>Barbara Barry</t>
  </si>
  <si>
    <t>Barbara Bloom</t>
  </si>
  <si>
    <t>Barbara Bosworth</t>
  </si>
  <si>
    <t>Barbara Brenner</t>
  </si>
  <si>
    <t>Barbara Broughel</t>
  </si>
  <si>
    <t>Barbara Chase-Riboud</t>
  </si>
  <si>
    <t>Barbara Cole</t>
  </si>
  <si>
    <t>Barbara Crane</t>
  </si>
  <si>
    <t>Barbara Dixon Drewa</t>
  </si>
  <si>
    <t>Barbara Edelstein</t>
  </si>
  <si>
    <t>Barbara Grad</t>
  </si>
  <si>
    <t>Barbara Hepworth</t>
  </si>
  <si>
    <t>Barbara Kassel</t>
  </si>
  <si>
    <t>Barbara Kasten</t>
  </si>
  <si>
    <t>Barbara Kolo</t>
  </si>
  <si>
    <t>Barbara Kruger</t>
  </si>
  <si>
    <t>Barbara Kwasniewska</t>
  </si>
  <si>
    <t>Barbara Latham</t>
  </si>
  <si>
    <t>Barbara Longhi</t>
  </si>
  <si>
    <t>Barbara Morgan</t>
  </si>
  <si>
    <t>Barbara Paganin</t>
  </si>
  <si>
    <t>Barbara Pniewska</t>
  </si>
  <si>
    <t>Barbara Pollack</t>
  </si>
  <si>
    <t>Barbara Probst</t>
  </si>
  <si>
    <t>Barbara Steinman</t>
  </si>
  <si>
    <t>Barbara Strasen</t>
  </si>
  <si>
    <t>Barbara Takenaga</t>
  </si>
  <si>
    <t>Barbara Todd</t>
  </si>
  <si>
    <t>Barbara Vaughn</t>
  </si>
  <si>
    <t>Barbara Visser</t>
  </si>
  <si>
    <t>Barbara Wildenboer</t>
  </si>
  <si>
    <t>Barbara Willis</t>
  </si>
  <si>
    <t>Barbara Young</t>
  </si>
  <si>
    <t>Barbarita Cardozo</t>
  </si>
  <si>
    <t>Barbro Nilsson</t>
  </si>
  <si>
    <t>Bari Kumar</t>
  </si>
  <si>
    <t>Barkley L. Hendricks</t>
  </si>
  <si>
    <t>Barna Basilides</t>
  </si>
  <si>
    <t>Barnaba Da Modena</t>
  </si>
  <si>
    <t>Barnaba Fornasetti</t>
  </si>
  <si>
    <t>Barnaby Barford</t>
  </si>
  <si>
    <t>Barnaby Fitzgerald</t>
  </si>
  <si>
    <t>Barnaby Furnas</t>
  </si>
  <si>
    <t>Barnaby Hosking</t>
  </si>
  <si>
    <t>Barnaby Whitfield</t>
  </si>
  <si>
    <t>Barnett Newman</t>
  </si>
  <si>
    <t>Barney Delabano</t>
  </si>
  <si>
    <t>Barney Kulok</t>
  </si>
  <si>
    <t>Baron Dominique Vivant Denon</t>
  </si>
  <si>
    <t>Barrie Cooke</t>
  </si>
  <si>
    <t>Barry Cohen</t>
  </si>
  <si>
    <t>Barry Eisenach</t>
  </si>
  <si>
    <t>Barry Flanagan</t>
  </si>
  <si>
    <t>Barry Frydlender</t>
  </si>
  <si>
    <t>Barry Kieselstein-Cord</t>
  </si>
  <si>
    <t>Barry Lategan</t>
  </si>
  <si>
    <t>Barry Le Va</t>
  </si>
  <si>
    <t>Barry Ledoux</t>
  </si>
  <si>
    <t>Barry Mccarthy</t>
  </si>
  <si>
    <t>Barry Mcgee</t>
  </si>
  <si>
    <t>Barry Oretsky</t>
  </si>
  <si>
    <t>Barry Reigate</t>
  </si>
  <si>
    <t>Barry Sautner</t>
  </si>
  <si>
    <t>Barry Tinsley</t>
  </si>
  <si>
    <t>Barry X Ball</t>
  </si>
  <si>
    <t>Bart Exposito</t>
  </si>
  <si>
    <t>Bart Hanna</t>
  </si>
  <si>
    <t>Bart O'Reilly</t>
  </si>
  <si>
    <t>Bart Stolle</t>
  </si>
  <si>
    <t>Bart Van Bekhoven</t>
  </si>
  <si>
    <t>Bart Walter</t>
  </si>
  <si>
    <t>Bartek Materka</t>
  </si>
  <si>
    <t>Barth√©l√©my Toguo</t>
  </si>
  <si>
    <t>Barth√©lemy Prieur</t>
  </si>
  <si>
    <t>Barthel Beham</t>
  </si>
  <si>
    <t>Bartholomeus Breenbergh</t>
  </si>
  <si>
    <t>Bartholomeus Van Der Helst</t>
  </si>
  <si>
    <t>Bartolom√© Esteban Murillo</t>
  </si>
  <si>
    <t>Bartolomeo Bellano</t>
  </si>
  <si>
    <t>Bartolomeo Biscaino</t>
  </si>
  <si>
    <t>Bartolomeo Cesi</t>
  </si>
  <si>
    <t>Bartolomeo Giuliano</t>
  </si>
  <si>
    <t>Bartolomeo Guidobono</t>
  </si>
  <si>
    <t>Bartolomeo Passarotti</t>
  </si>
  <si>
    <t>Bartolomeo Pedon</t>
  </si>
  <si>
    <t>Bartolomeo Pinelli</t>
  </si>
  <si>
    <t>Bartolomeo Sanvito</t>
  </si>
  <si>
    <t>Bartolomeo Tarsia</t>
  </si>
  <si>
    <t>Bartolomeo Veneto</t>
  </si>
  <si>
    <t>Barton &amp; Smith</t>
  </si>
  <si>
    <t>Barton Lidice Benes</t>
  </si>
  <si>
    <t>Barton S. Hays</t>
  </si>
  <si>
    <t>Baruj Salinas</t>
  </si>
  <si>
    <t>Bas Jan Ader</t>
  </si>
  <si>
    <t>Bas Meerman</t>
  </si>
  <si>
    <t>Bas Van Beek</t>
  </si>
  <si>
    <t>Bas Van Pelt</t>
  </si>
  <si>
    <t>Bas Warmoeskerken</t>
  </si>
  <si>
    <t>Based Upon</t>
  </si>
  <si>
    <t>Basilio Santa Cruz De Pumacallao</t>
  </si>
  <si>
    <t>Basilius Besler</t>
  </si>
  <si>
    <t>Basim Magdy</t>
  </si>
  <si>
    <t>Bassam Geitani</t>
  </si>
  <si>
    <t>Bassamfellows</t>
  </si>
  <si>
    <t>Bassett-Lowke</t>
  </si>
  <si>
    <t>Bastienne Schmidt</t>
  </si>
  <si>
    <t>Batiste Madalena</t>
  </si>
  <si>
    <t>Batistin Spade</t>
  </si>
  <si>
    <t>Battista Angolo Del Moro</t>
  </si>
  <si>
    <t>Battista Franco</t>
  </si>
  <si>
    <t>Bauer Pottery</t>
  </si>
  <si>
    <t>Baume &amp; Mercier</t>
  </si>
  <si>
    <t>Bayrol Jim√©nez</t>
  </si>
  <si>
    <t>Bea Camacho</t>
  </si>
  <si>
    <t>Bean Finneran</t>
  </si>
  <si>
    <t>Beanie Babies</t>
  </si>
  <si>
    <t>Beat Streuli</t>
  </si>
  <si>
    <t>Beat Zoderer</t>
  </si>
  <si>
    <t>Beatrice Caracciolo</t>
  </si>
  <si>
    <t>Beatrice Coron</t>
  </si>
  <si>
    <t>Beatrice Mandelman</t>
  </si>
  <si>
    <t>Beatrice Wood</t>
  </si>
  <si>
    <t>Beatrix Hendriani Kaswara</t>
  </si>
  <si>
    <t>Beatrix Potter</t>
  </si>
  <si>
    <t>Beatriz Gonz√°lez</t>
  </si>
  <si>
    <t>Beatriz Milhazes</t>
  </si>
  <si>
    <t>Beatriz Zamora</t>
  </si>
  <si>
    <t>Beau Dick</t>
  </si>
  <si>
    <t>Beauford Delaney</t>
  </si>
  <si>
    <t>Bec Brittain</t>
  </si>
  <si>
    <t>Becca Lowry</t>
  </si>
  <si>
    <t>Beck &amp; Jung</t>
  </si>
  <si>
    <t>Becky Beasley</t>
  </si>
  <si>
    <t>Bedri Baykam</t>
  </si>
  <si>
    <t>Bedrich Grunzweig</t>
  </si>
  <si>
    <t>Bedwyr Williams</t>
  </si>
  <si>
    <t>Beejoir</t>
  </si>
  <si>
    <t>Befort Jeune</t>
  </si>
  <si>
    <t>Bela De Kristo</t>
  </si>
  <si>
    <t>Bela Lyon Pratt</t>
  </si>
  <si>
    <t>Belgo Chrome</t>
  </si>
  <si>
    <t>Belinda Garen</t>
  </si>
  <si>
    <t>Belisario Corenzio</t>
  </si>
  <si>
    <t>Bell &amp; Ross</t>
  </si>
  <si>
    <t>Bella Feldman</t>
  </si>
  <si>
    <t>Belle Kogan</t>
  </si>
  <si>
    <t>Belleek Pottery Ltd</t>
  </si>
  <si>
    <t>Ben Abril</t>
  </si>
  <si>
    <t>Ben Aronson</t>
  </si>
  <si>
    <t>Ben Benn</t>
  </si>
  <si>
    <t>Ben Bunch</t>
  </si>
  <si>
    <t>Ben Butler</t>
  </si>
  <si>
    <t>Ben Culwell</t>
  </si>
  <si>
    <t>Ben Durham</t>
  </si>
  <si>
    <t>Ben Eine</t>
  </si>
  <si>
    <t>Ben Foster</t>
  </si>
  <si>
    <t>Ben Frost</t>
  </si>
  <si>
    <t>Ben Harper</t>
  </si>
  <si>
    <t>Ben Hoezen</t>
  </si>
  <si>
    <t>Ben Hold</t>
  </si>
  <si>
    <t>Ben Johnson</t>
  </si>
  <si>
    <t>Ben Jones</t>
  </si>
  <si>
    <t>Ben Mclaughlin</t>
  </si>
  <si>
    <t>Ben Mildwoff</t>
  </si>
  <si>
    <t>Ben Nicholson</t>
  </si>
  <si>
    <t>Ben Norris</t>
  </si>
  <si>
    <t>Ben Peterson</t>
  </si>
  <si>
    <t>Ben Quilty</t>
  </si>
  <si>
    <t>Ben Rubin</t>
  </si>
  <si>
    <t>Ben Schonzeit</t>
  </si>
  <si>
    <t>Ben Schumacher</t>
  </si>
  <si>
    <t>Ben Seibel</t>
  </si>
  <si>
    <t>Ben Shahn</t>
  </si>
  <si>
    <t>Ben Skinner</t>
  </si>
  <si>
    <t>Ben Somoroff</t>
  </si>
  <si>
    <t>Ben Stack</t>
  </si>
  <si>
    <t>Ben Swildens</t>
  </si>
  <si>
    <t>Ben Talbert</t>
  </si>
  <si>
    <t>Ben Turnbull</t>
  </si>
  <si>
    <t>Ben Tyers</t>
  </si>
  <si>
    <t>Ben Van Netten</t>
  </si>
  <si>
    <t>Ben Weiner</t>
  </si>
  <si>
    <t>Ben Wilks</t>
  </si>
  <si>
    <t>Ben Willikens</t>
  </si>
  <si>
    <t>Ben Wilson</t>
  </si>
  <si>
    <t>Ben Wolf Noam</t>
  </si>
  <si>
    <t>Ben Wright</t>
  </si>
  <si>
    <t>Bendix Harms</t>
  </si>
  <si>
    <t>Bendt Winge</t>
  </si>
  <si>
    <t>Benedetto Boschetti</t>
  </si>
  <si>
    <t>Benedetto Briosco</t>
  </si>
  <si>
    <t>Benedetto Da Maiano</t>
  </si>
  <si>
    <t>Benedetto Diana</t>
  </si>
  <si>
    <t>Benedetto Luti</t>
  </si>
  <si>
    <t>Benedetto Montagna</t>
  </si>
  <si>
    <t>Benedetto Pistrucci</t>
  </si>
  <si>
    <t>Benedetto Veli</t>
  </si>
  <si>
    <t>Benedict Tatti</t>
  </si>
  <si>
    <t>Benedikt Hipp</t>
  </si>
  <si>
    <t>Beng√º Karaduman</t>
  </si>
  <si>
    <t>Bengt Berglund</t>
  </si>
  <si>
    <t>Bengt Edenfalk</t>
  </si>
  <si>
    <t>Bengt Hallberg</t>
  </si>
  <si>
    <t>Bengt Johan Gullberg</t>
  </si>
  <si>
    <t>Bengt Liljedahl</t>
  </si>
  <si>
    <t>Bengt Lindeqrantz</t>
  </si>
  <si>
    <t>Bengt Lindstr√∂m</t>
  </si>
  <si>
    <t>Bengt Orup</t>
  </si>
  <si>
    <t>Bengt Rosenstr√∂m</t>
  </si>
  <si>
    <t>Bengt Ruda</t>
  </si>
  <si>
    <t>Bengt Wettersj√∂</t>
  </si>
  <si>
    <t>Beniamino Bufano</t>
  </si>
  <si>
    <t>Benigno Bossi</t>
  </si>
  <si>
    <t>Benito Huerta</t>
  </si>
  <si>
    <t>Benito Laren</t>
  </si>
  <si>
    <t>Benjam√≠n Ca√±as</t>
  </si>
  <si>
    <t>Benjamin Baldwin</t>
  </si>
  <si>
    <t>Benjamin Britton</t>
  </si>
  <si>
    <t>Benjamin Butler</t>
  </si>
  <si>
    <t>Benjamin Cottam</t>
  </si>
  <si>
    <t>Benjamin Degen</t>
  </si>
  <si>
    <t>Benjamin Edwards</t>
  </si>
  <si>
    <t>Benjamin G. Benno</t>
  </si>
  <si>
    <t>Benjamin Horns</t>
  </si>
  <si>
    <t>Benjamin Jones</t>
  </si>
  <si>
    <t>Benjamin Katz</t>
  </si>
  <si>
    <t>Benjamin Kress</t>
  </si>
  <si>
    <t>Benjamin Lafer</t>
  </si>
  <si>
    <t>Benjamin Levy</t>
  </si>
  <si>
    <t>Benjamin Marshall</t>
  </si>
  <si>
    <t>Benjamin Moravec</t>
  </si>
  <si>
    <t>Benjamin Robert Haydon</t>
  </si>
  <si>
    <t>Benjamin Rollins Caldwell</t>
  </si>
  <si>
    <t>Benjamin Roubaud</t>
  </si>
  <si>
    <t>Benjamin Senior</t>
  </si>
  <si>
    <t>Benjamin Stahl</t>
  </si>
  <si>
    <t>Benjamin West</t>
  </si>
  <si>
    <t>Benji Reyes</t>
  </si>
  <si>
    <t>Benn Mitchell</t>
  </si>
  <si>
    <t>Benni Efrat</t>
  </si>
  <si>
    <t>Benno Graziani</t>
  </si>
  <si>
    <t>Benno Premsela</t>
  </si>
  <si>
    <t>Benny Andrews</t>
  </si>
  <si>
    <t>Benny Motzfeldt</t>
  </si>
  <si>
    <t>Beno√Æt (Benedict) Rougelet</t>
  </si>
  <si>
    <t>Benoit Aquin</t>
  </si>
  <si>
    <t>Benoit Plat√©us</t>
  </si>
  <si>
    <t>Benson Bond Moore</t>
  </si>
  <si>
    <t>Bent Exner</t>
  </si>
  <si>
    <t>Bent Karlby</t>
  </si>
  <si>
    <t>Bent Knudsen</t>
  </si>
  <si>
    <t>Bent Nordsted</t>
  </si>
  <si>
    <t>Bent Rej</t>
  </si>
  <si>
    <t>Bente Hansen</t>
  </si>
  <si>
    <t>Bente Skj√∏ttgaard</t>
  </si>
  <si>
    <t>Benton Murdoch Spruance</t>
  </si>
  <si>
    <t>Benvenuto Cellini</t>
  </si>
  <si>
    <t>Benvenuto Di Giovanni</t>
  </si>
  <si>
    <t>Beppe Kessler</t>
  </si>
  <si>
    <t>Berend Strik</t>
  </si>
  <si>
    <t>Berenice Abbott</t>
  </si>
  <si>
    <t>Berenice D'Vorzon</t>
  </si>
  <si>
    <t>Bergboms</t>
  </si>
  <si>
    <t>Berit Koenig</t>
  </si>
  <si>
    <t>Berlinde De Bruyckere</t>
  </si>
  <si>
    <t>Bermejo Abenza</t>
  </si>
  <si>
    <t>Bernadette Corporation</t>
  </si>
  <si>
    <t>Bernadette Jiyong Frank</t>
  </si>
  <si>
    <t>Bernar Venet</t>
  </si>
  <si>
    <t>Bernard Adeney</t>
  </si>
  <si>
    <t>Bernard Aubertin</t>
  </si>
  <si>
    <t>Bernard Boutet De Monvel</t>
  </si>
  <si>
    <t>Bernard Buffet</t>
  </si>
  <si>
    <t>Bernard Cathelin</t>
  </si>
  <si>
    <t>Bernard Chaet</t>
  </si>
  <si>
    <t>Bernard Cohen</t>
  </si>
  <si>
    <t>Bernard De Swarte</t>
  </si>
  <si>
    <t>Bernard Dunand</t>
  </si>
  <si>
    <t>Bernard Faucon</t>
  </si>
  <si>
    <t>Bernard Fouchet</t>
  </si>
  <si>
    <t>Bernard Frize</t>
  </si>
  <si>
    <t>Bernard Glasgow</t>
  </si>
  <si>
    <t>Bernard Govin</t>
  </si>
  <si>
    <t>Bernard Gussow</t>
  </si>
  <si>
    <t>Bernard Heesen</t>
  </si>
  <si>
    <t>Bernard Hesling</t>
  </si>
  <si>
    <t>Bernard Holdaway</t>
  </si>
  <si>
    <t>Bernard Instone</t>
  </si>
  <si>
    <t>Bernard Karfiol</t>
  </si>
  <si>
    <t>Bernard Katz</t>
  </si>
  <si>
    <t>Bernard Lamotte</t>
  </si>
  <si>
    <t>Bernard Lancy</t>
  </si>
  <si>
    <t>Bernard Leach</t>
  </si>
  <si>
    <t>Bernard Lokai</t>
  </si>
  <si>
    <t>Bernard Lorjou</t>
  </si>
  <si>
    <t>Bernard Mandeville</t>
  </si>
  <si>
    <t>Bernard Marange</t>
  </si>
  <si>
    <t>Bernard Marliengas</t>
  </si>
  <si>
    <t>Bernard Meadows</t>
  </si>
  <si>
    <t>Bernard Perlin</t>
  </si>
  <si>
    <t>Bernard Pfriem</t>
  </si>
  <si>
    <t>Bernard Picart</t>
  </si>
  <si>
    <t>Bernard Piffaretti</t>
  </si>
  <si>
    <t>Bernard Plossu</t>
  </si>
  <si>
    <t>Bernard Pothast</t>
  </si>
  <si>
    <t>Bernard Pras</t>
  </si>
  <si>
    <t>Bernard Quesniaux</t>
  </si>
  <si>
    <t>Bernard Rancillac</t>
  </si>
  <si>
    <t>Bernard Reyboz</t>
  </si>
  <si>
    <t>Bernard Rice</t>
  </si>
  <si>
    <t>Bernard Roger</t>
  </si>
  <si>
    <t>Bernard Rooke</t>
  </si>
  <si>
    <t>Bernard Schottlander</t>
  </si>
  <si>
    <t>Bernard Taurelle</t>
  </si>
  <si>
    <t>Bernard Vaillant</t>
  </si>
  <si>
    <t>Bernard Villemot</t>
  </si>
  <si>
    <t>Bernard Weinstein</t>
  </si>
  <si>
    <t>Bernard Williams</t>
  </si>
  <si>
    <t>Bernard Zakheim</t>
  </si>
  <si>
    <t>Bernard-Albin Gras</t>
  </si>
  <si>
    <t>Bernard√≠ Roig</t>
  </si>
  <si>
    <t>Bernardaud</t>
  </si>
  <si>
    <t>Bernardino Campi</t>
  </si>
  <si>
    <t>Bernardino Capitelli</t>
  </si>
  <si>
    <t>Bernardino Fungai</t>
  </si>
  <si>
    <t>Bernardino India</t>
  </si>
  <si>
    <t>Bernardino Luini</t>
  </si>
  <si>
    <t>Bernardo Bellotto</t>
  </si>
  <si>
    <t>Bernardo Castello</t>
  </si>
  <si>
    <t>Bernardo Cavallino</t>
  </si>
  <si>
    <t>Bernardo Siciliano</t>
  </si>
  <si>
    <t>Bernardo Strozzi</t>
  </si>
  <si>
    <t>Bernardo Torrens</t>
  </si>
  <si>
    <t>Bernardus Johannes Blommers</t>
  </si>
  <si>
    <t>Bernd Haussmann</t>
  </si>
  <si>
    <t>Bernd Kirschner</t>
  </si>
  <si>
    <t>Bernd Koberling</t>
  </si>
  <si>
    <t>Bernd Lohaus</t>
  </si>
  <si>
    <t>Bernd Oppl</t>
  </si>
  <si>
    <t>Bernd Ribbeck</t>
  </si>
  <si>
    <t>Berndnaut Smilde</t>
  </si>
  <si>
    <t>Berndt Friberg</t>
  </si>
  <si>
    <t>Bernhard Brungs</t>
  </si>
  <si>
    <t>Bernhard Fuchs</t>
  </si>
  <si>
    <t>Bernhard Gutmann</t>
  </si>
  <si>
    <t>Bernhard Hoetger</t>
  </si>
  <si>
    <t>Bernhard Hosa</t>
  </si>
  <si>
    <t>Bernhard Leitner</t>
  </si>
  <si>
    <t>Bernhard Martin</t>
  </si>
  <si>
    <t>Bernhard Pankok</t>
  </si>
  <si>
    <t>Bernhard Rohne</t>
  </si>
  <si>
    <t>Bernhard Strigel</t>
  </si>
  <si>
    <t>Bernhard Zimmer</t>
  </si>
  <si>
    <t>Bernie Abramson</t>
  </si>
  <si>
    <t>Bernie Taupin</t>
  </si>
  <si>
    <t>Bernstorffsminde M√∏belfabrik A/S</t>
  </si>
  <si>
    <t>Bernt Petersen</t>
  </si>
  <si>
    <t>Bert England</t>
  </si>
  <si>
    <t>Bert Frijns</t>
  </si>
  <si>
    <t>Bert G. Phillips</t>
  </si>
  <si>
    <t>Bert Geer Phillips</t>
  </si>
  <si>
    <t>Bert Hardy</t>
  </si>
  <si>
    <t>Bert Miripolsky</t>
  </si>
  <si>
    <t>Bert Nienhuis</t>
  </si>
  <si>
    <t>Bert Stern</t>
  </si>
  <si>
    <t>Bert Teunissen</t>
  </si>
  <si>
    <t>Berta C√°ccamo</t>
  </si>
  <si>
    <t>Berta Fischer</t>
  </si>
  <si>
    <t>Bertel Gardberg</t>
  </si>
  <si>
    <t>Bertel Thorvaldsen</t>
  </si>
  <si>
    <t>Bertha Lum</t>
  </si>
  <si>
    <t>Bertha Schaefer</t>
  </si>
  <si>
    <t>Berthe Morisot</t>
  </si>
  <si>
    <t>Bertien Van Manen</t>
  </si>
  <si>
    <t>Bertil Brisborg</t>
  </si>
  <si>
    <t>Bertil Fridhagen</t>
  </si>
  <si>
    <t>Bertil Lundgren</t>
  </si>
  <si>
    <t>Bertil Vallien</t>
  </si>
  <si>
    <t>Bertjan Pot</t>
  </si>
  <si>
    <t>Bertozzi &amp; Casoni</t>
  </si>
  <si>
    <t>Bertram Goodman</t>
  </si>
  <si>
    <t>Bertram Hasenauer</t>
  </si>
  <si>
    <t>Bertrand Balas</t>
  </si>
  <si>
    <t>Bertrand Goldberg</t>
  </si>
  <si>
    <t>Bertrand Lavier</t>
  </si>
  <si>
    <t>Bertrand Meniel</t>
  </si>
  <si>
    <t>Beryl Korot</t>
  </si>
  <si>
    <t>Bessie Hoover Wessel</t>
  </si>
  <si>
    <t>Beth Ames Swartz</t>
  </si>
  <si>
    <t>Beth Campbell</t>
  </si>
  <si>
    <t>Beth Cavener Stichter</t>
  </si>
  <si>
    <t>Beth Edwards</t>
  </si>
  <si>
    <t>Beth Galston</t>
  </si>
  <si>
    <t>Beth Ganz</t>
  </si>
  <si>
    <t>Beth Katleman</t>
  </si>
  <si>
    <t>Beth Lambert</t>
  </si>
  <si>
    <t>Beth Lipman</t>
  </si>
  <si>
    <t>Beth Moon</t>
  </si>
  <si>
    <t>Beth Rundquist</t>
  </si>
  <si>
    <t>Bethan Huws</t>
  </si>
  <si>
    <t>Bethan Laura Wood</t>
  </si>
  <si>
    <t>Betsey Johnson</t>
  </si>
  <si>
    <t>Betsy Eby</t>
  </si>
  <si>
    <t>Betsy Kaufman</t>
  </si>
  <si>
    <t>Betsy Podlach</t>
  </si>
  <si>
    <t>Betsy Stewart</t>
  </si>
  <si>
    <t>Betsy Weis</t>
  </si>
  <si>
    <t>Bettina Hubby</t>
  </si>
  <si>
    <t>Bettina Mauel</t>
  </si>
  <si>
    <t>Bettina Pousttchi</t>
  </si>
  <si>
    <t>Bettina Rheims</t>
  </si>
  <si>
    <t>Bettina Von Zwehl</t>
  </si>
  <si>
    <t>Betto Lotti</t>
  </si>
  <si>
    <t>Betty Bee</t>
  </si>
  <si>
    <t>Betty Cooke</t>
  </si>
  <si>
    <t>Betty Davenport Ford</t>
  </si>
  <si>
    <t>Betty Gold</t>
  </si>
  <si>
    <t>Betty Hahn</t>
  </si>
  <si>
    <t>Betty Parsons</t>
  </si>
  <si>
    <t>Betty Tompkins</t>
  </si>
  <si>
    <t>Betty Woodman</t>
  </si>
  <si>
    <t>Bety Kohlberg</t>
  </si>
  <si>
    <t>Betye Saar</t>
  </si>
  <si>
    <t>Beulah Stevenson</t>
  </si>
  <si>
    <t>Bev Doolittle</t>
  </si>
  <si>
    <t>Beverly Erschell</t>
  </si>
  <si>
    <t>Beverly Fishman</t>
  </si>
  <si>
    <t>Beverly Mayeri</t>
  </si>
  <si>
    <t>Beverly Mciver</t>
  </si>
  <si>
    <t>Beverly Penn</t>
  </si>
  <si>
    <t>Beverly Pepper</t>
  </si>
  <si>
    <t>Beverly Semmes</t>
  </si>
  <si>
    <t>Beyza Boynudelik</t>
  </si>
  <si>
    <t>Bhakti Baxter</t>
  </si>
  <si>
    <t>Bharat Sikka</t>
  </si>
  <si>
    <t>Bharti Kher</t>
  </si>
  <si>
    <t>Bhupen Khakhar</t>
  </si>
  <si>
    <t>Bhuvanesh Gowda</t>
  </si>
  <si>
    <t>Bi Jianye</t>
  </si>
  <si>
    <t>Biagio D'Antonio</t>
  </si>
  <si>
    <t>Biagio Pupini</t>
  </si>
  <si>
    <t>Bianca Brunner</t>
  </si>
  <si>
    <t>Bianca Sforni</t>
  </si>
  <si>
    <t>Bicci Di Lorenzo</t>
  </si>
  <si>
    <t>Bieffeplast</t>
  </si>
  <si>
    <t>Bijan Bahar</t>
  </si>
  <si>
    <t>Bikash Bhattacharjee</t>
  </si>
  <si>
    <t>Bilhenry Walker</t>
  </si>
  <si>
    <t>Bill Adams</t>
  </si>
  <si>
    <t>Bill Anderson</t>
  </si>
  <si>
    <t>Bill Anson</t>
  </si>
  <si>
    <t>Bill Armstrong</t>
  </si>
  <si>
    <t>Bill Bailey</t>
  </si>
  <si>
    <t>Bill Barminski</t>
  </si>
  <si>
    <t>Bill Barrett</t>
  </si>
  <si>
    <t>Bill Beckley</t>
  </si>
  <si>
    <t>Bill Biggs</t>
  </si>
  <si>
    <t>Bill Blass</t>
  </si>
  <si>
    <t>Bill Bollinger</t>
  </si>
  <si>
    <t>Bill Boyko</t>
  </si>
  <si>
    <t>Bill Brandt</t>
  </si>
  <si>
    <t>Bill Burke</t>
  </si>
  <si>
    <t>Bill Curry</t>
  </si>
  <si>
    <t>Bill Eckert</t>
  </si>
  <si>
    <t>Bill Eppridge</t>
  </si>
  <si>
    <t>Bill Fisher</t>
  </si>
  <si>
    <t>Bill Gold</t>
  </si>
  <si>
    <t>Bill Haveron</t>
  </si>
  <si>
    <t>Bill Henson</t>
  </si>
  <si>
    <t>Bill Hutson</t>
  </si>
  <si>
    <t>Bill Jensen</t>
  </si>
  <si>
    <t>Bill Keating</t>
  </si>
  <si>
    <t>Bill Komoski</t>
  </si>
  <si>
    <t>Bill Laing</t>
  </si>
  <si>
    <t>Bill Lam</t>
  </si>
  <si>
    <t>Bill Mack</t>
  </si>
  <si>
    <t>Bill Owens</t>
  </si>
  <si>
    <t>Bill Pangburn</t>
  </si>
  <si>
    <t>Bill Ray</t>
  </si>
  <si>
    <t>Bill Richards</t>
  </si>
  <si>
    <t>Bill Scott</t>
  </si>
  <si>
    <t>Bill Smith</t>
  </si>
  <si>
    <t>Bill Stephens</t>
  </si>
  <si>
    <t>Bill Stumpf</t>
  </si>
  <si>
    <t>Bill Sullivan</t>
  </si>
  <si>
    <t>Bill Thompson</t>
  </si>
  <si>
    <t>Bill Tice</t>
  </si>
  <si>
    <t>Bill Traylor</t>
  </si>
  <si>
    <t>Bill Viola</t>
  </si>
  <si>
    <t>Bill Walton</t>
  </si>
  <si>
    <t>Bill Warden</t>
  </si>
  <si>
    <t>Bill West</t>
  </si>
  <si>
    <t>Billie Zangewa</t>
  </si>
  <si>
    <t>Billy Al Bengston</t>
  </si>
  <si>
    <t>Billy Apple</t>
  </si>
  <si>
    <t>Billy Baldwin</t>
  </si>
  <si>
    <t>Billy Childish</t>
  </si>
  <si>
    <t>Billy Copley</t>
  </si>
  <si>
    <t>Billy Hare</t>
  </si>
  <si>
    <t>Billy Hassell</t>
  </si>
  <si>
    <t>Billy Joe Mccarroll And David Gillespe</t>
  </si>
  <si>
    <t>Billy Mode</t>
  </si>
  <si>
    <t>Billy Monk</t>
  </si>
  <si>
    <t>Billy Rayner</t>
  </si>
  <si>
    <t>Billy Sullivan</t>
  </si>
  <si>
    <t>Bilumen</t>
  </si>
  <si>
    <t>Bina Baitel</t>
  </si>
  <si>
    <t>Bing &amp; Gr√∏ndahl</t>
  </si>
  <si>
    <t>Bing &amp; Grondahl</t>
  </si>
  <si>
    <t>Bing Wright</t>
  </si>
  <si>
    <t>Binh Danh</t>
  </si>
  <si>
    <t>Birger Ekman</t>
  </si>
  <si>
    <t>Birger Haglund</t>
  </si>
  <si>
    <t>Birger Kaipiainen</t>
  </si>
  <si>
    <t>Birger Sandzen</t>
  </si>
  <si>
    <t>Birgit Brenner</t>
  </si>
  <si>
    <t>Birgit Graschopf</t>
  </si>
  <si>
    <t>Birgit J√ºrgenssen</t>
  </si>
  <si>
    <t>Birgit Jensen</t>
  </si>
  <si>
    <t>Bisson Fr√®res</t>
  </si>
  <si>
    <t>Bita Fayyazi</t>
  </si>
  <si>
    <t>Bitossi</t>
  </si>
  <si>
    <t>Bj√∂rn Dahlem</t>
  </si>
  <si>
    <t>Bj√∂rn Dahlstr√∂m</t>
  </si>
  <si>
    <t>Bj√∂rn Roth</t>
  </si>
  <si>
    <t>Bj√∂rn Sch√ºlke</t>
  </si>
  <si>
    <t>Bj√∂rn Tr√§g√•rdh</t>
  </si>
  <si>
    <t>Bj√∂rn Weckstr√∂m</t>
  </si>
  <si>
    <t>Bj√∏rn B√•sen</t>
  </si>
  <si>
    <t>Bj√∏rn Melhus</t>
  </si>
  <si>
    <t>Bj√∏rn N√∏rgaard</t>
  </si>
  <si>
    <t>Bj√∏rn R√∏dding</t>
  </si>
  <si>
    <t>Bj√∏rn Wiinblad</t>
  </si>
  <si>
    <t>Bjarne Melgaard</t>
  </si>
  <si>
    <t>Bjorn Copeland</t>
  </si>
  <si>
    <t>Bjorn Skaarup</t>
  </si>
  <si>
    <t>Bjorn Weckstrom</t>
  </si>
  <si>
    <t>Bjorn Wiinblad</t>
  </si>
  <si>
    <t>Blair Thurman</t>
  </si>
  <si>
    <t>Blaise Drummond</t>
  </si>
  <si>
    <t>Blake Boyd</t>
  </si>
  <si>
    <t>Blake Fitch</t>
  </si>
  <si>
    <t>Blake Rayne</t>
  </si>
  <si>
    <t>Blake Shelton</t>
  </si>
  <si>
    <t>Blanc &amp; Demilly</t>
  </si>
  <si>
    <t>Blanca Mu√±oz</t>
  </si>
  <si>
    <t>Blanche Dillaye</t>
  </si>
  <si>
    <t>Blanche Grambs</t>
  </si>
  <si>
    <t>Blanche Klotz</t>
  </si>
  <si>
    <t>Blanche Lazzell</t>
  </si>
  <si>
    <t>Blanche Mcveigh</t>
  </si>
  <si>
    <t>Blanche Odin</t>
  </si>
  <si>
    <t>Blancpain</t>
  </si>
  <si>
    <t>Blane De St. Croix</t>
  </si>
  <si>
    <t>Bleda Y Rosa</t>
  </si>
  <si>
    <t>Blek Le Rat</t>
  </si>
  <si>
    <t>Blenko Glass Company</t>
  </si>
  <si>
    <t>Blinky Palermo</t>
  </si>
  <si>
    <t>Blomer &amp; Sch√ºler</t>
  </si>
  <si>
    <t>Blott Kerr-Wilson</t>
  </si>
  <si>
    <t>Blue And Joy</t>
  </si>
  <si>
    <t>Blumarine</t>
  </si>
  <si>
    <t>Bo Bartlett</t>
  </si>
  <si>
    <t>Bo Christian Larsson</t>
  </si>
  <si>
    <t>Bo Fajans</t>
  </si>
  <si>
    <t>Bo Joseph</t>
  </si>
  <si>
    <t>Bo Kristiansen</t>
  </si>
  <si>
    <t>Bo Notini</t>
  </si>
  <si>
    <t>Bo Wretling</t>
  </si>
  <si>
    <t>Bo Young Jung &amp; Emmanuel Wolfs</t>
  </si>
  <si>
    <t>Boardman Robinson</t>
  </si>
  <si>
    <t>Bob &amp; Dries Van Den Berghe</t>
  </si>
  <si>
    <t>Bob Adelman</t>
  </si>
  <si>
    <t>Bob And Roberta Smith</t>
  </si>
  <si>
    <t>Bob Bennett</t>
  </si>
  <si>
    <t>Bob Bugnand</t>
  </si>
  <si>
    <t>Bob Dylan</t>
  </si>
  <si>
    <t>Bob Gomel</t>
  </si>
  <si>
    <t>Bob Gruen</t>
  </si>
  <si>
    <t>Bob Josten</t>
  </si>
  <si>
    <t>Bob Knox</t>
  </si>
  <si>
    <t>Bob Kolbrener</t>
  </si>
  <si>
    <t>Bob Law</t>
  </si>
  <si>
    <t>Bob Mackie</t>
  </si>
  <si>
    <t>Bob Mizer</t>
  </si>
  <si>
    <t>Bob Peak</t>
  </si>
  <si>
    <t>Bob Richardson</t>
  </si>
  <si>
    <t>Bob Ross</t>
  </si>
  <si>
    <t>Bob Stocksdale</t>
  </si>
  <si>
    <t>Bob Stuth-Wade</t>
  </si>
  <si>
    <t>Bob Thompson</t>
  </si>
  <si>
    <t>Bob Willoughby</t>
  </si>
  <si>
    <t>Bob Womack</t>
  </si>
  <si>
    <t>Boban Ilic</t>
  </si>
  <si>
    <t>Bobby Grossman</t>
  </si>
  <si>
    <t>Bobby Mathieson</t>
  </si>
  <si>
    <t>Bobby Silverman</t>
  </si>
  <si>
    <t>Bobby West Tjupurrula</t>
  </si>
  <si>
    <t>Bobo Piccoli</t>
  </si>
  <si>
    <t>BOCH Fr√®res</t>
  </si>
  <si>
    <t>Bode Willumsen</t>
  </si>
  <si>
    <t>Bodil Bodtker-Naess</t>
  </si>
  <si>
    <t>Bodil Eje</t>
  </si>
  <si>
    <t>Bodil Kjaer</t>
  </si>
  <si>
    <t>Bodil Manz</t>
  </si>
  <si>
    <t>Bodo Rasch</t>
  </si>
  <si>
    <t>Bodo Sperlein</t>
  </si>
  <si>
    <t>Bodys Isek Kingelez</t>
  </si>
  <si>
    <t>Bogdan Molea</t>
  </si>
  <si>
    <t>Bogdan Rata</t>
  </si>
  <si>
    <t>Bogdan Vladuta</t>
  </si>
  <si>
    <t>Bojan Sarcevic</t>
  </si>
  <si>
    <t>Boleslaw Danikowski</t>
  </si>
  <si>
    <t>Bolette Natanson</t>
  </si>
  <si>
    <t>Bolton Brown</t>
  </si>
  <si>
    <t>Bondo Gravesen</t>
  </si>
  <si>
    <t>Bong Chae Son</t>
  </si>
  <si>
    <t>Bonnie Cashin</t>
  </si>
  <si>
    <t>Bonnie Edelman</t>
  </si>
  <si>
    <t>Bonnie Macleary</t>
  </si>
  <si>
    <t>Bonnie Star</t>
  </si>
  <si>
    <t>Bonnie Whittingham</t>
  </si>
  <si>
    <t>Bonwit Teller &amp; Co</t>
  </si>
  <si>
    <t>Boo Ritson</t>
  </si>
  <si>
    <t>Borek Sipek</t>
  </si>
  <si>
    <t>Boris Berlin</t>
  </si>
  <si>
    <t>Boris Bilinsky</t>
  </si>
  <si>
    <t>Boris Gorelick</t>
  </si>
  <si>
    <t>Boris Grinsson</t>
  </si>
  <si>
    <t>Boris Jean Lacroix</t>
  </si>
  <si>
    <t>Boris Kazakov</t>
  </si>
  <si>
    <t>Boris Kroll</t>
  </si>
  <si>
    <t>Boris Lovet-Lorski</t>
  </si>
  <si>
    <t>Boris Margo</t>
  </si>
  <si>
    <t>Boris Matrosov</t>
  </si>
  <si>
    <t>Boris Mikhailov</t>
  </si>
  <si>
    <t>Boris Rebetez</t>
  </si>
  <si>
    <t>Boris Savelev</t>
  </si>
  <si>
    <t>Boris Smirnoff</t>
  </si>
  <si>
    <t>Boris Smirnov</t>
  </si>
  <si>
    <t>Boris Tabacoff</t>
  </si>
  <si>
    <t>Boris Tobacoff</t>
  </si>
  <si>
    <t>Boris Viskin</t>
  </si>
  <si>
    <t>Borris Bally</t>
  </si>
  <si>
    <t>Bosco Sodi</t>
  </si>
  <si>
    <t>Bose Krishnamachari</t>
  </si>
  <si>
    <t>Boss Orange</t>
  </si>
  <si>
    <t>Bottega Veneta</t>
  </si>
  <si>
    <t>Bottega Venetta</t>
  </si>
  <si>
    <t>Boucher Jewelers</t>
  </si>
  <si>
    <t>Boucheron</t>
  </si>
  <si>
    <t>Boulanger</t>
  </si>
  <si>
    <t>Bovey Lee</t>
  </si>
  <si>
    <t>Boyle Family</t>
  </si>
  <si>
    <t>Bozena Bosko</t>
  </si>
  <si>
    <t>Bozidar Brazda</t>
  </si>
  <si>
    <t>Braco Dimitrijevic</t>
  </si>
  <si>
    <t>Brad Ascalon</t>
  </si>
  <si>
    <t>Brad Brown</t>
  </si>
  <si>
    <t>Brad Davis</t>
  </si>
  <si>
    <t>Brad Downey</t>
  </si>
  <si>
    <t>Brad Durham</t>
  </si>
  <si>
    <t>Brad Ellis</t>
  </si>
  <si>
    <t>Brad Howe</t>
  </si>
  <si>
    <t>Brad Kahlhamer</t>
  </si>
  <si>
    <t>Brad Marshall</t>
  </si>
  <si>
    <t>Brad Miller</t>
  </si>
  <si>
    <t>Brad Moore</t>
  </si>
  <si>
    <t>Brad Phillips</t>
  </si>
  <si>
    <t>Bradford Washburn</t>
  </si>
  <si>
    <t>Bradley &amp; Hubbard</t>
  </si>
  <si>
    <t>Bradley Harms</t>
  </si>
  <si>
    <t>Bradley Stevens</t>
  </si>
  <si>
    <t>Bradley Walker Tomlin</t>
  </si>
  <si>
    <t>Bradley Wester</t>
  </si>
  <si>
    <t>Bram Bogart</t>
  </si>
  <si>
    <t>Bram Van Velde</t>
  </si>
  <si>
    <t>Bramin M√∏bler</t>
  </si>
  <si>
    <t>Brande M√∏belfabrik</t>
  </si>
  <si>
    <t>Brandon Balleng√©e</t>
  </si>
  <si>
    <t>Brandon Herman</t>
  </si>
  <si>
    <t>Brandon Lattu</t>
  </si>
  <si>
    <t>Brandon Vickerd</t>
  </si>
  <si>
    <t>Brandy Masch</t>
  </si>
  <si>
    <t>Brassa√Ø</t>
  </si>
  <si>
    <t>Bratsa Bonifacho</t>
  </si>
  <si>
    <t>Brayton International</t>
  </si>
  <si>
    <t>Brdr Furbo</t>
  </si>
  <si>
    <t>Brdr. Kr√ºger</t>
  </si>
  <si>
    <t>Breguet</t>
  </si>
  <si>
    <t>Breil</t>
  </si>
  <si>
    <t>Breitling</t>
  </si>
  <si>
    <t>Brenda Fajardo</t>
  </si>
  <si>
    <t>Brenda Humble</t>
  </si>
  <si>
    <t>Brenda Williams</t>
  </si>
  <si>
    <t>Brendan Cass</t>
  </si>
  <si>
    <t>Brendan Lynch</t>
  </si>
  <si>
    <t>Brendan Murphy</t>
  </si>
  <si>
    <t>Brendan Stuart Burns</t>
  </si>
  <si>
    <t>Brendan Tang</t>
  </si>
  <si>
    <t>Brenna Youngblood</t>
  </si>
  <si>
    <t>Brent Bennett</t>
  </si>
  <si>
    <t>Brent Comber</t>
  </si>
  <si>
    <t>Brent Harris</t>
  </si>
  <si>
    <t>Brent Kee Young</t>
  </si>
  <si>
    <t>Brent Mcintosh</t>
  </si>
  <si>
    <t>Brents Carlton</t>
  </si>
  <si>
    <t>Brett Amory</t>
  </si>
  <si>
    <t>Brett Cody Rogers</t>
  </si>
  <si>
    <t>Brett Murray</t>
  </si>
  <si>
    <t>Brett Reichman</t>
  </si>
  <si>
    <t>Brett Smith</t>
  </si>
  <si>
    <t>Brett Weston</t>
  </si>
  <si>
    <t>Brett Whiteley</t>
  </si>
  <si>
    <t>Brian Alfred</t>
  </si>
  <si>
    <t>Brian Atwood</t>
  </si>
  <si>
    <t>Brian Belott</t>
  </si>
  <si>
    <t>Brian Bijan</t>
  </si>
  <si>
    <t>Brian Blackham</t>
  </si>
  <si>
    <t>Brian Blanchflower</t>
  </si>
  <si>
    <t>Brian Brake</t>
  </si>
  <si>
    <t>Brian Bress</t>
  </si>
  <si>
    <t>Brian Burke</t>
  </si>
  <si>
    <t>Brian Calvin</t>
  </si>
  <si>
    <t>Brian Clarke</t>
  </si>
  <si>
    <t>Brian Cobble</t>
  </si>
  <si>
    <t>Brian Crouch</t>
  </si>
  <si>
    <t>Brian Degraw</t>
  </si>
  <si>
    <t>Brian Dickerson</t>
  </si>
  <si>
    <t>Brian Duffy</t>
  </si>
  <si>
    <t>Brian Finke</t>
  </si>
  <si>
    <t>Brian Gormley</t>
  </si>
  <si>
    <t>Brian Griffiths</t>
  </si>
  <si>
    <t>Brian Grimm</t>
  </si>
  <si>
    <t>Brian Howell</t>
  </si>
  <si>
    <t>Brian Jungen</t>
  </si>
  <si>
    <t>Brian Kennon</t>
  </si>
  <si>
    <t>Brian Knep</t>
  </si>
  <si>
    <t>Brian Kosoff</t>
  </si>
  <si>
    <t>Brian Leo</t>
  </si>
  <si>
    <t>Brian Maguire</t>
  </si>
  <si>
    <t>Brian Mccarty</t>
  </si>
  <si>
    <t>Brian Mckee</t>
  </si>
  <si>
    <t>Brian Moore</t>
  </si>
  <si>
    <t>Brian O'Connor</t>
  </si>
  <si>
    <t>Brian Paumier</t>
  </si>
  <si>
    <t>Brian Richard Fisher</t>
  </si>
  <si>
    <t>Brian Rochefort</t>
  </si>
  <si>
    <t>Brian Rutenberg</t>
  </si>
  <si>
    <t>Brian Sayers</t>
  </si>
  <si>
    <t>Brian Seidel</t>
  </si>
  <si>
    <t>Brian Sharp</t>
  </si>
  <si>
    <t>Brian Tolle</t>
  </si>
  <si>
    <t>Brian Ulrich</t>
  </si>
  <si>
    <t>Brian Wall</t>
  </si>
  <si>
    <t>Brian Williams</t>
  </si>
  <si>
    <t>Brian Wills</t>
  </si>
  <si>
    <t>Brice Marden</t>
  </si>
  <si>
    <t>Brickel Associates</t>
  </si>
  <si>
    <t>Bridget Riley</t>
  </si>
  <si>
    <t>Bridget Smith</t>
  </si>
  <si>
    <t>Brigitte Carnochan</t>
  </si>
  <si>
    <t>Brigitte Kowanz</t>
  </si>
  <si>
    <t>Brigitte Nahon</t>
  </si>
  <si>
    <t>Brion Gysin</t>
  </si>
  <si>
    <t>Brion Nuda Rosch</t>
  </si>
  <si>
    <t>Brioni</t>
  </si>
  <si>
    <t>Brita Grahn</t>
  </si>
  <si>
    <t>British School</t>
  </si>
  <si>
    <t>Britt-Inger Persson</t>
  </si>
  <si>
    <t>Britta Huttenlocher</t>
  </si>
  <si>
    <t>Brock Enright</t>
  </si>
  <si>
    <t>Brodsky &amp; Utkin</t>
  </si>
  <si>
    <t>Brody Condon</t>
  </si>
  <si>
    <t>Brook Andrew</t>
  </si>
  <si>
    <t>Brooke Shaden</t>
  </si>
  <si>
    <t>Brooks Willis</t>
  </si>
  <si>
    <t>Bror Julius Olsson Nordfeldt</t>
  </si>
  <si>
    <t>Bror Utter</t>
  </si>
  <si>
    <t>Brot</t>
  </si>
  <si>
    <t>Brown Jordan</t>
  </si>
  <si>
    <t>Brown Saltman</t>
  </si>
  <si>
    <t>Bruce Beasley</t>
  </si>
  <si>
    <t>Bruce Burdick</t>
  </si>
  <si>
    <t>Bruce Clarke</t>
  </si>
  <si>
    <t>Bruce Cohen</t>
  </si>
  <si>
    <t>Bruce Conner</t>
  </si>
  <si>
    <t>Bruce Crane</t>
  </si>
  <si>
    <t>Bruce Cratsley</t>
  </si>
  <si>
    <t>Bruce Davidson</t>
  </si>
  <si>
    <t>Bruce Everett</t>
  </si>
  <si>
    <t>Bruce Fergerson</t>
  </si>
  <si>
    <t>Bruce Gagnier</t>
  </si>
  <si>
    <t>Bruce Gilden</t>
  </si>
  <si>
    <t>Bruce Goff</t>
  </si>
  <si>
    <t>Bruce Gray</t>
  </si>
  <si>
    <t>Bruce Hannah</t>
  </si>
  <si>
    <t>Bruce Houston</t>
  </si>
  <si>
    <t>Bruce James Talbert</t>
  </si>
  <si>
    <t>Bruce Labruce</t>
  </si>
  <si>
    <t>Bruce Lafountain</t>
  </si>
  <si>
    <t>Bruce Mclean</t>
  </si>
  <si>
    <t>Bruce Mcquilkin</t>
  </si>
  <si>
    <t>Bruce Metcalf</t>
  </si>
  <si>
    <t>Bruce Nauman</t>
  </si>
  <si>
    <t>Bruce Oldfield</t>
  </si>
  <si>
    <t>Bruce Pearson</t>
  </si>
  <si>
    <t>Bruce Richards</t>
  </si>
  <si>
    <t>Bruce Robbins</t>
  </si>
  <si>
    <t>Bruce Samuelson</t>
  </si>
  <si>
    <t>Bruce Sillars</t>
  </si>
  <si>
    <t>Bruce Stillman</t>
  </si>
  <si>
    <t>Bruce Tippett</t>
  </si>
  <si>
    <t>Bruce Weber</t>
  </si>
  <si>
    <t>Bruce White</t>
  </si>
  <si>
    <t>Bruckmann &amp; S√∂hne</t>
  </si>
  <si>
    <t>Brueton</t>
  </si>
  <si>
    <t>Brunello Cucinelli</t>
  </si>
  <si>
    <t>Bruno Barbey</t>
  </si>
  <si>
    <t>Bruno Bisang</t>
  </si>
  <si>
    <t>Bruno Capacci</t>
  </si>
  <si>
    <t>Bruno Capolongo</t>
  </si>
  <si>
    <t>Bruno Cassinari</t>
  </si>
  <si>
    <t>Bruno Champly</t>
  </si>
  <si>
    <t>Bruno Chiarini</t>
  </si>
  <si>
    <t>Bruno De Caumont</t>
  </si>
  <si>
    <t>Bruno Emmel</t>
  </si>
  <si>
    <t>Bruno Gambone</t>
  </si>
  <si>
    <t>Bruno Gatta</t>
  </si>
  <si>
    <t>Bruno Gecchelin</t>
  </si>
  <si>
    <t>Bruno Groth</t>
  </si>
  <si>
    <t>Bruno Guiol</t>
  </si>
  <si>
    <t>Bruno Hansen</t>
  </si>
  <si>
    <t>Bruno Kruse</t>
  </si>
  <si>
    <t>Bruno Kurz</t>
  </si>
  <si>
    <t>Bruno Lucchesi</t>
  </si>
  <si>
    <t>Bruno Luna</t>
  </si>
  <si>
    <t>Bruno Magli</t>
  </si>
  <si>
    <t>Bruno Martinazzi</t>
  </si>
  <si>
    <t>Bruno Mathsson</t>
  </si>
  <si>
    <t>Bruno Miguel</t>
  </si>
  <si>
    <t>Bruno Munari</t>
  </si>
  <si>
    <t>Bruno Ninaber Van Eyben</t>
  </si>
  <si>
    <t>Bruno Paul</t>
  </si>
  <si>
    <t>Bruno Peinado</t>
  </si>
  <si>
    <t>Bruno Querci</t>
  </si>
  <si>
    <t>Bruno Rey</t>
  </si>
  <si>
    <t>Bruno Romanelli</t>
  </si>
  <si>
    <t>Bruno Romeda</t>
  </si>
  <si>
    <t>Bruno Saetti</t>
  </si>
  <si>
    <t>Bruno Schmidt</t>
  </si>
  <si>
    <t>Bruno Serralongue</t>
  </si>
  <si>
    <t>Bruno Taut</t>
  </si>
  <si>
    <t>Bruno V. Roels</t>
  </si>
  <si>
    <t>Bruno Vautrelle</t>
  </si>
  <si>
    <t>Bruno Weil</t>
  </si>
  <si>
    <t>Bruno Weill</t>
  </si>
  <si>
    <t>Bruno Zupan</t>
  </si>
  <si>
    <t>Bryan Dooley</t>
  </si>
  <si>
    <t>Bryan Drury</t>
  </si>
  <si>
    <t>Bryan Ferry</t>
  </si>
  <si>
    <t>Bryan Graf</t>
  </si>
  <si>
    <t>Bryan Haynes</t>
  </si>
  <si>
    <t>Bryan Hunt</t>
  </si>
  <si>
    <t>Bryan Osburn</t>
  </si>
  <si>
    <t>Bryan Wilson</t>
  </si>
  <si>
    <t>Bryson Burroughs</t>
  </si>
  <si>
    <t>Buccellati</t>
  </si>
  <si>
    <t>Bucherer</t>
  </si>
  <si>
    <t>Buck Ellison</t>
  </si>
  <si>
    <t>Buckminster Fuller</t>
  </si>
  <si>
    <t>Bud Tullis</t>
  </si>
  <si>
    <t>Buddy L</t>
  </si>
  <si>
    <t>Bueche Girod</t>
  </si>
  <si>
    <t>Buell Whitehead</t>
  </si>
  <si>
    <t>Buffalo Pottery</t>
  </si>
  <si>
    <t>Buffalo Toy &amp; Tool Works</t>
  </si>
  <si>
    <t>Buffie Johnson</t>
  </si>
  <si>
    <t>Bugatti Automobiles</t>
  </si>
  <si>
    <t>Bulgari</t>
  </si>
  <si>
    <t>Bulova</t>
  </si>
  <si>
    <t>Bulova Accutron</t>
  </si>
  <si>
    <t>Bum Su Kim</t>
  </si>
  <si>
    <t>Bunny Adelman</t>
  </si>
  <si>
    <t>Bunny Williams</t>
  </si>
  <si>
    <t>Bunny Yeager</t>
  </si>
  <si>
    <t>Burberry</t>
  </si>
  <si>
    <t>Burberry Prorsum</t>
  </si>
  <si>
    <t>Burdeen'S Jewelry</t>
  </si>
  <si>
    <t>Burgoyne Diller</t>
  </si>
  <si>
    <t>Burhan Kum</t>
  </si>
  <si>
    <t>Burke-Amey</t>
  </si>
  <si>
    <t>Burkhard Held</t>
  </si>
  <si>
    <t>Burkhard Mangold</t>
  </si>
  <si>
    <t>Burkhard Vogtherr</t>
  </si>
  <si>
    <t>Burnett Ltd.</t>
  </si>
  <si>
    <t>Burt Barr</t>
  </si>
  <si>
    <t>Burt Brent</t>
  </si>
  <si>
    <t>Burt Glinn</t>
  </si>
  <si>
    <t>Burt Groedel</t>
  </si>
  <si>
    <t>Burt Hasen</t>
  </si>
  <si>
    <t>Burton Freund</t>
  </si>
  <si>
    <t>Burton Kramer</t>
  </si>
  <si>
    <t>Burton Machen</t>
  </si>
  <si>
    <t>Burton Morris</t>
  </si>
  <si>
    <t>Buster Cleveland</t>
  </si>
  <si>
    <t>Butler &amp; Wilson</t>
  </si>
  <si>
    <t>Butt Johnson</t>
  </si>
  <si>
    <t>Byblos</t>
  </si>
  <si>
    <t>Byron Botker</t>
  </si>
  <si>
    <t>Byron Browne</t>
  </si>
  <si>
    <t>Byron G√°lvez</t>
  </si>
  <si>
    <t>Byron Goto</t>
  </si>
  <si>
    <t>Byron Kim</t>
  </si>
  <si>
    <t>Byron Randall</t>
  </si>
  <si>
    <t>C. Curry Bohm</t>
  </si>
  <si>
    <t>C. F. Martin &amp; Company</t>
  </si>
  <si>
    <t>C. M. Lundberg</t>
  </si>
  <si>
    <t>C. Michael Dudash</t>
  </si>
  <si>
    <t>C. Myron Clark</t>
  </si>
  <si>
    <t>C.F. Otto M√ºller</t>
  </si>
  <si>
    <t>C.G. Hallberg</t>
  </si>
  <si>
    <t>C.J. Pyle</t>
  </si>
  <si>
    <t>C.O. Paeffgen</t>
  </si>
  <si>
    <t>C√©cile Bart</t>
  </si>
  <si>
    <t>C√©dric Ragot</t>
  </si>
  <si>
    <t>C√©leste Boursier-Mougenot</t>
  </si>
  <si>
    <t>C√©lia Euvaldo</t>
  </si>
  <si>
    <t>C√©line</t>
  </si>
  <si>
    <t>C√©line Nieszawer</t>
  </si>
  <si>
    <t>C√©sar Domela</t>
  </si>
  <si>
    <t>C√©sar Paternosto</t>
  </si>
  <si>
    <t>C√≠cero Dias</t>
  </si>
  <si>
    <t>CADO Modern Furniture</t>
  </si>
  <si>
    <t>Cady Noland</t>
  </si>
  <si>
    <t>Cady Wells</t>
  </si>
  <si>
    <t>Caesar Bimmermann</t>
  </si>
  <si>
    <t>Caesar Stoffi</t>
  </si>
  <si>
    <t>Caetano De Almeida</t>
  </si>
  <si>
    <t>Cai Guo-Qiang</t>
  </si>
  <si>
    <t>Cai Jia</t>
  </si>
  <si>
    <t>Cai Jin</t>
  </si>
  <si>
    <t>Cai Longfei</t>
  </si>
  <si>
    <t>Caio Fonseca</t>
  </si>
  <si>
    <t>Caio Reisewitz</t>
  </si>
  <si>
    <t>Caitlin Karolczak</t>
  </si>
  <si>
    <t>Caitlin Keogh</t>
  </si>
  <si>
    <t>Caitlin Lonegan</t>
  </si>
  <si>
    <t>Cal Lane</t>
  </si>
  <si>
    <t>Caleb Cain Marcus</t>
  </si>
  <si>
    <t>Calixte Dakpogan</t>
  </si>
  <si>
    <t>Callum Innes</t>
  </si>
  <si>
    <t>Callum Morton</t>
  </si>
  <si>
    <t>Calman Shemi</t>
  </si>
  <si>
    <t>Calvert Coggeshall</t>
  </si>
  <si>
    <t>Calvin Furniture</t>
  </si>
  <si>
    <t>Calvin Klein</t>
  </si>
  <si>
    <t>Cameron Gray</t>
  </si>
  <si>
    <t>Cameron Hayes</t>
  </si>
  <si>
    <t>Cameron Jamie</t>
  </si>
  <si>
    <t>Cameron Martin</t>
  </si>
  <si>
    <t>Cameron Platter</t>
  </si>
  <si>
    <t>Camilla Emson</t>
  </si>
  <si>
    <t>Camilla L√∏w</t>
  </si>
  <si>
    <t>Camille Ayme</t>
  </si>
  <si>
    <t>Camille Bombois</t>
  </si>
  <si>
    <t>Camille Bryen</t>
  </si>
  <si>
    <t>Camille Claudel</t>
  </si>
  <si>
    <t>Camille Deschamps</t>
  </si>
  <si>
    <t>Camille Faur√©</t>
  </si>
  <si>
    <t>Camille Graeser</t>
  </si>
  <si>
    <t>Camille Henrot</t>
  </si>
  <si>
    <t>Camille Kufferath</t>
  </si>
  <si>
    <t>Camille Pissarro</t>
  </si>
  <si>
    <t>Camille Roche</t>
  </si>
  <si>
    <t>Camille Rose Garcia</t>
  </si>
  <si>
    <t>Camille Tharaud</t>
  </si>
  <si>
    <t>Camille Zakharia</t>
  </si>
  <si>
    <t>Camillo Adriani</t>
  </si>
  <si>
    <t>Camillo Procaccini</t>
  </si>
  <si>
    <t>Camilo Echavarr√≠a</t>
  </si>
  <si>
    <t>Camilo Restrepo</t>
  </si>
  <si>
    <t>Campbell Scott</t>
  </si>
  <si>
    <t>Canan Tolon</t>
  </si>
  <si>
    <t>Candice Breitz</t>
  </si>
  <si>
    <t>Candida Alvarez</t>
  </si>
  <si>
    <t>Candida H√∂fer</t>
  </si>
  <si>
    <t>Cang Xin</t>
  </si>
  <si>
    <t>Cao Fei</t>
  </si>
  <si>
    <t>Cao Guimar√£es</t>
  </si>
  <si>
    <t>Cao Ping</t>
  </si>
  <si>
    <t>Capodimonte</t>
  </si>
  <si>
    <t>Cappellini</t>
  </si>
  <si>
    <t>Caprani Light As</t>
  </si>
  <si>
    <t>Cara Weston</t>
  </si>
  <si>
    <t>Caragh Thuring</t>
  </si>
  <si>
    <t>Caravelle New York</t>
  </si>
  <si>
    <t>Carel Balth</t>
  </si>
  <si>
    <t>Carel De Moor</t>
  </si>
  <si>
    <t>Carel Visser</t>
  </si>
  <si>
    <t>Carel Weight</t>
  </si>
  <si>
    <t>Carey Young</t>
  </si>
  <si>
    <t>Cari Zalloni</t>
  </si>
  <si>
    <t>Carin Ellberg</t>
  </si>
  <si>
    <t>Carl Abel</t>
  </si>
  <si>
    <t>Carl Albrecht</t>
  </si>
  <si>
    <t>Carl Andersen</t>
  </si>
  <si>
    <t>Carl Andre</t>
  </si>
  <si>
    <t>Carl Ashby</t>
  </si>
  <si>
    <t>Carl Aub√∂ck</t>
  </si>
  <si>
    <t>Carl Bergsten</t>
  </si>
  <si>
    <t>Carl Bergstrom</t>
  </si>
  <si>
    <t>Carl Blechen</t>
  </si>
  <si>
    <t>Carl Breitbach</t>
  </si>
  <si>
    <t>Carl Bucher</t>
  </si>
  <si>
    <t>Carl Buchheister</t>
  </si>
  <si>
    <t>Carl Buchner</t>
  </si>
  <si>
    <t>Carl Corey</t>
  </si>
  <si>
    <t>Carl Dagel</t>
  </si>
  <si>
    <t>Carl Eduard Ahrendts</t>
  </si>
  <si>
    <t>Carl Emanuel Wolff</t>
  </si>
  <si>
    <t>Carl Fagerlund</t>
  </si>
  <si>
    <t>Carl Fischer</t>
  </si>
  <si>
    <t>Carl Frederick Gaertner</t>
  </si>
  <si>
    <t>Carl Friedrich Heinrich Werner</t>
  </si>
  <si>
    <t>Carl Fudge</t>
  </si>
  <si>
    <t>Carl Goldhagen</t>
  </si>
  <si>
    <t>Carl Gotthard Langhans</t>
  </si>
  <si>
    <t>Carl Gustav Carus</t>
  </si>
  <si>
    <t>Carl H√∂rvik</t>
  </si>
  <si>
    <t>Carl Hagenauer</t>
  </si>
  <si>
    <t>Carl Halier</t>
  </si>
  <si>
    <t>Carl Hammoud</t>
  </si>
  <si>
    <t>Carl Hansen</t>
  </si>
  <si>
    <t>Carl Hansen &amp; S√∏n</t>
  </si>
  <si>
    <t>Carl Henrik Bogh</t>
  </si>
  <si>
    <t>Carl Henrik Jonnevold</t>
  </si>
  <si>
    <t>Carl Heywood</t>
  </si>
  <si>
    <t>Carl Hirschberg</t>
  </si>
  <si>
    <t>Carl Holty</t>
  </si>
  <si>
    <t>Carl Hugo Beetz</t>
  </si>
  <si>
    <t>Carl Kauba</t>
  </si>
  <si>
    <t>Carl Klimt</t>
  </si>
  <si>
    <t>Carl Kornhas</t>
  </si>
  <si>
    <t>Carl Krull</t>
  </si>
  <si>
    <t>Carl Laubin</t>
  </si>
  <si>
    <t>Carl Lawless</t>
  </si>
  <si>
    <t>Carl Ludwig Bille</t>
  </si>
  <si>
    <t>Carl Malmsten</t>
  </si>
  <si>
    <t>Carl Michael Von Hausswolff</t>
  </si>
  <si>
    <t>Carl Milles</t>
  </si>
  <si>
    <t>Carl Moll</t>
  </si>
  <si>
    <t>Carl Moon</t>
  </si>
  <si>
    <t>Carl Morgenstern</t>
  </si>
  <si>
    <t>Carl Morris</t>
  </si>
  <si>
    <t>Carl Moser</t>
  </si>
  <si>
    <t>Carl Mydans</t>
  </si>
  <si>
    <t>Carl Nielsen</t>
  </si>
  <si>
    <t>Carl Oscar August Erickson</t>
  </si>
  <si>
    <t>Carl Oscar Borg</t>
  </si>
  <si>
    <t>Carl Ostendarp</t>
  </si>
  <si>
    <t>Carl Otto Czeschka</t>
  </si>
  <si>
    <t>Carl Otto M√ºller</t>
  </si>
  <si>
    <t>Carl Pappe</t>
  </si>
  <si>
    <t>Carl Paul Jennewein</t>
  </si>
  <si>
    <t>Carl Petersen</t>
  </si>
  <si>
    <t>Carl Philipp Schallhas</t>
  </si>
  <si>
    <t>Carl Rice Embrey</t>
  </si>
  <si>
    <t>Carl Robert Holty</t>
  </si>
  <si>
    <t>Carl Rottmann</t>
  </si>
  <si>
    <t>Carl Rudolph Krafft</t>
  </si>
  <si>
    <t>Carl Rungius</t>
  </si>
  <si>
    <t>Carl Sammons</t>
  </si>
  <si>
    <t>Carl Sch√ºtz</t>
  </si>
  <si>
    <t>Carl Schindler</t>
  </si>
  <si>
    <t>Carl Schuch</t>
  </si>
  <si>
    <t>Carl Smith</t>
  </si>
  <si>
    <t>Carl Sorensen</t>
  </si>
  <si>
    <t>Carl Thieme</t>
  </si>
  <si>
    <t>Carl Thore</t>
  </si>
  <si>
    <t>Carl Wagner</t>
  </si>
  <si>
    <t>Carl Walters</t>
  </si>
  <si>
    <t>Carl Werner</t>
  </si>
  <si>
    <t>Carl Westman</t>
  </si>
  <si>
    <t>Carl White</t>
  </si>
  <si>
    <t>Carl Wilhelm M√ºller</t>
  </si>
  <si>
    <t>Carl Witzmann</t>
  </si>
  <si>
    <t>Carl Woolsey</t>
  </si>
  <si>
    <t>Carl Wuermer</t>
  </si>
  <si>
    <t>Carl-Arne Breger</t>
  </si>
  <si>
    <t>Carl-Axel Acking</t>
  </si>
  <si>
    <t>Carl-Harry St√•lhane</t>
  </si>
  <si>
    <t>Carl-Henning Pedersen</t>
  </si>
  <si>
    <t>Carla Accardi</t>
  </si>
  <si>
    <t>Carla Busuttil</t>
  </si>
  <si>
    <t>Carla Chaim</t>
  </si>
  <si>
    <t>Carla D'Aguanno</t>
  </si>
  <si>
    <t>Carla Gannis</t>
  </si>
  <si>
    <t>Carla Guagliardi</t>
  </si>
  <si>
    <t>Carla Klein</t>
  </si>
  <si>
    <t>Carla Tolomeo</t>
  </si>
  <si>
    <t>Carla Van De Puttelaar</t>
  </si>
  <si>
    <t>Carla Venosta</t>
  </si>
  <si>
    <t>Carle Van Loo</t>
  </si>
  <si>
    <t>Carlee Fernandez</t>
  </si>
  <si>
    <t>Carleton E. Watkins</t>
  </si>
  <si>
    <t>Carlijn Mens</t>
  </si>
  <si>
    <t>Carlito Carvalhosa</t>
  </si>
  <si>
    <t>Carlo Ademollo</t>
  </si>
  <si>
    <t>Carlo Albacini</t>
  </si>
  <si>
    <t>Carlo Amadori</t>
  </si>
  <si>
    <t>Carlo Andreoli</t>
  </si>
  <si>
    <t>Carlo Antonini</t>
  </si>
  <si>
    <t>Carlo Antonio Buffagnotti</t>
  </si>
  <si>
    <t>Carlo Bartoli</t>
  </si>
  <si>
    <t>Carlo Battaglia</t>
  </si>
  <si>
    <t>Carlo Benvenuto</t>
  </si>
  <si>
    <t>Carlo Bonavia</t>
  </si>
  <si>
    <t>Carlo Bugatti</t>
  </si>
  <si>
    <t>Carlo Carr√†</t>
  </si>
  <si>
    <t>Carlo Ciussi</t>
  </si>
  <si>
    <t>Carlo Crivelli</t>
  </si>
  <si>
    <t>Carlo D'Alessio</t>
  </si>
  <si>
    <t>Carlo De Carli</t>
  </si>
  <si>
    <t>Carlo Di Carli</t>
  </si>
  <si>
    <t>Carlo Dolci</t>
  </si>
  <si>
    <t>Carlo Forcolini</t>
  </si>
  <si>
    <t>Carlo Gahrn</t>
  </si>
  <si>
    <t>Carlo Giorgi</t>
  </si>
  <si>
    <t>Carlo Giuliano</t>
  </si>
  <si>
    <t>Carlo Graffi</t>
  </si>
  <si>
    <t>Carlo Guaita</t>
  </si>
  <si>
    <t>Carlo Hauner</t>
  </si>
  <si>
    <t>Carlo Innocenzo Carlone</t>
  </si>
  <si>
    <t>Carlo Jensen</t>
  </si>
  <si>
    <t>Carlo Labruzzi</t>
  </si>
  <si>
    <t>Carlo Lasinio</t>
  </si>
  <si>
    <t>Carlo Maria Mariani</t>
  </si>
  <si>
    <t>Carlo Mattioli</t>
  </si>
  <si>
    <t>Carlo Mollino</t>
  </si>
  <si>
    <t>Carlo Moretti</t>
  </si>
  <si>
    <t>Carlo Nason</t>
  </si>
  <si>
    <t>Carlo Naya</t>
  </si>
  <si>
    <t>Carlo Pagani</t>
  </si>
  <si>
    <t>Carlo Pasini</t>
  </si>
  <si>
    <t>Carlo Pellegrini</t>
  </si>
  <si>
    <t>Carlo Pessina</t>
  </si>
  <si>
    <t>Carlo Pittore</t>
  </si>
  <si>
    <t>Carlo Ratti</t>
  </si>
  <si>
    <t>Carlo Rizzarda</t>
  </si>
  <si>
    <t>Carlo Scarpa</t>
  </si>
  <si>
    <t>Carlo Valsecchi</t>
  </si>
  <si>
    <t>Carlo Zauli</t>
  </si>
  <si>
    <t>Carlo Zen</t>
  </si>
  <si>
    <t>Carlo Zinelli</t>
  </si>
  <si>
    <t>Carlos Aires</t>
  </si>
  <si>
    <t>Carlos Albert</t>
  </si>
  <si>
    <t>Carlos Alfonzo</t>
  </si>
  <si>
    <t>Carlos Almaraz</t>
  </si>
  <si>
    <t>Carlos Amorales</t>
  </si>
  <si>
    <t>Carlos Betancourt</t>
  </si>
  <si>
    <t>Carlos Bevilacqua</t>
  </si>
  <si>
    <t>Carlos Bonil</t>
  </si>
  <si>
    <t>Carlos Bunga</t>
  </si>
  <si>
    <t>Carlos Catasse</t>
  </si>
  <si>
    <t>Carlos Colombino</t>
  </si>
  <si>
    <t>Carlos Correia</t>
  </si>
  <si>
    <t>Carlos Cruz-Diez</t>
  </si>
  <si>
    <t>Carlos Davila</t>
  </si>
  <si>
    <t>Carlos Diniz</t>
  </si>
  <si>
    <t>Carlos Estrada-Vega</t>
  </si>
  <si>
    <t>Carlos Forns Bada</t>
  </si>
  <si>
    <t>Carlos Franco</t>
  </si>
  <si>
    <t>Carlos Garaicoa</t>
  </si>
  <si>
    <t>Carlos Ginzburg</t>
  </si>
  <si>
    <t>Carlos Jurado</t>
  </si>
  <si>
    <t>Carlos Luna</t>
  </si>
  <si>
    <t>Carlos M√©rida</t>
  </si>
  <si>
    <t>Carlos Montes De Oca</t>
  </si>
  <si>
    <t>Carlos Motta</t>
  </si>
  <si>
    <t>Carlos Musse</t>
  </si>
  <si>
    <t>Carlos Nunes</t>
  </si>
  <si>
    <t>Carlos Orozco Romero</t>
  </si>
  <si>
    <t>Carlos Pazos</t>
  </si>
  <si>
    <t>Carlos Puyol</t>
  </si>
  <si>
    <t>Carlos Rojas</t>
  </si>
  <si>
    <t>Carlos Rolon</t>
  </si>
  <si>
    <t>Carlos Schwabe</t>
  </si>
  <si>
    <t>Carlos Torres</t>
  </si>
  <si>
    <t>Carlos Vega</t>
  </si>
  <si>
    <t>Carlos Vergara</t>
  </si>
  <si>
    <t>Carlos Zerpa</t>
  </si>
  <si>
    <t>Carlos Zilio</t>
  </si>
  <si>
    <t>Carlson Hatton</t>
  </si>
  <si>
    <t>Carlton Ware</t>
  </si>
  <si>
    <t>Carmela Garcia</t>
  </si>
  <si>
    <t>Carmela Gross</t>
  </si>
  <si>
    <t>Carmelo Arden Quin</t>
  </si>
  <si>
    <t>Carmelo Arden-Quin</t>
  </si>
  <si>
    <t>Carmelo Cappello</t>
  </si>
  <si>
    <t>Carmen Calvo</t>
  </si>
  <si>
    <t>Carmen Gencheff</t>
  </si>
  <si>
    <t>Carmen Herrera</t>
  </si>
  <si>
    <t>Carmen Perrin</t>
  </si>
  <si>
    <t>Carmen Spera</t>
  </si>
  <si>
    <t>Carmen Vetter</t>
  </si>
  <si>
    <t>Caro Jost</t>
  </si>
  <si>
    <t>Caro Niederer</t>
  </si>
  <si>
    <t>Carol Alleman</t>
  </si>
  <si>
    <t>Carol Anthony</t>
  </si>
  <si>
    <t>Carol Benson</t>
  </si>
  <si>
    <t>Carol Bernier</t>
  </si>
  <si>
    <t>Carol Bove</t>
  </si>
  <si>
    <t>Carol Brown Goldberg</t>
  </si>
  <si>
    <t>Carol Egan</t>
  </si>
  <si>
    <t>Carol Es</t>
  </si>
  <si>
    <t>Carol K. Brown</t>
  </si>
  <si>
    <t>Carol Lee Mei Kuen</t>
  </si>
  <si>
    <t>Carol Mahtab</t>
  </si>
  <si>
    <t>Carol Marino</t>
  </si>
  <si>
    <t>Carol Miller</t>
  </si>
  <si>
    <t>Carol Mothner</t>
  </si>
  <si>
    <t>Carol Prusa</t>
  </si>
  <si>
    <t>Carol Rama</t>
  </si>
  <si>
    <t>Carol Robertson</t>
  </si>
  <si>
    <t>Carol Stewart</t>
  </si>
  <si>
    <t>Carol Stupell</t>
  </si>
  <si>
    <t>Carol Summers</t>
  </si>
  <si>
    <t>Carol Wainio</t>
  </si>
  <si>
    <t>Carol Wax</t>
  </si>
  <si>
    <t>Carol Young</t>
  </si>
  <si>
    <t>Carola Dertnig</t>
  </si>
  <si>
    <t>Carole A. Feuerman</t>
  </si>
  <si>
    <t>Carole Benzaken</t>
  </si>
  <si>
    <t>Carole Bolsey</t>
  </si>
  <si>
    <t>Carole Eisner</t>
  </si>
  <si>
    <t>Carole Gratale</t>
  </si>
  <si>
    <t>Carole Pierce</t>
  </si>
  <si>
    <t>Carole Seborovski</t>
  </si>
  <si>
    <t>Carolee Schneemann</t>
  </si>
  <si>
    <t>Carolein Smit</t>
  </si>
  <si>
    <t>Carolina Antoniadis</t>
  </si>
  <si>
    <t>Carolina Magnin</t>
  </si>
  <si>
    <t>Carolina Ponte</t>
  </si>
  <si>
    <t>Carolina Raquel Antich</t>
  </si>
  <si>
    <t>Caroline Armington</t>
  </si>
  <si>
    <t>Caroline Blum</t>
  </si>
  <si>
    <t>Caroline Heider</t>
  </si>
  <si>
    <t>Caroline Jane Harris</t>
  </si>
  <si>
    <t>Caroline Maschek</t>
  </si>
  <si>
    <t>Caroline Mccarthy</t>
  </si>
  <si>
    <t>Caroline Ramersdorfer</t>
  </si>
  <si>
    <t>Caroline Schlyter</t>
  </si>
  <si>
    <t>Caroline Von Grone</t>
  </si>
  <si>
    <t>Caroline Walker</t>
  </si>
  <si>
    <t>Carolle Benitah</t>
  </si>
  <si>
    <t>Carolus Enckell</t>
  </si>
  <si>
    <t>Carolyn Anderson</t>
  </si>
  <si>
    <t>Carolyn Brady</t>
  </si>
  <si>
    <t>Carolyn Carr</t>
  </si>
  <si>
    <t>Carolyn Case</t>
  </si>
  <si>
    <t>Carolyn Cole</t>
  </si>
  <si>
    <t>Carolyn Kriegman</t>
  </si>
  <si>
    <t>Carolyn Monastra</t>
  </si>
  <si>
    <t>Carolyn Plochmann</t>
  </si>
  <si>
    <t>Carolyn Swiszcz</t>
  </si>
  <si>
    <t>Carrie Mae Weems</t>
  </si>
  <si>
    <t>Carrie Moyer</t>
  </si>
  <si>
    <t>Carroll Case</t>
  </si>
  <si>
    <t>Carroll Cloar</t>
  </si>
  <si>
    <t>Carroll Dunham</t>
  </si>
  <si>
    <t>Carsten H√∂ller</t>
  </si>
  <si>
    <t>Carsten Nicolai</t>
  </si>
  <si>
    <t>Carter Mull</t>
  </si>
  <si>
    <t>Carter Potter</t>
  </si>
  <si>
    <t>Cartier</t>
  </si>
  <si>
    <t>Cary Markerink</t>
  </si>
  <si>
    <t>Cary Smith</t>
  </si>
  <si>
    <t>Casala Werke</t>
  </si>
  <si>
    <t>Casella Lighting</t>
  </si>
  <si>
    <t>Casigliani</t>
  </si>
  <si>
    <t>Casimir Clayton Griswold</t>
  </si>
  <si>
    <t>Caspar David Friedrich</t>
  </si>
  <si>
    <t>Caspar Johann Nepomuk Scheuren</t>
  </si>
  <si>
    <t>Caspar Wolf</t>
  </si>
  <si>
    <t>Cass Gilbert</t>
  </si>
  <si>
    <t>Cassandra C. Jones</t>
  </si>
  <si>
    <t>Cassandra Gillens</t>
  </si>
  <si>
    <t>Cassina</t>
  </si>
  <si>
    <t>Cassio Michalany</t>
  </si>
  <si>
    <t>Castaneda/Reiman</t>
  </si>
  <si>
    <t>Cat Balco</t>
  </si>
  <si>
    <t>Cat Rigdon</t>
  </si>
  <si>
    <t>Catalina Brenes</t>
  </si>
  <si>
    <t>Catarina Dias</t>
  </si>
  <si>
    <t>Catellani &amp; Smith</t>
  </si>
  <si>
    <t>Catharina Van Eetvelde</t>
  </si>
  <si>
    <t>Catherine Behrent</t>
  </si>
  <si>
    <t>Catherine Bertola</t>
  </si>
  <si>
    <t>Catherine Chalmers</t>
  </si>
  <si>
    <t>Catherine Drabkin</t>
  </si>
  <si>
    <t>Catherine Farish</t>
  </si>
  <si>
    <t>Catherine Gfeller</t>
  </si>
  <si>
    <t>Catherine Goodman</t>
  </si>
  <si>
    <t>Catherine Howe</t>
  </si>
  <si>
    <t>Catherine Kernan</t>
  </si>
  <si>
    <t>Catherine Lee</t>
  </si>
  <si>
    <t>Catherine Lusurier</t>
  </si>
  <si>
    <t>Catherine Maize</t>
  </si>
  <si>
    <t>Catherine Mccarthy</t>
  </si>
  <si>
    <t>Catherine Murphy</t>
  </si>
  <si>
    <t>Catherine Nelson</t>
  </si>
  <si>
    <t>Catherine Opie</t>
  </si>
  <si>
    <t>Catherine Rebois</t>
  </si>
  <si>
    <t>Catherine Sullivan</t>
  </si>
  <si>
    <t>Catherine Wagner</t>
  </si>
  <si>
    <t>Catherine Woskow</t>
  </si>
  <si>
    <t>Catherine Yass</t>
  </si>
  <si>
    <t>Cathleen Naundorf</t>
  </si>
  <si>
    <t>Cathryn Arcomano</t>
  </si>
  <si>
    <t>Cathy Choi</t>
  </si>
  <si>
    <t>Cathy Daley</t>
  </si>
  <si>
    <t>Cathy Layzell</t>
  </si>
  <si>
    <t>Cathy Mcclure</t>
  </si>
  <si>
    <t>Cathy Wilkes</t>
  </si>
  <si>
    <t>Cattelan Italia</t>
  </si>
  <si>
    <t>Cayce Zavaglia</t>
  </si>
  <si>
    <t>Ceal Floyer</t>
  </si>
  <si>
    <t>Cecil Aldin</t>
  </si>
  <si>
    <t>Cecil Beaton</t>
  </si>
  <si>
    <t>Cecil Kennedy</t>
  </si>
  <si>
    <t>Cecil Touchon</t>
  </si>
  <si>
    <t>Cecile Chong</t>
  </si>
  <si>
    <t>Cecilia Beaux</t>
  </si>
  <si>
    <t>Cecilia Biagini</t>
  </si>
  <si>
    <t>Cecilia Cubarle</t>
  </si>
  <si>
    <t>Cecilia Edefalk</t>
  </si>
  <si>
    <t>Cecilia Garcia Amaro</t>
  </si>
  <si>
    <t>Cecilia Graham</t>
  </si>
  <si>
    <t>Cecilia Paredes</t>
  </si>
  <si>
    <t>Cecilia Stenbom</t>
  </si>
  <si>
    <t>Cecilia Z. Miguez</t>
  </si>
  <si>
    <t>Cecily Brown</t>
  </si>
  <si>
    <t>Cedric Christie</t>
  </si>
  <si>
    <t>Cedric Hartman</t>
  </si>
  <si>
    <t>Cedric Smith</t>
  </si>
  <si>
    <t>Cees Braakman</t>
  </si>
  <si>
    <t>Celia Gerard</t>
  </si>
  <si>
    <t>Celia Paul</t>
  </si>
  <si>
    <t>Celia Perceval</t>
  </si>
  <si>
    <t>Celia Reisman</t>
  </si>
  <si>
    <t>Celia Roberts</t>
  </si>
  <si>
    <t>Celine Elce Barrette</t>
  </si>
  <si>
    <t>Celso Lagar</t>
  </si>
  <si>
    <t>Cenni Di Francesco Di Ser Cenni</t>
  </si>
  <si>
    <t>Centro Progetti Tecno</t>
  </si>
  <si>
    <t>Century Furniture</t>
  </si>
  <si>
    <t>Ceren Oykut</t>
  </si>
  <si>
    <t>Cerith Wyn Evans</t>
  </si>
  <si>
    <t>Cesar Bailleux</t>
  </si>
  <si>
    <t>Cesar Daly</t>
  </si>
  <si>
    <t>Cesar Legaspi</t>
  </si>
  <si>
    <t>Cesar Putzeys</t>
  </si>
  <si>
    <t>Cesar Santander</t>
  </si>
  <si>
    <t>Cesare Berlingeri</t>
  </si>
  <si>
    <t>Cesare Casati</t>
  </si>
  <si>
    <t>Cesare Casati And Emanuele Ponzio</t>
  </si>
  <si>
    <t>Cesare Fracassini</t>
  </si>
  <si>
    <t>Cesare Gennari</t>
  </si>
  <si>
    <t>Cesare Lacca</t>
  </si>
  <si>
    <t>Cesare Leonardi</t>
  </si>
  <si>
    <t>Cesare Lucchini</t>
  </si>
  <si>
    <t>Cesare Nebbia</t>
  </si>
  <si>
    <t>Cesare Pollini</t>
  </si>
  <si>
    <t>Cesare Roberti</t>
  </si>
  <si>
    <t>Cesare Toso</t>
  </si>
  <si>
    <t>Cfc Silkeborg</t>
  </si>
  <si>
    <t>Ch√©ri Samba</t>
  </si>
  <si>
    <t>Cha Jong-Rye</t>
  </si>
  <si>
    <t>Chaco Terada</t>
  </si>
  <si>
    <t>Chad Attie</t>
  </si>
  <si>
    <t>Chad Buck</t>
  </si>
  <si>
    <t>Chad Jensen</t>
  </si>
  <si>
    <t>Chadwick Rantanen</t>
  </si>
  <si>
    <t>Chae Sung-Pil</t>
  </si>
  <si>
    <t>Chafic Abboud</t>
  </si>
  <si>
    <t>Chaim Gross</t>
  </si>
  <si>
    <t>Chakaia Booker</t>
  </si>
  <si>
    <t>Cham Hendon</t>
  </si>
  <si>
    <t>Chamberts M√∂belfabrik</t>
  </si>
  <si>
    <t>Chambliss Giobbi</t>
  </si>
  <si>
    <t>Champion Hardware Co.</t>
  </si>
  <si>
    <t>Chan Chao</t>
  </si>
  <si>
    <t>Chan Wing Nga</t>
  </si>
  <si>
    <t>Chana Orloff</t>
  </si>
  <si>
    <t>Chanel</t>
  </si>
  <si>
    <t>Chang Chieh</t>
  </si>
  <si>
    <t>Chang Jia</t>
  </si>
  <si>
    <t>Changha Hwang</t>
  </si>
  <si>
    <t>Channa Horwitz</t>
  </si>
  <si>
    <t>Channing Peake</t>
  </si>
  <si>
    <t>Chantal Akerman</t>
  </si>
  <si>
    <t>Chantal Joffe</t>
  </si>
  <si>
    <t>Chantal Thomass</t>
  </si>
  <si>
    <t>Chao Chung-Hsiang</t>
  </si>
  <si>
    <t>Chapman Manufacturing Company</t>
  </si>
  <si>
    <t>Char Designs</t>
  </si>
  <si>
    <t>Charak Modern</t>
  </si>
  <si>
    <t>Charder</t>
  </si>
  <si>
    <t>Charlemagne Palestine</t>
  </si>
  <si>
    <t>Charles (Karl) Korschann</t>
  </si>
  <si>
    <t>Charles &amp; Ray Eames</t>
  </si>
  <si>
    <t>Charles √âmile Jacque</t>
  </si>
  <si>
    <t>Charles Abel Corwin</t>
  </si>
  <si>
    <t>Charles Aberg</t>
  </si>
  <si>
    <t>Charles Adams</t>
  </si>
  <si>
    <t>Charles Adams Platt</t>
  </si>
  <si>
    <t>Charles Addams</t>
  </si>
  <si>
    <t>Charles Alston</t>
  </si>
  <si>
    <t>Charles Amable Lenoir</t>
  </si>
  <si>
    <t>Charles And Ray Eames</t>
  </si>
  <si>
    <t>Charles Anfrie</t>
  </si>
  <si>
    <t>Charles Arnoldi</t>
  </si>
  <si>
    <t>Charles Arthur Bourgeois</t>
  </si>
  <si>
    <t>Charles Atlas</t>
  </si>
  <si>
    <t>Charles Aubry</t>
  </si>
  <si>
    <t>Charles Augustus Henry Lutyens</t>
  </si>
  <si>
    <t>Charles Avery</t>
  </si>
  <si>
    <t>Charles B√©zie</t>
  </si>
  <si>
    <t>Charles Bartlett</t>
  </si>
  <si>
    <t>Charles Basham</t>
  </si>
  <si>
    <t>Charles Baskerville</t>
  </si>
  <si>
    <t>Charles Bell</t>
  </si>
  <si>
    <t>Charles Blackman</t>
  </si>
  <si>
    <t>Charles Blocteur</t>
  </si>
  <si>
    <t>Charles Bodmer</t>
  </si>
  <si>
    <t>Charles Bragg</t>
  </si>
  <si>
    <t>Charles Brittin</t>
  </si>
  <si>
    <t>Charles Brooke Branwhite</t>
  </si>
  <si>
    <t>Charles Browning</t>
  </si>
  <si>
    <t>Charles Cajori</t>
  </si>
  <si>
    <t>Charles Caleb Ward</t>
  </si>
  <si>
    <t>Charles Camoin</t>
  </si>
  <si>
    <t>Charles Campbell</t>
  </si>
  <si>
    <t>Charles Caryl Coleman</t>
  </si>
  <si>
    <t>Charles Catteau</t>
  </si>
  <si>
    <t>Charles Christopher Hill</t>
  </si>
  <si>
    <t>Charles Clifford</t>
  </si>
  <si>
    <t>Charles Clough</t>
  </si>
  <si>
    <t>Charles Cobelle</t>
  </si>
  <si>
    <t>Charles Codman</t>
  </si>
  <si>
    <t>Charles Courtney Curran</t>
  </si>
  <si>
    <t>Charles Craig</t>
  </si>
  <si>
    <t>Charles Cressent</t>
  </si>
  <si>
    <t>Charles Cromwell Ingham</t>
  </si>
  <si>
    <t>Charles Cropper Parks</t>
  </si>
  <si>
    <t>Charles Cumberworth</t>
  </si>
  <si>
    <t>Charles Damrow</t>
  </si>
  <si>
    <t>Charles David</t>
  </si>
  <si>
    <t>Charles De La Fosse</t>
  </si>
  <si>
    <t>Charles De Lisle</t>
  </si>
  <si>
    <t>Charles De Penne</t>
  </si>
  <si>
    <t>Charles Delaunay</t>
  </si>
  <si>
    <t>Charles Demuth</t>
  </si>
  <si>
    <t>Charles Desire Berthold-Mahn</t>
  </si>
  <si>
    <t>Charles Despiau</t>
  </si>
  <si>
    <t>Charles Dudouyt</t>
  </si>
  <si>
    <t>Charles Dupuis</t>
  </si>
  <si>
    <t>Charles Dwyer Jr</t>
  </si>
  <si>
    <t>Charles Eames</t>
  </si>
  <si>
    <t>Charles Eckart</t>
  </si>
  <si>
    <t>Charles Edward Dixon</t>
  </si>
  <si>
    <t>Charles Edwin Lewis Green</t>
  </si>
  <si>
    <t>Charles Emile Jonchery</t>
  </si>
  <si>
    <t>Charles Ephraim Burchfield</t>
  </si>
  <si>
    <t>Charles Ernest Butler</t>
  </si>
  <si>
    <t>Charles Ernest Cundall</t>
  </si>
  <si>
    <t>Charles Et Fils</t>
  </si>
  <si>
    <t>Charles F. Quest</t>
  </si>
  <si>
    <t>Charles Fazzino</t>
  </si>
  <si>
    <t>Charles Filiger</t>
  </si>
  <si>
    <t>Charles Fine</t>
  </si>
  <si>
    <t>Charles Ford</t>
  </si>
  <si>
    <t>Charles Fr√©ger</t>
  </si>
  <si>
    <t>Charles Fran√ßois Daubigny</t>
  </si>
  <si>
    <t>Charles Francis Annesley Voysey</t>
  </si>
  <si>
    <t>Charles Frederick Lowcock</t>
  </si>
  <si>
    <t>Charles Frederick Tunnicliffe</t>
  </si>
  <si>
    <t>Charles Frederick William Mielatz</t>
  </si>
  <si>
    <t>Charles Fresquez</t>
  </si>
  <si>
    <t>Charles Gaines</t>
  </si>
  <si>
    <t>Charles Garabedian</t>
  </si>
  <si>
    <t>Charles Garnier</t>
  </si>
  <si>
    <t>Charles Georges Ferville-Suan</t>
  </si>
  <si>
    <t>Charles Germain De Saint-Aubin</t>
  </si>
  <si>
    <t>Charles Gesmar</t>
  </si>
  <si>
    <t>Charles Ginner</t>
  </si>
  <si>
    <t>Charles Ginnever</t>
  </si>
  <si>
    <t>Charles Grant Davidson</t>
  </si>
  <si>
    <t>Charles Greber</t>
  </si>
  <si>
    <t>Charles Green Shaw</t>
  </si>
  <si>
    <t>Charles Gregory</t>
  </si>
  <si>
    <t>Charles Gwathmey</t>
  </si>
  <si>
    <t>Charles H. Kellner</t>
  </si>
  <si>
    <t>Charles H.D. Boland De Spa</t>
  </si>
  <si>
    <t>Charles Hadcock</t>
  </si>
  <si>
    <t>Charles Harbutt</t>
  </si>
  <si>
    <t>Charles Hardy</t>
  </si>
  <si>
    <t>Charles Hargens</t>
  </si>
  <si>
    <t>Charles Harold Davis</t>
  </si>
  <si>
    <t>Charles Harry Eaton</t>
  </si>
  <si>
    <t>Charles Henri Ford</t>
  </si>
  <si>
    <t>Charles Henri Joseph Leickert</t>
  </si>
  <si>
    <t>Charles Henry Gifford</t>
  </si>
  <si>
    <t>Charles Henry Grant</t>
  </si>
  <si>
    <t>Charles Henry White</t>
  </si>
  <si>
    <t>Charles Herbert Woodbury</t>
  </si>
  <si>
    <t>Charles Hindley &amp; Sons</t>
  </si>
  <si>
    <t>Charles Hinman</t>
  </si>
  <si>
    <t>Charles Hobson</t>
  </si>
  <si>
    <t>Charles Hoffbauer</t>
  </si>
  <si>
    <t>Charles Hollis Jones</t>
  </si>
  <si>
    <t>Charles Hossein Zenderoudi</t>
  </si>
  <si>
    <t>Charles Houghton Howard</t>
  </si>
  <si>
    <t>Charles Howard</t>
  </si>
  <si>
    <t>Charles Hubert Brannam</t>
  </si>
  <si>
    <t>Charles Hunt</t>
  </si>
  <si>
    <t>Charles J. Bridgman</t>
  </si>
  <si>
    <t>Charles Jacob Jung</t>
  </si>
  <si>
    <t>Charles Jacquot</t>
  </si>
  <si>
    <t>Charles James</t>
  </si>
  <si>
    <t>Charles James Lewis</t>
  </si>
  <si>
    <t>Charles Jervas</t>
  </si>
  <si>
    <t>Charles Johnstone</t>
  </si>
  <si>
    <t>Charles Jones</t>
  </si>
  <si>
    <t>Charles Jones Way</t>
  </si>
  <si>
    <t>Charles Joseph Biederman</t>
  </si>
  <si>
    <t>Charles Joseph Natoire</t>
  </si>
  <si>
    <t>Charles Joseph Watelet</t>
  </si>
  <si>
    <t>Charles Jourdan</t>
  </si>
  <si>
    <t>Charles Kaisin</t>
  </si>
  <si>
    <t>Charles Kalpakian</t>
  </si>
  <si>
    <t>Charles Kay Jr</t>
  </si>
  <si>
    <t>Charles Kistenmacher</t>
  </si>
  <si>
    <t>Charles Korschann</t>
  </si>
  <si>
    <t>Charles Krafft</t>
  </si>
  <si>
    <t>Charles Krypell</t>
  </si>
  <si>
    <t>Charles Lapicque</t>
  </si>
  <si>
    <t>Charles Laval</t>
  </si>
  <si>
    <t>Charles Le Brun</t>
  </si>
  <si>
    <t>Charles Le Morvan</t>
  </si>
  <si>
    <t>Charles Leader</t>
  </si>
  <si>
    <t>Charles Lebon</t>
  </si>
  <si>
    <t>Charles Ledray</t>
  </si>
  <si>
    <t>Charles Lemaire</t>
  </si>
  <si>
    <t>Charles Lemanceau</t>
  </si>
  <si>
    <t>Charles Leslie</t>
  </si>
  <si>
    <t>Charles Levier</t>
  </si>
  <si>
    <t>Charles Levy</t>
  </si>
  <si>
    <t>Charles Limbert</t>
  </si>
  <si>
    <t>Charles Linder</t>
  </si>
  <si>
    <t>Charles Littler</t>
  </si>
  <si>
    <t>Charles Loloma</t>
  </si>
  <si>
    <t>Charles Long</t>
  </si>
  <si>
    <t>Charles Loring Elliott</t>
  </si>
  <si>
    <t>Charles Louchet</t>
  </si>
  <si>
    <t>Charles Loupot</t>
  </si>
  <si>
    <t>Charles Lutz</t>
  </si>
  <si>
    <t>Charles M. Relyea</t>
  </si>
  <si>
    <t>Charles Magnus</t>
  </si>
  <si>
    <t>Charles Malfroy</t>
  </si>
  <si>
    <t>Charles March</t>
  </si>
  <si>
    <t>Charles Marion Russell</t>
  </si>
  <si>
    <t>Charles Martin</t>
  </si>
  <si>
    <t>Charles Marville</t>
  </si>
  <si>
    <t>Charles Matton</t>
  </si>
  <si>
    <t>Charles Mattox</t>
  </si>
  <si>
    <t>Charles Maurin</t>
  </si>
  <si>
    <t>Charles Mcgill</t>
  </si>
  <si>
    <t>Charles Melville Dewey</t>
  </si>
  <si>
    <t>Charles Meryon</t>
  </si>
  <si>
    <t>Charles Michel</t>
  </si>
  <si>
    <t>Charles Monnet</t>
  </si>
  <si>
    <t>Charles Moore</t>
  </si>
  <si>
    <t>Charles Moreau</t>
  </si>
  <si>
    <t>Charles Morris</t>
  </si>
  <si>
    <t>Charles Morris Young</t>
  </si>
  <si>
    <t>Charles Munka</t>
  </si>
  <si>
    <t>Charles N√®gre</t>
  </si>
  <si>
    <t>Charles Paris</t>
  </si>
  <si>
    <t>Charles Parrocel</t>
  </si>
  <si>
    <t>Charles Partridge Adams</t>
  </si>
  <si>
    <t>Charles Peale Polk</t>
  </si>
  <si>
    <t>Charles Pears</t>
  </si>
  <si>
    <t>Charles Percier</t>
  </si>
  <si>
    <t>Charles Perron</t>
  </si>
  <si>
    <t>Charles Pfahl</t>
  </si>
  <si>
    <t>Charles Pfister</t>
  </si>
  <si>
    <t>Charles Piguet</t>
  </si>
  <si>
    <t>Charles Pollock</t>
  </si>
  <si>
    <t>Charles Potter</t>
  </si>
  <si>
    <t>Charles Ragland Bunnell</t>
  </si>
  <si>
    <t>Charles Ramos</t>
  </si>
  <si>
    <t>Charles Ray</t>
  </si>
  <si>
    <t>Charles Rea</t>
  </si>
  <si>
    <t>Charles Reddington</t>
  </si>
  <si>
    <t>Charles Reiffel</t>
  </si>
  <si>
    <t>Charles Rennie Mackintosh</t>
  </si>
  <si>
    <t>Charles Robert Ashbee</t>
  </si>
  <si>
    <t>Charles Robert Leslie</t>
  </si>
  <si>
    <t>Charles Robinson</t>
  </si>
  <si>
    <t>Charles Rohlfs</t>
  </si>
  <si>
    <t>Charles Rosen</t>
  </si>
  <si>
    <t>Charles Samuel Keene</t>
  </si>
  <si>
    <t>Charles Sandison</t>
  </si>
  <si>
    <t>Charles Schneider</t>
  </si>
  <si>
    <t>Charles Schucker</t>
  </si>
  <si>
    <t>Charles Schulz</t>
  </si>
  <si>
    <t>Charles Seliger</t>
  </si>
  <si>
    <t>Charles Sheeler</t>
  </si>
  <si>
    <t>Charles Siclis</t>
  </si>
  <si>
    <t>Charles Simonds</t>
  </si>
  <si>
    <t>Charles Soulier</t>
  </si>
  <si>
    <t>Charles Spencelayh</t>
  </si>
  <si>
    <t>Charles Spindler</t>
  </si>
  <si>
    <t>Charles Sprague Pearce</t>
  </si>
  <si>
    <t>Charles Steffen</t>
  </si>
  <si>
    <t>Charles Stewart</t>
  </si>
  <si>
    <t>Charles Stuart</t>
  </si>
  <si>
    <t>Charles Stuart Harris</t>
  </si>
  <si>
    <t>Charles Sucsan</t>
  </si>
  <si>
    <t>Charles Sydney Hopkinson</t>
  </si>
  <si>
    <t>Charles T. Phelan</t>
  </si>
  <si>
    <t>Charles Taylor</t>
  </si>
  <si>
    <t>Charles Thomas Bale</t>
  </si>
  <si>
    <t>Charles Thomson</t>
  </si>
  <si>
    <t>Charles Tichon</t>
  </si>
  <si>
    <t>Charles Trevelyan</t>
  </si>
  <si>
    <t>Charles Tucker</t>
  </si>
  <si>
    <t>Charles Turzak</t>
  </si>
  <si>
    <t>Charles Valton</t>
  </si>
  <si>
    <t>Charles Van Oemberg</t>
  </si>
  <si>
    <t>Charles Vernier</t>
  </si>
  <si>
    <t>Charles Vital-Cornu</t>
  </si>
  <si>
    <t>Charles Warren Eaton</t>
  </si>
  <si>
    <t>Charles Warren Mundy</t>
  </si>
  <si>
    <t>Charles Webster Hawthorne</t>
  </si>
  <si>
    <t>Charles Wesley Jarvis</t>
  </si>
  <si>
    <t>Charles West Cope</t>
  </si>
  <si>
    <t>Charles White</t>
  </si>
  <si>
    <t>Charles Wilbert White</t>
  </si>
  <si>
    <t>Charles Wilkin</t>
  </si>
  <si>
    <t>Charles William Smith</t>
  </si>
  <si>
    <t>Charles Willson Peale</t>
  </si>
  <si>
    <t>Charles Wilson</t>
  </si>
  <si>
    <t>Charles Yardley Turner</t>
  </si>
  <si>
    <t>Charles Zacharie Landelle</t>
  </si>
  <si>
    <t>Charles Zublena</t>
  </si>
  <si>
    <t>Charles-Antoine Coypel</t>
  </si>
  <si>
    <t>Charles-Honor√© Lannuier</t>
  </si>
  <si>
    <t>Charles-Jean-Louis Courtry</t>
  </si>
  <si>
    <t>Charles-Marie Dulac</t>
  </si>
  <si>
    <t>Charley Brown</t>
  </si>
  <si>
    <t>Charley Case</t>
  </si>
  <si>
    <t>Charley Harper</t>
  </si>
  <si>
    <t>Charlie Anderson</t>
  </si>
  <si>
    <t>Charlie Billingham</t>
  </si>
  <si>
    <t>Charlie Chaplin</t>
  </si>
  <si>
    <t>Charlie Hewitt</t>
  </si>
  <si>
    <t>Charlie Isoe</t>
  </si>
  <si>
    <t>Charlie Lucas</t>
  </si>
  <si>
    <t>Charlie Roberts</t>
  </si>
  <si>
    <t>Charlie Tjapangati</t>
  </si>
  <si>
    <t>Charlie White</t>
  </si>
  <si>
    <t>Charlotte Alix</t>
  </si>
  <si>
    <t>Charlotte Chauchet-Guillere</t>
  </si>
  <si>
    <t>Charlotte Colbert</t>
  </si>
  <si>
    <t>Charlotte Cornaton</t>
  </si>
  <si>
    <t>Charlotte Dumas</t>
  </si>
  <si>
    <t>Charlotte Gyllenhammar</t>
  </si>
  <si>
    <t>Charlotte Hamilton</t>
  </si>
  <si>
    <t>Charlotte Howard</t>
  </si>
  <si>
    <t>Charlotte Lynggaard</t>
  </si>
  <si>
    <t>Charlotte Park</t>
  </si>
  <si>
    <t>Charlotte Perriand</t>
  </si>
  <si>
    <t>Charlotte Perriand &amp; Pierre Jeanneret</t>
  </si>
  <si>
    <t>Charlotte Posenenske</t>
  </si>
  <si>
    <t>Charlotte Rhead</t>
  </si>
  <si>
    <t>Charly Bounan</t>
  </si>
  <si>
    <t>Charmion Von Wiegand</t>
  </si>
  <si>
    <t>Charriol</t>
  </si>
  <si>
    <t>Charter Club</t>
  </si>
  <si>
    <t>Charvet Place Vend√¥me</t>
  </si>
  <si>
    <t>Charwei Tsai</t>
  </si>
  <si>
    <t>Chase Langford</t>
  </si>
  <si>
    <t>Chase Westfall</t>
  </si>
  <si>
    <t>Chatchai Puipia</t>
  </si>
  <si>
    <t>Chaty Vallauris</t>
  </si>
  <si>
    <t>Chaumet</t>
  </si>
  <si>
    <t>Chauncey Foster Ryder</t>
  </si>
  <si>
    <t>Ched Berenguer-Topacio</t>
  </si>
  <si>
    <t>Chelsea Clock Company</t>
  </si>
  <si>
    <t>Chema Madoz</t>
  </si>
  <si>
    <t>Chen Banding</t>
  </si>
  <si>
    <t>Chen Baochen</t>
  </si>
  <si>
    <t>Chen Chengbo</t>
  </si>
  <si>
    <t>Chen Chi</t>
  </si>
  <si>
    <t>Chen Chun</t>
  </si>
  <si>
    <t>Chen Danqing</t>
  </si>
  <si>
    <t>Chen Haiyan</t>
  </si>
  <si>
    <t>Chen Hangfeng</t>
  </si>
  <si>
    <t>Chen Hengke</t>
  </si>
  <si>
    <t>Chen Hongshou</t>
  </si>
  <si>
    <t>Chen Huan</t>
  </si>
  <si>
    <t>Chen Hui</t>
  </si>
  <si>
    <t>Chen Jiagang</t>
  </si>
  <si>
    <t>Chen Jiru</t>
  </si>
  <si>
    <t>Chen Li</t>
  </si>
  <si>
    <t>Chen Man</t>
  </si>
  <si>
    <t>Chen Nong</t>
  </si>
  <si>
    <t>Chen Ping</t>
  </si>
  <si>
    <t>Chen Qiulin</t>
  </si>
  <si>
    <t>Chen Wei</t>
  </si>
  <si>
    <t>Chen Wen Hsi</t>
  </si>
  <si>
    <t>Chen Wenbo</t>
  </si>
  <si>
    <t>Chen Wenji</t>
  </si>
  <si>
    <t>Chen Wenling</t>
  </si>
  <si>
    <t>Chen Yifei</t>
  </si>
  <si>
    <t>Chen Yong</t>
  </si>
  <si>
    <t>Chen Yun</t>
  </si>
  <si>
    <t>Chen Zhen</t>
  </si>
  <si>
    <t>Cheng Jiezi</t>
  </si>
  <si>
    <t>Cheng Ran</t>
  </si>
  <si>
    <t>Cherubino Alberti</t>
  </si>
  <si>
    <t>Cheryl Donegan</t>
  </si>
  <si>
    <t>Cheryl Goldsleger</t>
  </si>
  <si>
    <t>Cheryl Kelley</t>
  </si>
  <si>
    <t>Cheryl Maeder</t>
  </si>
  <si>
    <t>Cheryl Pope</t>
  </si>
  <si>
    <t>Cheryl Warrick</t>
  </si>
  <si>
    <t>Chesley Bonestell</t>
  </si>
  <si>
    <t>Chester Arnold</t>
  </si>
  <si>
    <t>Chester Beach</t>
  </si>
  <si>
    <t>Chester Dixon Snowden</t>
  </si>
  <si>
    <t>Chester Gould</t>
  </si>
  <si>
    <t>Chester Harding</t>
  </si>
  <si>
    <t>Chester Weinberg</t>
  </si>
  <si>
    <t>Chet Reneson</t>
  </si>
  <si>
    <t>Chevrolet</t>
  </si>
  <si>
    <t>Cheyco Leidmann</t>
  </si>
  <si>
    <t>Cheyney Thompson</t>
  </si>
  <si>
    <t>Chi Peng</t>
  </si>
  <si>
    <t>Chi Wing Lo</t>
  </si>
  <si>
    <t>Chiara Dynys</t>
  </si>
  <si>
    <t>Chiavari</t>
  </si>
  <si>
    <t>Chie Fueki</t>
  </si>
  <si>
    <t>Chie Nakamoto</t>
  </si>
  <si>
    <t>Chih-Chien Wang</t>
  </si>
  <si>
    <t>Chiharu Shiota</t>
  </si>
  <si>
    <t>Chiho Aoshima</t>
  </si>
  <si>
    <t>Child And Child</t>
  </si>
  <si>
    <t>Childe Hassam</t>
  </si>
  <si>
    <t>Chimento</t>
  </si>
  <si>
    <t>China Adams</t>
  </si>
  <si>
    <t>Chinatsu Ban</t>
  </si>
  <si>
    <t>Chintan Upadhyay</t>
  </si>
  <si>
    <t>Chip Hooper</t>
  </si>
  <si>
    <t>Chip Simone</t>
  </si>
  <si>
    <t>Chitra Ganesh</t>
  </si>
  <si>
    <t>Chiura Obata</t>
  </si>
  <si>
    <t>Chlo√© Quenum</t>
  </si>
  <si>
    <t>Chloe</t>
  </si>
  <si>
    <t>Chloe Lamb</t>
  </si>
  <si>
    <t>Chloe Piene</t>
  </si>
  <si>
    <t>Chloe Sells</t>
  </si>
  <si>
    <t>Cho Duck Hyun</t>
  </si>
  <si>
    <t>Choi Byung Hoon</t>
  </si>
  <si>
    <t>Choi Jeong Hwa</t>
  </si>
  <si>
    <t>Chopard</t>
  </si>
  <si>
    <t>Chourouk Hriech</t>
  </si>
  <si>
    <t>Chow Chun Fai</t>
  </si>
  <si>
    <t>Chris Achilleos</t>
  </si>
  <si>
    <t>Chris Antemann</t>
  </si>
  <si>
    <t>Chris Armstrong</t>
  </si>
  <si>
    <t>Chris Baker</t>
  </si>
  <si>
    <t>Chris Ballantyne</t>
  </si>
  <si>
    <t>Chris Bracey</t>
  </si>
  <si>
    <t>Chris Burden</t>
  </si>
  <si>
    <t>Chris Cosner</t>
  </si>
  <si>
    <t>Chris Cosnowski</t>
  </si>
  <si>
    <t>Chris Cran</t>
  </si>
  <si>
    <t>Chris Dorland</t>
  </si>
  <si>
    <t>Chris Dorosz</t>
  </si>
  <si>
    <t>Chris Duncan</t>
  </si>
  <si>
    <t>Chris Engman</t>
  </si>
  <si>
    <t>Chris Faust</t>
  </si>
  <si>
    <t>Chris Ferebee</t>
  </si>
  <si>
    <t>Chris Finley</t>
  </si>
  <si>
    <t>Chris Gustin</t>
  </si>
  <si>
    <t>Chris Hammerlein</t>
  </si>
  <si>
    <t>Chris Hardy</t>
  </si>
  <si>
    <t>Chris Heads</t>
  </si>
  <si>
    <t>Chris Hipkiss</t>
  </si>
  <si>
    <t>Chris Johanson</t>
  </si>
  <si>
    <t>Chris Jordan</t>
  </si>
  <si>
    <t>Chris Langlois</t>
  </si>
  <si>
    <t>Chris Lebeau</t>
  </si>
  <si>
    <t>Chris Lehrecke</t>
  </si>
  <si>
    <t>Chris Leidy</t>
  </si>
  <si>
    <t>Chris Levine</t>
  </si>
  <si>
    <t>Chris Marker</t>
  </si>
  <si>
    <t>Chris Martin</t>
  </si>
  <si>
    <t>Chris Mccaw</t>
  </si>
  <si>
    <t>Chris Ofili</t>
  </si>
  <si>
    <t>Chris Pappan</t>
  </si>
  <si>
    <t>Chris Pfister</t>
  </si>
  <si>
    <t>Chris Rainier</t>
  </si>
  <si>
    <t>Chris Regas</t>
  </si>
  <si>
    <t>Chris Roberts-Antieau</t>
  </si>
  <si>
    <t>Chris Stain</t>
  </si>
  <si>
    <t>Chris Succo</t>
  </si>
  <si>
    <t>Chris Temple</t>
  </si>
  <si>
    <t>Chris Verene</t>
  </si>
  <si>
    <t>Chris von Wangenheim</t>
  </si>
  <si>
    <t>Chris Ware</t>
  </si>
  <si>
    <t>Chris Woods</t>
  </si>
  <si>
    <t>Christa Dichgans</t>
  </si>
  <si>
    <t>Christel &amp; Christer Holmgren</t>
  </si>
  <si>
    <t>Christensen &amp; Larsen</t>
  </si>
  <si>
    <t>Christer Glein</t>
  </si>
  <si>
    <t>Christer Sjogren</t>
  </si>
  <si>
    <t>Christer Str√∂mholm</t>
  </si>
  <si>
    <t>Christiaan Lieverse</t>
  </si>
  <si>
    <t>Christian Aberle</t>
  </si>
  <si>
    <t>Christian Adam</t>
  </si>
  <si>
    <t>Christian Andersson</t>
  </si>
  <si>
    <t>Christian Astuguevieille</t>
  </si>
  <si>
    <t>Christian August G√ºnther</t>
  </si>
  <si>
    <t>Christian B√©rard</t>
  </si>
  <si>
    <t>Christian Boltanski</t>
  </si>
  <si>
    <t>Christian Bonnefoi</t>
  </si>
  <si>
    <t>Christian Brandl</t>
  </si>
  <si>
    <t>Christian Brechneff</t>
  </si>
  <si>
    <t>Christian Burchard</t>
  </si>
  <si>
    <t>Christian Chaize</t>
  </si>
  <si>
    <t>Christian Daninos</t>
  </si>
  <si>
    <t>Christian Dell</t>
  </si>
  <si>
    <t>Christian Dior</t>
  </si>
  <si>
    <t>Christian Dior For Yves Saint Laurent</t>
  </si>
  <si>
    <t>Christian Dior Haute Couture</t>
  </si>
  <si>
    <t>Christian Eckart</t>
  </si>
  <si>
    <t>Christian Eisenberger</t>
  </si>
  <si>
    <t>Christian Eriksson</t>
  </si>
  <si>
    <t>Christian Esctal</t>
  </si>
  <si>
    <t>Christian Falsnaes</t>
  </si>
  <si>
    <t>Christian Fjerdingstad</t>
  </si>
  <si>
    <t>Christian Frosi</t>
  </si>
  <si>
    <t>Christian Germanaz</t>
  </si>
  <si>
    <t>Christian Ghion</t>
  </si>
  <si>
    <t>Christian Haub</t>
  </si>
  <si>
    <t>Christian Heckscher</t>
  </si>
  <si>
    <t>Christian Hidaka</t>
  </si>
  <si>
    <t>Christian Holstad</t>
  </si>
  <si>
    <t>Christian Holz√§pfel</t>
  </si>
  <si>
    <t>Christian Houge</t>
  </si>
  <si>
    <t>Christian Hvidt</t>
  </si>
  <si>
    <t>Christian Jankowski</t>
  </si>
  <si>
    <t>Christian Jorgensen</t>
  </si>
  <si>
    <t>Christian Knudsen</t>
  </si>
  <si>
    <t>Christian Krass</t>
  </si>
  <si>
    <t>Christian Krekels</t>
  </si>
  <si>
    <t>Christian Lacroix</t>
  </si>
  <si>
    <t>Christian Lemesle</t>
  </si>
  <si>
    <t>Christian Lemmerz</t>
  </si>
  <si>
    <t>Christian Liaigre</t>
  </si>
  <si>
    <t>Christian Linneberg</t>
  </si>
  <si>
    <t>Christian Louboutin</t>
  </si>
  <si>
    <t>Christian Ludwig Attersee</t>
  </si>
  <si>
    <t>Christian Maas</t>
  </si>
  <si>
    <t>Christian Marclay</t>
  </si>
  <si>
    <t>Christian Marsh</t>
  </si>
  <si>
    <t>Christian Mayer</t>
  </si>
  <si>
    <t>Christian Megert</t>
  </si>
  <si>
    <t>Christian Pedersen-Bellinge</t>
  </si>
  <si>
    <t>Christian Poulsen</t>
  </si>
  <si>
    <t>Christian Robert</t>
  </si>
  <si>
    <t>Christian Rohlfs</t>
  </si>
  <si>
    <t>Christian Rosa</t>
  </si>
  <si>
    <t>Christian Schad</t>
  </si>
  <si>
    <t>Christian Schmidt-Rasmussen</t>
  </si>
  <si>
    <t>Christian Schneider</t>
  </si>
  <si>
    <t>Christian Schoeler</t>
  </si>
  <si>
    <t>Christian Schumann</t>
  </si>
  <si>
    <t>Christian Schwarzwald</t>
  </si>
  <si>
    <t>Christian St√∂cklin</t>
  </si>
  <si>
    <t>Christian Techoueyres</t>
  </si>
  <si>
    <t>Christian Vetter</t>
  </si>
  <si>
    <t>Christian Vogt</t>
  </si>
  <si>
    <t>Christian Weber</t>
  </si>
  <si>
    <t>Christian Werner</t>
  </si>
  <si>
    <t>Christian Wilhelm Ernst Dietrich</t>
  </si>
  <si>
    <t>Christian Witkin</t>
  </si>
  <si>
    <t>Christiane Baumgartner</t>
  </si>
  <si>
    <t>Christiane L√∂hr</t>
  </si>
  <si>
    <t>Christiane Richter</t>
  </si>
  <si>
    <t>Christiane Willemsen</t>
  </si>
  <si>
    <t>Christina Addison</t>
  </si>
  <si>
    <t>Christina Benz</t>
  </si>
  <si>
    <t>Christina Dimitriadis</t>
  </si>
  <si>
    <t>Christina Doll</t>
  </si>
  <si>
    <t>Christina Mackie</t>
  </si>
  <si>
    <t>Christina Morton</t>
  </si>
  <si>
    <t>Christina Niederberger</t>
  </si>
  <si>
    <t>Christina Price Washington</t>
  </si>
  <si>
    <t>Christina Ramberg</t>
  </si>
  <si>
    <t>Christina Stahr</t>
  </si>
  <si>
    <t>Christina Strand</t>
  </si>
  <si>
    <t>Christina West</t>
  </si>
  <si>
    <t>Christina Zurfluh</t>
  </si>
  <si>
    <t>Christine Ay Tjoe</t>
  </si>
  <si>
    <t>Christine Borland</t>
  </si>
  <si>
    <t>Christine Federighi</t>
  </si>
  <si>
    <t>Christine Hiebert</t>
  </si>
  <si>
    <t>Christine Hill</t>
  </si>
  <si>
    <t>Christine Koch</t>
  </si>
  <si>
    <t>Christine Merrill</t>
  </si>
  <si>
    <t>Christine Neill</t>
  </si>
  <si>
    <t>Christine Nguyen</t>
  </si>
  <si>
    <t>Christine Remy</t>
  </si>
  <si>
    <t>Christine Streuli</t>
  </si>
  <si>
    <t>Christine Vaillancourt</t>
  </si>
  <si>
    <t>Christine Viennet</t>
  </si>
  <si>
    <t>Christo And Jeanne-Claude</t>
  </si>
  <si>
    <t>Christo Coetzee</t>
  </si>
  <si>
    <t>Christof Mascher</t>
  </si>
  <si>
    <t>Christoffel Jegher</t>
  </si>
  <si>
    <t>Christoffel Pierson</t>
  </si>
  <si>
    <t>Christoffer Wilhelm Eckersberg</t>
  </si>
  <si>
    <t>Christofle</t>
  </si>
  <si>
    <t>Christoph B√ºchel</t>
  </si>
  <si>
    <t>Christoph Draeger</t>
  </si>
  <si>
    <t>Christoph Heinrich Kniep</t>
  </si>
  <si>
    <t>Christoph Jamnitzer</t>
  </si>
  <si>
    <t>Christoph Meier</t>
  </si>
  <si>
    <t>Christoph Murer</t>
  </si>
  <si>
    <t>Christoph Nathe</t>
  </si>
  <si>
    <t>Christoph Niemann</t>
  </si>
  <si>
    <t>Christoph R. Siebrasse</t>
  </si>
  <si>
    <t>Christoph R√ºtimann</t>
  </si>
  <si>
    <t>Christoph Ruckhaberle</t>
  </si>
  <si>
    <t>Christoph Schellberg</t>
  </si>
  <si>
    <t>Christoph Schlingensief</t>
  </si>
  <si>
    <t>Christoph Steinmeyer</t>
  </si>
  <si>
    <t>Christoph Weber</t>
  </si>
  <si>
    <t>Christophe Avella-Bagur</t>
  </si>
  <si>
    <t>Christophe C√¥me</t>
  </si>
  <si>
    <t>Christophe Fratin</t>
  </si>
  <si>
    <t>Christophe Gevers</t>
  </si>
  <si>
    <t>Christophe Huet</t>
  </si>
  <si>
    <t>Christophe Leroux</t>
  </si>
  <si>
    <t>Christophe Luxereau</t>
  </si>
  <si>
    <t>Christophe Pillet</t>
  </si>
  <si>
    <t>Christopher Adams</t>
  </si>
  <si>
    <t>Christopher Anderson</t>
  </si>
  <si>
    <t>Christopher Beane</t>
  </si>
  <si>
    <t>Christopher Beaumont</t>
  </si>
  <si>
    <t>Christopher Benson</t>
  </si>
  <si>
    <t>Christopher Boffoli</t>
  </si>
  <si>
    <t>Christopher Boots</t>
  </si>
  <si>
    <t>Christopher Brown</t>
  </si>
  <si>
    <t>Christopher Bucklow</t>
  </si>
  <si>
    <t>Christopher Burkett</t>
  </si>
  <si>
    <t>Christopher Chodoff</t>
  </si>
  <si>
    <t>Christopher Churchill</t>
  </si>
  <si>
    <t>Christopher Clamp</t>
  </si>
  <si>
    <t>Christopher Cook</t>
  </si>
  <si>
    <t>Christopher Daniels</t>
  </si>
  <si>
    <t>Christopher Dresser</t>
  </si>
  <si>
    <t>Christopher Dydyk</t>
  </si>
  <si>
    <t>Christopher Evans</t>
  </si>
  <si>
    <t>Christopher Farr</t>
  </si>
  <si>
    <t>Christopher Felver</t>
  </si>
  <si>
    <t>Christopher Flach</t>
  </si>
  <si>
    <t>Christopher French</t>
  </si>
  <si>
    <t>Christopher Griffin</t>
  </si>
  <si>
    <t>Christopher Harris</t>
  </si>
  <si>
    <t>Christopher Kane</t>
  </si>
  <si>
    <t>Christopher Kier</t>
  </si>
  <si>
    <t>Christopher Knowles</t>
  </si>
  <si>
    <t>Christopher Kuhn</t>
  </si>
  <si>
    <t>Christopher Kurtz</t>
  </si>
  <si>
    <t>Christopher Le Brun</t>
  </si>
  <si>
    <t>Christopher Lehmpfuhl</t>
  </si>
  <si>
    <t>Christopher Lowell</t>
  </si>
  <si>
    <t>Christopher Makos</t>
  </si>
  <si>
    <t>Christopher Martin</t>
  </si>
  <si>
    <t>Christopher Martino</t>
  </si>
  <si>
    <t>Christopher Mcvinish</t>
  </si>
  <si>
    <t>Christopher Miner</t>
  </si>
  <si>
    <t>Christopher Mir</t>
  </si>
  <si>
    <t>Christopher Murphy</t>
  </si>
  <si>
    <t>Christopher Myers</t>
  </si>
  <si>
    <t>Christopher Orr</t>
  </si>
  <si>
    <t>Christopher Pratt</t>
  </si>
  <si>
    <t>Christopher Pulitzer Leidy</t>
  </si>
  <si>
    <t>Christopher Reilly</t>
  </si>
  <si>
    <t>Christopher Richard Wynne Nevinson</t>
  </si>
  <si>
    <t>Christopher Ross</t>
  </si>
  <si>
    <t>Christopher Russell</t>
  </si>
  <si>
    <t>Christopher Sanders</t>
  </si>
  <si>
    <t>Christopher Schulz</t>
  </si>
  <si>
    <t>Christopher Shore</t>
  </si>
  <si>
    <t>Christopher Spitzmiller</t>
  </si>
  <si>
    <t>Christopher Thomas</t>
  </si>
  <si>
    <t>Christopher Walling</t>
  </si>
  <si>
    <t>Christopher Willett</t>
  </si>
  <si>
    <t>Christopher Williams</t>
  </si>
  <si>
    <t>Christopher Wilmarth</t>
  </si>
  <si>
    <t>Christopher Winter</t>
  </si>
  <si>
    <t>Christopher Wood</t>
  </si>
  <si>
    <t>Christopher Woodcock</t>
  </si>
  <si>
    <t>Christopher Wool</t>
  </si>
  <si>
    <t>Chromcraft</t>
  </si>
  <si>
    <t>Chrome Hearts</t>
  </si>
  <si>
    <t>Chronoswiss</t>
  </si>
  <si>
    <t>Chrystel Lebas</t>
  </si>
  <si>
    <t>Chrystiane Charles</t>
  </si>
  <si>
    <t>Chto Delat</t>
  </si>
  <si>
    <t>Chu Teh-Chun</t>
  </si>
  <si>
    <t>Chua Ek Kay</t>
  </si>
  <si>
    <t>Chuang Che</t>
  </si>
  <si>
    <t>Chuck Close</t>
  </si>
  <si>
    <t>Chuck Connelly</t>
  </si>
  <si>
    <t>Chuck Dodson</t>
  </si>
  <si>
    <t>Chuck Forsman</t>
  </si>
  <si>
    <t>Chuck Holtzman</t>
  </si>
  <si>
    <t>Chuck Nanney</t>
  </si>
  <si>
    <t>Chuck Webster</t>
  </si>
  <si>
    <t>Chung Hyun</t>
  </si>
  <si>
    <t>Cian Mcloughlin</t>
  </si>
  <si>
    <t>Ciba Karisik</t>
  </si>
  <si>
    <t>Cidue</t>
  </si>
  <si>
    <t>Ciel Bergman</t>
  </si>
  <si>
    <t>Cig Harvey</t>
  </si>
  <si>
    <t>Cildo Meireles</t>
  </si>
  <si>
    <t>Cindy Sherman</t>
  </si>
  <si>
    <t>Cindy Workman</t>
  </si>
  <si>
    <t>Cindy Wright</t>
  </si>
  <si>
    <t>Ciner</t>
  </si>
  <si>
    <t>Cini &amp; Nils</t>
  </si>
  <si>
    <t>Cini Boeri</t>
  </si>
  <si>
    <t>Cinthia Marcelle</t>
  </si>
  <si>
    <t>Ciprian Muresan</t>
  </si>
  <si>
    <t>Cipriani</t>
  </si>
  <si>
    <t>Cipriano Toledo Y Guti√©rrez</t>
  </si>
  <si>
    <t>Cirenaica Moreira</t>
  </si>
  <si>
    <t>Ciro Ferri</t>
  </si>
  <si>
    <t>Ciro Palumbo</t>
  </si>
  <si>
    <t>Cisco Jimenez</t>
  </si>
  <si>
    <t>Citizen</t>
  </si>
  <si>
    <t>Cl√©ment Rodzielski</t>
  </si>
  <si>
    <t>Claerwen James</t>
  </si>
  <si>
    <t>Claes Oldenburg</t>
  </si>
  <si>
    <t>Claesson &amp; Bringzen</t>
  </si>
  <si>
    <t>Claesson Koivisto Rune</t>
  </si>
  <si>
    <t>Claire Adelfang</t>
  </si>
  <si>
    <t>Claire Barclay</t>
  </si>
  <si>
    <t>Claire Bataille</t>
  </si>
  <si>
    <t>Claire Colinet</t>
  </si>
  <si>
    <t>Claire Debril</t>
  </si>
  <si>
    <t>Claire Deve</t>
  </si>
  <si>
    <t>Claire Falkenstein</t>
  </si>
  <si>
    <t>Claire Fontaine</t>
  </si>
  <si>
    <t>Claire Harvey</t>
  </si>
  <si>
    <t>Claire Jarvis</t>
  </si>
  <si>
    <t>Claire Jeanne Roberte Colinet</t>
  </si>
  <si>
    <t>Claire Kerr</t>
  </si>
  <si>
    <t>Claire Lee</t>
  </si>
  <si>
    <t>Claire Mcardle</t>
  </si>
  <si>
    <t>Claire Mccardell</t>
  </si>
  <si>
    <t>Claire Pasarow</t>
  </si>
  <si>
    <t>Claire Sherman</t>
  </si>
  <si>
    <t>Claire Watkins</t>
  </si>
  <si>
    <t>Claire Weiss</t>
  </si>
  <si>
    <t>Clairelynn Uy</t>
  </si>
  <si>
    <t>Clandestine Culture</t>
  </si>
  <si>
    <t>Clara Berta</t>
  </si>
  <si>
    <t>Clara Fialho</t>
  </si>
  <si>
    <t>Clara L. Deike</t>
  </si>
  <si>
    <t>Clara Mcdonald Williamson</t>
  </si>
  <si>
    <t>Clara Peeters</t>
  </si>
  <si>
    <t>Clara Tice</t>
  </si>
  <si>
    <t>Clare Atwood</t>
  </si>
  <si>
    <t>Clare Grill</t>
  </si>
  <si>
    <t>Clare Kirkconnell</t>
  </si>
  <si>
    <t>Clare Langan</t>
  </si>
  <si>
    <t>Clare Leighton</t>
  </si>
  <si>
    <t>Clare Stephenson</t>
  </si>
  <si>
    <t>Clare Strand</t>
  </si>
  <si>
    <t>Clare Woods</t>
  </si>
  <si>
    <t>Clarence E. Braley</t>
  </si>
  <si>
    <t>Clarence Holbrook Carter</t>
  </si>
  <si>
    <t>Clarence John Laughlin</t>
  </si>
  <si>
    <t>Clarence Sinclair Bull</t>
  </si>
  <si>
    <t>Clarence Stringfield</t>
  </si>
  <si>
    <t>Clarence Woolsey</t>
  </si>
  <si>
    <t>Clarice Cliff</t>
  </si>
  <si>
    <t>Clarice Smith</t>
  </si>
  <si>
    <t>Clark &amp; Sowdon</t>
  </si>
  <si>
    <t>Clark And Joan Worswick</t>
  </si>
  <si>
    <t>Clark Derbes</t>
  </si>
  <si>
    <t>Clark Greenwood Voorhees</t>
  </si>
  <si>
    <t>Clark Richert</t>
  </si>
  <si>
    <t>Clark Voorhees</t>
  </si>
  <si>
    <t>Clarkson Stanfield</t>
  </si>
  <si>
    <t>Clary Von Ruckteschell-Trueb</t>
  </si>
  <si>
    <t>Claude And Francois-Xavier Lalanne</t>
  </si>
  <si>
    <t>Claude Bleynie</t>
  </si>
  <si>
    <t>Claude Bonnefond</t>
  </si>
  <si>
    <t>Claude Bornet</t>
  </si>
  <si>
    <t>Claude Boucher</t>
  </si>
  <si>
    <t>Claude Cahun</t>
  </si>
  <si>
    <t>Claude Candela</t>
  </si>
  <si>
    <t>Claude Closky</t>
  </si>
  <si>
    <t>Claude Conover</t>
  </si>
  <si>
    <t>Claude Courtecuisse</t>
  </si>
  <si>
    <t>Claude De Muzac</t>
  </si>
  <si>
    <t>Claude Delor</t>
  </si>
  <si>
    <t>Claude Deruet</t>
  </si>
  <si>
    <t>Claude Duflos</t>
  </si>
  <si>
    <t>Claude Emile Schuffenecker</t>
  </si>
  <si>
    <t>Claude Ferre</t>
  </si>
  <si>
    <t>Claude Flavet</t>
  </si>
  <si>
    <t>Claude Flight</t>
  </si>
  <si>
    <t>Claude Gaillard</t>
  </si>
  <si>
    <t>Claude Gaveau</t>
  </si>
  <si>
    <t>Claude Gillot</t>
  </si>
  <si>
    <t>Claude Guillaumin</t>
  </si>
  <si>
    <t>Claude Guilleminet</t>
  </si>
  <si>
    <t>Claude Joseph Vernet</t>
  </si>
  <si>
    <t>Claude Lacaze</t>
  </si>
  <si>
    <t>Claude Lalanne</t>
  </si>
  <si>
    <t>Claude Lawrence</t>
  </si>
  <si>
    <t>Claude Lefebvre</t>
  </si>
  <si>
    <t>Claude Loewer</t>
  </si>
  <si>
    <t>Claude Marie Dubufe</t>
  </si>
  <si>
    <t>Claude Mellan</t>
  </si>
  <si>
    <t>Claude Mercier</t>
  </si>
  <si>
    <t>Claude Michel Clodion</t>
  </si>
  <si>
    <t>Claude Millette</t>
  </si>
  <si>
    <t>Claude Monet</t>
  </si>
  <si>
    <t>Claude Montana</t>
  </si>
  <si>
    <t>Claude Parent</t>
  </si>
  <si>
    <t>Claude Pasquer</t>
  </si>
  <si>
    <t>Claude Pelieu</t>
  </si>
  <si>
    <t>Claude Prevost</t>
  </si>
  <si>
    <t>Claude Raguet Hirst</t>
  </si>
  <si>
    <t>Claude Rutault</t>
  </si>
  <si>
    <t>Claude Stahly</t>
  </si>
  <si>
    <t>Claude Tolmer</t>
  </si>
  <si>
    <t>Claude Tousignant</t>
  </si>
  <si>
    <t>Claude V√©nard</t>
  </si>
  <si>
    <t>Claude Venard</t>
  </si>
  <si>
    <t>Claude Viallat</t>
  </si>
  <si>
    <t>Claude Victor Boeltz</t>
  </si>
  <si>
    <t>Claude Vignon</t>
  </si>
  <si>
    <t>Claude Viseux</t>
  </si>
  <si>
    <t>Claude Weisbuch</t>
  </si>
  <si>
    <t>Claude Wetzstein</t>
  </si>
  <si>
    <t>Claudette Castonguay</t>
  </si>
  <si>
    <t>Claudette Schreuders</t>
  </si>
  <si>
    <t>Claudia Andujar</t>
  </si>
  <si>
    <t>Claudia Chaseling</t>
  </si>
  <si>
    <t>Claudia Comte</t>
  </si>
  <si>
    <t>Claudia Demonte</t>
  </si>
  <si>
    <t>Claudia Hart</t>
  </si>
  <si>
    <t>Claudia Jaguaribe</t>
  </si>
  <si>
    <t>Claudia Losi</t>
  </si>
  <si>
    <t>Claudia Mengel</t>
  </si>
  <si>
    <t>Claudia Parducci</t>
  </si>
  <si>
    <t>Claudia Terstappen</t>
  </si>
  <si>
    <t>Claudia Wieser</t>
  </si>
  <si>
    <t>Claudine Drai</t>
  </si>
  <si>
    <t>Claudio Alvarez</t>
  </si>
  <si>
    <t>Claudio Bitetti</t>
  </si>
  <si>
    <t>Claudio Bravo</t>
  </si>
  <si>
    <t>Claudio Colucci</t>
  </si>
  <si>
    <t>Claudio Ethos</t>
  </si>
  <si>
    <t>Claudio Massini</t>
  </si>
  <si>
    <t>Claudio Olivieri</t>
  </si>
  <si>
    <t>Claudio Parmiggiani</t>
  </si>
  <si>
    <t>Claudio Perna</t>
  </si>
  <si>
    <t>Claudio Salocchi</t>
  </si>
  <si>
    <t>Claudio Verna</t>
  </si>
  <si>
    <t>Claudio Viscardi</t>
  </si>
  <si>
    <t>Claudius Linossier</t>
  </si>
  <si>
    <t>Claudy Jongstra</t>
  </si>
  <si>
    <t>Claus Bolby</t>
  </si>
  <si>
    <t>Claus Bonderup</t>
  </si>
  <si>
    <t>Claus Goedicke</t>
  </si>
  <si>
    <t>Claus Hugo Nielsen</t>
  </si>
  <si>
    <t>Claus Meyer</t>
  </si>
  <si>
    <t>Claus Sluter</t>
  </si>
  <si>
    <t>Clausen &amp; S√∏n</t>
  </si>
  <si>
    <t>Clay Ketter</t>
  </si>
  <si>
    <t>Clay Michie</t>
  </si>
  <si>
    <t>Clay Wagstaff</t>
  </si>
  <si>
    <t>Clayton Brothers</t>
  </si>
  <si>
    <t>Clebar</t>
  </si>
  <si>
    <t>Clem Abbott</t>
  </si>
  <si>
    <t>Clem Crosby</t>
  </si>
  <si>
    <t>Clemens Behr</t>
  </si>
  <si>
    <t>Clemens Briels</t>
  </si>
  <si>
    <t>Clemens Friedell</t>
  </si>
  <si>
    <t>Clemens Hollerer</t>
  </si>
  <si>
    <t>Clemens Kindling</t>
  </si>
  <si>
    <t>Clemens Krauss</t>
  </si>
  <si>
    <t>Clemens Von Wedemeyer</t>
  </si>
  <si>
    <t>Clemens Weiss</t>
  </si>
  <si>
    <t>Clemens Wolf</t>
  </si>
  <si>
    <t>Clement Adams</t>
  </si>
  <si>
    <t>Clement Drew</t>
  </si>
  <si>
    <t>Clement Hurd</t>
  </si>
  <si>
    <t>Clement Massier</t>
  </si>
  <si>
    <t>Clement Meadmore</t>
  </si>
  <si>
    <t>Clement Valla</t>
  </si>
  <si>
    <t>Clementine Hunter</t>
  </si>
  <si>
    <t>Cleo Baldon</t>
  </si>
  <si>
    <t>Cleo Hartwig</t>
  </si>
  <si>
    <t>Cleon Peterson</t>
  </si>
  <si>
    <t>Cleto Munari</t>
  </si>
  <si>
    <t>Cleve Gray</t>
  </si>
  <si>
    <t>Cliff Fragua</t>
  </si>
  <si>
    <t>Clifford Addams</t>
  </si>
  <si>
    <t>Clifford Pascoe</t>
  </si>
  <si>
    <t>Clifford Possum Tjapaltjarri</t>
  </si>
  <si>
    <t>Clifford Rainey</t>
  </si>
  <si>
    <t>Clifford Ross</t>
  </si>
  <si>
    <t>Clifford Smith</t>
  </si>
  <si>
    <t>Clifton A. Wheeler</t>
  </si>
  <si>
    <t>Clifton Childree</t>
  </si>
  <si>
    <t>Clifton Karhu</t>
  </si>
  <si>
    <t>Clint Griffin</t>
  </si>
  <si>
    <t>Clint Jukkala</t>
  </si>
  <si>
    <t>Clint Neufeld</t>
  </si>
  <si>
    <t>Clinton Adams</t>
  </si>
  <si>
    <t>Clinton King</t>
  </si>
  <si>
    <t>Clive Barker</t>
  </si>
  <si>
    <t>Clive Head</t>
  </si>
  <si>
    <t>Clive Kandel For Magnificent Costume Jewels</t>
  </si>
  <si>
    <t>Clive Murphy</t>
  </si>
  <si>
    <t>Clive Murray-White</t>
  </si>
  <si>
    <t>Clive Smith</t>
  </si>
  <si>
    <t>Clive Van Den Berg</t>
  </si>
  <si>
    <t>Clorindo Testa</t>
  </si>
  <si>
    <t>Clovis Ruffin</t>
  </si>
  <si>
    <t>Clunie Reid</t>
  </si>
  <si>
    <t>Clyde Aspevig</t>
  </si>
  <si>
    <t>Clyde Ball</t>
  </si>
  <si>
    <t>Clyde Burt</t>
  </si>
  <si>
    <t>Clyde Eugene Scott</t>
  </si>
  <si>
    <t>Clyde Frederick Kelley</t>
  </si>
  <si>
    <t>Clyde Hopkins</t>
  </si>
  <si>
    <t>Clyde Singer</t>
  </si>
  <si>
    <t>Clyfford Still</t>
  </si>
  <si>
    <t>Clytie Alexander</t>
  </si>
  <si>
    <t>Co Westerik</t>
  </si>
  <si>
    <t>Coach</t>
  </si>
  <si>
    <t>Coalport Porcelain Manufactory</t>
  </si>
  <si>
    <t>Cobi Moules</t>
  </si>
  <si>
    <t>Coca-Cola</t>
  </si>
  <si>
    <t>Coco Chanel</t>
  </si>
  <si>
    <t>Cody Choi</t>
  </si>
  <si>
    <t>Cody Hoyt</t>
  </si>
  <si>
    <t>Coen De Vries</t>
  </si>
  <si>
    <t>Cognito</t>
  </si>
  <si>
    <t>Colbert Mashile</t>
  </si>
  <si>
    <t>Colby Bird</t>
  </si>
  <si>
    <t>Cole Steel</t>
  </si>
  <si>
    <t>Cole Sternberg</t>
  </si>
  <si>
    <t>Cole Weston</t>
  </si>
  <si>
    <t>Colette Calascione</t>
  </si>
  <si>
    <t>Colette Gueden</t>
  </si>
  <si>
    <t>Colette Pope Heldner</t>
  </si>
  <si>
    <t>Colette Robbins</t>
  </si>
  <si>
    <t>Colin Brown</t>
  </si>
  <si>
    <t>Colin Campbell Cooper</t>
  </si>
  <si>
    <t>Colin Chillag</t>
  </si>
  <si>
    <t>Colin Chinnery</t>
  </si>
  <si>
    <t>Colin Cina</t>
  </si>
  <si>
    <t>Colin Fraser</t>
  </si>
  <si>
    <t>Colin Garland</t>
  </si>
  <si>
    <t>Colin Murray</t>
  </si>
  <si>
    <t>Colin Patrick Smith</t>
  </si>
  <si>
    <t>Colin Poole</t>
  </si>
  <si>
    <t>Colin Reid</t>
  </si>
  <si>
    <t>Colin Self</t>
  </si>
  <si>
    <t>Colin Smith</t>
  </si>
  <si>
    <t>Colin Snapp</t>
  </si>
  <si>
    <t>Colleen Philippi</t>
  </si>
  <si>
    <t>Colleen Sandland</t>
  </si>
  <si>
    <t>Collier Schorr</t>
  </si>
  <si>
    <t>Colombo</t>
  </si>
  <si>
    <t>Columbus Verlag</t>
  </si>
  <si>
    <t>Comme Des Gar√ßons</t>
  </si>
  <si>
    <t>Compagnie Des Cristalleries De Saint Louis</t>
  </si>
  <si>
    <t>Concetto Pozzati</t>
  </si>
  <si>
    <t>Concha Prada</t>
  </si>
  <si>
    <t>Concord Watch</t>
  </si>
  <si>
    <t>Conger Metcalf</t>
  </si>
  <si>
    <t>Conley Harris</t>
  </si>
  <si>
    <t>Connie Connally</t>
  </si>
  <si>
    <t>Connie Fox</t>
  </si>
  <si>
    <t>Connie Noyes</t>
  </si>
  <si>
    <t>Conor Harrington</t>
  </si>
  <si>
    <t>Conor Mccreedy</t>
  </si>
  <si>
    <t>Conor Walton</t>
  </si>
  <si>
    <t>Conrad Atkinson</t>
  </si>
  <si>
    <t>Conrad Botes</t>
  </si>
  <si>
    <t>Conrad Buff</t>
  </si>
  <si>
    <t>Conrad Carlman</t>
  </si>
  <si>
    <t>Conrad Marca-Relli</t>
  </si>
  <si>
    <t>Conrad Meyer</t>
  </si>
  <si>
    <t>Conrad Shawcross</t>
  </si>
  <si>
    <t>Consorzio Esposizione Mobili</t>
  </si>
  <si>
    <t>Consorzio Esposizione Mobili Cant√π</t>
  </si>
  <si>
    <t>Constance Forsyth</t>
  </si>
  <si>
    <t>Constance Mallinson</t>
  </si>
  <si>
    <t>Constant Alexandre Famin</t>
  </si>
  <si>
    <t>Constant Artz</t>
  </si>
  <si>
    <t>Constant Montald</t>
  </si>
  <si>
    <t>Constant Troyon</t>
  </si>
  <si>
    <t>Constantijn Daniel Van Renesse</t>
  </si>
  <si>
    <t>Constantin Boym</t>
  </si>
  <si>
    <t>Constantin Brancusi</t>
  </si>
  <si>
    <t>Constantin Flondor</t>
  </si>
  <si>
    <t>Constantin Guys</t>
  </si>
  <si>
    <t>Constantin Holzer-Defanti</t>
  </si>
  <si>
    <t>Constantin Joffe</t>
  </si>
  <si>
    <t>Constantin Luser</t>
  </si>
  <si>
    <t>Constantin Meunier</t>
  </si>
  <si>
    <t>Constantin Terechkovitch</t>
  </si>
  <si>
    <t>Constantine Pougialis</t>
  </si>
  <si>
    <t>Constantino Barbella</t>
  </si>
  <si>
    <t>Constantyn Netscher</t>
  </si>
  <si>
    <t>Constanze Zikos</t>
  </si>
  <si>
    <t>Contardo Barbieri</t>
  </si>
  <si>
    <t>Continental Art Company</t>
  </si>
  <si>
    <t>Continental School</t>
  </si>
  <si>
    <t>Cony Theis</t>
  </si>
  <si>
    <t>Cooper &amp; Gorfer</t>
  </si>
  <si>
    <t>Cooper Brothers &amp; Sons</t>
  </si>
  <si>
    <t>Coosje Van Bruggen</t>
  </si>
  <si>
    <t>Copeland &amp; Garrett</t>
  </si>
  <si>
    <t>Copin</t>
  </si>
  <si>
    <t>Coppo Di Marcovaldo</t>
  </si>
  <si>
    <t>Coppola E Toppo</t>
  </si>
  <si>
    <t>Cor Alons</t>
  </si>
  <si>
    <t>Cora Cohen</t>
  </si>
  <si>
    <t>Corban Walker</t>
  </si>
  <si>
    <t>Cordy Ryman</t>
  </si>
  <si>
    <t>Coreen Mary Spellman</t>
  </si>
  <si>
    <t>Corey Arnold</t>
  </si>
  <si>
    <t>Corgi Toys</t>
  </si>
  <si>
    <t>Corinne Day</t>
  </si>
  <si>
    <t>Corinne Felgate</t>
  </si>
  <si>
    <t>Corinne Vionnet</t>
  </si>
  <si>
    <t>Corinne Wasmuht</t>
  </si>
  <si>
    <t>Corneille</t>
  </si>
  <si>
    <t>Corneille De Lyon</t>
  </si>
  <si>
    <t>Cornel Lucas</t>
  </si>
  <si>
    <t>Cornelia Foss</t>
  </si>
  <si>
    <t>Cornelia Hediger</t>
  </si>
  <si>
    <t>Cornelia Parker</t>
  </si>
  <si>
    <t>Cornelia Schleime</t>
  </si>
  <si>
    <t>Cornelia Thomsen</t>
  </si>
  <si>
    <t>Cornelie Tollens</t>
  </si>
  <si>
    <t>Cornelis Cort</t>
  </si>
  <si>
    <t>Cornelis De Heem</t>
  </si>
  <si>
    <t>Cornelis Dusart</t>
  </si>
  <si>
    <t>Cornelis Huysmans</t>
  </si>
  <si>
    <t>Cornelis Norbertus Gysbrechts</t>
  </si>
  <si>
    <t>Cornelis Pronk</t>
  </si>
  <si>
    <t>Cornelis Saftleven</t>
  </si>
  <si>
    <t>Cornelis Van Poelenburgh</t>
  </si>
  <si>
    <t>Cornelis Verbeeck</t>
  </si>
  <si>
    <t>Cornelis Visscher</t>
  </si>
  <si>
    <t>Cornelis Westerbeek</t>
  </si>
  <si>
    <t>Cornelis Willaerts</t>
  </si>
  <si>
    <t>Cornelis Zitman</t>
  </si>
  <si>
    <t>Cornelius Abbayne</t>
  </si>
  <si>
    <t>Cornelius Quabeck</t>
  </si>
  <si>
    <t>Cornelius V√∂lker</t>
  </si>
  <si>
    <t>Cornelius Varley</t>
  </si>
  <si>
    <t>Cornell Capa</t>
  </si>
  <si>
    <t>Coro</t>
  </si>
  <si>
    <t>Corrado Cagli</t>
  </si>
  <si>
    <t>Corrado Corradi Dell'Acqua</t>
  </si>
  <si>
    <t>Corrado Giaquinto</t>
  </si>
  <si>
    <t>Corrado Levi</t>
  </si>
  <si>
    <t>Corrado Spaziani</t>
  </si>
  <si>
    <t>Corson Hirschfeld</t>
  </si>
  <si>
    <t>Corum</t>
  </si>
  <si>
    <t>Cory Arcangel</t>
  </si>
  <si>
    <t>Cory Morgenstein</t>
  </si>
  <si>
    <t>Corydon Cowansage</t>
  </si>
  <si>
    <t>Cosima Von Bonin</t>
  </si>
  <si>
    <t>Cosmas Damian Asam</t>
  </si>
  <si>
    <t>Cosmo De Salvo</t>
  </si>
  <si>
    <t>Costa Vece</t>
  </si>
  <si>
    <t>Costas Tsoclis</t>
  </si>
  <si>
    <t>Costas Varotsos</t>
  </si>
  <si>
    <t>Costume National</t>
  </si>
  <si>
    <t>Coulton Waugh</t>
  </si>
  <si>
    <t>Countess Cis Zoltowska</t>
  </si>
  <si>
    <t>Courr√®ges</t>
  </si>
  <si>
    <t>Courtenay Miniatures</t>
  </si>
  <si>
    <t>Courtney Raney</t>
  </si>
  <si>
    <t>Cowan Pottery Studio</t>
  </si>
  <si>
    <t>Cracking Art Group</t>
  </si>
  <si>
    <t>Craft Associates</t>
  </si>
  <si>
    <t>Craig Cully</t>
  </si>
  <si>
    <t>Craig Drake</t>
  </si>
  <si>
    <t>Craig Ellwood</t>
  </si>
  <si>
    <t>Craig Kauffman</t>
  </si>
  <si>
    <t>Craig Kucia</t>
  </si>
  <si>
    <t>Craig Mcpherson</t>
  </si>
  <si>
    <t>Craig Mulholland</t>
  </si>
  <si>
    <t>Craig Norton</t>
  </si>
  <si>
    <t>Craig Varjabedian</t>
  </si>
  <si>
    <t>Craig Wylie</t>
  </si>
  <si>
    <t>Craig Yu</t>
  </si>
  <si>
    <t>Craigie Aitchison</t>
  </si>
  <si>
    <t>Craigie Horsfield</t>
  </si>
  <si>
    <t>Crawfurd Adamson</t>
  </si>
  <si>
    <t>Creative Playthings</t>
  </si>
  <si>
    <t>Creighton Michael</t>
  </si>
  <si>
    <t>Cresarrow</t>
  </si>
  <si>
    <t>Crescent Toy Co., Ltd.</t>
  </si>
  <si>
    <t>Crescenzio Onofri</t>
  </si>
  <si>
    <t>Cressida Bell</t>
  </si>
  <si>
    <t>Cressida Campbell</t>
  </si>
  <si>
    <t>Cris Af Enehielm</t>
  </si>
  <si>
    <t>Cris Brodahl</t>
  </si>
  <si>
    <t>Cris Gianakos</t>
  </si>
  <si>
    <t>Crist√≥bal Balenciaga</t>
  </si>
  <si>
    <t>Cristal Art</t>
  </si>
  <si>
    <t>Cristiano Bianchin</t>
  </si>
  <si>
    <t>Cristiano Lenhardt</t>
  </si>
  <si>
    <t>Cristiano Mascaro</t>
  </si>
  <si>
    <t>Cristina Canale</t>
  </si>
  <si>
    <t>Cristina Cordova</t>
  </si>
  <si>
    <t>Cristina De Middel</t>
  </si>
  <si>
    <t>Cristina De Miguel</t>
  </si>
  <si>
    <t>Cristina Garza</t>
  </si>
  <si>
    <t>Cristina Iglesias</t>
  </si>
  <si>
    <t>Cristina Kahlo</t>
  </si>
  <si>
    <t>Cristina Lei Rodriguez</t>
  </si>
  <si>
    <t>Cristof Yvore</t>
  </si>
  <si>
    <t>Crivelli</t>
  </si>
  <si>
    <t>Croton</t>
  </si>
  <si>
    <t>Crystal Arte</t>
  </si>
  <si>
    <t>Crystal Liu</t>
  </si>
  <si>
    <t>Cuca Romley</t>
  </si>
  <si>
    <t>Cui Fei</t>
  </si>
  <si>
    <t>Cui Jie</t>
  </si>
  <si>
    <t>Cui Ruzhuo</t>
  </si>
  <si>
    <t>Cui Xinming</t>
  </si>
  <si>
    <t>Cui Xiuwen</t>
  </si>
  <si>
    <t>Cundo Berm√∫dez</t>
  </si>
  <si>
    <t>Cuno Amiet</t>
  </si>
  <si>
    <t>Cuno Fischer</t>
  </si>
  <si>
    <t>Curt Brill</t>
  </si>
  <si>
    <t>Curt Fischer</t>
  </si>
  <si>
    <t>Curt Schlevogt</t>
  </si>
  <si>
    <t>Curt Stenvert</t>
  </si>
  <si>
    <t>Curt Szekessy</t>
  </si>
  <si>
    <t>Curt Walters</t>
  </si>
  <si>
    <t>Curt Wasse</t>
  </si>
  <si>
    <t>Curtis Freshel</t>
  </si>
  <si>
    <t>Curtis Jere</t>
  </si>
  <si>
    <t>Curtis Kulig</t>
  </si>
  <si>
    <t>Curtis Mann</t>
  </si>
  <si>
    <t>Curtis Moffat</t>
  </si>
  <si>
    <t>Curtis Ripley</t>
  </si>
  <si>
    <t>Cy Decosse</t>
  </si>
  <si>
    <t>Cy Mann</t>
  </si>
  <si>
    <t>Cy Twombly</t>
  </si>
  <si>
    <t>Cyb√®le Young</t>
  </si>
  <si>
    <t>Cybis</t>
  </si>
  <si>
    <t>Cynthia Bach</t>
  </si>
  <si>
    <t>Cynthia Brants</t>
  </si>
  <si>
    <t>Cynthia Cohen</t>
  </si>
  <si>
    <t>Cynthia Daignault</t>
  </si>
  <si>
    <t>Cynthia Greig</t>
  </si>
  <si>
    <t>Cynthia Knott</t>
  </si>
  <si>
    <t>Cynthia Lin</t>
  </si>
  <si>
    <t>Cynthia Poole</t>
  </si>
  <si>
    <t>Cynthia Rowley</t>
  </si>
  <si>
    <t>Cyprien Gaillard</t>
  </si>
  <si>
    <t>Cyril Edward Power</t>
  </si>
  <si>
    <t>Cyril Saunders Spackman</t>
  </si>
  <si>
    <t>Cyrus Afsary</t>
  </si>
  <si>
    <t>D-L Alvarez</t>
  </si>
  <si>
    <t>D.P. Brown</t>
  </si>
  <si>
    <t>D.P. Clark</t>
  </si>
  <si>
    <t>Dabs Myla</t>
  </si>
  <si>
    <t>Dadang Rukmana</t>
  </si>
  <si>
    <t>Daecho Park</t>
  </si>
  <si>
    <t>Dag Alveng</t>
  </si>
  <si>
    <t>Dag Erik Elgin</t>
  </si>
  <si>
    <t>Dagobert Peche</t>
  </si>
  <si>
    <t>Dai Cang</t>
  </si>
  <si>
    <t>Dai Guangyu</t>
  </si>
  <si>
    <t>Dai Jin</t>
  </si>
  <si>
    <t>Daido Moriyama</t>
  </si>
  <si>
    <t>Dain Tasker</t>
  </si>
  <si>
    <t>Daisuke Fukunaga</t>
  </si>
  <si>
    <t>Daisuke Ohba</t>
  </si>
  <si>
    <t>Daisuke Yokota</t>
  </si>
  <si>
    <t>Daisy Craddock</t>
  </si>
  <si>
    <t>Daisy Makeig-Jones</t>
  </si>
  <si>
    <t>Daisy Smith</t>
  </si>
  <si>
    <t>Daisy Youngblood</t>
  </si>
  <si>
    <t>Dakota Jackson</t>
  </si>
  <si>
    <t>Dale Chihuly</t>
  </si>
  <si>
    <t>Dale Devereux Barker</t>
  </si>
  <si>
    <t>Dale Dunning</t>
  </si>
  <si>
    <t>Dale Ford</t>
  </si>
  <si>
    <t>Dale Frank</t>
  </si>
  <si>
    <t>Dale Johnson</t>
  </si>
  <si>
    <t>Dale Kistemaker</t>
  </si>
  <si>
    <t>Dale Marshall</t>
  </si>
  <si>
    <t>Dale May</t>
  </si>
  <si>
    <t>Dale Nichols</t>
  </si>
  <si>
    <t>Dale Terbush</t>
  </si>
  <si>
    <t>Dalla Husband</t>
  </si>
  <si>
    <t>Dalton Maroney</t>
  </si>
  <si>
    <t>Dame Laura Knight</t>
  </si>
  <si>
    <t>Dami√°n Ortega</t>
  </si>
  <si>
    <t>Damian Aquiles</t>
  </si>
  <si>
    <t>Damian Loeb</t>
  </si>
  <si>
    <t>Damian Stamer</t>
  </si>
  <si>
    <t>Damien Cadio</t>
  </si>
  <si>
    <t>Damien Deroubaix</t>
  </si>
  <si>
    <t>Damien Gernay</t>
  </si>
  <si>
    <t>Damien Hamon</t>
  </si>
  <si>
    <t>Damien Hirst</t>
  </si>
  <si>
    <t>Damien Meade</t>
  </si>
  <si>
    <t>Damien Roach</t>
  </si>
  <si>
    <t>Damion Berger</t>
  </si>
  <si>
    <t>Dan Asher</t>
  </si>
  <si>
    <t>Dan Attoe</t>
  </si>
  <si>
    <t>Dan Basen</t>
  </si>
  <si>
    <t>Dan Bayles</t>
  </si>
  <si>
    <t>Dan Beudean</t>
  </si>
  <si>
    <t>Dan Budnik</t>
  </si>
  <si>
    <t>Dan Christensen</t>
  </si>
  <si>
    <t>Dan Colen</t>
  </si>
  <si>
    <t>Dan Finsel</t>
  </si>
  <si>
    <t>Dan Fischer</t>
  </si>
  <si>
    <t>Dan Flavin</t>
  </si>
  <si>
    <t>Dan Friedman</t>
  </si>
  <si>
    <t>Dan Graham</t>
  </si>
  <si>
    <t>Dan Gualdoni</t>
  </si>
  <si>
    <t>Dan Halter</t>
  </si>
  <si>
    <t>Dan Hernandez</t>
  </si>
  <si>
    <t>Dan Holdsworth</t>
  </si>
  <si>
    <t>Dan Johnson</t>
  </si>
  <si>
    <t>Dan Levenson</t>
  </si>
  <si>
    <t>Dan Maciuca</t>
  </si>
  <si>
    <t>Dan Mccarthy</t>
  </si>
  <si>
    <t>Dan Mccaw</t>
  </si>
  <si>
    <t>Dan Mccleary</t>
  </si>
  <si>
    <t>Dan Miller</t>
  </si>
  <si>
    <t>Dan Mitchell</t>
  </si>
  <si>
    <t>Dan Murphy</t>
  </si>
  <si>
    <t>Dan Ostermiller</t>
  </si>
  <si>
    <t>Dan Perjovschi</t>
  </si>
  <si>
    <t>Dan Peterman</t>
  </si>
  <si>
    <t>Dan Ramirez</t>
  </si>
  <si>
    <t>Dan Rees</t>
  </si>
  <si>
    <t>Dan Rizzie</t>
  </si>
  <si>
    <t>Dan Rupe</t>
  </si>
  <si>
    <t>Dan Shupe</t>
  </si>
  <si>
    <t>Dan Svarth</t>
  </si>
  <si>
    <t>Dan Torop</t>
  </si>
  <si>
    <t>Dan Treado</t>
  </si>
  <si>
    <t>Dan Voinea</t>
  </si>
  <si>
    <t>Dan Walsh</t>
  </si>
  <si>
    <t>Dan Webb</t>
  </si>
  <si>
    <t>Dan Weiner</t>
  </si>
  <si>
    <t>Dan Wiesendanger</t>
  </si>
  <si>
    <t>Dan Wingren</t>
  </si>
  <si>
    <t>Dan Winters</t>
  </si>
  <si>
    <t>Dan Witz</t>
  </si>
  <si>
    <t>Dan Wolgers</t>
  </si>
  <si>
    <t>Dana Buckley</t>
  </si>
  <si>
    <t>Dana Claxton</t>
  </si>
  <si>
    <t>Dana Frankfort</t>
  </si>
  <si>
    <t>Dana Hart-Stone</t>
  </si>
  <si>
    <t>Dana Hoey</t>
  </si>
  <si>
    <t>Dana Lixenberg</t>
  </si>
  <si>
    <t>Dana Louise Kirkpatrick</t>
  </si>
  <si>
    <t>Dana Roman</t>
  </si>
  <si>
    <t>Dana Schutz</t>
  </si>
  <si>
    <t>Dana Zamecnikova</t>
  </si>
  <si>
    <t>Dane Chanase</t>
  </si>
  <si>
    <t>Dane Mitchell</t>
  </si>
  <si>
    <t>Dane Patterson</t>
  </si>
  <si>
    <t>Danelle Manthey</t>
  </si>
  <si>
    <t>Danful Yang</t>
  </si>
  <si>
    <t>Dang Xuan Hoa</t>
  </si>
  <si>
    <t>Dang Zhen</t>
  </si>
  <si>
    <t>Danh Vo</t>
  </si>
  <si>
    <t>Dani Marti</t>
  </si>
  <si>
    <t>Dani Umpi</t>
  </si>
  <si>
    <t>Dani√®le Perre</t>
  </si>
  <si>
    <t>Danica Phelps</t>
  </si>
  <si>
    <t>Danie Mellor</t>
  </si>
  <si>
    <t>Daniel Adel</t>
  </si>
  <si>
    <t>Daniel Alcal√°</t>
  </si>
  <si>
    <t>Daniel Argimon</t>
  </si>
  <si>
    <t>Daniel Arsham</t>
  </si>
  <si>
    <t>Daniel Bauer</t>
  </si>
  <si>
    <t>Daniel Blagg</t>
  </si>
  <si>
    <t>Daniel Blaufuks</t>
  </si>
  <si>
    <t>Daniel Blignaut</t>
  </si>
  <si>
    <t>Daniel Bodner</t>
  </si>
  <si>
    <t>Daniel Boyd</t>
  </si>
  <si>
    <t>Daniel Bozhkov</t>
  </si>
  <si>
    <t>Daniel Brice</t>
  </si>
  <si>
    <t>Daniel Brustlein</t>
  </si>
  <si>
    <t>Daniel Buren</t>
  </si>
  <si>
    <t>Daniel Canogar</t>
  </si>
  <si>
    <t>Daniel Chadwick</t>
  </si>
  <si>
    <t>Daniel Charles Grose</t>
  </si>
  <si>
    <t>Daniel Clowes</t>
  </si>
  <si>
    <t>Daniel Couthures</t>
  </si>
  <si>
    <t>Daniel Crooks</t>
  </si>
  <si>
    <t>Daniel Cummings</t>
  </si>
  <si>
    <t>Daniel Daviau</t>
  </si>
  <si>
    <t>Daniel Dens</t>
  </si>
  <si>
    <t>Daniel Dezeuze</t>
  </si>
  <si>
    <t>Daniel Feingold</t>
  </si>
  <si>
    <t>Daniel Fiorda</t>
  </si>
  <si>
    <t>Daniel Firman</t>
  </si>
  <si>
    <t>Daniel Frasnay</t>
  </si>
  <si>
    <t>Daniel Garber</t>
  </si>
  <si>
    <t>Daniel Ghiatza</t>
  </si>
  <si>
    <t>Daniel Gluck</t>
  </si>
  <si>
    <t>Daniel Gordon</t>
  </si>
  <si>
    <t>Daniel Greene</t>
  </si>
  <si>
    <t>Daniel Gustav Cramer</t>
  </si>
  <si>
    <t>Daniel Heidkamp</t>
  </si>
  <si>
    <t>Daniel Hesidence</t>
  </si>
  <si>
    <t>Daniel Hopfer</t>
  </si>
  <si>
    <t>Daniel Hughes</t>
  </si>
  <si>
    <t>Daniel Huntington</t>
  </si>
  <si>
    <t>Daniel Joseph Bacqu√©</t>
  </si>
  <si>
    <t>Daniel Joseph Martinez</t>
  </si>
  <si>
    <t>Daniel Kannenberg</t>
  </si>
  <si>
    <t>Daniel Kelly</t>
  </si>
  <si>
    <t>Daniel Knorr</t>
  </si>
  <si>
    <t>Daniel Kohn</t>
  </si>
  <si>
    <t>Daniel Kotz</t>
  </si>
  <si>
    <t>Daniel Kramer</t>
  </si>
  <si>
    <t>Daniel Kruger</t>
  </si>
  <si>
    <t>Daniel Lannes</t>
  </si>
  <si>
    <t>Daniel Larue Johnson</t>
  </si>
  <si>
    <t>Daniel Lefcourt</t>
  </si>
  <si>
    <t>Daniel Lergon</t>
  </si>
  <si>
    <t>Daniel Lezama</t>
  </si>
  <si>
    <t>Daniel Libeskind</t>
  </si>
  <si>
    <t>Daniel Loomis Valenza</t>
  </si>
  <si>
    <t>Daniel Louradour</t>
  </si>
  <si>
    <t>Daniel Ludwig</t>
  </si>
  <si>
    <t>Daniel Mack</t>
  </si>
  <si>
    <t>Daniel Malh√£o</t>
  </si>
  <si>
    <t>Daniel Megerle</t>
  </si>
  <si>
    <t>Daniel Mignot</t>
  </si>
  <si>
    <t>Daniel Mohr</t>
  </si>
  <si>
    <t>Daniel Monteavaro</t>
  </si>
  <si>
    <t>Daniel Morper</t>
  </si>
  <si>
    <t>Daniel Motz</t>
  </si>
  <si>
    <t>Daniel Nikolaus Chodowiecki</t>
  </si>
  <si>
    <t>Daniel Pflumm</t>
  </si>
  <si>
    <t>Daniel Pommereulle</t>
  </si>
  <si>
    <t>Daniel Putnam Brinley</t>
  </si>
  <si>
    <t>Daniel Ralph Celentano</t>
  </si>
  <si>
    <t>Daniel Rich</t>
  </si>
  <si>
    <t>Daniel Richter</t>
  </si>
  <si>
    <t>Daniel Ridgway Knight</t>
  </si>
  <si>
    <t>Daniel Robert Hunziker</t>
  </si>
  <si>
    <t>Daniel Roth</t>
  </si>
  <si>
    <t>Daniel Rozin</t>
  </si>
  <si>
    <t>Daniel Santiago Salguero</t>
  </si>
  <si>
    <t>Daniel Senise</t>
  </si>
  <si>
    <t>Daniel Silver</t>
  </si>
  <si>
    <t>Daniel Sinsel</t>
  </si>
  <si>
    <t>Daniel Spoerri</t>
  </si>
  <si>
    <t>Daniel Sprick</t>
  </si>
  <si>
    <t>Daniel Steegmann Mangran√©</t>
  </si>
  <si>
    <t>Daniel Timmers</t>
  </si>
  <si>
    <t>Daniel Turner</t>
  </si>
  <si>
    <t>Daniel Van Den Dyck</t>
  </si>
  <si>
    <t>Daniel Verbis</t>
  </si>
  <si>
    <t>Daniel Von Sturmer</t>
  </si>
  <si>
    <t>Daniel Wheeler</t>
  </si>
  <si>
    <t>Daniel Zeller</t>
  </si>
  <si>
    <t>Daniela Astone</t>
  </si>
  <si>
    <t>Daniela Comani</t>
  </si>
  <si>
    <t>Daniela Edburg</t>
  </si>
  <si>
    <t>Daniela Puppa</t>
  </si>
  <si>
    <t>Daniela Rossell</t>
  </si>
  <si>
    <t>Daniele Buetti</t>
  </si>
  <si>
    <t>Daniele Crespi</t>
  </si>
  <si>
    <t>Daniele Galliano</t>
  </si>
  <si>
    <t>Daniele Nalin</t>
  </si>
  <si>
    <t>Daniella Sheinman</t>
  </si>
  <si>
    <t>Danielle Carcav</t>
  </si>
  <si>
    <t>Danielle Frankenthal</t>
  </si>
  <si>
    <t>Danielle Julian Norton</t>
  </si>
  <si>
    <t>Danielle Kwaaitaal</t>
  </si>
  <si>
    <t>Danielle Nelson Mourning</t>
  </si>
  <si>
    <t>Danielle Quarante</t>
  </si>
  <si>
    <t>Danila Vassilieff</t>
  </si>
  <si>
    <t>Danilo &amp; Corrado Aroldi</t>
  </si>
  <si>
    <t>Danilo Due√±as</t>
  </si>
  <si>
    <t>Danilo Stankovic</t>
  </si>
  <si>
    <t>Dankmar Adler</t>
  </si>
  <si>
    <t>Danna Ruth Harvey</t>
  </si>
  <si>
    <t>Dannielle Tegeder</t>
  </si>
  <si>
    <t>Danny Clinch</t>
  </si>
  <si>
    <t>Danny Huff</t>
  </si>
  <si>
    <t>Danny Lane</t>
  </si>
  <si>
    <t>Danny Lyon</t>
  </si>
  <si>
    <t>Danny Perkins</t>
  </si>
  <si>
    <t>Danny Simmons</t>
  </si>
  <si>
    <t>Danny Singer</t>
  </si>
  <si>
    <t>Danny Zavaleta</t>
  </si>
  <si>
    <t>Dansk Designs</t>
  </si>
  <si>
    <t>Dante Gabriel Rossetti</t>
  </si>
  <si>
    <t>Dante Marioni</t>
  </si>
  <si>
    <t>Dante Sodini</t>
  </si>
  <si>
    <t>Dante Zoi</t>
  </si>
  <si>
    <t>Daphne Arthur</t>
  </si>
  <si>
    <t>Daphne Fitzpatrick</t>
  </si>
  <si>
    <t>Dar√≠o Urzay</t>
  </si>
  <si>
    <t>Dara Birnbaum</t>
  </si>
  <si>
    <t>Dara Friedman</t>
  </si>
  <si>
    <t>Dara International</t>
  </si>
  <si>
    <t>Darcy Badiali</t>
  </si>
  <si>
    <t>Darcy Huebler</t>
  </si>
  <si>
    <t>Darcy Miro</t>
  </si>
  <si>
    <t>Darina Karpov</t>
  </si>
  <si>
    <t>Dario Ballantini</t>
  </si>
  <si>
    <t>Dario Escobar</t>
  </si>
  <si>
    <t>Dario Fo</t>
  </si>
  <si>
    <t>Dario Perez-Flores</t>
  </si>
  <si>
    <t>Dario Robleto</t>
  </si>
  <si>
    <t>Dario Tognon</t>
  </si>
  <si>
    <t>Dario Villalba</t>
  </si>
  <si>
    <t>Darlene Charneco</t>
  </si>
  <si>
    <t>Darlene Cole</t>
  </si>
  <si>
    <t>Darrell Landrum</t>
  </si>
  <si>
    <t>Darrell Roberts</t>
  </si>
  <si>
    <t>Darren Almond</t>
  </si>
  <si>
    <t>Darren Lago</t>
  </si>
  <si>
    <t>Darren Sylvester</t>
  </si>
  <si>
    <t>Darren Vigil Gray</t>
  </si>
  <si>
    <t>Darren Waterston</t>
  </si>
  <si>
    <t>Darrin Hallowell</t>
  </si>
  <si>
    <t>Darryl Pottorf</t>
  </si>
  <si>
    <t>Darwin Duncan</t>
  </si>
  <si>
    <t>Daryl Trivieri</t>
  </si>
  <si>
    <t>Dash Snow</t>
  </si>
  <si>
    <t>Dasha Shishkin</t>
  </si>
  <si>
    <t>Dashiell Manley</t>
  </si>
  <si>
    <t>Dassi Lissone</t>
  </si>
  <si>
    <t>Daum</t>
  </si>
  <si>
    <t>Daum Nancy</t>
  </si>
  <si>
    <t>Dave Anderson</t>
  </si>
  <si>
    <t>Dave Heath</t>
  </si>
  <si>
    <t>Dave Jordano</t>
  </si>
  <si>
    <t>Dave Kinsey</t>
  </si>
  <si>
    <t>Dave Lefner</t>
  </si>
  <si>
    <t>Dave Mckenzie</t>
  </si>
  <si>
    <t>Dave Muller</t>
  </si>
  <si>
    <t>Dave White</t>
  </si>
  <si>
    <t>Davenport Pottery</t>
  </si>
  <si>
    <t>David A. Dreyer</t>
  </si>
  <si>
    <t>David Adamo</t>
  </si>
  <si>
    <t>David Adams</t>
  </si>
  <si>
    <t>David Adickes</t>
  </si>
  <si>
    <t>David Adika</t>
  </si>
  <si>
    <t>David Adjaye</t>
  </si>
  <si>
    <t>David Akiba</t>
  </si>
  <si>
    <t>David Alfaro Siqueiros</t>
  </si>
  <si>
    <t>David Allan Peters</t>
  </si>
  <si>
    <t>David Allee</t>
  </si>
  <si>
    <t>David Allen Dunlop</t>
  </si>
  <si>
    <t>David Altmejd</t>
  </si>
  <si>
    <t>David Amico</t>
  </si>
  <si>
    <t>David Andersen</t>
  </si>
  <si>
    <t>David Anderson</t>
  </si>
  <si>
    <t>David Armstrong</t>
  </si>
  <si>
    <t>David Aronson</t>
  </si>
  <si>
    <t>David Askevold</t>
  </si>
  <si>
    <t>David Aspden</t>
  </si>
  <si>
    <t>David Austen</t>
  </si>
  <si>
    <t>David Azuz</t>
  </si>
  <si>
    <t>David B</t>
  </si>
  <si>
    <t>David Bailey</t>
  </si>
  <si>
    <t>David Band</t>
  </si>
  <si>
    <t>David Barbero</t>
  </si>
  <si>
    <t>David Bareford</t>
  </si>
  <si>
    <t>David Barrett</t>
  </si>
  <si>
    <t>David Baskin</t>
  </si>
  <si>
    <t>David Batchelor</t>
  </si>
  <si>
    <t>David Bates</t>
  </si>
  <si>
    <t>David Beck</t>
  </si>
  <si>
    <t>David Begbie</t>
  </si>
  <si>
    <t>David Benjamin Sherry</t>
  </si>
  <si>
    <t>David Bennett</t>
  </si>
  <si>
    <t>David Bierk</t>
  </si>
  <si>
    <t>David Bill</t>
  </si>
  <si>
    <t>David Birkin</t>
  </si>
  <si>
    <t>David Blomberg</t>
  </si>
  <si>
    <t>David Bloomberg</t>
  </si>
  <si>
    <t>David Bolduc</t>
  </si>
  <si>
    <t>David Bomberg</t>
  </si>
  <si>
    <t>David Borgerding</t>
  </si>
  <si>
    <t>David Bottini</t>
  </si>
  <si>
    <t>David Bowie</t>
  </si>
  <si>
    <t>David Boyd</t>
  </si>
  <si>
    <t>David Bray</t>
  </si>
  <si>
    <t>David Brewster</t>
  </si>
  <si>
    <t>David Brian Smith</t>
  </si>
  <si>
    <t>David Bromley</t>
  </si>
  <si>
    <t>David Brooks</t>
  </si>
  <si>
    <t>David Brown</t>
  </si>
  <si>
    <t>David Buckland</t>
  </si>
  <si>
    <t>David Budd</t>
  </si>
  <si>
    <t>David Bunn</t>
  </si>
  <si>
    <t>David Burdeny</t>
  </si>
  <si>
    <t>David Byrne</t>
  </si>
  <si>
    <t>David Cargill</t>
  </si>
  <si>
    <t>David Carlson</t>
  </si>
  <si>
    <t>David Carson</t>
  </si>
  <si>
    <t>David Chan</t>
  </si>
  <si>
    <t>David Choe</t>
  </si>
  <si>
    <t>David Claerbout</t>
  </si>
  <si>
    <t>David Clarke</t>
  </si>
  <si>
    <t>David Collins</t>
  </si>
  <si>
    <t>David Colwell</t>
  </si>
  <si>
    <t>David Cox The Elder</t>
  </si>
  <si>
    <t>David Cressey</t>
  </si>
  <si>
    <t>David Datuna</t>
  </si>
  <si>
    <t>David Davidovich Burliuk</t>
  </si>
  <si>
    <t>David De Biasio</t>
  </si>
  <si>
    <t>David Delthony</t>
  </si>
  <si>
    <t>David Deutsch</t>
  </si>
  <si>
    <t>David Dewey</t>
  </si>
  <si>
    <t>David Diao</t>
  </si>
  <si>
    <t>David Douglas Duncan</t>
  </si>
  <si>
    <t>David Drebin</t>
  </si>
  <si>
    <t>David Driskell</t>
  </si>
  <si>
    <t>David Dupuis</t>
  </si>
  <si>
    <t>David Ebner</t>
  </si>
  <si>
    <t>David Einstein</t>
  </si>
  <si>
    <t>David Ellis</t>
  </si>
  <si>
    <t>David Ellsworth</t>
  </si>
  <si>
    <t>David Emitt Adams</t>
  </si>
  <si>
    <t>David Evans</t>
  </si>
  <si>
    <t>David Febland</t>
  </si>
  <si>
    <t>David Ferrando Giraut</t>
  </si>
  <si>
    <t>David Ferreira</t>
  </si>
  <si>
    <t>David Fertig</t>
  </si>
  <si>
    <t>David Finnigan</t>
  </si>
  <si>
    <t>David Fokos</t>
  </si>
  <si>
    <t>David Frazer</t>
  </si>
  <si>
    <t>David Fredenthal</t>
  </si>
  <si>
    <t>David French</t>
  </si>
  <si>
    <t>David Furman</t>
  </si>
  <si>
    <t>David Gahr</t>
  </si>
  <si>
    <t>David Gammon</t>
  </si>
  <si>
    <t>David Gentleman</t>
  </si>
  <si>
    <t>David Gerstein</t>
  </si>
  <si>
    <t>David Gibbs</t>
  </si>
  <si>
    <t>David Gil</t>
  </si>
  <si>
    <t>David Gilbert</t>
  </si>
  <si>
    <t>David Gilhooly</t>
  </si>
  <si>
    <t>David Gilmour Blythe</t>
  </si>
  <si>
    <t>David Gista</t>
  </si>
  <si>
    <t>David Gluck</t>
  </si>
  <si>
    <t>David Godbold</t>
  </si>
  <si>
    <t>David Goldblatt</t>
  </si>
  <si>
    <t>David Goldes</t>
  </si>
  <si>
    <t>David Goodman</t>
  </si>
  <si>
    <t>David Graham</t>
  </si>
  <si>
    <t>David Green</t>
  </si>
  <si>
    <t>David Grossmann</t>
  </si>
  <si>
    <t>David Gueron</t>
  </si>
  <si>
    <t>David H. Gibson</t>
  </si>
  <si>
    <t>David Hacker</t>
  </si>
  <si>
    <t>David Hale</t>
  </si>
  <si>
    <t>David Hall</t>
  </si>
  <si>
    <t>David Halliday</t>
  </si>
  <si>
    <t>David Halpern</t>
  </si>
  <si>
    <t>David Hamilton</t>
  </si>
  <si>
    <t>David Hammons</t>
  </si>
  <si>
    <t>David Harber</t>
  </si>
  <si>
    <t>David Hare</t>
  </si>
  <si>
    <t>David Harley</t>
  </si>
  <si>
    <t>David Harrison</t>
  </si>
  <si>
    <t>David Hatfield</t>
  </si>
  <si>
    <t>David Hendren</t>
  </si>
  <si>
    <t>David Hepher</t>
  </si>
  <si>
    <t>David Herbert</t>
  </si>
  <si>
    <t>David Hicks</t>
  </si>
  <si>
    <t>David Hill</t>
  </si>
  <si>
    <t>David Hilliard</t>
  </si>
  <si>
    <t>David Hockney</t>
  </si>
  <si>
    <t>David Holleman</t>
  </si>
  <si>
    <t>David Hominal</t>
  </si>
  <si>
    <t>David Huchthausen</t>
  </si>
  <si>
    <t>David Huffman</t>
  </si>
  <si>
    <t>David Humphrey</t>
  </si>
  <si>
    <t>David Hurn</t>
  </si>
  <si>
    <t>David Hutchinson</t>
  </si>
  <si>
    <t>David Ireland</t>
  </si>
  <si>
    <t>David James Gilhooly</t>
  </si>
  <si>
    <t>David John Barr</t>
  </si>
  <si>
    <t>David John Gue</t>
  </si>
  <si>
    <t>David Johns</t>
  </si>
  <si>
    <t>David Johnson</t>
  </si>
  <si>
    <t>David Kapp</t>
  </si>
  <si>
    <t>David Kassan</t>
  </si>
  <si>
    <t>David Kassman</t>
  </si>
  <si>
    <t>David Kessler</t>
  </si>
  <si>
    <t>David Kimball Anderson</t>
  </si>
  <si>
    <t>David Klamen</t>
  </si>
  <si>
    <t>David Klein</t>
  </si>
  <si>
    <t>David Koloane</t>
  </si>
  <si>
    <t>David Konigsberg</t>
  </si>
  <si>
    <t>David Korty</t>
  </si>
  <si>
    <t>David Kracov</t>
  </si>
  <si>
    <t>David Kramer</t>
  </si>
  <si>
    <t>David Kresz Rubins</t>
  </si>
  <si>
    <t>David Kroll</t>
  </si>
  <si>
    <t>David Lach</t>
  </si>
  <si>
    <t>David Lachapelle</t>
  </si>
  <si>
    <t>David Lamelas</t>
  </si>
  <si>
    <t>David Lange</t>
  </si>
  <si>
    <t>David Law</t>
  </si>
  <si>
    <t>David Leach</t>
  </si>
  <si>
    <t>David Lemon</t>
  </si>
  <si>
    <t>David Levine</t>
  </si>
  <si>
    <t>David Levinthal</t>
  </si>
  <si>
    <t>David Lieske</t>
  </si>
  <si>
    <t>David Ligare</t>
  </si>
  <si>
    <t>David Linley</t>
  </si>
  <si>
    <t>David Linn</t>
  </si>
  <si>
    <t>David Lloyd</t>
  </si>
  <si>
    <t>David Loggan</t>
  </si>
  <si>
    <t>David Lynch</t>
  </si>
  <si>
    <t>David Mach</t>
  </si>
  <si>
    <t>David Maisel</t>
  </si>
  <si>
    <t>David Malek</t>
  </si>
  <si>
    <t>David Maljkovic</t>
  </si>
  <si>
    <t>David Mann</t>
  </si>
  <si>
    <t>David Marshall</t>
  </si>
  <si>
    <t>David Martin</t>
  </si>
  <si>
    <t>David Mcdonald</t>
  </si>
  <si>
    <t>David Medalla</t>
  </si>
  <si>
    <t>David Mellor</t>
  </si>
  <si>
    <t>David Mesly</t>
  </si>
  <si>
    <t>David Michael Smith</t>
  </si>
  <si>
    <t>David Miller</t>
  </si>
  <si>
    <t>David Milne</t>
  </si>
  <si>
    <t>David Mitchell</t>
  </si>
  <si>
    <t>David Mocarski</t>
  </si>
  <si>
    <t>David Montgomery</t>
  </si>
  <si>
    <t>David Moore</t>
  </si>
  <si>
    <t>David Moreno</t>
  </si>
  <si>
    <t>David Morier</t>
  </si>
  <si>
    <t>David Morris</t>
  </si>
  <si>
    <t>David Morrison</t>
  </si>
  <si>
    <t>David Murphy</t>
  </si>
  <si>
    <t>David Musgrave</t>
  </si>
  <si>
    <t>David N. Ebner</t>
  </si>
  <si>
    <t>David Nash</t>
  </si>
  <si>
    <t>David Nipo</t>
  </si>
  <si>
    <t>David Noonan</t>
  </si>
  <si>
    <t>David Novros</t>
  </si>
  <si>
    <t>David Octavius Hill And Robert Adamson</t>
  </si>
  <si>
    <t>David Opdyke</t>
  </si>
  <si>
    <t>David Ostrowski</t>
  </si>
  <si>
    <t>David Oyens</t>
  </si>
  <si>
    <t>David Palmer</t>
  </si>
  <si>
    <t>David Palombo</t>
  </si>
  <si>
    <t>David Palterer</t>
  </si>
  <si>
    <t>David Park</t>
  </si>
  <si>
    <t>David Parker</t>
  </si>
  <si>
    <t>David Paulson</t>
  </si>
  <si>
    <t>David Pellettier</t>
  </si>
  <si>
    <t>David Peters</t>
  </si>
  <si>
    <t>David Peterson</t>
  </si>
  <si>
    <t>David Plowden</t>
  </si>
  <si>
    <t>David Poppie</t>
  </si>
  <si>
    <t>David Porter</t>
  </si>
  <si>
    <t>David R. Prentice</t>
  </si>
  <si>
    <t>David Rankin</t>
  </si>
  <si>
    <t>David Ratcliff</t>
  </si>
  <si>
    <t>David Rathman</t>
  </si>
  <si>
    <t>David Reeb</t>
  </si>
  <si>
    <t>David Reed</t>
  </si>
  <si>
    <t>David Regan</t>
  </si>
  <si>
    <t>David Remfry</t>
  </si>
  <si>
    <t>David Rhodes</t>
  </si>
  <si>
    <t>David Richardson</t>
  </si>
  <si>
    <t>David Roberts</t>
  </si>
  <si>
    <t>David Robilliard</t>
  </si>
  <si>
    <t>David Robinson</t>
  </si>
  <si>
    <t>David Roentgen</t>
  </si>
  <si>
    <t>David Roth</t>
  </si>
  <si>
    <t>David Row</t>
  </si>
  <si>
    <t>David Rowland</t>
  </si>
  <si>
    <t>David Ryan</t>
  </si>
  <si>
    <t>David Salkin</t>
  </si>
  <si>
    <t>David Salle</t>
  </si>
  <si>
    <t>David Scanavino</t>
  </si>
  <si>
    <t>David Scheinbaum</t>
  </si>
  <si>
    <t>David Scheinmann</t>
  </si>
  <si>
    <t>David Scher</t>
  </si>
  <si>
    <t>David Schnell</t>
  </si>
  <si>
    <t>David Schneuer</t>
  </si>
  <si>
    <t>David Schutter</t>
  </si>
  <si>
    <t>David Scott</t>
  </si>
  <si>
    <t>David Segel</t>
  </si>
  <si>
    <t>David Seidner</t>
  </si>
  <si>
    <t>David Seymour</t>
  </si>
  <si>
    <t>David Shaner</t>
  </si>
  <si>
    <t>David Shapiro</t>
  </si>
  <si>
    <t>David Sharpe</t>
  </si>
  <si>
    <t>David Shaw</t>
  </si>
  <si>
    <t>David Shevlino</t>
  </si>
  <si>
    <t>David Shrigley</t>
  </si>
  <si>
    <t>David Simpson</t>
  </si>
  <si>
    <t>David Sims</t>
  </si>
  <si>
    <t>David Slonim</t>
  </si>
  <si>
    <t>David Smith</t>
  </si>
  <si>
    <t>David Smyth</t>
  </si>
  <si>
    <t>David Sorensen</t>
  </si>
  <si>
    <t>David Stephenson</t>
  </si>
  <si>
    <t>David Stetson</t>
  </si>
  <si>
    <t>David Storey</t>
  </si>
  <si>
    <t>David Svensson</t>
  </si>
  <si>
    <t>David T. Hanson</t>
  </si>
  <si>
    <t>David T. Kessler</t>
  </si>
  <si>
    <t>David Taylor</t>
  </si>
  <si>
    <t>David Thorpe</t>
  </si>
  <si>
    <t>David Tindle</t>
  </si>
  <si>
    <t>David Tremlett</t>
  </si>
  <si>
    <t>David Trubridge</t>
  </si>
  <si>
    <t>David Urban</t>
  </si>
  <si>
    <t>David Vestal</t>
  </si>
  <si>
    <t>David Vinckboons</t>
  </si>
  <si>
    <t>David Walker</t>
  </si>
  <si>
    <t>David Ward</t>
  </si>
  <si>
    <t>David Warren</t>
  </si>
  <si>
    <t>David Webb</t>
  </si>
  <si>
    <t>David Weeks</t>
  </si>
  <si>
    <t>David Whitaker</t>
  </si>
  <si>
    <t>David Wiseman</t>
  </si>
  <si>
    <t>David Wojnarowicz</t>
  </si>
  <si>
    <t>David Woodward</t>
  </si>
  <si>
    <t>David Wretling</t>
  </si>
  <si>
    <t>David Wurster</t>
  </si>
  <si>
    <t>David Young Cameron</t>
  </si>
  <si>
    <t>David Yurman</t>
  </si>
  <si>
    <t>David Zimmerman</t>
  </si>
  <si>
    <t>David Zink Yi</t>
  </si>
  <si>
    <t>Davida Allen</t>
  </si>
  <si>
    <t>Davide Balliano</t>
  </si>
  <si>
    <t>Davide Balula</t>
  </si>
  <si>
    <t>Davide Benati</t>
  </si>
  <si>
    <t>Davide Ghirlandaio</t>
  </si>
  <si>
    <t>Davide Salvadore</t>
  </si>
  <si>
    <t>Davis Allen</t>
  </si>
  <si>
    <t>Davis Cone</t>
  </si>
  <si>
    <t>Davis Rhodes</t>
  </si>
  <si>
    <t>Davis Russell Birks</t>
  </si>
  <si>
    <t>Davis Schwartz</t>
  </si>
  <si>
    <t>Davor Vrankic</t>
  </si>
  <si>
    <t>Dawn Black</t>
  </si>
  <si>
    <t>Dawn Clements</t>
  </si>
  <si>
    <t>Dawn Mellor</t>
  </si>
  <si>
    <t>Dawoud Bey</t>
  </si>
  <si>
    <t>Dayanita Singh</t>
  </si>
  <si>
    <t>Dayton Friction Toy Works</t>
  </si>
  <si>
    <t>Dayton Toy &amp; Specialty Co. (SON-NY)</t>
  </si>
  <si>
    <t>De Baggis</t>
  </si>
  <si>
    <t>De Coene</t>
  </si>
  <si>
    <t>De Coene Freres</t>
  </si>
  <si>
    <t>De Majo</t>
  </si>
  <si>
    <t>De Maria</t>
  </si>
  <si>
    <t>De Nisco</t>
  </si>
  <si>
    <t>De Padova</t>
  </si>
  <si>
    <t>De Pas D'Urbino Lomazzi</t>
  </si>
  <si>
    <t>De Sede</t>
  </si>
  <si>
    <t>Dean Byington</t>
  </si>
  <si>
    <t>Dean Dempsey</t>
  </si>
  <si>
    <t>Dean Karr</t>
  </si>
  <si>
    <t>Dean Levin</t>
  </si>
  <si>
    <t>Dean Meeker</t>
  </si>
  <si>
    <t>Dean Mitchell</t>
  </si>
  <si>
    <t>Dean Monogenis</t>
  </si>
  <si>
    <t>Dean Richardson</t>
  </si>
  <si>
    <t>Dean Sameshima</t>
  </si>
  <si>
    <t>Dean Smith</t>
  </si>
  <si>
    <t>Dean Snyder</t>
  </si>
  <si>
    <t>Dean West</t>
  </si>
  <si>
    <t>Deanna Thompson</t>
  </si>
  <si>
    <t>Debanjan Roy</t>
  </si>
  <si>
    <t>Debbie Han</t>
  </si>
  <si>
    <t>Deborah Azzopardi</t>
  </si>
  <si>
    <t>Deborah Bigeleisen</t>
  </si>
  <si>
    <t>Deborah Brown</t>
  </si>
  <si>
    <t>Deborah Butterfield</t>
  </si>
  <si>
    <t>Deborah Cotrone</t>
  </si>
  <si>
    <t>Deborah Grant</t>
  </si>
  <si>
    <t>Deborah Kass</t>
  </si>
  <si>
    <t>Deborah Luster</t>
  </si>
  <si>
    <t>Deborah Oropallo</t>
  </si>
  <si>
    <t>Deborah Poynton</t>
  </si>
  <si>
    <t>Deborah Remington</t>
  </si>
  <si>
    <t>Deborah Samuel</t>
  </si>
  <si>
    <t>Deborah Sengl</t>
  </si>
  <si>
    <t>Deborah Tarr</t>
  </si>
  <si>
    <t>Deborah Thomas</t>
  </si>
  <si>
    <t>Deborah Turbeville</t>
  </si>
  <si>
    <t>Deborah Zlotsky</t>
  </si>
  <si>
    <t>Debra Bermingham</t>
  </si>
  <si>
    <t>Debra Bloomfield</t>
  </si>
  <si>
    <t>Debra Frances Bean</t>
  </si>
  <si>
    <t>Debra Smith</t>
  </si>
  <si>
    <t>Debranne Cingari</t>
  </si>
  <si>
    <t>Decalage</t>
  </si>
  <si>
    <t>Decaux And Maous</t>
  </si>
  <si>
    <t>Decio Vieira</t>
  </si>
  <si>
    <t>Dedy Sufriadi</t>
  </si>
  <si>
    <t>Dee Ferris</t>
  </si>
  <si>
    <t>Deganit Berest</t>
  </si>
  <si>
    <t>Deimantas Narkevicius</t>
  </si>
  <si>
    <t>Deisa Centazzo</t>
  </si>
  <si>
    <t>Del Campo</t>
  </si>
  <si>
    <t>Del Filardi</t>
  </si>
  <si>
    <t>Del Kathryn Barton</t>
  </si>
  <si>
    <t>Del Williams</t>
  </si>
  <si>
    <t>Delcy Morelos</t>
  </si>
  <si>
    <t>Delfino Garcia</t>
  </si>
  <si>
    <t>Delia Brown</t>
  </si>
  <si>
    <t>Della Robbia Pottery</t>
  </si>
  <si>
    <t>Delmo Tarsitano</t>
  </si>
  <si>
    <t>Deloss Mcgraw</t>
  </si>
  <si>
    <t>Delphin Enjolras</t>
  </si>
  <si>
    <t>Delphin Massier</t>
  </si>
  <si>
    <t>Delphine Bo√´l</t>
  </si>
  <si>
    <t>Delphine Burtin</t>
  </si>
  <si>
    <t>Delphine Coindet</t>
  </si>
  <si>
    <t>Delphine Courtillot</t>
  </si>
  <si>
    <t>Demetre Chiparus</t>
  </si>
  <si>
    <t>Demetrio Alfonso</t>
  </si>
  <si>
    <t>Demetrios George Jameson</t>
  </si>
  <si>
    <t>Demetrius Oliver</t>
  </si>
  <si>
    <t>Denbac</t>
  </si>
  <si>
    <t>Denes De Holesch</t>
  </si>
  <si>
    <t>Deng Chengwen</t>
  </si>
  <si>
    <t>Deng Shiru</t>
  </si>
  <si>
    <t>Denham Maclaren</t>
  </si>
  <si>
    <t>Denis Brihat</t>
  </si>
  <si>
    <t>Denis Darzacq</t>
  </si>
  <si>
    <t>Denis Diderot</t>
  </si>
  <si>
    <t>Denis Piel</t>
  </si>
  <si>
    <t>Denis Rouvre</t>
  </si>
  <si>
    <t>Denis Santachiara</t>
  </si>
  <si>
    <t>Denise Gatard</t>
  </si>
  <si>
    <t>Denise Gr√ºnstein</t>
  </si>
  <si>
    <t>Denise Mickilowski</t>
  </si>
  <si>
    <t>Denise Pietra Corbara</t>
  </si>
  <si>
    <t>Denise Regan</t>
  </si>
  <si>
    <t>Dennis Abbe</t>
  </si>
  <si>
    <t>Dennis Adams</t>
  </si>
  <si>
    <t>Dennis Blagg</t>
  </si>
  <si>
    <t>Dennis Byng</t>
  </si>
  <si>
    <t>Dennis Clive</t>
  </si>
  <si>
    <t>Dennis Creffield</t>
  </si>
  <si>
    <t>Dennis Eugene Norman Burton</t>
  </si>
  <si>
    <t>Dennis Gallagher</t>
  </si>
  <si>
    <t>Dennis Gonzales</t>
  </si>
  <si>
    <t>Dennis Hare</t>
  </si>
  <si>
    <t>Dennis Hollingsworth</t>
  </si>
  <si>
    <t>Dennis Hopper</t>
  </si>
  <si>
    <t>Dennis John Ashbaugh</t>
  </si>
  <si>
    <t>Dennis Koch</t>
  </si>
  <si>
    <t>Dennis Lennon</t>
  </si>
  <si>
    <t>Dennis Loesch</t>
  </si>
  <si>
    <t>Dennis Man</t>
  </si>
  <si>
    <t>Dennis Miller Bunker</t>
  </si>
  <si>
    <t>Dennis Morris</t>
  </si>
  <si>
    <t>Dennis Oppenheim</t>
  </si>
  <si>
    <t>Dennis Pearson</t>
  </si>
  <si>
    <t>Dennis Scholl</t>
  </si>
  <si>
    <t>Dennis Stock</t>
  </si>
  <si>
    <t>Dennis Wojtkiewicz</t>
  </si>
  <si>
    <t>Dennis Ziemienski</t>
  </si>
  <si>
    <t>Dent Hardware Co.</t>
  </si>
  <si>
    <t>Denys Calvaert</t>
  </si>
  <si>
    <t>Denys George Wells</t>
  </si>
  <si>
    <t>Denyse Thomasos</t>
  </si>
  <si>
    <t>Deon Duncan</t>
  </si>
  <si>
    <t>Derek Adamski</t>
  </si>
  <si>
    <t>Derek Boshier</t>
  </si>
  <si>
    <t>Derek Carruthers</t>
  </si>
  <si>
    <t>Derek Hirst</t>
  </si>
  <si>
    <t>Derek Jarman</t>
  </si>
  <si>
    <t>Derek Penix</t>
  </si>
  <si>
    <t>Derek Reist</t>
  </si>
  <si>
    <t>Derick Pobell</t>
  </si>
  <si>
    <t>Dernier &amp; Hamlyn</t>
  </si>
  <si>
    <t>Derrick Greaves</t>
  </si>
  <si>
    <t>Derrick Guild</t>
  </si>
  <si>
    <t>Derrick Velasquez</t>
  </si>
  <si>
    <t>Derry Moore</t>
  </si>
  <si>
    <t>Des Hughes</t>
  </si>
  <si>
    <t>Desiderio Da Settignano</t>
  </si>
  <si>
    <t>Design Gallery Milano</t>
  </si>
  <si>
    <t>Design Line</t>
  </si>
  <si>
    <t>Design M</t>
  </si>
  <si>
    <t>Design Technics</t>
  </si>
  <si>
    <t>Desire Obtain Cherish</t>
  </si>
  <si>
    <t>Desmond Lazaro</t>
  </si>
  <si>
    <t>Desta Watch Company</t>
  </si>
  <si>
    <t>Detlef Meyer Voggenreiter</t>
  </si>
  <si>
    <t>Detlef Orlopp</t>
  </si>
  <si>
    <t>Deutsche Werkst√§tten Hellerau</t>
  </si>
  <si>
    <t>Devendra Banhart</t>
  </si>
  <si>
    <t>Devin Troy Strother</t>
  </si>
  <si>
    <t>Devon Dennett</t>
  </si>
  <si>
    <t>Devorah Sperber</t>
  </si>
  <si>
    <t>Devrim Erbil</t>
  </si>
  <si>
    <t>Dex Fernandez</t>
  </si>
  <si>
    <t>Dexter Dalwood</t>
  </si>
  <si>
    <t>Dhananjay Singh</t>
  </si>
  <si>
    <t>Dhanraj Bhagat</t>
  </si>
  <si>
    <t>Dhruva Mistry</t>
  </si>
  <si>
    <t>Dhruvi Acharya</t>
  </si>
  <si>
    <t>Di Lorenzo</t>
  </si>
  <si>
    <t>Dia Azzawi</t>
  </si>
  <si>
    <t>Diana Al-Hadid</t>
  </si>
  <si>
    <t>Diana Coomans</t>
  </si>
  <si>
    <t>Diana Cooper</t>
  </si>
  <si>
    <t>Diana Horowitz</t>
  </si>
  <si>
    <t>Diana Moore</t>
  </si>
  <si>
    <t>Diana Schmertz</t>
  </si>
  <si>
    <t>Diana Thater</t>
  </si>
  <si>
    <t>Diana Thorneycroft</t>
  </si>
  <si>
    <t>Diane Andrews Hall</t>
  </si>
  <si>
    <t>Diane Arbus</t>
  </si>
  <si>
    <t>Diane Ayott</t>
  </si>
  <si>
    <t>Diane Burko</t>
  </si>
  <si>
    <t>Diane Carr</t>
  </si>
  <si>
    <t>Diane Cherr</t>
  </si>
  <si>
    <t>Diane Samuels</t>
  </si>
  <si>
    <t>Diane Tuft</t>
  </si>
  <si>
    <t>Diane Victor</t>
  </si>
  <si>
    <t>Diango Hern√°ndez</t>
  </si>
  <si>
    <t>Diann Bauer</t>
  </si>
  <si>
    <t>Dianora Niccolini</t>
  </si>
  <si>
    <t>Diarmuid Delargy</t>
  </si>
  <si>
    <t>Dick Cordemeijer</t>
  </si>
  <si>
    <t>Dick Crawford</t>
  </si>
  <si>
    <t>Dick Frizzell</t>
  </si>
  <si>
    <t>Dick Higgins</t>
  </si>
  <si>
    <t>Dick Spierenburg</t>
  </si>
  <si>
    <t>Dick Verdult</t>
  </si>
  <si>
    <t>Dick Watkins</t>
  </si>
  <si>
    <t>Dick Wray</t>
  </si>
  <si>
    <t>Dickson Reeder</t>
  </si>
  <si>
    <t>Dicky Ma</t>
  </si>
  <si>
    <t>Didier Courbot</t>
  </si>
  <si>
    <t>Didier Faustino</t>
  </si>
  <si>
    <t>Didier Marcel</t>
  </si>
  <si>
    <t>Didier Massard</t>
  </si>
  <si>
    <t>Didier Mencoboni</t>
  </si>
  <si>
    <t>Didier Vermeiren</t>
  </si>
  <si>
    <t>Diederick Kraaijeveld</t>
  </si>
  <si>
    <t>Diego Bianchi</t>
  </si>
  <si>
    <t>Diego Giacometti</t>
  </si>
  <si>
    <t>Diego Matthai</t>
  </si>
  <si>
    <t>Diego Perrone</t>
  </si>
  <si>
    <t>Diego Rivera</t>
  </si>
  <si>
    <t>Diego Singh</t>
  </si>
  <si>
    <t>Diemut Strebe</t>
  </si>
  <si>
    <t>Diesel</t>
  </si>
  <si>
    <t>Diet Sayler</t>
  </si>
  <si>
    <t>Dieter Balzer</t>
  </si>
  <si>
    <t>Dieter Crumbiegel</t>
  </si>
  <si>
    <t>Dieter Hacker</t>
  </si>
  <si>
    <t>Dieter Mammel</t>
  </si>
  <si>
    <t>Dieter Meier</t>
  </si>
  <si>
    <t>Dieter Rams</t>
  </si>
  <si>
    <t>Dieter Rams And Dietrich Lubs</t>
  </si>
  <si>
    <t>Dieter Roth</t>
  </si>
  <si>
    <t>Dieter Waeckerlin</t>
  </si>
  <si>
    <t>Dieter Witte</t>
  </si>
  <si>
    <t>Dietmar Liedke</t>
  </si>
  <si>
    <t>Dietmar Lutz</t>
  </si>
  <si>
    <t>Dietrich Klinge</t>
  </si>
  <si>
    <t>Dietz Edzard</t>
  </si>
  <si>
    <t>Dike Blair</t>
  </si>
  <si>
    <t>Dilip Chobisa</t>
  </si>
  <si>
    <t>Dilip Ranade</t>
  </si>
  <si>
    <t>Dillwyn Smith</t>
  </si>
  <si>
    <t>Dimitra Lazaridou</t>
  </si>
  <si>
    <t>Dimitri Hadzi</t>
  </si>
  <si>
    <t>Dimitri Kozyrev</t>
  </si>
  <si>
    <t>Dimitri Omersa</t>
  </si>
  <si>
    <t>Dimitri Parsons</t>
  </si>
  <si>
    <t>Dimitri Petrov</t>
  </si>
  <si>
    <t>Dina Goldstein</t>
  </si>
  <si>
    <t>Dina Gustin Baker</t>
  </si>
  <si>
    <t>Dinah Worman</t>
  </si>
  <si>
    <t>Dines Carlsen</t>
  </si>
  <si>
    <t>Ding Yi</t>
  </si>
  <si>
    <t>Ding Yunpeng</t>
  </si>
  <si>
    <t>Dinh Q. L√™</t>
  </si>
  <si>
    <t>Dinh Thi Tham Poong</t>
  </si>
  <si>
    <t>Dinky Toys</t>
  </si>
  <si>
    <t>Dino Gavina</t>
  </si>
  <si>
    <t>Dino Martens</t>
  </si>
  <si>
    <t>Dino Rib</t>
  </si>
  <si>
    <t>Dino Rosin</t>
  </si>
  <si>
    <t>Dinos Chapman</t>
  </si>
  <si>
    <t>Diogo Piment√£o</t>
  </si>
  <si>
    <t>Dion Johnson</t>
  </si>
  <si>
    <t>Dion Pears</t>
  </si>
  <si>
    <t>Dionisis Kavallieratos</t>
  </si>
  <si>
    <t>Dirck Barendsz</t>
  </si>
  <si>
    <t>Dirck De Bray</t>
  </si>
  <si>
    <t>Dirk Bach</t>
  </si>
  <si>
    <t>Dirk Bell</t>
  </si>
  <si>
    <t>Dirk Braeckman</t>
  </si>
  <si>
    <t>Dirk De Bruycker</t>
  </si>
  <si>
    <t>Dirk Filarski</t>
  </si>
  <si>
    <t>Dirk Helmbreker</t>
  </si>
  <si>
    <t>Dirk Jacobsz Vellert</t>
  </si>
  <si>
    <t>Dirk Lange</t>
  </si>
  <si>
    <t>Dirk Skreber</t>
  </si>
  <si>
    <t>Dirk Staschke</t>
  </si>
  <si>
    <t>Dirk Stewen</t>
  </si>
  <si>
    <t>Dirk Van Erp</t>
  </si>
  <si>
    <t>Dirk Westphal</t>
  </si>
  <si>
    <t>Disderot</t>
  </si>
  <si>
    <t>Disney</t>
  </si>
  <si>
    <t>Diti Almog</t>
  </si>
  <si>
    <t>Ditte Ejlerskov</t>
  </si>
  <si>
    <t>Dixie Selden</t>
  </si>
  <si>
    <t>Dixon Copes</t>
  </si>
  <si>
    <t>Dj Leon</t>
  </si>
  <si>
    <t>Djawid Borower</t>
  </si>
  <si>
    <t>Djim Berger</t>
  </si>
  <si>
    <t>Djohan Abe</t>
  </si>
  <si>
    <t>Djordje Ozbolt</t>
  </si>
  <si>
    <t>Dkny</t>
  </si>
  <si>
    <t>Dmitri Baltermants</t>
  </si>
  <si>
    <t>Dmitri Kessel</t>
  </si>
  <si>
    <t>Dmitry Gutov</t>
  </si>
  <si>
    <t>Do Fournier</t>
  </si>
  <si>
    <t>Do Ho Suh</t>
  </si>
  <si>
    <t>Do Min</t>
  </si>
  <si>
    <t>Do Seung-Wook</t>
  </si>
  <si>
    <t>Dodie Thayer</t>
  </si>
  <si>
    <t>Dodo Arslan</t>
  </si>
  <si>
    <t>Doel Reed</t>
  </si>
  <si>
    <t>Dokka Mobler</t>
  </si>
  <si>
    <t>Dolk</t>
  </si>
  <si>
    <t>Doll et Cie</t>
  </si>
  <si>
    <t>Dolly Moreno</t>
  </si>
  <si>
    <t>Dolly Thompsett</t>
  </si>
  <si>
    <t>Dom P√©rignon</t>
  </si>
  <si>
    <t>Dom Robert De Chaunac</t>
  </si>
  <si>
    <t>Domenico Beccafumi</t>
  </si>
  <si>
    <t>Domenico Bianchi</t>
  </si>
  <si>
    <t>Domenico Calabrone</t>
  </si>
  <si>
    <t>Domenico Campagnola</t>
  </si>
  <si>
    <t>Domenico Di Michelino</t>
  </si>
  <si>
    <t>Domenico Fossati</t>
  </si>
  <si>
    <t>Domenico Ghirlandaio</t>
  </si>
  <si>
    <t>Domenico Gnoli</t>
  </si>
  <si>
    <t>Domenico Grenci</t>
  </si>
  <si>
    <t>Domenico Maggiotto</t>
  </si>
  <si>
    <t>Domenico Maria Canuti</t>
  </si>
  <si>
    <t>Domenico Maria Fratta</t>
  </si>
  <si>
    <t>Domenico Maria Viani</t>
  </si>
  <si>
    <t>Domenico Panetti</t>
  </si>
  <si>
    <t>Domenico Peruzzini</t>
  </si>
  <si>
    <t>Domenico Piola</t>
  </si>
  <si>
    <t>Domenico Poggini</t>
  </si>
  <si>
    <t>Domenico Tintoretto</t>
  </si>
  <si>
    <t>Domingo Milella</t>
  </si>
  <si>
    <t>Domingo Zapata</t>
  </si>
  <si>
    <t>Dominic Besner</t>
  </si>
  <si>
    <t>Dominic Chambon</t>
  </si>
  <si>
    <t>Dominic Couturier</t>
  </si>
  <si>
    <t>Dominic Mcgill</t>
  </si>
  <si>
    <t>Dominick &amp; Haff</t>
  </si>
  <si>
    <t>Dominick Labino</t>
  </si>
  <si>
    <t>Dominik Albinski</t>
  </si>
  <si>
    <t>Dominik Lang</t>
  </si>
  <si>
    <t>Dominik Sokolowski</t>
  </si>
  <si>
    <t>Dominique</t>
  </si>
  <si>
    <t>Dominique Alonzo</t>
  </si>
  <si>
    <t>Dominique Blain</t>
  </si>
  <si>
    <t>Dominique Gonzalez-Foerster</t>
  </si>
  <si>
    <t>Dominique Maltier</t>
  </si>
  <si>
    <t>Dominique Prevot</t>
  </si>
  <si>
    <t>Dominique Teufen</t>
  </si>
  <si>
    <t>Dominique Zumbo</t>
  </si>
  <si>
    <t>Domus Danica</t>
  </si>
  <si>
    <t>Domus Nova</t>
  </si>
  <si>
    <t>Don Albinson</t>
  </si>
  <si>
    <t>Don Bachardy</t>
  </si>
  <si>
    <t>Don Baum</t>
  </si>
  <si>
    <t>Don Bracken</t>
  </si>
  <si>
    <t>Don Brown</t>
  </si>
  <si>
    <t>Don Chadwick</t>
  </si>
  <si>
    <t>Don Coen</t>
  </si>
  <si>
    <t>Don Doe</t>
  </si>
  <si>
    <t>Don Drumm</t>
  </si>
  <si>
    <t>Don Ed Hardy</t>
  </si>
  <si>
    <t>Don Eddy</t>
  </si>
  <si>
    <t>Don Edelman</t>
  </si>
  <si>
    <t>Don Freeman</t>
  </si>
  <si>
    <t>Don Gummer</t>
  </si>
  <si>
    <t>Don Harvey</t>
  </si>
  <si>
    <t>Don Hatfield</t>
  </si>
  <si>
    <t>Don Hunstein</t>
  </si>
  <si>
    <t>Don Jacot</t>
  </si>
  <si>
    <t>Don Joint</t>
  </si>
  <si>
    <t>Don Kirby</t>
  </si>
  <si>
    <t>Don Knorr</t>
  </si>
  <si>
    <t>Don Lewis</t>
  </si>
  <si>
    <t>Don Marvin</t>
  </si>
  <si>
    <t>Don Maynard</t>
  </si>
  <si>
    <t>Don Mccullin</t>
  </si>
  <si>
    <t>Don Nice</t>
  </si>
  <si>
    <t>Don Pentz</t>
  </si>
  <si>
    <t>Don Pollack</t>
  </si>
  <si>
    <t>Don Powell And Robert Kleinschmidt</t>
  </si>
  <si>
    <t>Don Reitz</t>
  </si>
  <si>
    <t>Don Resnick</t>
  </si>
  <si>
    <t>Don Robertson</t>
  </si>
  <si>
    <t>Don Salubayba</t>
  </si>
  <si>
    <t>Don Shepherd</t>
  </si>
  <si>
    <t>Don Shoemaker</t>
  </si>
  <si>
    <t>Don Stinson</t>
  </si>
  <si>
    <t>Don Suggs</t>
  </si>
  <si>
    <t>Don Voisine</t>
  </si>
  <si>
    <t>Don Wallance</t>
  </si>
  <si>
    <t>Don Worth</t>
  </si>
  <si>
    <t>Donal Hord</t>
  </si>
  <si>
    <t>Donald Baechler</t>
  </si>
  <si>
    <t>Donald Beal</t>
  </si>
  <si>
    <t>Donald Brun</t>
  </si>
  <si>
    <t>Donald Campbell</t>
  </si>
  <si>
    <t>Donald Claflin</t>
  </si>
  <si>
    <t>Donald Colflesh</t>
  </si>
  <si>
    <t>Donald De Lue</t>
  </si>
  <si>
    <t>Donald Deskey</t>
  </si>
  <si>
    <t>Donald Drumm</t>
  </si>
  <si>
    <t>Donald Evans</t>
  </si>
  <si>
    <t>Donald Forbes</t>
  </si>
  <si>
    <t>Donald Friend</t>
  </si>
  <si>
    <t>Donald Hamilton Fraser</t>
  </si>
  <si>
    <t>Donald James Zolan</t>
  </si>
  <si>
    <t>Donald Judd</t>
  </si>
  <si>
    <t>Donald Jurney</t>
  </si>
  <si>
    <t>Donald Knorr</t>
  </si>
  <si>
    <t>Donald Laycock</t>
  </si>
  <si>
    <t>Donald Leporini</t>
  </si>
  <si>
    <t>Donald Lipski</t>
  </si>
  <si>
    <t>Donald Martiny</t>
  </si>
  <si>
    <t>Donald Moffett</t>
  </si>
  <si>
    <t>Donald Purdy</t>
  </si>
  <si>
    <t>Donald Robertson</t>
  </si>
  <si>
    <t>Donald Roller Wilson</t>
  </si>
  <si>
    <t>Donald Ross</t>
  </si>
  <si>
    <t>Donald Roy Purdy</t>
  </si>
  <si>
    <t>Donald Saxby</t>
  </si>
  <si>
    <t>Donald Shaw Maclaughlan</t>
  </si>
  <si>
    <t>Donald Sultan</t>
  </si>
  <si>
    <t>Donald Teskey</t>
  </si>
  <si>
    <t>Donatella Versace</t>
  </si>
  <si>
    <t>Donato Creti</t>
  </si>
  <si>
    <t>Donato Giancola</t>
  </si>
  <si>
    <t>Dong Bangda</t>
  </si>
  <si>
    <t>Dong Kingman</t>
  </si>
  <si>
    <t>Dong Qichang</t>
  </si>
  <si>
    <t>Dong Wensheng</t>
  </si>
  <si>
    <t>Donn Russell</t>
  </si>
  <si>
    <t>Donna Dennis</t>
  </si>
  <si>
    <t>Donna Festa</t>
  </si>
  <si>
    <t>Donna Howell-Sickles</t>
  </si>
  <si>
    <t>Donna Huanca</t>
  </si>
  <si>
    <t>Donna Karan</t>
  </si>
  <si>
    <t>Donna Mccullough</t>
  </si>
  <si>
    <t>Donna Nield</t>
  </si>
  <si>
    <t>Donna Ong</t>
  </si>
  <si>
    <t>Donna Rosenthal</t>
  </si>
  <si>
    <t>Donna Sharrett</t>
  </si>
  <si>
    <t>Donna Vock</t>
  </si>
  <si>
    <t>Donna Wilson</t>
  </si>
  <si>
    <t>Donnie Molls</t>
  </si>
  <si>
    <t>Donny Miller</t>
  </si>
  <si>
    <t>Dora Budor</t>
  </si>
  <si>
    <t>Dora Carrington</t>
  </si>
  <si>
    <t>Dora De Larios</t>
  </si>
  <si>
    <t>Dora Gordine</t>
  </si>
  <si>
    <t>Dora Maar</t>
  </si>
  <si>
    <t>Dordevic Miodrag</t>
  </si>
  <si>
    <t>Doris Clare Zinkeisen</t>
  </si>
  <si>
    <t>Doris Emrick Lee</t>
  </si>
  <si>
    <t>Doris Hall</t>
  </si>
  <si>
    <t>Doris Jean Mccarthy</t>
  </si>
  <si>
    <t>Doris Lindner</t>
  </si>
  <si>
    <t>Doris Marie Leeper</t>
  </si>
  <si>
    <t>Doris Mitsch</t>
  </si>
  <si>
    <t>Doris Panos</t>
  </si>
  <si>
    <t>Doris Rosenthal</t>
  </si>
  <si>
    <t>Doris Salcedo</t>
  </si>
  <si>
    <t>Dorit Margreiter</t>
  </si>
  <si>
    <t>Doron Lachisch</t>
  </si>
  <si>
    <t>Dorota Jurczak</t>
  </si>
  <si>
    <t>Dorothea Charol</t>
  </si>
  <si>
    <t>Dorothea Lange</t>
  </si>
  <si>
    <t>Dorothea Rockburne</t>
  </si>
  <si>
    <t>Dorothea Sharp</t>
  </si>
  <si>
    <t>Dorothea Tanning</t>
  </si>
  <si>
    <t>Dorothy Adamson</t>
  </si>
  <si>
    <t>Dorothy Bohm</t>
  </si>
  <si>
    <t>Dorothy Bowman</t>
  </si>
  <si>
    <t>Dorothy Cross</t>
  </si>
  <si>
    <t>Dorothy Dehner</t>
  </si>
  <si>
    <t>Dorothy Draper</t>
  </si>
  <si>
    <t>Dorothy Eisner</t>
  </si>
  <si>
    <t>Dorothy Eugenie Brett</t>
  </si>
  <si>
    <t>Dorothy Fratt</t>
  </si>
  <si>
    <t>Dorothy Gillespie</t>
  </si>
  <si>
    <t>Dorothy Hafner</t>
  </si>
  <si>
    <t>Dorothy Hood</t>
  </si>
  <si>
    <t>Dorothy Mead</t>
  </si>
  <si>
    <t>Dorothy Morang</t>
  </si>
  <si>
    <t>Dorothy Norman</t>
  </si>
  <si>
    <t>Dorothy O'Hara</t>
  </si>
  <si>
    <t>Dorothy Sklar</t>
  </si>
  <si>
    <t>Dorothy Thorpe</t>
  </si>
  <si>
    <t>Dorrie Nossiter</t>
  </si>
  <si>
    <t>Doru Covrig</t>
  </si>
  <si>
    <t>Doshi Levien</t>
  </si>
  <si>
    <t>Dosso Dossi</t>
  </si>
  <si>
    <t>Doug Aitken</t>
  </si>
  <si>
    <t>Doug Argue</t>
  </si>
  <si>
    <t>Doug Ayers</t>
  </si>
  <si>
    <t>Doug Bloodworth</t>
  </si>
  <si>
    <t>Doug Brega</t>
  </si>
  <si>
    <t>Doug Dubois</t>
  </si>
  <si>
    <t>Doug Foster</t>
  </si>
  <si>
    <t>Doug Glovaski</t>
  </si>
  <si>
    <t>Doug Hall</t>
  </si>
  <si>
    <t>Doug Keyes</t>
  </si>
  <si>
    <t>Doug Ohlson</t>
  </si>
  <si>
    <t>Doug Rickard</t>
  </si>
  <si>
    <t>Doug Safranek</t>
  </si>
  <si>
    <t>Doug Smith</t>
  </si>
  <si>
    <t>Doug Webb</t>
  </si>
  <si>
    <t>Doug Wheeler</t>
  </si>
  <si>
    <t>Dougan Clarke</t>
  </si>
  <si>
    <t>Douglas Abdell</t>
  </si>
  <si>
    <t>Douglas Adams</t>
  </si>
  <si>
    <t>Douglas Annand</t>
  </si>
  <si>
    <t>Douglas Arthur Teed</t>
  </si>
  <si>
    <t>Douglas C. Bloom</t>
  </si>
  <si>
    <t>Douglas Coupland</t>
  </si>
  <si>
    <t>Douglas Deeds</t>
  </si>
  <si>
    <t>Douglas Gordon</t>
  </si>
  <si>
    <t>Douglas Huebler</t>
  </si>
  <si>
    <t>Douglas James Maguire</t>
  </si>
  <si>
    <t>Douglas Kirkland</t>
  </si>
  <si>
    <t>Douglas Kolk</t>
  </si>
  <si>
    <t>Douglas Mont</t>
  </si>
  <si>
    <t>Douglas Perez Castro</t>
  </si>
  <si>
    <t>Douglas Walker</t>
  </si>
  <si>
    <t>Douglas Warner Gorsline</t>
  </si>
  <si>
    <t>Douglas White</t>
  </si>
  <si>
    <t>Douglas Wiltraut</t>
  </si>
  <si>
    <t>Dov Feigin</t>
  </si>
  <si>
    <t>Dove Bradshaw</t>
  </si>
  <si>
    <t>Dovrat Amsily-Barak</t>
  </si>
  <si>
    <t>Dow Wasiksiri</t>
  </si>
  <si>
    <t>Dox Thrash</t>
  </si>
  <si>
    <t>Doxa</t>
  </si>
  <si>
    <t>Doyle Lane</t>
  </si>
  <si>
    <t>Doze Green</t>
  </si>
  <si>
    <t>Dozier Bell</t>
  </si>
  <si>
    <t>Dr. Lakra</t>
  </si>
  <si>
    <t>Dreicer &amp; Co</t>
  </si>
  <si>
    <t>Dresden Porcelain</t>
  </si>
  <si>
    <t>Drevopodnik Holesav</t>
  </si>
  <si>
    <t>Drew Heitzler</t>
  </si>
  <si>
    <t>Drew Tal</t>
  </si>
  <si>
    <t>Driade</t>
  </si>
  <si>
    <t>Dries Van Noten</t>
  </si>
  <si>
    <t>Driss Ouadahi</t>
  </si>
  <si>
    <t>Droog Design</t>
  </si>
  <si>
    <t>Dror Benshetrit</t>
  </si>
  <si>
    <t>Drossos P. Skyllas</t>
  </si>
  <si>
    <t>Dsquared2</t>
  </si>
  <si>
    <t>Du Jin</t>
  </si>
  <si>
    <t>Du Yuqing</t>
  </si>
  <si>
    <t>Duane Hanson</t>
  </si>
  <si>
    <t>Duane Michals</t>
  </si>
  <si>
    <t>Duane Zaloudek</t>
  </si>
  <si>
    <t>Dubey &amp; Schaldenbrand</t>
  </si>
  <si>
    <t>Duccio Trassinelli</t>
  </si>
  <si>
    <t>Dudley Vaill Talcott</t>
  </si>
  <si>
    <t>Duggie Fields</t>
  </si>
  <si>
    <t>Duhirwe Rushemeza</t>
  </si>
  <si>
    <t>Duilio Barnab√©</t>
  </si>
  <si>
    <t>Duke Riley</t>
  </si>
  <si>
    <t>Duncan Campbell</t>
  </si>
  <si>
    <t>Duncan Grant</t>
  </si>
  <si>
    <t>Duncan Hannah</t>
  </si>
  <si>
    <t>Duncan Johnson</t>
  </si>
  <si>
    <t>Duncan McClellan</t>
  </si>
  <si>
    <t>Duncan Phyfe</t>
  </si>
  <si>
    <t>Duncan Wylie</t>
  </si>
  <si>
    <t>Dunhill</t>
  </si>
  <si>
    <t>Dunja Evers</t>
  </si>
  <si>
    <t>Dusan Dzamonja</t>
  </si>
  <si>
    <t>Dusausoy</t>
  </si>
  <si>
    <t>Dusciana Bravura</t>
  </si>
  <si>
    <t>Dustin Yellin</t>
  </si>
  <si>
    <t>Dusty Griffith</t>
  </si>
  <si>
    <t>Dutch School</t>
  </si>
  <si>
    <t>Dwight Benton</t>
  </si>
  <si>
    <t>Dwight William Tryon</t>
  </si>
  <si>
    <t>Dwinell Grant</t>
  </si>
  <si>
    <t>Dylan Bailey</t>
  </si>
  <si>
    <t>Dylan Egon</t>
  </si>
  <si>
    <t>Dylan Lewis</t>
  </si>
  <si>
    <t>Dylan Spaysky</t>
  </si>
  <si>
    <t>Dynasty Salon</t>
  </si>
  <si>
    <t>Dyrlund</t>
  </si>
  <si>
    <t>E. Ambrose Webster</t>
  </si>
  <si>
    <t>E. Brady Robinson</t>
  </si>
  <si>
    <t>E. Gomme Ltd</t>
  </si>
  <si>
    <t>E. Ingraham &amp; Company</t>
  </si>
  <si>
    <t>E. Oscar Thalinger</t>
  </si>
  <si>
    <t>E. Pedersen &amp; S√∏n</t>
  </si>
  <si>
    <t>E. Taurines</t>
  </si>
  <si>
    <t>E. Tronconi &amp; L. Carmellini</t>
  </si>
  <si>
    <t>E.J. Bellocq</t>
  </si>
  <si>
    <t>E.J. Long</t>
  </si>
  <si>
    <t>E.T. Hurley</t>
  </si>
  <si>
    <t>E.V. Day</t>
  </si>
  <si>
    <t>Ea Vasko</t>
  </si>
  <si>
    <t>Eadweard Muybridge</t>
  </si>
  <si>
    <t>Eamon O'Kane</t>
  </si>
  <si>
    <t>Eamon Ore-Giron</t>
  </si>
  <si>
    <t>Eanger Irving Couse</t>
  </si>
  <si>
    <t>Earl Biss</t>
  </si>
  <si>
    <t>Earl Horter</t>
  </si>
  <si>
    <t>Earl Reiback</t>
  </si>
  <si>
    <t>Earl Stroh</t>
  </si>
  <si>
    <t>Earlie Hudnall Jr</t>
  </si>
  <si>
    <t>Eastman Johnson</t>
  </si>
  <si>
    <t>Easton Press</t>
  </si>
  <si>
    <t>Ebbe Clemmensen</t>
  </si>
  <si>
    <t>Ebbe Gehl</t>
  </si>
  <si>
    <t>Ebbe Sadolin</t>
  </si>
  <si>
    <t>Ebbe Stub Wittrup</t>
  </si>
  <si>
    <t>Eben Farrington Comins</t>
  </si>
  <si>
    <t>Eberhard Brandl</t>
  </si>
  <si>
    <t>Eberhard Havekost</t>
  </si>
  <si>
    <t>Ebrahim Noroozi</t>
  </si>
  <si>
    <t>Ebru Dosekci</t>
  </si>
  <si>
    <t>Ebru Uygun</t>
  </si>
  <si>
    <t>Echo Eggebrecht</t>
  </si>
  <si>
    <t>Eck Follen</t>
  </si>
  <si>
    <t>Eckart Hahn</t>
  </si>
  <si>
    <t>Eckart Muthesius</t>
  </si>
  <si>
    <t>Eckhard Kremers</t>
  </si>
  <si>
    <t>Eckhard Schichtel</t>
  </si>
  <si>
    <t>Ed Baynard</t>
  </si>
  <si>
    <t>Ed Drew</t>
  </si>
  <si>
    <t>Ed Garman</t>
  </si>
  <si>
    <t>Ed Mell</t>
  </si>
  <si>
    <t>Ed Moses</t>
  </si>
  <si>
    <t>Ed Musante</t>
  </si>
  <si>
    <t>Ed Nash</t>
  </si>
  <si>
    <t>Ed Paschke</t>
  </si>
  <si>
    <t>Ed Pfizenmaier</t>
  </si>
  <si>
    <t>Ed Ruscha</t>
  </si>
  <si>
    <t>Ed Stitt</t>
  </si>
  <si>
    <t>Ed Templeton</t>
  </si>
  <si>
    <t>Ed Van Der Elsken</t>
  </si>
  <si>
    <t>Ed Wiener</t>
  </si>
  <si>
    <t>Edda Renouf</t>
  </si>
  <si>
    <t>Eddie Arning</t>
  </si>
  <si>
    <t>Eddie Hara</t>
  </si>
  <si>
    <t>Eddie Harlis</t>
  </si>
  <si>
    <t>Eddie Kang</t>
  </si>
  <si>
    <t>Eddie Martinez</t>
  </si>
  <si>
    <t>Eddie Peake</t>
  </si>
  <si>
    <t>Edgar Alwin Payne</t>
  </si>
  <si>
    <t>Edgar Arceneaux</t>
  </si>
  <si>
    <t>Edgar B√∂ckman</t>
  </si>
  <si>
    <t>Edgar Bartolucci</t>
  </si>
  <si>
    <t>Edgar Brandt</t>
  </si>
  <si>
    <t>Edgar Britton</t>
  </si>
  <si>
    <t>Edgar Bryan</t>
  </si>
  <si>
    <t>Edgar Bundy</t>
  </si>
  <si>
    <t>Edgar Chahine</t>
  </si>
  <si>
    <t>Edgar Degas</t>
  </si>
  <si>
    <t>Edgar Hofschen</t>
  </si>
  <si>
    <t>Edgar Hunt</t>
  </si>
  <si>
    <t>Edgar Jerins</t>
  </si>
  <si>
    <t>Edgar Levy</t>
  </si>
  <si>
    <t>Edgar Martins</t>
  </si>
  <si>
    <t>Edgar Miller</t>
  </si>
  <si>
    <t>Edgar Negret</t>
  </si>
  <si>
    <t>Edgar Orlaineta</t>
  </si>
  <si>
    <t>Edgar Rupprecht</t>
  </si>
  <si>
    <t>Edgar Tolson</t>
  </si>
  <si>
    <t>Edgard De Souza</t>
  </si>
  <si>
    <t>Edgard Mazigi</t>
  </si>
  <si>
    <t>Edgardo Gimenez</t>
  </si>
  <si>
    <t>Edgardo Simone</t>
  </si>
  <si>
    <t>Edi Hila</t>
  </si>
  <si>
    <t>Edina Altara</t>
  </si>
  <si>
    <t>Edith Barretto Stevens Parsons</t>
  </si>
  <si>
    <t>Edith Baumann</t>
  </si>
  <si>
    <t>Edith Bry</t>
  </si>
  <si>
    <t>Edith Dekyndt</t>
  </si>
  <si>
    <t>Edith Heath</t>
  </si>
  <si>
    <t>Edith Konrad</t>
  </si>
  <si>
    <t>Edith Kuhnle</t>
  </si>
  <si>
    <t>Edith Lawrence</t>
  </si>
  <si>
    <t>Edith Maybin</t>
  </si>
  <si>
    <t>Edith Norton</t>
  </si>
  <si>
    <t>Edival Ramosa</t>
  </si>
  <si>
    <t>Edm√© Jean Pigal</t>
  </si>
  <si>
    <t>Edm√© Samson</t>
  </si>
  <si>
    <t>Edmond Alphonse Defonte</t>
  </si>
  <si>
    <t>Edmond Chagot</t>
  </si>
  <si>
    <t>Edmond Lachenal</t>
  </si>
  <si>
    <t>Edmond Lebel</t>
  </si>
  <si>
    <t>Edmond Louis Maire</t>
  </si>
  <si>
    <t>Edmond Vandercammen</t>
  </si>
  <si>
    <t>Edmond Vernassa</t>
  </si>
  <si>
    <t>Edmondo Bacci</t>
  </si>
  <si>
    <t>Edmund Alleyn</t>
  </si>
  <si>
    <t>Edmund Brucker</t>
  </si>
  <si>
    <t>Edmund C. Coates</t>
  </si>
  <si>
    <t>Edmund Charles Tarbell</t>
  </si>
  <si>
    <t>Edmund Collein</t>
  </si>
  <si>
    <t>Edmund Daniel Kinzinger</t>
  </si>
  <si>
    <t>Edmund Darch Lewis</t>
  </si>
  <si>
    <t>Edmund De Waal</t>
  </si>
  <si>
    <t>Edmund Henry Osthaus</t>
  </si>
  <si>
    <t>Edmund John Niemann</t>
  </si>
  <si>
    <t>Edmund Kesting</t>
  </si>
  <si>
    <t>Edmund Lewandowski</t>
  </si>
  <si>
    <t>Edmund Pick Morino</t>
  </si>
  <si>
    <t>Edmund Spence</t>
  </si>
  <si>
    <t>Edmund Teske</t>
  </si>
  <si>
    <t>Edmund Yaghjian</t>
  </si>
  <si>
    <t>Edmund's Traditional Toy Soldiers</t>
  </si>
  <si>
    <t>Edna Andrade</t>
  </si>
  <si>
    <t>Edna Boies Hopkins</t>
  </si>
  <si>
    <t>Edna Hibel</t>
  </si>
  <si>
    <t>Edna Martin</t>
  </si>
  <si>
    <t>Edna Reindel</t>
  </si>
  <si>
    <t>Edoardo Landi</t>
  </si>
  <si>
    <t>Edoardo Paoli</t>
  </si>
  <si>
    <t>Edouard Boubat</t>
  </si>
  <si>
    <t>Edouard Buzon</t>
  </si>
  <si>
    <t>Edouard Cazaux</t>
  </si>
  <si>
    <t>Edouard Chimot</t>
  </si>
  <si>
    <t>Edouard Cort√®s</t>
  </si>
  <si>
    <t>Edouard Dammouse</t>
  </si>
  <si>
    <t>Edouard De Beaumont</t>
  </si>
  <si>
    <t>Edouard Drouot</t>
  </si>
  <si>
    <t>Edouard Fer</t>
  </si>
  <si>
    <t>Edouard Fortiny</t>
  </si>
  <si>
    <t>Edouard Lanteri</t>
  </si>
  <si>
    <t>Edouard Marcel Sandoz</t>
  </si>
  <si>
    <t>Edouard Pignon</t>
  </si>
  <si>
    <t>Edouard Sacaillan</t>
  </si>
  <si>
    <t>Edouard Schenck</t>
  </si>
  <si>
    <t>Edouard Vuillard</t>
  </si>
  <si>
    <t>Edouard-Denis Baldus</t>
  </si>
  <si>
    <t>Edouard-Marcel Sandoz</t>
  </si>
  <si>
    <t>Edris Eckhardt</t>
  </si>
  <si>
    <t>Eduard Agricola</t>
  </si>
  <si>
    <t>Eduard Bargheer</t>
  </si>
  <si>
    <t>Eduard Gaertner</t>
  </si>
  <si>
    <t>Eduard Klablena</t>
  </si>
  <si>
    <t>Eduard Ludwig</t>
  </si>
  <si>
    <t>Eduard Stellmacher</t>
  </si>
  <si>
    <t>Eduardo Abela</t>
  </si>
  <si>
    <t>Eduardo Arranz-Bravo</t>
  </si>
  <si>
    <t>Eduardo Arroyo</t>
  </si>
  <si>
    <t>Eduardo Batarda</t>
  </si>
  <si>
    <t>Eduardo Berliner</t>
  </si>
  <si>
    <t>Eduardo Cardozo</t>
  </si>
  <si>
    <t>Eduardo Chillida</t>
  </si>
  <si>
    <t>Eduardo Costa</t>
  </si>
  <si>
    <t>Eduardo Gruber</t>
  </si>
  <si>
    <t>Eduardo Guelfenbein</t>
  </si>
  <si>
    <t>Eduardo Kingman</t>
  </si>
  <si>
    <t>Eduardo Marco</t>
  </si>
  <si>
    <t>Eduardo Navarro</t>
  </si>
  <si>
    <t>Eduardo Nave</t>
  </si>
  <si>
    <t>Eduardo Paolozzi</t>
  </si>
  <si>
    <t>Eduardo Ram√≠rez Villamizar</t>
  </si>
  <si>
    <t>Eduardo Sarabia</t>
  </si>
  <si>
    <t>Eduardo Terrazas</t>
  </si>
  <si>
    <t>Edvard Kindt-Larsen</t>
  </si>
  <si>
    <t>Edvard Munch</t>
  </si>
  <si>
    <t>Edvard Wallenqvist</t>
  </si>
  <si>
    <t>Edvard Weie</t>
  </si>
  <si>
    <t>Edvin √ñhrstr√∂m</t>
  </si>
  <si>
    <t>Edvin Ollers</t>
  </si>
  <si>
    <t>Edvins Strautmanis</t>
  </si>
  <si>
    <t>Edwaert Colyer</t>
  </si>
  <si>
    <t>Edward Adams</t>
  </si>
  <si>
    <t>Edward Ancourt</t>
  </si>
  <si>
    <t>Edward And Nancy Kienholz</t>
  </si>
  <si>
    <t>Edward August Bell</t>
  </si>
  <si>
    <t>Edward August Landon</t>
  </si>
  <si>
    <t>Edward Avedesian</t>
  </si>
  <si>
    <t>Edward Avedisian</t>
  </si>
  <si>
    <t>Edward Barber &amp; Jay Osgerby</t>
  </si>
  <si>
    <t>Edward Barnard &amp; Sons</t>
  </si>
  <si>
    <t>Edward Barnard Lintott</t>
  </si>
  <si>
    <t>Edward Barnsley</t>
  </si>
  <si>
    <t>Edward Bawden</t>
  </si>
  <si>
    <t>Edward Burne-Jones</t>
  </si>
  <si>
    <t>Edward Burra</t>
  </si>
  <si>
    <t>Edward Burtynsky</t>
  </si>
  <si>
    <t>Edward C. Tiffin</t>
  </si>
  <si>
    <t>Edward Calvert</t>
  </si>
  <si>
    <t>Edward Chalmers Leavitt</t>
  </si>
  <si>
    <t>Edward Charles Williams</t>
  </si>
  <si>
    <t>Edward Clifford</t>
  </si>
  <si>
    <t>Edward Colonna</t>
  </si>
  <si>
    <t>Edward Corbett</t>
  </si>
  <si>
    <t>Edward Cucuel</t>
  </si>
  <si>
    <t>Edward Dayes</t>
  </si>
  <si>
    <t>Edward Del Rosario</t>
  </si>
  <si>
    <t>Edward Dobrotka</t>
  </si>
  <si>
    <t>Edward Dufner</t>
  </si>
  <si>
    <t>Edward Dugmore</t>
  </si>
  <si>
    <t>Edward Durell Stone</t>
  </si>
  <si>
    <t>Edward Evans</t>
  </si>
  <si>
    <t>Edward F. D. Pritchard</t>
  </si>
  <si>
    <t>Edward Fields</t>
  </si>
  <si>
    <t>Edward Gerber</t>
  </si>
  <si>
    <t>Edward Giobbi</t>
  </si>
  <si>
    <t>Edward Goldman</t>
  </si>
  <si>
    <t>Edward Gorey</t>
  </si>
  <si>
    <t>Edward Hald</t>
  </si>
  <si>
    <t>Edward Harrison May</t>
  </si>
  <si>
    <t>Edward Henderson</t>
  </si>
  <si>
    <t>Edward Henry Potthast</t>
  </si>
  <si>
    <t>Edward Hicks</t>
  </si>
  <si>
    <t>Edward Hill</t>
  </si>
  <si>
    <t>Edward Holland</t>
  </si>
  <si>
    <t>Edward Holmes</t>
  </si>
  <si>
    <t>Edward Hopper</t>
  </si>
  <si>
    <t>Edward Jakob Von Steinle</t>
  </si>
  <si>
    <t>Edward John Gregory</t>
  </si>
  <si>
    <t>Edward John Stevens Jr</t>
  </si>
  <si>
    <t>Edward Kienholz</t>
  </si>
  <si>
    <t>Edward Knippers</t>
  </si>
  <si>
    <t>Edward Krasinski</t>
  </si>
  <si>
    <t>Edward Lamson Henry</t>
  </si>
  <si>
    <t>Edward Landon</t>
  </si>
  <si>
    <t>Edward Laning</t>
  </si>
  <si>
    <t>Edward Lear</t>
  </si>
  <si>
    <t>Edward Lipski</t>
  </si>
  <si>
    <t>Edward Marshall</t>
  </si>
  <si>
    <t>Edward Mcknight Kauffer</t>
  </si>
  <si>
    <t>Edward Middleditch</t>
  </si>
  <si>
    <t>Edward Middleton Manigault</t>
  </si>
  <si>
    <t>Edward Minoff</t>
  </si>
  <si>
    <t>Edward Moran</t>
  </si>
  <si>
    <t>Edward Moulthrop</t>
  </si>
  <si>
    <t>Edward Penfield</t>
  </si>
  <si>
    <t>Edward Percy Moran</t>
  </si>
  <si>
    <t>Edward Pfizenmaier</t>
  </si>
  <si>
    <t>Edward R. Thaxter</t>
  </si>
  <si>
    <t>Edward Rice</t>
  </si>
  <si>
    <t>Edward Savage</t>
  </si>
  <si>
    <t>Edward Seago</t>
  </si>
  <si>
    <t>Edward Sheriff Curtis</t>
  </si>
  <si>
    <t>Edward Spencer</t>
  </si>
  <si>
    <t>Edward Steichen</t>
  </si>
  <si>
    <t>Edward Theodore Compton</t>
  </si>
  <si>
    <t>Edward Vernon Utterson</t>
  </si>
  <si>
    <t>Edward Walton Wilcox</t>
  </si>
  <si>
    <t>Edward Weston</t>
  </si>
  <si>
    <t>Edward Willis Redfield</t>
  </si>
  <si>
    <t>Edward Winter</t>
  </si>
  <si>
    <t>Edward Wormley</t>
  </si>
  <si>
    <t>Edwige Fouvry</t>
  </si>
  <si>
    <t>Edwin And Mary Scheier</t>
  </si>
  <si>
    <t>Edwin Austin Abbey</t>
  </si>
  <si>
    <t>Edwin Cole</t>
  </si>
  <si>
    <t>Edwin L. Fulwider</t>
  </si>
  <si>
    <t>Edwin Long</t>
  </si>
  <si>
    <t>Edwin Lutyens</t>
  </si>
  <si>
    <t>Edwin Megargee</t>
  </si>
  <si>
    <t>Edwin Mieczkowski</t>
  </si>
  <si>
    <t>Edwin Penny</t>
  </si>
  <si>
    <t>Edwin Ruda</t>
  </si>
  <si>
    <t>Edwin Scheier</t>
  </si>
  <si>
    <t>Edwin Schlossberg</t>
  </si>
  <si>
    <t>Edwin Steele</t>
  </si>
  <si>
    <t>Edwin T. Billings</t>
  </si>
  <si>
    <t>Edwin Walter Dickinson</t>
  </si>
  <si>
    <t>Edwin Zwakman</t>
  </si>
  <si>
    <t>Edwina Leapman</t>
  </si>
  <si>
    <t>Edwina White</t>
  </si>
  <si>
    <t>Eelco Brand</t>
  </si>
  <si>
    <t>Eemyun Kang</t>
  </si>
  <si>
    <t>Eero Aarnio</t>
  </si>
  <si>
    <t>Eero Koivisto</t>
  </si>
  <si>
    <t>Eero Saarinen</t>
  </si>
  <si>
    <t>Eeva Karhu</t>
  </si>
  <si>
    <t>Effanbee</t>
  </si>
  <si>
    <t>Efrain Almeida</t>
  </si>
  <si>
    <t>Efrat Shvily</t>
  </si>
  <si>
    <t>Efva Attling</t>
  </si>
  <si>
    <t>Egan Frantz</t>
  </si>
  <si>
    <t>Egbert Van Drielst</t>
  </si>
  <si>
    <t>Ege Axminster A/S</t>
  </si>
  <si>
    <t>Ege Rya</t>
  </si>
  <si>
    <t>Egid Quirin Asam</t>
  </si>
  <si>
    <t>Egidio Casarotti</t>
  </si>
  <si>
    <t>Egisto Massoni</t>
  </si>
  <si>
    <t>Egmont Arens</t>
  </si>
  <si>
    <t>Egon A. Olsen</t>
  </si>
  <si>
    <t>Egon Bro Petersen</t>
  </si>
  <si>
    <t>Egon Eiermann</t>
  </si>
  <si>
    <t>Egon Riss</t>
  </si>
  <si>
    <t>Egon Schiele</t>
  </si>
  <si>
    <t>Egor Koshelev</t>
  </si>
  <si>
    <t>Eguchi Ayane</t>
  </si>
  <si>
    <t>Ei Arakawa</t>
  </si>
  <si>
    <t>Eiffel Chong</t>
  </si>
  <si>
    <t>Eigel Jensen</t>
  </si>
  <si>
    <t>Eigil Jensen</t>
  </si>
  <si>
    <t>Eija-Liisa Ahtila</t>
  </si>
  <si>
    <t>Eikoh Hosoe</t>
  </si>
  <si>
    <t>Eilat Adar</t>
  </si>
  <si>
    <t>Eileen David</t>
  </si>
  <si>
    <t>Eileen Gray</t>
  </si>
  <si>
    <t>Eileen Grey</t>
  </si>
  <si>
    <t>Eileen Mayo</t>
  </si>
  <si>
    <t>Eileen Napaltjarri</t>
  </si>
  <si>
    <t>Eileen Quinlan</t>
  </si>
  <si>
    <t>Einar Barnes</t>
  </si>
  <si>
    <t>Einar Dahl</t>
  </si>
  <si>
    <t>Einar Dragsted</t>
  </si>
  <si>
    <t>Einar Forseth</t>
  </si>
  <si>
    <t>Einar H√∂ste</t>
  </si>
  <si>
    <t>Einar Lynge-Ahlberg</t>
  </si>
  <si>
    <t>Einar Nerman</t>
  </si>
  <si>
    <t>Einar Utzon-Frank</t>
  </si>
  <si>
    <t>Einar Wegener</t>
  </si>
  <si>
    <t>Eirik Johnson</t>
  </si>
  <si>
    <t>Eisenberg &amp; Sons</t>
  </si>
  <si>
    <t>Eivind Blaker</t>
  </si>
  <si>
    <t>Eja Siepman Van Den Berg</t>
  </si>
  <si>
    <t>Ejler Bille</t>
  </si>
  <si>
    <t>Ejnar Hansen</t>
  </si>
  <si>
    <t>Ejnar Larsen</t>
  </si>
  <si>
    <t>Ejnar R. Kragh</t>
  </si>
  <si>
    <t>Ejner Larsen</t>
  </si>
  <si>
    <t>Ejvind A. Johansson</t>
  </si>
  <si>
    <t>Ekaterina Ermilkina</t>
  </si>
  <si>
    <t>Ekaterina Panikanova</t>
  </si>
  <si>
    <t>Ekkehard Altenburger</t>
  </si>
  <si>
    <t>Eko Nugroho</t>
  </si>
  <si>
    <t>El Anatsui</t>
  </si>
  <si>
    <t>El Curiot</t>
  </si>
  <si>
    <t>El Lissitzky</t>
  </si>
  <si>
    <t>El Loko</t>
  </si>
  <si>
    <t>El Seed</t>
  </si>
  <si>
    <t>El Ultimo Grito</t>
  </si>
  <si>
    <t>El Witt</t>
  </si>
  <si>
    <t>Elad Kopler</t>
  </si>
  <si>
    <t>Elad Lassry</t>
  </si>
  <si>
    <t>Elaine Cameron-Weir</t>
  </si>
  <si>
    <t>Elaine De Kooning</t>
  </si>
  <si>
    <t>Elaine Katzer</t>
  </si>
  <si>
    <t>Elaine Lustig Cohen</t>
  </si>
  <si>
    <t>Elaine Mayes</t>
  </si>
  <si>
    <t>Elaine Reichek</t>
  </si>
  <si>
    <t>Elaine Stocki</t>
  </si>
  <si>
    <t>Elaine Wesley</t>
  </si>
  <si>
    <t>Elbert Hubbard</t>
  </si>
  <si>
    <t>Elbert Weinberg</t>
  </si>
  <si>
    <t>Elbridge Ayer Burbank</t>
  </si>
  <si>
    <t>Elbridge Kingsley</t>
  </si>
  <si>
    <t>Elchinger</t>
  </si>
  <si>
    <t>Elco</t>
  </si>
  <si>
    <t>Eldon Danhausen</t>
  </si>
  <si>
    <t>Eldon Garnet</t>
  </si>
  <si>
    <t>Eldred Wheeler</t>
  </si>
  <si>
    <t>Ele D'Artagnan</t>
  </si>
  <si>
    <t>Eleanor Abrams</t>
  </si>
  <si>
    <t>Eleanor Antin</t>
  </si>
  <si>
    <t>Eleanor Miller</t>
  </si>
  <si>
    <t>Eleanora Peduzzi-Riva</t>
  </si>
  <si>
    <t>Eleazar Albin</t>
  </si>
  <si>
    <t>Electric Neon Clock Company</t>
  </si>
  <si>
    <t>Eleen Auvil</t>
  </si>
  <si>
    <t>Elena Abramyan</t>
  </si>
  <si>
    <t>Elena Adam</t>
  </si>
  <si>
    <t>Elena Blasco</t>
  </si>
  <si>
    <t>Elena Climent</t>
  </si>
  <si>
    <t>Elena Del Rivero</t>
  </si>
  <si>
    <t>Elena Dorfman</t>
  </si>
  <si>
    <t>Elena Rendina</t>
  </si>
  <si>
    <t>Elena Sisto</t>
  </si>
  <si>
    <t>Elena Willis</t>
  </si>
  <si>
    <t>Elene Usdin</t>
  </si>
  <si>
    <t>Elfie Semotan</t>
  </si>
  <si>
    <t>Elger Esser</t>
  </si>
  <si>
    <t>Elgin Watch Company</t>
  </si>
  <si>
    <t>Eli Bornstein</t>
  </si>
  <si>
    <t>Eli Content</t>
  </si>
  <si>
    <t>Eli Corti√±as</t>
  </si>
  <si>
    <t>Eli Ilan</t>
  </si>
  <si>
    <t>Eliane Prolik</t>
  </si>
  <si>
    <t>Elias Crespin</t>
  </si>
  <si>
    <t>Elias Erdtman</t>
  </si>
  <si>
    <t>Elias Goldensky</t>
  </si>
  <si>
    <t>Elias Hansen</t>
  </si>
  <si>
    <t>Elias Martin</t>
  </si>
  <si>
    <t>Elias Pieter Van Bommel</t>
  </si>
  <si>
    <t>Elias S. Mandel Grossman</t>
  </si>
  <si>
    <t>Elias Svedberg</t>
  </si>
  <si>
    <t>Elias Zayat</t>
  </si>
  <si>
    <t>Elie Abrahami</t>
  </si>
  <si>
    <t>Elie Anatole Pavil</t>
  </si>
  <si>
    <t>Elie Bleu</t>
  </si>
  <si>
    <t>Elie Grekoff</t>
  </si>
  <si>
    <t>Elie Shamir</t>
  </si>
  <si>
    <t>Eliel Saarinen</t>
  </si>
  <si>
    <t>Eliezer Sonnenschein</t>
  </si>
  <si>
    <t>Elif Uras</t>
  </si>
  <si>
    <t>Elihu Vedder</t>
  </si>
  <si>
    <t>Elijah Gowin</t>
  </si>
  <si>
    <t>Elijah Pierce</t>
  </si>
  <si>
    <t>Elijah Silverman</t>
  </si>
  <si>
    <t>Elina Brotherus</t>
  </si>
  <si>
    <t>Elinor Carucci</t>
  </si>
  <si>
    <t>Elinor Milchan</t>
  </si>
  <si>
    <t>Elio Ciol</t>
  </si>
  <si>
    <t>Elio Martinelli</t>
  </si>
  <si>
    <t>Elio Raffaeli</t>
  </si>
  <si>
    <t>Elio Schiavon</t>
  </si>
  <si>
    <t>Eliot Candee Clark</t>
  </si>
  <si>
    <t>Eliot Hodgkin</t>
  </si>
  <si>
    <t>Eliot Noyes</t>
  </si>
  <si>
    <t>Eliot Porter</t>
  </si>
  <si>
    <t>Elis Bergh</t>
  </si>
  <si>
    <t>Elis Kauppi</t>
  </si>
  <si>
    <t>Elisa D'Arrigo</t>
  </si>
  <si>
    <t>Elisa Johns</t>
  </si>
  <si>
    <t>Elisa Lendvay</t>
  </si>
  <si>
    <t>Elisa P√¥ne</t>
  </si>
  <si>
    <t>Elisa Sighicelli</t>
  </si>
  <si>
    <t>Elisabeth Cibot</t>
  </si>
  <si>
    <t>Elisabeth Frink</t>
  </si>
  <si>
    <t>Elisabeth Joulia</t>
  </si>
  <si>
    <t>Elisabeth Karlinsky</t>
  </si>
  <si>
    <t>Elisabeth Sunday</t>
  </si>
  <si>
    <t>Elisabeth Vary</t>
  </si>
  <si>
    <t>Elisabetta Benassi</t>
  </si>
  <si>
    <t>Elisabetta Sirani</t>
  </si>
  <si>
    <t>Elisapee Ishulutaq</t>
  </si>
  <si>
    <t>Elise Asher</t>
  </si>
  <si>
    <t>Elise Bruyere</t>
  </si>
  <si>
    <t>Elise Morris</t>
  </si>
  <si>
    <t>Elise Wagner</t>
  </si>
  <si>
    <t>Eliseu Visconti</t>
  </si>
  <si>
    <t>Elisha Kent Kane Wetherill</t>
  </si>
  <si>
    <t>Elisha Kirkall</t>
  </si>
  <si>
    <t>Elisha Taylor Baker</t>
  </si>
  <si>
    <t>Elissa Gore</t>
  </si>
  <si>
    <t>Eliza Griffiths</t>
  </si>
  <si>
    <t>Elizabeth Barrett</t>
  </si>
  <si>
    <t>Elizabeth Catlett</t>
  </si>
  <si>
    <t>Elizabeth Dante</t>
  </si>
  <si>
    <t>Elizabeth Durack</t>
  </si>
  <si>
    <t>Elizabeth Fox</t>
  </si>
  <si>
    <t>Elizabeth Garouste</t>
  </si>
  <si>
    <t>Elizabeth Garouste And Mattia Bonetti</t>
  </si>
  <si>
    <t>Elizabeth Gilfilen</t>
  </si>
  <si>
    <t>Elizabeth Gould</t>
  </si>
  <si>
    <t>Elizabeth Gourlay</t>
  </si>
  <si>
    <t>Elizabeth Grandin</t>
  </si>
  <si>
    <t>Elizabeth Harris</t>
  </si>
  <si>
    <t>Elizabeth Jane Gardner Bouguereau</t>
  </si>
  <si>
    <t>Elizabeth Keith</t>
  </si>
  <si>
    <t>Elizabeth King</t>
  </si>
  <si>
    <t>Elizabeth Knowles</t>
  </si>
  <si>
    <t>Elizabeth Locke</t>
  </si>
  <si>
    <t>Elizabeth Magill</t>
  </si>
  <si>
    <t>Elizabeth Medina</t>
  </si>
  <si>
    <t>Elizabeth Murray</t>
  </si>
  <si>
    <t>Elizabeth Neel</t>
  </si>
  <si>
    <t>Elizabeth Nourse</t>
  </si>
  <si>
    <t>Elizabeth Olds</t>
  </si>
  <si>
    <t>Elizabeth Opalenik</t>
  </si>
  <si>
    <t>Elizabeth Osborne</t>
  </si>
  <si>
    <t>Elizabeth Patterson</t>
  </si>
  <si>
    <t>Elizabeth Peyton</t>
  </si>
  <si>
    <t>Elizabeth Rogers</t>
  </si>
  <si>
    <t>Elizabeth Ronget</t>
  </si>
  <si>
    <t>Elizabeth Thomson</t>
  </si>
  <si>
    <t>Elizabeth Turk</t>
  </si>
  <si>
    <t>Ella Bergmann-Michel</t>
  </si>
  <si>
    <t>Ella Kruglyanskaya</t>
  </si>
  <si>
    <t>Ellen Altfest</t>
  </si>
  <si>
    <t>Ellen Auerbach</t>
  </si>
  <si>
    <t>Ellen Berkenblit</t>
  </si>
  <si>
    <t>Ellen Day Hale</t>
  </si>
  <si>
    <t>Ellen De Meijer</t>
  </si>
  <si>
    <t>Ellen De Meutter</t>
  </si>
  <si>
    <t>Ellen Gallagher</t>
  </si>
  <si>
    <t>Ellen Glasgow</t>
  </si>
  <si>
    <t>Ellen Harvey</t>
  </si>
  <si>
    <t>Ellen Hermanos</t>
  </si>
  <si>
    <t>Ellen Kooi</t>
  </si>
  <si>
    <t>Ellen Lanyon</t>
  </si>
  <si>
    <t>Ellen Pau</t>
  </si>
  <si>
    <t>Ellen Phelan</t>
  </si>
  <si>
    <t>Ellen Sinel</t>
  </si>
  <si>
    <t>Ellen Von Unwerth</t>
  </si>
  <si>
    <t>Ellen Watson</t>
  </si>
  <si>
    <t>Elliot Offner</t>
  </si>
  <si>
    <t>Elliots Of Newbury</t>
  </si>
  <si>
    <t>Elliott Erwitt</t>
  </si>
  <si>
    <t>Elliott Hundley</t>
  </si>
  <si>
    <t>Elliott Landy</t>
  </si>
  <si>
    <t>Elliott Puckette</t>
  </si>
  <si>
    <t>Ellis, Britton &amp; Eaton</t>
  </si>
  <si>
    <t>Ellison Hoover</t>
  </si>
  <si>
    <t>Ello Furniture</t>
  </si>
  <si>
    <t>Ellsworth Kelly</t>
  </si>
  <si>
    <t>Ellsworth Woodward</t>
  </si>
  <si>
    <t>Ellwood Graham</t>
  </si>
  <si>
    <t>Ellwood T. Risk</t>
  </si>
  <si>
    <t>Elmar Berkovich</t>
  </si>
  <si>
    <t>Elmar Vestner</t>
  </si>
  <si>
    <t>Elmer Fryer</t>
  </si>
  <si>
    <t>Elmer Ladislaw Novotny</t>
  </si>
  <si>
    <t>Elmer Nelson Bischoff</t>
  </si>
  <si>
    <t>Elmer O. Stennes</t>
  </si>
  <si>
    <t>Elmgreen &amp; Dragset</t>
  </si>
  <si>
    <t>Elodie Antoine</t>
  </si>
  <si>
    <t>Eloi Lokossou</t>
  </si>
  <si>
    <t>Elon Arenhill</t>
  </si>
  <si>
    <t>Elon Ganor</t>
  </si>
  <si>
    <t>Eloy Morales</t>
  </si>
  <si>
    <t>Elsa Gramcko</t>
  </si>
  <si>
    <t>Elsa Gullberg</t>
  </si>
  <si>
    <t>Elsa Kock</t>
  </si>
  <si>
    <t>Elsa Peretti</t>
  </si>
  <si>
    <t>Elsa Rady</t>
  </si>
  <si>
    <t>Elsa Schiaparelli</t>
  </si>
  <si>
    <t>Elsa Tennhardt</t>
  </si>
  <si>
    <t>Elsa Warner</t>
  </si>
  <si>
    <t>Elsmore &amp; Forster</t>
  </si>
  <si>
    <t>Elvan Alpay</t>
  </si>
  <si>
    <t>Elvira Bach</t>
  </si>
  <si>
    <t>Elwin Buchel</t>
  </si>
  <si>
    <t>Elwood James Fordham</t>
  </si>
  <si>
    <t>Elyane Addari</t>
  </si>
  <si>
    <t>Elyse Ashe Lord</t>
  </si>
  <si>
    <t>Elyse Lord</t>
  </si>
  <si>
    <t>Emanuel De Witte</t>
  </si>
  <si>
    <t>Emanuel Gottlieb Leutze</t>
  </si>
  <si>
    <t>Emanuel Josef Margold</t>
  </si>
  <si>
    <t>Emanuele Rambaldi</t>
  </si>
  <si>
    <t>Emeric Lhuisset</t>
  </si>
  <si>
    <t>Emerson Cooper</t>
  </si>
  <si>
    <t>Emerson Woelffer</t>
  </si>
  <si>
    <t>Emese Bencz√∫r</t>
  </si>
  <si>
    <t>Emi Avora</t>
  </si>
  <si>
    <t>Emi Ozawa</t>
  </si>
  <si>
    <t>Emiel Veranneman</t>
  </si>
  <si>
    <t>Emil &amp; Alfred Pollack</t>
  </si>
  <si>
    <t>Emil A. Schuelke</t>
  </si>
  <si>
    <t>Emil Aberg</t>
  </si>
  <si>
    <t>Emil Abrahamsen</t>
  </si>
  <si>
    <t>Emil Adam</t>
  </si>
  <si>
    <t>Emil Alfred Neukomm</t>
  </si>
  <si>
    <t>Emil Alzamora</t>
  </si>
  <si>
    <t>Emil Bisstram</t>
  </si>
  <si>
    <t>Emil Bisttram</t>
  </si>
  <si>
    <t>Emil Cardinaux</t>
  </si>
  <si>
    <t>Emil Carlsen</t>
  </si>
  <si>
    <t>Emil Holmer</t>
  </si>
  <si>
    <t>Emil James Bisttram</t>
  </si>
  <si>
    <t>Emil Jean Kosa Jr</t>
  </si>
  <si>
    <t>Emil Kazaz</t>
  </si>
  <si>
    <t>Emil Klein</t>
  </si>
  <si>
    <t>Emil Krieger</t>
  </si>
  <si>
    <t>Emil Lukas</t>
  </si>
  <si>
    <t>Emil Milan</t>
  </si>
  <si>
    <t>Emil Nolde</t>
  </si>
  <si>
    <t>Emil Orlik</t>
  </si>
  <si>
    <t>Emil Otto Hopp√©</t>
  </si>
  <si>
    <t>Emil Pottner</t>
  </si>
  <si>
    <t>Emil Schulthess</t>
  </si>
  <si>
    <t>Emil Schumacher</t>
  </si>
  <si>
    <t>Emil Stejnar</t>
  </si>
  <si>
    <t>Emil Weddige</t>
  </si>
  <si>
    <t>Emil Westman Hertz</t>
  </si>
  <si>
    <t>Emile Albert Gruppe</t>
  </si>
  <si>
    <t>Emile Auguste Pinchart</t>
  </si>
  <si>
    <t>Emile Bouneau</t>
  </si>
  <si>
    <t>Emile Bruchon</t>
  </si>
  <si>
    <t>Emile Claus</t>
  </si>
  <si>
    <t>Emile Deckers</t>
  </si>
  <si>
    <t>Emile Fabry</t>
  </si>
  <si>
    <t>Emile Gall√©</t>
  </si>
  <si>
    <t>Emile Gilioli</t>
  </si>
  <si>
    <t>Emile Grittel</t>
  </si>
  <si>
    <t>Emile Grupp√©</t>
  </si>
  <si>
    <t>Emile Guillot</t>
  </si>
  <si>
    <t>Emile Guyot</t>
  </si>
  <si>
    <t>Emile L√©on Bouchet</t>
  </si>
  <si>
    <t>Emile Lenoble</t>
  </si>
  <si>
    <t>Emile Pinedo</t>
  </si>
  <si>
    <t>Emile Quentin Brin</t>
  </si>
  <si>
    <t>Emile Samson</t>
  </si>
  <si>
    <t>Emile Savitry</t>
  </si>
  <si>
    <t>Emile Vernon</t>
  </si>
  <si>
    <t>Emile-Antoine Bourdelle</t>
  </si>
  <si>
    <t>Emilia Castillo</t>
  </si>
  <si>
    <t>Emilia Dubicki</t>
  </si>
  <si>
    <t>Emiliano Di Cavalcanti</t>
  </si>
  <si>
    <t>Emilie Clark</t>
  </si>
  <si>
    <t>Emilie Pugh</t>
  </si>
  <si>
    <t>Emilio Ambasz</t>
  </si>
  <si>
    <t>Emilio Grau Sala</t>
  </si>
  <si>
    <t>Emilio Greco</t>
  </si>
  <si>
    <t>Emilio Gualandris</t>
  </si>
  <si>
    <t>Emilio Kruithof</t>
  </si>
  <si>
    <t>Emilio Lancia</t>
  </si>
  <si>
    <t>Emilio Marsili</t>
  </si>
  <si>
    <t>Emilio Martelli</t>
  </si>
  <si>
    <t>Emilio Perez</t>
  </si>
  <si>
    <t>Emilio Pettoruti</t>
  </si>
  <si>
    <t>Emilio Prini</t>
  </si>
  <si>
    <t>Emilio Pucci</t>
  </si>
  <si>
    <t>Emilio Sanchez</t>
  </si>
  <si>
    <t>Emilio Scanavino</t>
  </si>
  <si>
    <t>Emilio Tadini</t>
  </si>
  <si>
    <t>Emilio Terry</t>
  </si>
  <si>
    <t>Emilio Vedova</t>
  </si>
  <si>
    <t>Emily Carr</t>
  </si>
  <si>
    <t>Emily Cheng</t>
  </si>
  <si>
    <t>Emily Eveleth</t>
  </si>
  <si>
    <t>Emily Floyd</t>
  </si>
  <si>
    <t>Emily Kame Kngwarreye</t>
  </si>
  <si>
    <t>Emily Mae Smith</t>
  </si>
  <si>
    <t>Emily Mason</t>
  </si>
  <si>
    <t>Emily Scott</t>
  </si>
  <si>
    <t>Emily Sundblad</t>
  </si>
  <si>
    <t>Emily Wolfe</t>
  </si>
  <si>
    <t>Emily Young</t>
  </si>
  <si>
    <t>Emlen Etting</t>
  </si>
  <si>
    <t>Emma Amos</t>
  </si>
  <si>
    <t>Emma Ciardi</t>
  </si>
  <si>
    <t>Emma Fordyce Macrae</t>
  </si>
  <si>
    <t>Emma Gismondi Schweinberger</t>
  </si>
  <si>
    <t>Emma Hartman</t>
  </si>
  <si>
    <t>Emma Powell</t>
  </si>
  <si>
    <t>Emma Sergeant</t>
  </si>
  <si>
    <t>Emma Stibbon</t>
  </si>
  <si>
    <t>Emma Talbot</t>
  </si>
  <si>
    <t>Emma Tapley</t>
  </si>
  <si>
    <t>Emmanuel Babled</t>
  </si>
  <si>
    <t>Emmanuel Fremiet</t>
  </si>
  <si>
    <t>Emmanuel Lagarrigue</t>
  </si>
  <si>
    <t>Emmanuel Michel (Many) Benner</t>
  </si>
  <si>
    <t>Emmanuel Nassar</t>
  </si>
  <si>
    <t>Emmanuel Villanis</t>
  </si>
  <si>
    <t>Emmanuelle Antille</t>
  </si>
  <si>
    <t>Emmet Gowin</t>
  </si>
  <si>
    <t>Emmett Williams</t>
  </si>
  <si>
    <t>Emmi Whitehorse</t>
  </si>
  <si>
    <t>Emmy Adam</t>
  </si>
  <si>
    <t>Emmy Andriesse</t>
  </si>
  <si>
    <t>Emmy Roth</t>
  </si>
  <si>
    <t>Emmy Van Leersum</t>
  </si>
  <si>
    <t>Emna Zghal</t>
  </si>
  <si>
    <t>Emporio Armani</t>
  </si>
  <si>
    <t>Emporio Armani Swiss</t>
  </si>
  <si>
    <t>Ena Rottenberg</t>
  </si>
  <si>
    <t>Ena Swansea</t>
  </si>
  <si>
    <t>Endre Szasz</t>
  </si>
  <si>
    <t>Enea Ferrari</t>
  </si>
  <si>
    <t>Enea Vico</t>
  </si>
  <si>
    <t>Engholm &amp; Willumsen</t>
  </si>
  <si>
    <t>Enn Erisalu</t>
  </si>
  <si>
    <t>Ennio Chiggio</t>
  </si>
  <si>
    <t>Ennio Morlotti</t>
  </si>
  <si>
    <t>Enoc Perez</t>
  </si>
  <si>
    <t>Enoch Seeman</t>
  </si>
  <si>
    <t>Enric Franch</t>
  </si>
  <si>
    <t>Enrica Borghi</t>
  </si>
  <si>
    <t>Enrico Accatino</t>
  </si>
  <si>
    <t>Enrico Baj</t>
  </si>
  <si>
    <t>Enrico Botta</t>
  </si>
  <si>
    <t>Enrico Capuzzo</t>
  </si>
  <si>
    <t>Enrico Castellani</t>
  </si>
  <si>
    <t>Enrico Ciuti</t>
  </si>
  <si>
    <t>Enrico David</t>
  </si>
  <si>
    <t>Enrico Donati</t>
  </si>
  <si>
    <t>Enrico Franzolini</t>
  </si>
  <si>
    <t>Enrico Ghinato</t>
  </si>
  <si>
    <t>Enrico Panzeri</t>
  </si>
  <si>
    <t>Enrico Paulucci</t>
  </si>
  <si>
    <t>Enrico Pazzi</t>
  </si>
  <si>
    <t>Enrico Prampolini</t>
  </si>
  <si>
    <t>Enrico Reycend</t>
  </si>
  <si>
    <t>Enrico Riley</t>
  </si>
  <si>
    <t>Enrique Badulescu</t>
  </si>
  <si>
    <t>Enrique Brinkmann</t>
  </si>
  <si>
    <t>Enrique Chagoya</t>
  </si>
  <si>
    <t>Enrique Climent</t>
  </si>
  <si>
    <t>Enrique Garcel</t>
  </si>
  <si>
    <t>Enrique Grau</t>
  </si>
  <si>
    <t>Enrique Martinez Celaya</t>
  </si>
  <si>
    <t>Enrique Marty</t>
  </si>
  <si>
    <t>Enrique Metinides</t>
  </si>
  <si>
    <t>Enrique Miralda</t>
  </si>
  <si>
    <t>Entang Wiharso</t>
  </si>
  <si>
    <t>Enzo Berti</t>
  </si>
  <si>
    <t>Enzo Bioli</t>
  </si>
  <si>
    <t>Enzo Cucchi</t>
  </si>
  <si>
    <t>Enzo Fiore</t>
  </si>
  <si>
    <t>Enzo Mari</t>
  </si>
  <si>
    <t>Ephrem Solomon</t>
  </si>
  <si>
    <t>Equipo Cr√≥nica</t>
  </si>
  <si>
    <t>Eran Reshef</t>
  </si>
  <si>
    <t>Eran Shakine</t>
  </si>
  <si>
    <t>Erasmus Grasser</t>
  </si>
  <si>
    <t>Erastus Salisbury Field</t>
  </si>
  <si>
    <t>Erberto Carboni</t>
  </si>
  <si>
    <t>Ercol</t>
  </si>
  <si>
    <t>Ercole Barovier</t>
  </si>
  <si>
    <t>Ercole De' Roberti</t>
  </si>
  <si>
    <t>Erdem Ergaz</t>
  </si>
  <si>
    <t>Erdmute Carlini</t>
  </si>
  <si>
    <t>Erdogan Zumrutoglu</t>
  </si>
  <si>
    <t>Erhard Altdorfer</t>
  </si>
  <si>
    <t>Erhard Rasmussen</t>
  </si>
  <si>
    <t>Erhard Sch√∂n</t>
  </si>
  <si>
    <t>Eric Abrecht</t>
  </si>
  <si>
    <t>Eric Aho</t>
  </si>
  <si>
    <t>Eric Avery</t>
  </si>
  <si>
    <t>Eric Baudart</t>
  </si>
  <si>
    <t>Eric Baudelaire</t>
  </si>
  <si>
    <t>Eric Bealer</t>
  </si>
  <si>
    <t>Eric Blum</t>
  </si>
  <si>
    <t>Eric Bourret</t>
  </si>
  <si>
    <t>Eric Cahan</t>
  </si>
  <si>
    <t>Eric Carle</t>
  </si>
  <si>
    <t>Eric Chan</t>
  </si>
  <si>
    <t>Eric De Nie</t>
  </si>
  <si>
    <t>Eric Dever</t>
  </si>
  <si>
    <t>Eric Doeringer</t>
  </si>
  <si>
    <t>Eric Dyer</t>
  </si>
  <si>
    <t>Eric Fischl</t>
  </si>
  <si>
    <t>Eric Forlee</t>
  </si>
  <si>
    <t>Eric Forstmann</t>
  </si>
  <si>
    <t>Eric Freeman</t>
  </si>
  <si>
    <t>Eric Gill</t>
  </si>
  <si>
    <t>Eric Guazon</t>
  </si>
  <si>
    <t>Eric Holubow</t>
  </si>
  <si>
    <t>Eric Holzman</t>
  </si>
  <si>
    <t>Eric Isenberger</t>
  </si>
  <si>
    <t>Eric Isenburger</t>
  </si>
  <si>
    <t>Eric Jon Holswade</t>
  </si>
  <si>
    <t>Eric Jourdan</t>
  </si>
  <si>
    <t>Eric Joyner</t>
  </si>
  <si>
    <t>Eric L√∂fman</t>
  </si>
  <si>
    <t>Eric Lima</t>
  </si>
  <si>
    <t>Eric Lundgren</t>
  </si>
  <si>
    <t>Eric Lyons</t>
  </si>
  <si>
    <t>Eric Orr</t>
  </si>
  <si>
    <t>Eric Parnes</t>
  </si>
  <si>
    <t>Eric Pillot</t>
  </si>
  <si>
    <t>Eric Poitevin</t>
  </si>
  <si>
    <t>Eric Ravilious</t>
  </si>
  <si>
    <t>Eric Rohman</t>
  </si>
  <si>
    <t>Eric Schmitt</t>
  </si>
  <si>
    <t>Eric Serritella</t>
  </si>
  <si>
    <t>Eric Sigfrid Persson</t>
  </si>
  <si>
    <t>Eric Sloan</t>
  </si>
  <si>
    <t>Eric Sloane</t>
  </si>
  <si>
    <t>Eric Starosielski</t>
  </si>
  <si>
    <t>Eric Stewart</t>
  </si>
  <si>
    <t>Eric Tantot</t>
  </si>
  <si>
    <t>Eric Tillinghast</t>
  </si>
  <si>
    <t>Eric Wert</t>
  </si>
  <si>
    <t>Eric Wesley</t>
  </si>
  <si>
    <t>Eric White</t>
  </si>
  <si>
    <t>Eric Zammitt</t>
  </si>
  <si>
    <t>Eric Zener</t>
  </si>
  <si>
    <t>Erica Eyres</t>
  </si>
  <si>
    <t>Erica Ferrari</t>
  </si>
  <si>
    <t>Erica Lai</t>
  </si>
  <si>
    <t>Erich Brendel</t>
  </si>
  <si>
    <t>Erich Comeriner</t>
  </si>
  <si>
    <t>Erich Dieckmann</t>
  </si>
  <si>
    <t>Erich Hartmann</t>
  </si>
  <si>
    <t>Erich Heckel</t>
  </si>
  <si>
    <t>Erich Hering</t>
  </si>
  <si>
    <t>Erich Menzel</t>
  </si>
  <si>
    <t>Erich Reusch</t>
  </si>
  <si>
    <t>Erich Salomon</t>
  </si>
  <si>
    <t>Erich Stratmann</t>
  </si>
  <si>
    <t>Erick Swenson</t>
  </si>
  <si>
    <t>Ericka Beckman</t>
  </si>
  <si>
    <t>Erickson Beamon</t>
  </si>
  <si>
    <t>Erik A. Frandsen</t>
  </si>
  <si>
    <t>Erik Abrahamsson</t>
  </si>
  <si>
    <t>Erik Andersen</t>
  </si>
  <si>
    <t>Erik Balslev</t>
  </si>
  <si>
    <t>Erik Benson</t>
  </si>
  <si>
    <t>Erik Brunetti</t>
  </si>
  <si>
    <t>Erik Buch</t>
  </si>
  <si>
    <t>Erik Buck</t>
  </si>
  <si>
    <t>Erik Bulatov</t>
  </si>
  <si>
    <t>Erik Chambert</t>
  </si>
  <si>
    <t>Erik Christensen</t>
  </si>
  <si>
    <t>Erik Den Breejen</t>
  </si>
  <si>
    <t>Erik Desmazi√®res</t>
  </si>
  <si>
    <t>Erik Dietman</t>
  </si>
  <si>
    <t>Erik Fleming</t>
  </si>
  <si>
    <t>Erik Gronborg</t>
  </si>
  <si>
    <t>Erik Gunnar Asplund</t>
  </si>
  <si>
    <t>Erik H√∂glund</t>
  </si>
  <si>
    <t>Erik Herlow</t>
  </si>
  <si>
    <t>Erik J√∏rgensen</t>
  </si>
  <si>
    <t>Erik Johansson</t>
  </si>
  <si>
    <t>Erik Kirkegaard</t>
  </si>
  <si>
    <t>Erik Kolling Andersen</t>
  </si>
  <si>
    <t>Erik Lindman</t>
  </si>
  <si>
    <t>Erik Magnussen</t>
  </si>
  <si>
    <t>Erik Mattsson</t>
  </si>
  <si>
    <t>Erik Niedling</t>
  </si>
  <si>
    <t>Erik Ole Jorgensen</t>
  </si>
  <si>
    <t>Erik Olson</t>
  </si>
  <si>
    <t>Erik Ostermann</t>
  </si>
  <si>
    <t>Erik Parker</t>
  </si>
  <si>
    <t>Erik Pl√∂en</t>
  </si>
  <si>
    <t>Erik Riisager Hansen</t>
  </si>
  <si>
    <t>Erik Saxon</t>
  </si>
  <si>
    <t>Erik Schmidt</t>
  </si>
  <si>
    <t>Erik Schoonebeek</t>
  </si>
  <si>
    <t>Erik Spiekermann</t>
  </si>
  <si>
    <t>Erik Steffensen</t>
  </si>
  <si>
    <t>Erik Thor Sandberg</t>
  </si>
  <si>
    <t>Erik W√∏rts</t>
  </si>
  <si>
    <t>Erik Wortz</t>
  </si>
  <si>
    <t>Erik Wysocan</t>
  </si>
  <si>
    <t>Erika Abels-D'Albert</t>
  </si>
  <si>
    <t>Erika Harrsch</t>
  </si>
  <si>
    <t>Erika Lagerbielke</t>
  </si>
  <si>
    <t>Erika Rothenberg</t>
  </si>
  <si>
    <t>Erika Verzutti</t>
  </si>
  <si>
    <t>Erin Armstrong</t>
  </si>
  <si>
    <t>Erin Cone</t>
  </si>
  <si>
    <t>Erin Hammond</t>
  </si>
  <si>
    <t>Erin Loree</t>
  </si>
  <si>
    <t>Erin Martin</t>
  </si>
  <si>
    <t>Erin O'Keefe</t>
  </si>
  <si>
    <t>Erin Parish</t>
  </si>
  <si>
    <t>Erin Shirreff</t>
  </si>
  <si>
    <t>Erina Matsui</t>
  </si>
  <si>
    <t>Erinc Seymen</t>
  </si>
  <si>
    <t>Erkut Terliksiz</t>
  </si>
  <si>
    <t>Erland Cullberg</t>
  </si>
  <si>
    <t>Erle Loran</t>
  </si>
  <si>
    <t>Erling Andersen</t>
  </si>
  <si>
    <t>Erling Jessen</t>
  </si>
  <si>
    <t>Erling Torvits</t>
  </si>
  <si>
    <t>Ermanno Nason</t>
  </si>
  <si>
    <t>Ermanno Toso</t>
  </si>
  <si>
    <t>Ermias Kifleyesus</t>
  </si>
  <si>
    <t>Erna Dinklage</t>
  </si>
  <si>
    <t>Erna Zarges-D√ºrr</t>
  </si>
  <si>
    <t>Ernest Acher</t>
  </si>
  <si>
    <t>Ernest Albert</t>
  </si>
  <si>
    <t>Ernest Albert Land</t>
  </si>
  <si>
    <t>Ernest Arthur Rowe</t>
  </si>
  <si>
    <t>Ernest Boiceau</t>
  </si>
  <si>
    <t>Ernest Briggs</t>
  </si>
  <si>
    <t>Ernest Chaplet</t>
  </si>
  <si>
    <t>Ernest Crichlow</t>
  </si>
  <si>
    <t>Ernest David Roth</t>
  </si>
  <si>
    <t>Ernest De Caranza</t>
  </si>
  <si>
    <t>Ernest Fiene</t>
  </si>
  <si>
    <t>Ernest Greenwood</t>
  </si>
  <si>
    <t>Ernest Gustave Girardot</t>
  </si>
  <si>
    <t>Ernest Haskell</t>
  </si>
  <si>
    <t>Ernest Igl</t>
  </si>
  <si>
    <t>Ernest Joseph Laurent</t>
  </si>
  <si>
    <t>Ernest Lawson</t>
  </si>
  <si>
    <t>Ernest Lehmann Co.</t>
  </si>
  <si>
    <t>Ernest Maissonier</t>
  </si>
  <si>
    <t>Ernest Mancoba</t>
  </si>
  <si>
    <t>Ernest Parton</t>
  </si>
  <si>
    <t>Ernest Patris</t>
  </si>
  <si>
    <t>Ernest Pignon-Ernest</t>
  </si>
  <si>
    <t>Ernest Procter</t>
  </si>
  <si>
    <t>Ernest Race</t>
  </si>
  <si>
    <t>Ernest T</t>
  </si>
  <si>
    <t>Ernest Tino Trova</t>
  </si>
  <si>
    <t>Ernest Trova</t>
  </si>
  <si>
    <t>Ernest Wadsworth Longfellow</t>
  </si>
  <si>
    <t>Ernest-Ange Duez</t>
  </si>
  <si>
    <t>Ernestine Ruben</t>
  </si>
  <si>
    <t>Ernesto Bazzaro</t>
  </si>
  <si>
    <t>Ernesto Berra</t>
  </si>
  <si>
    <t>Ernesto Caivano</t>
  </si>
  <si>
    <t>Ernesto Emilio Gonzalez - Jerez</t>
  </si>
  <si>
    <t>Ernesto Gazzeri</t>
  </si>
  <si>
    <t>Ernesto Gismondi</t>
  </si>
  <si>
    <t>Ernesto Leal</t>
  </si>
  <si>
    <t>Ernesto Mallard</t>
  </si>
  <si>
    <t>Ernesto Neto</t>
  </si>
  <si>
    <t>Ernesto Radaelli</t>
  </si>
  <si>
    <t>Ernesto Tatafiore</t>
  </si>
  <si>
    <t>Erno Abonyi</t>
  </si>
  <si>
    <t>Erno Fabry</t>
  </si>
  <si>
    <t>Ernst Amb√ºhler</t>
  </si>
  <si>
    <t>Ernst Barlach</t>
  </si>
  <si>
    <t>Ernst Beck</t>
  </si>
  <si>
    <t>Ernst Benkert</t>
  </si>
  <si>
    <t>Ernst Billgren</t>
  </si>
  <si>
    <t>Ernst Burgdorfer</t>
  </si>
  <si>
    <t>Ernst Bursche</t>
  </si>
  <si>
    <t>Ernst Caramelle</t>
  </si>
  <si>
    <t>Ernst Deutsch Dryden</t>
  </si>
  <si>
    <t>Ernst Faesi</t>
  </si>
  <si>
    <t>Ernst Ferdinand Oehme</t>
  </si>
  <si>
    <t>Ernst Fries</t>
  </si>
  <si>
    <t>Ernst Fuchs</t>
  </si>
  <si>
    <t>Ernst Gamperl</t>
  </si>
  <si>
    <t>Ernst Huber</t>
  </si>
  <si>
    <t>Ernst Igl</t>
  </si>
  <si>
    <t>Ernst K√ºhn</t>
  </si>
  <si>
    <t>Ernst Lichtblau</t>
  </si>
  <si>
    <t>Ernst Ludwig Kirchner</t>
  </si>
  <si>
    <t>Ernst Moeckl</t>
  </si>
  <si>
    <t>Ernst Moritz Geyger</t>
  </si>
  <si>
    <t>Ernst Neizvestny</t>
  </si>
  <si>
    <t>Ernst Nepo</t>
  </si>
  <si>
    <t>Ernst Oskar Simonson-Castelli</t>
  </si>
  <si>
    <t>Ernst Schwadron</t>
  </si>
  <si>
    <t>Ernst Seger</t>
  </si>
  <si>
    <t>Ernst Van Leyden</t>
  </si>
  <si>
    <t>Ernst Vijlbrief</t>
  </si>
  <si>
    <t>Ernst Voss</t>
  </si>
  <si>
    <t>Ernst Wahliss</t>
  </si>
  <si>
    <t>Ernst Wilhelm Nay</t>
  </si>
  <si>
    <t>Erol Eskici</t>
  </si>
  <si>
    <t>Errol Ortiz</t>
  </si>
  <si>
    <t>Errol Sawyer</t>
  </si>
  <si>
    <t>Ersan Deveci</t>
  </si>
  <si>
    <t>Ert√© (Romain De Tirtoff)</t>
  </si>
  <si>
    <t>Erte</t>
  </si>
  <si>
    <t>Erton</t>
  </si>
  <si>
    <t>Ervand Kotchar</t>
  </si>
  <si>
    <t>Ervin Neuhaus</t>
  </si>
  <si>
    <t>Erwan Boulloud</t>
  </si>
  <si>
    <t>Erwin Behr</t>
  </si>
  <si>
    <t>Erwin Blumenfeld</t>
  </si>
  <si>
    <t>Erwin Bohatsch</t>
  </si>
  <si>
    <t>Erwin Eisch</t>
  </si>
  <si>
    <t>Erwin Kettemann</t>
  </si>
  <si>
    <t>Erwin Kneihsl</t>
  </si>
  <si>
    <t>Erwin Olaf</t>
  </si>
  <si>
    <t>Erwin Pearl</t>
  </si>
  <si>
    <t>Erwin Redl</t>
  </si>
  <si>
    <t>Erwin Spuler</t>
  </si>
  <si>
    <t>Erwin Wurm</t>
  </si>
  <si>
    <t>Erwine &amp; Estelle Laverne</t>
  </si>
  <si>
    <t>Escada</t>
  </si>
  <si>
    <t>Escada Margaretha Ley</t>
  </si>
  <si>
    <t>Escalier De Cristal</t>
  </si>
  <si>
    <t>Eske Kath</t>
  </si>
  <si>
    <t>Eske Kristensen</t>
  </si>
  <si>
    <t>Eskil Sundahl</t>
  </si>
  <si>
    <t>Eskild Pontoppidan</t>
  </si>
  <si>
    <t>Esko M√§nnikk√∂</t>
  </si>
  <si>
    <t>Esko Pajamies</t>
  </si>
  <si>
    <t>Esmeralda Kosmatopoulos</t>
  </si>
  <si>
    <t>Espen Eiborg</t>
  </si>
  <si>
    <t>Esperia</t>
  </si>
  <si>
    <t>Esphyr Slobodkina</t>
  </si>
  <si>
    <t>Esq Movado</t>
  </si>
  <si>
    <t>Essam Marouf</t>
  </si>
  <si>
    <t>Established &amp; Sons</t>
  </si>
  <si>
    <t>Esteban Castillo</t>
  </si>
  <si>
    <t>Esteban Lisa</t>
  </si>
  <si>
    <t>Esteban Pastorino</t>
  </si>
  <si>
    <t>Esteban Pe√±a</t>
  </si>
  <si>
    <t>Esteban Vicente</t>
  </si>
  <si>
    <t>Estella Fransbergen</t>
  </si>
  <si>
    <t>Estelle Thompson</t>
  </si>
  <si>
    <t>Ester Parteg√†s</t>
  </si>
  <si>
    <t>Esterio Segura</t>
  </si>
  <si>
    <t>Estevan Oriol</t>
  </si>
  <si>
    <t>Estevez</t>
  </si>
  <si>
    <t>Esther Bubley</t>
  </si>
  <si>
    <t>Esther Erlich</t>
  </si>
  <si>
    <t>Esther Ferrer</t>
  </si>
  <si>
    <t>Esther Kl√§s</t>
  </si>
  <si>
    <t>Esther Lewittes</t>
  </si>
  <si>
    <t>Esther Nienhuis</t>
  </si>
  <si>
    <t>Esther Ruiz</t>
  </si>
  <si>
    <t>Esther Stocker</t>
  </si>
  <si>
    <t>Estrid Ericson</t>
  </si>
  <si>
    <t>Estuardo Maldonado</t>
  </si>
  <si>
    <t>Etel Adnan</t>
  </si>
  <si>
    <t>Etel Carmona</t>
  </si>
  <si>
    <t>Eterna</t>
  </si>
  <si>
    <t>Eternit Ag</t>
  </si>
  <si>
    <t>Ethan Allen</t>
  </si>
  <si>
    <t>Ethan Cook</t>
  </si>
  <si>
    <t>Ethan Greenbaum</t>
  </si>
  <si>
    <t>Ethan Levitas</t>
  </si>
  <si>
    <t>Ethan Russell</t>
  </si>
  <si>
    <t>Ethan Vallarino</t>
  </si>
  <si>
    <t>Ethel Halvar Andersson</t>
  </si>
  <si>
    <t>Ethel K. Myers</t>
  </si>
  <si>
    <t>Ethel Magafan</t>
  </si>
  <si>
    <t>Ethel Mars</t>
  </si>
  <si>
    <t>Etienne Allemeersch</t>
  </si>
  <si>
    <t>Etienne Aubry</t>
  </si>
  <si>
    <t>Etienne Bertrand Weill</t>
  </si>
  <si>
    <t>Etienne Chambaud</t>
  </si>
  <si>
    <t>Etienne Cournault</t>
  </si>
  <si>
    <t>Etienne Drian</t>
  </si>
  <si>
    <t>Etienne Duperac</t>
  </si>
  <si>
    <t>Etienne Fermigier</t>
  </si>
  <si>
    <t>Etienne Forestier</t>
  </si>
  <si>
    <t>Etienne Kohlmann</t>
  </si>
  <si>
    <t>Etienne Maurice Falconet</t>
  </si>
  <si>
    <t>Etienne Moreau-Nelaton</t>
  </si>
  <si>
    <t>Etienne Viard</t>
  </si>
  <si>
    <t>Etienne-Henri Martin</t>
  </si>
  <si>
    <t>Etro</t>
  </si>
  <si>
    <t>Etsuko Fukaya</t>
  </si>
  <si>
    <t>Etsuko Ichikawa</t>
  </si>
  <si>
    <t>Ettore Caser</t>
  </si>
  <si>
    <t>Ettore Colla</t>
  </si>
  <si>
    <t>Ettore Forti</t>
  </si>
  <si>
    <t>Ettore Mocchetti</t>
  </si>
  <si>
    <t>Ettore Simonetti</t>
  </si>
  <si>
    <t>Ettore Sottsass</t>
  </si>
  <si>
    <t>Ettore Spalletti</t>
  </si>
  <si>
    <t>Etty Horton</t>
  </si>
  <si>
    <t>Euan Uglow</t>
  </si>
  <si>
    <t>Eug√©nie O'Kin</t>
  </si>
  <si>
    <t>Eug√®ne Atget</t>
  </si>
  <si>
    <t>Eug√®ne Boudin</t>
  </si>
  <si>
    <t>Eug√®ne Brands</t>
  </si>
  <si>
    <t>Eug√®ne Carri√®re</t>
  </si>
  <si>
    <t>Eug√®ne Chigot</t>
  </si>
  <si>
    <t>Eug√®ne Cuvelier</t>
  </si>
  <si>
    <t>Eug√®ne Fidler</t>
  </si>
  <si>
    <t>Eug√®ne Galien-Laloue</t>
  </si>
  <si>
    <t>Eug√®ne Grasset</t>
  </si>
  <si>
    <t>Eug√®ne Leroy</t>
  </si>
  <si>
    <t>Eug√®ne Lion</t>
  </si>
  <si>
    <t>Eug√®ne Marioton</t>
  </si>
  <si>
    <t>Eug√®ne Printz</t>
  </si>
  <si>
    <t>Eug√®ne Vallin</t>
  </si>
  <si>
    <t>Eugen Adam</t>
  </si>
  <si>
    <t>Eugen Napoleon Neureuther</t>
  </si>
  <si>
    <t>Eugen Osswald</t>
  </si>
  <si>
    <t>Eugen Sch√∂nebeck</t>
  </si>
  <si>
    <t>Eugen Taru</t>
  </si>
  <si>
    <t>Eugen Trost</t>
  </si>
  <si>
    <t>Eugene Atget</t>
  </si>
  <si>
    <t>Eugene Bennett</t>
  </si>
  <si>
    <t>Eugene Berman</t>
  </si>
  <si>
    <t>Eugene Brodsky</t>
  </si>
  <si>
    <t>Eugene Delacroix</t>
  </si>
  <si>
    <t>Eugene Deutch</t>
  </si>
  <si>
    <t>Eugene Edward Speicher</t>
  </si>
  <si>
    <t>Eugene Feuillatre</t>
  </si>
  <si>
    <t>Eugene Fontenay</t>
  </si>
  <si>
    <t>Eugene Francis Savage</t>
  </si>
  <si>
    <t>Eugene Grasset</t>
  </si>
  <si>
    <t>Eugene Healy</t>
  </si>
  <si>
    <t>Eugene Joseff</t>
  </si>
  <si>
    <t>Eugene Kaspin</t>
  </si>
  <si>
    <t>Eugene Klementieff</t>
  </si>
  <si>
    <t>Eugene Leake</t>
  </si>
  <si>
    <t>Eugene Lelievre</t>
  </si>
  <si>
    <t>Eugene Lemay</t>
  </si>
  <si>
    <t>Eugene Morahan</t>
  </si>
  <si>
    <t>Eugene Newmann</t>
  </si>
  <si>
    <t>Eugene Printz</t>
  </si>
  <si>
    <t>Eugene Richards</t>
  </si>
  <si>
    <t>Eugene Schoen</t>
  </si>
  <si>
    <t>Eugene Torrey</t>
  </si>
  <si>
    <t>Eugene-Antoine Aizelin</t>
  </si>
  <si>
    <t>Eugenia Alberti Reggio And Rinaldo Scaioli</t>
  </si>
  <si>
    <t>Eugenie Baizerman</t>
  </si>
  <si>
    <t>Eugenio Carmi</t>
  </si>
  <si>
    <t>Eugenio Cuttica</t>
  </si>
  <si>
    <t>Eugenio Dittborn</t>
  </si>
  <si>
    <t>Eugenio Espinoza</t>
  </si>
  <si>
    <t>Eugenio Gerli</t>
  </si>
  <si>
    <t>Eugenio Lucas Vel√°zquez</t>
  </si>
  <si>
    <t>Eugenio Lucas Villamil</t>
  </si>
  <si>
    <t>Eugenio Pattarino</t>
  </si>
  <si>
    <t>Eugenio Quarti</t>
  </si>
  <si>
    <t>Eul√†lia Valldosera</t>
  </si>
  <si>
    <t>Eunice Pinney</t>
  </si>
  <si>
    <t>Eustachy Kossakowski</t>
  </si>
  <si>
    <t>Eutrope Bouret</t>
  </si>
  <si>
    <t>Eva And Franco Mattes</t>
  </si>
  <si>
    <t>Eva Berendes</t>
  </si>
  <si>
    <t>Eva Besny√∂</t>
  </si>
  <si>
    <t>Eva Davidova</t>
  </si>
  <si>
    <t>Eva Englund</t>
  </si>
  <si>
    <t>Eva Gonzal√®s</t>
  </si>
  <si>
    <t>Eva Hesse</t>
  </si>
  <si>
    <t>Eva Hild</t>
  </si>
  <si>
    <t>Eva Isaksen</t>
  </si>
  <si>
    <t>Eva Jospin</t>
  </si>
  <si>
    <t>Eva Koch</t>
  </si>
  <si>
    <t>Eva Kotatkova</t>
  </si>
  <si>
    <t>Eva Lootz</t>
  </si>
  <si>
    <t>Eva Lundsager</t>
  </si>
  <si>
    <t>Eva Marisaldi</t>
  </si>
  <si>
    <t>Eva Rothschild</t>
  </si>
  <si>
    <t>Eva Schlegel</t>
  </si>
  <si>
    <t>Eva Zeisel</t>
  </si>
  <si>
    <t>Evald Nielsen</t>
  </si>
  <si>
    <t>Evan Gruzis</t>
  </si>
  <si>
    <t>Evan Hecox</t>
  </si>
  <si>
    <t>Evan Holloway</t>
  </si>
  <si>
    <t>Evan Jensen</t>
  </si>
  <si>
    <t>Evan Lewis</t>
  </si>
  <si>
    <t>Evan Nesbit</t>
  </si>
  <si>
    <t>Evan Penny</t>
  </si>
  <si>
    <t>Evan Roth</t>
  </si>
  <si>
    <t>Evan Wilson</t>
  </si>
  <si>
    <t>Evandro Teixeira</t>
  </si>
  <si>
    <t>Evans Clark</t>
  </si>
  <si>
    <t>Evariste Richer</t>
  </si>
  <si>
    <t>Eve Arnold</t>
  </si>
  <si>
    <t>Eve Aschheim</t>
  </si>
  <si>
    <t>Eve Fowler</t>
  </si>
  <si>
    <t>Eve Sonneman</t>
  </si>
  <si>
    <t>Eve Stockton</t>
  </si>
  <si>
    <t>Eve Sussman</t>
  </si>
  <si>
    <t>Eveline Boulva</t>
  </si>
  <si>
    <t>Evelyn Abelson</t>
  </si>
  <si>
    <t>Evelyn Ackerman</t>
  </si>
  <si>
    <t>Evelyn Beatrice Longman</t>
  </si>
  <si>
    <t>Evelyn Hofer</t>
  </si>
  <si>
    <t>Evelyn Statsinger</t>
  </si>
  <si>
    <t>Everett C. Mcnear</t>
  </si>
  <si>
    <t>Everett Macdonald</t>
  </si>
  <si>
    <t>Everett Shinn</t>
  </si>
  <si>
    <t>Everett Spruce</t>
  </si>
  <si>
    <t>Everlast</t>
  </si>
  <si>
    <t>Evert Nijland</t>
  </si>
  <si>
    <t>Evert Pieters</t>
  </si>
  <si>
    <t>Evert Witte</t>
  </si>
  <si>
    <t>Evgen Bavcar</t>
  </si>
  <si>
    <t>Evgeny Chubarov</t>
  </si>
  <si>
    <t>Evgeny Mokhorev</t>
  </si>
  <si>
    <t>Evren Sungur</t>
  </si>
  <si>
    <t>Evren Tekinoktay</t>
  </si>
  <si>
    <t>Evzen Sobek</t>
  </si>
  <si>
    <t>Ewa Partum</t>
  </si>
  <si>
    <t>Ewald Dahlskog</t>
  </si>
  <si>
    <t>Ewald Matar√©</t>
  </si>
  <si>
    <t>Ewan Gibbs</t>
  </si>
  <si>
    <t>Ewen Henderson</t>
  </si>
  <si>
    <t>Ewerdt Hilgemann</t>
  </si>
  <si>
    <t>Ewoud De Groot</t>
  </si>
  <si>
    <t>Ex De Medici</t>
  </si>
  <si>
    <t>Eyal Danieli</t>
  </si>
  <si>
    <t>Eyvind Earle</t>
  </si>
  <si>
    <t>Ezechiele Acerbi</t>
  </si>
  <si>
    <t>Ezio Ceccarelli</t>
  </si>
  <si>
    <t>Ezio Didone</t>
  </si>
  <si>
    <t>Ezio Grassi</t>
  </si>
  <si>
    <t>Ezio Martinelli</t>
  </si>
  <si>
    <t>Ezio Pirali</t>
  </si>
  <si>
    <t>Ezra Ames</t>
  </si>
  <si>
    <t>Ezra Johnson</t>
  </si>
  <si>
    <t>Ezra Stoller</t>
  </si>
  <si>
    <t>F. C. Gundlach</t>
  </si>
  <si>
    <t>F. Schmidt</t>
  </si>
  <si>
    <t>F. Scott Hess</t>
  </si>
  <si>
    <t>F. Valenti</t>
  </si>
  <si>
    <t>F.P. Fratelli Proserpio</t>
  </si>
  <si>
    <t>F√°tima Mendon√ßa</t>
  </si>
  <si>
    <t>F√©lix Agostini</t>
  </si>
  <si>
    <t>F√©lix Bracquemond</t>
  </si>
  <si>
    <t>F√©lix Del Marle</t>
  </si>
  <si>
    <t>F√©lix Edouard Vallotton</t>
  </si>
  <si>
    <t>F√©lix Hilaire Buhot</t>
  </si>
  <si>
    <t>F√©lix Labisse</t>
  </si>
  <si>
    <t>F√©lix Teynard</t>
  </si>
  <si>
    <t>Faarup M√∏belfabrik</t>
  </si>
  <si>
    <t>Fabian Gatermann</t>
  </si>
  <si>
    <t>Fabian Marcaccio</t>
  </si>
  <si>
    <t>Fabian Marti</t>
  </si>
  <si>
    <t>Fabiano Parisi</t>
  </si>
  <si>
    <t>Fabien Verschaere</t>
  </si>
  <si>
    <t>Fabienne Lasserre</t>
  </si>
  <si>
    <t>Fabienne Verdier</t>
  </si>
  <si>
    <t>Fabio Coruzzi</t>
  </si>
  <si>
    <t>Fabio D'Aroma</t>
  </si>
  <si>
    <t>Fabio Giampietro</t>
  </si>
  <si>
    <t>Fabio Lenci</t>
  </si>
  <si>
    <t>Fabio Lombardo</t>
  </si>
  <si>
    <t>Fabio Mauri</t>
  </si>
  <si>
    <t>Fabio Miguez</t>
  </si>
  <si>
    <t>Fabio Modica</t>
  </si>
  <si>
    <t>Fabio Novembre</t>
  </si>
  <si>
    <t>Fabio Onesto</t>
  </si>
  <si>
    <t>Fabio Viale</t>
  </si>
  <si>
    <t>Fabio Zonta</t>
  </si>
  <si>
    <t>Fabius Lorenzi</t>
  </si>
  <si>
    <t>Fabrice Gygi</t>
  </si>
  <si>
    <t>Fabrice Hyber</t>
  </si>
  <si>
    <t>Fabrice Langlade</t>
  </si>
  <si>
    <t>Fabrice Samyn</t>
  </si>
  <si>
    <t>Fabrizio Ballardini</t>
  </si>
  <si>
    <t>Fabrizio Cocchia</t>
  </si>
  <si>
    <t>Fabrizio Corneli</t>
  </si>
  <si>
    <t>Fabrizio Galliari</t>
  </si>
  <si>
    <t>Fabrizio Plessi</t>
  </si>
  <si>
    <t>Fachschule Teplitz</t>
  </si>
  <si>
    <t>Fadi Yazigi</t>
  </si>
  <si>
    <t>Fahamu Pecou</t>
  </si>
  <si>
    <t>FAILE</t>
  </si>
  <si>
    <t>Fairfield Porter</t>
  </si>
  <si>
    <t>Faisal Samra</t>
  </si>
  <si>
    <t>Faith Ringgold</t>
  </si>
  <si>
    <t>Faiza Butt</t>
  </si>
  <si>
    <t>Falk Gernegro√ü</t>
  </si>
  <si>
    <t>Falke Pisano</t>
  </si>
  <si>
    <t>Falster M√∏belfabrik</t>
  </si>
  <si>
    <t>Fan Kuan</t>
  </si>
  <si>
    <t>Fan Xiaoyan</t>
  </si>
  <si>
    <t>Fan Zeng</t>
  </si>
  <si>
    <t>Fang Lijun</t>
  </si>
  <si>
    <t>Fang Lu</t>
  </si>
  <si>
    <t>Fanni√®re Fr√®res</t>
  </si>
  <si>
    <t>Fanny Rozet</t>
  </si>
  <si>
    <t>Fanny Sanin</t>
  </si>
  <si>
    <t>Farah Atassi</t>
  </si>
  <si>
    <t>Faraj Abou</t>
  </si>
  <si>
    <t>Farghali Abdel Hafiz</t>
  </si>
  <si>
    <t>Farhad Moshiri</t>
  </si>
  <si>
    <t>Farid Abu Shakra</t>
  </si>
  <si>
    <t>Farid Bogdalov</t>
  </si>
  <si>
    <t>Farid Rasulov</t>
  </si>
  <si>
    <t>Farida Batool</t>
  </si>
  <si>
    <t>Farideh Lashai</t>
  </si>
  <si>
    <t>Faris Mcreynolds</t>
  </si>
  <si>
    <t>Farley Aguilar</t>
  </si>
  <si>
    <t>Farnell's Alpha Toys</t>
  </si>
  <si>
    <t>Farrah Karapetian</t>
  </si>
  <si>
    <t>Farrell Brickhouse</t>
  </si>
  <si>
    <t>Farshid Mesghali</t>
  </si>
  <si>
    <t>Farso Mobelfabrik</t>
  </si>
  <si>
    <t>Farzan Sadjadi</t>
  </si>
  <si>
    <t>Fateh Moudarres</t>
  </si>
  <si>
    <t>Fatmag√ºl Karadeniz</t>
  </si>
  <si>
    <t>Fausta Vittoria Mengarini</t>
  </si>
  <si>
    <t>Fausto Gilberti</t>
  </si>
  <si>
    <t>Fausto Melotti</t>
  </si>
  <si>
    <t>Fausto Pirandello</t>
  </si>
  <si>
    <t>Fausto Salvi</t>
  </si>
  <si>
    <t>Fausto Zonaro</t>
  </si>
  <si>
    <t>Fay Ray</t>
  </si>
  <si>
    <t>Faye Toogood</t>
  </si>
  <si>
    <t>Fdb M√∏bler</t>
  </si>
  <si>
    <t>Fedele Papagni</t>
  </si>
  <si>
    <t>Federica Gonnelli</t>
  </si>
  <si>
    <t>Federica Marangoni</t>
  </si>
  <si>
    <t>Federica Tondato</t>
  </si>
  <si>
    <t>Federico Armijo</t>
  </si>
  <si>
    <t>Federico Barocci</t>
  </si>
  <si>
    <t>Federico Cant√∫</t>
  </si>
  <si>
    <t>Federico Castellon</t>
  </si>
  <si>
    <t>Federico Herrero</t>
  </si>
  <si>
    <t>Federico Lombardo</t>
  </si>
  <si>
    <t>Federico Melis</t>
  </si>
  <si>
    <t>Federico Munari</t>
  </si>
  <si>
    <t>Federico Solmi</t>
  </si>
  <si>
    <t>Federico Uribe</t>
  </si>
  <si>
    <t>Federico Zuccaro</t>
  </si>
  <si>
    <t>Fedora Design</t>
  </si>
  <si>
    <t>Feldballes M√∏belfabrik</t>
  </si>
  <si>
    <t>Felice Beato</t>
  </si>
  <si>
    <t>Felice Brusasorci</t>
  </si>
  <si>
    <t>Felice Casorati</t>
  </si>
  <si>
    <t>Felice Giani</t>
  </si>
  <si>
    <t>Felice Ragazzo</t>
  </si>
  <si>
    <t>Felice Varini</t>
  </si>
  <si>
    <t>Felicia Van Bork</t>
  </si>
  <si>
    <t>Feliciano Bejar</t>
  </si>
  <si>
    <t>Felicity Aylieff</t>
  </si>
  <si>
    <t>Felim Egan</t>
  </si>
  <si>
    <t>Felipe Arturo</t>
  </si>
  <si>
    <t>Felipe Barbosa</t>
  </si>
  <si>
    <t>Felipe Benito Archuleta</t>
  </si>
  <si>
    <t>Felipe Bertarelli</t>
  </si>
  <si>
    <t>Felipe Castaneda</t>
  </si>
  <si>
    <t>Felipe Cohen</t>
  </si>
  <si>
    <t>Felipe Cort√©s</t>
  </si>
  <si>
    <t>Felipe Ehrenberg</t>
  </si>
  <si>
    <t>Felipe Jesus Consalvos</t>
  </si>
  <si>
    <t>Felix Agostini</t>
  </si>
  <si>
    <t>Felix Aublet</t>
  </si>
  <si>
    <t>Felix Charpentier</t>
  </si>
  <si>
    <t>Felix Droese</t>
  </si>
  <si>
    <t>Felix Gmelin</t>
  </si>
  <si>
    <t>Felix Heynig</t>
  </si>
  <si>
    <t>Felix Kayser</t>
  </si>
  <si>
    <t>Felix Kupsch</t>
  </si>
  <si>
    <t>Felix Octavius Carr Darley</t>
  </si>
  <si>
    <t>Felix Pasilis</t>
  </si>
  <si>
    <t>Felix Planquette</t>
  </si>
  <si>
    <t>Felix R. Cid</t>
  </si>
  <si>
    <t>Felix Schramm</t>
  </si>
  <si>
    <t>Felix Ziem</t>
  </si>
  <si>
    <t>Felrath Hines</t>
  </si>
  <si>
    <t>Fendi</t>
  </si>
  <si>
    <t>Fendry Ekel</t>
  </si>
  <si>
    <t>Feng Chen</t>
  </si>
  <si>
    <t>Feng Guodong</t>
  </si>
  <si>
    <t>Feng Lu</t>
  </si>
  <si>
    <t>Feng Mengbo</t>
  </si>
  <si>
    <t>Feng Shu</t>
  </si>
  <si>
    <t>Feng Xiang</t>
  </si>
  <si>
    <t>Feng Zhengjie</t>
  </si>
  <si>
    <t>Fenx</t>
  </si>
  <si>
    <t>Feodor Voronov</t>
  </si>
  <si>
    <t>Fer Semey</t>
  </si>
  <si>
    <t>Ferdie Montemayor</t>
  </si>
  <si>
    <t>Ferdinand A. Porsche</t>
  </si>
  <si>
    <t>Ferdinand Ahm Krag</t>
  </si>
  <si>
    <t>Ferdinand Barbedienne</t>
  </si>
  <si>
    <t>Ferdinand Boberg</t>
  </si>
  <si>
    <t>Ferdinand Bol</t>
  </si>
  <si>
    <t>Ferdinand De Braekeleer The Elder</t>
  </si>
  <si>
    <t>Ferdinand Georg Waldm√ºller</t>
  </si>
  <si>
    <t>Ferdinand Hart Nibbrig</t>
  </si>
  <si>
    <t>Ferdinand Hodler</t>
  </si>
  <si>
    <t>Ferdinand Kobell</t>
  </si>
  <si>
    <t>Ferdinand Kramer</t>
  </si>
  <si>
    <t>Ferdinand Kriwet</t>
  </si>
  <si>
    <t>Ferdinand Levillain</t>
  </si>
  <si>
    <t>Ferdinand Liebermann</t>
  </si>
  <si>
    <t>Ferdinand Olivier</t>
  </si>
  <si>
    <t>Ferdinand Parpan</t>
  </si>
  <si>
    <t>Ferdinand Penker</t>
  </si>
  <si>
    <t>Ferdinand Pire</t>
  </si>
  <si>
    <t>Ferdinand Richardt</t>
  </si>
  <si>
    <t>Ferdinand Spindel</t>
  </si>
  <si>
    <t>Ferdinando Galli Bibiena</t>
  </si>
  <si>
    <t>Ferdinando Scianna</t>
  </si>
  <si>
    <t>Ferenc Berko</t>
  </si>
  <si>
    <t>Fereydoun Ave</t>
  </si>
  <si>
    <t>Fergus Feehily</t>
  </si>
  <si>
    <t>Fergus Greer</t>
  </si>
  <si>
    <t>Ferier Bianchini</t>
  </si>
  <si>
    <t>Ferjo</t>
  </si>
  <si>
    <t>Fern Isabel Coppedge</t>
  </si>
  <si>
    <t>Fernand Blayn</t>
  </si>
  <si>
    <t>Fernand Fonssagrives</t>
  </si>
  <si>
    <t>Fernand Herbo</t>
  </si>
  <si>
    <t>Fernand Khnopff</t>
  </si>
  <si>
    <t>Fernand L√©ger</t>
  </si>
  <si>
    <t>Fernand Lantoine</t>
  </si>
  <si>
    <t>Fernand Leduc</t>
  </si>
  <si>
    <t>Fernand Martin</t>
  </si>
  <si>
    <t>Fernand Pinal</t>
  </si>
  <si>
    <t>Fernand Renard</t>
  </si>
  <si>
    <t>Fernand Rumebe</t>
  </si>
  <si>
    <t>Fernand Verhaegen</t>
  </si>
  <si>
    <t>Fernanda Brunet</t>
  </si>
  <si>
    <t>Fernanda Gomes</t>
  </si>
  <si>
    <t>Fernandez Arman</t>
  </si>
  <si>
    <t>Fernando Alday</t>
  </si>
  <si>
    <t>Fernando Amat</t>
  </si>
  <si>
    <t>Fernando Amersolo</t>
  </si>
  <si>
    <t>Fernando And Humberto Campana</t>
  </si>
  <si>
    <t>Fernando Arias</t>
  </si>
  <si>
    <t>Fernando Botero</t>
  </si>
  <si>
    <t>Fernando Bryce</t>
  </si>
  <si>
    <t>Fernando Canovas</t>
  </si>
  <si>
    <t>Fernando De Szyszlo</t>
  </si>
  <si>
    <t>Fernando Fader</t>
  </si>
  <si>
    <t>Fernando Garc√≠¬≠a Correa</t>
  </si>
  <si>
    <t>Fernando Garc√≠¬≠a Ponce</t>
  </si>
  <si>
    <t>Fernando Garcia</t>
  </si>
  <si>
    <t>Fernando Gaspar</t>
  </si>
  <si>
    <t>Fernando Lemos</t>
  </si>
  <si>
    <t>Fernando Luziarte</t>
  </si>
  <si>
    <t>Fernando Otero</t>
  </si>
  <si>
    <t>Fernando Rossi</t>
  </si>
  <si>
    <t>Fernando Sanchez</t>
  </si>
  <si>
    <t>Fernando Sanchez Castillo</t>
  </si>
  <si>
    <t>Fernando Sinaga</t>
  </si>
  <si>
    <t>Fernando Velloso</t>
  </si>
  <si>
    <t>Ferol Sibley Warthen</t>
  </si>
  <si>
    <t>Ferragamo</t>
  </si>
  <si>
    <t>Ferrau Fenzoni</t>
  </si>
  <si>
    <t>Ferruccio Laviani</t>
  </si>
  <si>
    <t>Fidel Sclavo</t>
  </si>
  <si>
    <t>Fidenza Vetraria</t>
  </si>
  <si>
    <t>Fiestaware</t>
  </si>
  <si>
    <t>Fikret Atay</t>
  </si>
  <si>
    <t>Filib Sch√ºrmann</t>
  </si>
  <si>
    <t>Filip Dujardin</t>
  </si>
  <si>
    <t>Filippo Abbiati</t>
  </si>
  <si>
    <t>Filippo Alison</t>
  </si>
  <si>
    <t>Filippo Bellini</t>
  </si>
  <si>
    <t>Filippo Indoni</t>
  </si>
  <si>
    <t>Filippo Juvarra</t>
  </si>
  <si>
    <t>Filippo Minelli</t>
  </si>
  <si>
    <t>Filippo Napoletano</t>
  </si>
  <si>
    <t>Filippo Panseca</t>
  </si>
  <si>
    <t>Filippo Romoli</t>
  </si>
  <si>
    <t>Filippo Tommaso Marinetti</t>
  </si>
  <si>
    <t>Finn Andersen</t>
  </si>
  <si>
    <t>Finn Juhl</t>
  </si>
  <si>
    <t>Finn Stone</t>
  </si>
  <si>
    <t>Fiona Ackerman</t>
  </si>
  <si>
    <t>Fiona Banner</t>
  </si>
  <si>
    <t>Fiona Hall</t>
  </si>
  <si>
    <t>Fiona Pardington</t>
  </si>
  <si>
    <t>Fiona Rae</t>
  </si>
  <si>
    <t>Fiona Watson</t>
  </si>
  <si>
    <t>Firmin Baes</t>
  </si>
  <si>
    <t>Firooz Zahedi</t>
  </si>
  <si>
    <t>Firoz Mahmud</t>
  </si>
  <si>
    <t>Fish Design</t>
  </si>
  <si>
    <t>Fisher-Price</t>
  </si>
  <si>
    <t>Fiske Boyd</t>
  </si>
  <si>
    <t>Fitz Henry Lane</t>
  </si>
  <si>
    <t>Flavia De Souza Alvez</t>
  </si>
  <si>
    <t>Flavia Pitis</t>
  </si>
  <si>
    <t>Flavio Costantini</t>
  </si>
  <si>
    <t>Flavio De Carvalho</t>
  </si>
  <si>
    <t>Flavio Favelli</t>
  </si>
  <si>
    <t>Flavio Paolucci</t>
  </si>
  <si>
    <t>Flavio Poli</t>
  </si>
  <si>
    <t>Flemming Lassen</t>
  </si>
  <si>
    <t>Flemming Persson</t>
  </si>
  <si>
    <t>Fletcher Benton</t>
  </si>
  <si>
    <t>Fletcher Martin</t>
  </si>
  <si>
    <t>Fleur Cowles</t>
  </si>
  <si>
    <t>Flick Ford</t>
  </si>
  <si>
    <t>Flip Schulke</t>
  </si>
  <si>
    <t>Flo Oy Wong</t>
  </si>
  <si>
    <t>Flor Gardu√±o</t>
  </si>
  <si>
    <t>Flore Gardner</t>
  </si>
  <si>
    <t>Florence Bartley Smithburn</t>
  </si>
  <si>
    <t>Florence Jay</t>
  </si>
  <si>
    <t>Florence Kent</t>
  </si>
  <si>
    <t>Florence Knoll</t>
  </si>
  <si>
    <t>Florence Knoll Bassett</t>
  </si>
  <si>
    <t>Florence Putterman</t>
  </si>
  <si>
    <t>Florian Asche</t>
  </si>
  <si>
    <t>Florian Baudrexel</t>
  </si>
  <si>
    <t>Florian Borkenhagen</t>
  </si>
  <si>
    <t>Florian Maier-Aichen</t>
  </si>
  <si>
    <t>Florian Morlat</t>
  </si>
  <si>
    <t>Florian Pumh√∂sl</t>
  </si>
  <si>
    <t>Florian Raiss</t>
  </si>
  <si>
    <t>Florian S√ºssmayr</t>
  </si>
  <si>
    <t>Florian Schmidt</t>
  </si>
  <si>
    <t>Florian Schulz</t>
  </si>
  <si>
    <t>Florian Slotawa</t>
  </si>
  <si>
    <t>Florian Thomas</t>
  </si>
  <si>
    <t>Florin Maxa</t>
  </si>
  <si>
    <t>Florine Stettheimer</t>
  </si>
  <si>
    <t>Floris Arntzenius</t>
  </si>
  <si>
    <t>Floris Claesz Van Dyck</t>
  </si>
  <si>
    <t>Floris H. Fiedeldij</t>
  </si>
  <si>
    <t>Floris Jespers</t>
  </si>
  <si>
    <t>Floris Meydam</t>
  </si>
  <si>
    <t>Flos</t>
  </si>
  <si>
    <t>Flygsfors</t>
  </si>
  <si>
    <t>Fog &amp; M√∏rup</t>
  </si>
  <si>
    <t>Folke Arstrom</t>
  </si>
  <si>
    <t>Folke Bensow</t>
  </si>
  <si>
    <t>Folke Jansson</t>
  </si>
  <si>
    <t>Folke Ohlsson</t>
  </si>
  <si>
    <t>Folkert De Jong</t>
  </si>
  <si>
    <t>Fong Chow</t>
  </si>
  <si>
    <t>Fons Reggers</t>
  </si>
  <si>
    <t>Fontana Arte</t>
  </si>
  <si>
    <t>Ford Beckman</t>
  </si>
  <si>
    <t>Ford Madox Brown</t>
  </si>
  <si>
    <t>Forma Nova</t>
  </si>
  <si>
    <t>Formanova</t>
  </si>
  <si>
    <t>Forrest Bess</t>
  </si>
  <si>
    <t>Forrest Moses</t>
  </si>
  <si>
    <t>Forrest Myers</t>
  </si>
  <si>
    <t>Forrest Rodts</t>
  </si>
  <si>
    <t>Foscarini</t>
  </si>
  <si>
    <t>Fossil</t>
  </si>
  <si>
    <t>Foussa Itaya</t>
  </si>
  <si>
    <t>Fr√©d√©ric Bazille</t>
  </si>
  <si>
    <t>Fr√©d√©ric Bruly Bouabr√©</t>
  </si>
  <si>
    <t>Fr√©d√©ric Danton</t>
  </si>
  <si>
    <t>Fr√©d√©ric Samuel Cordey</t>
  </si>
  <si>
    <t>Fra Angelico</t>
  </si>
  <si>
    <t>Fran Larsen</t>
  </si>
  <si>
    <t>Fran√ßois Arnal</t>
  </si>
  <si>
    <t>Fran√ßois Azambourg</t>
  </si>
  <si>
    <t>Fran√ßois Bauchet</t>
  </si>
  <si>
    <t>Fran√ßois Bonneville</t>
  </si>
  <si>
    <t>Fran√ßois Bonvin</t>
  </si>
  <si>
    <t>Fran√ßois Boucher</t>
  </si>
  <si>
    <t>Fran√ßois Brochet</t>
  </si>
  <si>
    <t>Fran√ßois Bucher</t>
  </si>
  <si>
    <t>Fran√ßois Caruelle</t>
  </si>
  <si>
    <t>Fran√ßois Chambard</t>
  </si>
  <si>
    <t>Fran√ßois Chauveau</t>
  </si>
  <si>
    <t>Fran√ßois Clouet</t>
  </si>
  <si>
    <t>Fran√ßois Collette</t>
  </si>
  <si>
    <t>Fran√ßois Curlet</t>
  </si>
  <si>
    <t>Fran√ßois Etienne Villeret</t>
  </si>
  <si>
    <t>Fran√ßois Fiedler</t>
  </si>
  <si>
    <t>Fran√ßois Gall</t>
  </si>
  <si>
    <t>Fran√ßois Girardon</t>
  </si>
  <si>
    <t>Fran√ßois Halard</t>
  </si>
  <si>
    <t>Fran√ßois Le Moyne</t>
  </si>
  <si>
    <t>Fran√ßois Linke</t>
  </si>
  <si>
    <t>Fran√ßois Louis Schmied</t>
  </si>
  <si>
    <t>Fran√ßois Martin</t>
  </si>
  <si>
    <t>Fran√ßois Monnet</t>
  </si>
  <si>
    <t>Fran√ßois Morellet</t>
  </si>
  <si>
    <t>Fran√ßois Pompon</t>
  </si>
  <si>
    <t>Fran√ßois Quesnel</t>
  </si>
  <si>
    <t>Fran√ßois Roche</t>
  </si>
  <si>
    <t>Fran√ßois Rude</t>
  </si>
  <si>
    <t>Fran√ßois Scali</t>
  </si>
  <si>
    <t>Fran√ßois Stahly</t>
  </si>
  <si>
    <t>Fran√ßois-Xavier Lalanne</t>
  </si>
  <si>
    <t>Fran√ßoise Gilot</t>
  </si>
  <si>
    <t>Fran√ßoise Sullivan</t>
  </si>
  <si>
    <t>Franca Helg</t>
  </si>
  <si>
    <t>France &amp; Daverkosen</t>
  </si>
  <si>
    <t>France &amp; Son</t>
  </si>
  <si>
    <t>France Jodoin</t>
  </si>
  <si>
    <t>Frances Barth</t>
  </si>
  <si>
    <t>Frances Goodman</t>
  </si>
  <si>
    <t>Frances Hammell Gearhart</t>
  </si>
  <si>
    <t>Frances Hynes</t>
  </si>
  <si>
    <t>Frances I. Brundage</t>
  </si>
  <si>
    <t>Frances Mabel Hollams</t>
  </si>
  <si>
    <t>Frances Mclaughlin-Gill</t>
  </si>
  <si>
    <t>Frances Scholz</t>
  </si>
  <si>
    <t>Frances Stark</t>
  </si>
  <si>
    <t>Francesca Dimattio</t>
  </si>
  <si>
    <t>Francesca Galeazzi</t>
  </si>
  <si>
    <t>Francesca Lowe</t>
  </si>
  <si>
    <t>Francesca Woodman</t>
  </si>
  <si>
    <t>Francesco Abbiati</t>
  </si>
  <si>
    <t>Francesco Albani</t>
  </si>
  <si>
    <t>Francesco Allegrini</t>
  </si>
  <si>
    <t>Francesco Amato</t>
  </si>
  <si>
    <t>Francesco Antonio Altobello</t>
  </si>
  <si>
    <t>Francesco Bartolozzi</t>
  </si>
  <si>
    <t>Francesco Benaglio</t>
  </si>
  <si>
    <t>Francesco Borromini</t>
  </si>
  <si>
    <t>Francesco Brizio</t>
  </si>
  <si>
    <t>Francesco Buzzi Ceriani</t>
  </si>
  <si>
    <t>Francesco Cangiullo</t>
  </si>
  <si>
    <t>Francesco Carone</t>
  </si>
  <si>
    <t>Francesco Casorati</t>
  </si>
  <si>
    <t>Francesco Clemente</t>
  </si>
  <si>
    <t>Francesco Conti</t>
  </si>
  <si>
    <t>Francesco Cozza</t>
  </si>
  <si>
    <t>Francesco De Molfetta</t>
  </si>
  <si>
    <t>Francesco De Mura</t>
  </si>
  <si>
    <t>Francesco Dei Rossi</t>
  </si>
  <si>
    <t>Francesco Del Cossa</t>
  </si>
  <si>
    <t>Francesco Di Giorgio Martini</t>
  </si>
  <si>
    <t>Francesco Di Simone Ferrucci</t>
  </si>
  <si>
    <t>Francesco Fedeli</t>
  </si>
  <si>
    <t>Francesco Fois</t>
  </si>
  <si>
    <t>Francesco Fontebasso</t>
  </si>
  <si>
    <t>Francesco Francia</t>
  </si>
  <si>
    <t>Francesco Galli Bibiena</t>
  </si>
  <si>
    <t>Francesco Gennari</t>
  </si>
  <si>
    <t>Francesco Guardi</t>
  </si>
  <si>
    <t>Francesco Iacurto</t>
  </si>
  <si>
    <t>Francesco Lo Savio</t>
  </si>
  <si>
    <t>Francesco Londonio</t>
  </si>
  <si>
    <t>Francesco Maggiotto</t>
  </si>
  <si>
    <t>Francesco Messina</t>
  </si>
  <si>
    <t>Francesco Panini</t>
  </si>
  <si>
    <t>Francesco Piranesi</t>
  </si>
  <si>
    <t>Francesco Rota</t>
  </si>
  <si>
    <t>Francesco Salvator Fontebasso</t>
  </si>
  <si>
    <t>Francesco Scavullo</t>
  </si>
  <si>
    <t>Francesco Solimena</t>
  </si>
  <si>
    <t>Francesco Somaini</t>
  </si>
  <si>
    <t>Francesco Soro</t>
  </si>
  <si>
    <t>Francesco Tironi</t>
  </si>
  <si>
    <t>Francesco Vanni</t>
  </si>
  <si>
    <t>Francesco Vezzoli</t>
  </si>
  <si>
    <t>Francesco Zuccarelli</t>
  </si>
  <si>
    <t>Francie Bishop Good</t>
  </si>
  <si>
    <t>Francie Hester</t>
  </si>
  <si>
    <t>Francine Del Pierre</t>
  </si>
  <si>
    <t>Francine Simonin</t>
  </si>
  <si>
    <t>Francine Somers</t>
  </si>
  <si>
    <t>Francine Tint</t>
  </si>
  <si>
    <t>Francis Acea</t>
  </si>
  <si>
    <t>Francis Al√øs</t>
  </si>
  <si>
    <t>Francis Alexander</t>
  </si>
  <si>
    <t>Francis Augustus Silva</t>
  </si>
  <si>
    <t>Francis Bacon</t>
  </si>
  <si>
    <t>Francis Barlow</t>
  </si>
  <si>
    <t>Francis Bedford</t>
  </si>
  <si>
    <t>Francis Bicknell Carpenter</t>
  </si>
  <si>
    <t>Francis Celentano</t>
  </si>
  <si>
    <t>Francis Chapin</t>
  </si>
  <si>
    <t>Francis Coates Jones</t>
  </si>
  <si>
    <t>Francis Cotes</t>
  </si>
  <si>
    <t>Francis Criss</t>
  </si>
  <si>
    <t>Francis Danby</t>
  </si>
  <si>
    <t>Francis Davison</t>
  </si>
  <si>
    <t>Francis De Erdely</t>
  </si>
  <si>
    <t>Francis Derwent Wood</t>
  </si>
  <si>
    <t>Francis Di Fronzo</t>
  </si>
  <si>
    <t>Francis E. Jamieson</t>
  </si>
  <si>
    <t>Francis Frith</t>
  </si>
  <si>
    <t>Francis Giacco</t>
  </si>
  <si>
    <t>Francis Grose</t>
  </si>
  <si>
    <t>Francis Hayman</t>
  </si>
  <si>
    <t>Francis Hopkinson Smith</t>
  </si>
  <si>
    <t>Francis John Mccomas</t>
  </si>
  <si>
    <t>Francis Jourdain</t>
  </si>
  <si>
    <t>Francis Lee Jaques</t>
  </si>
  <si>
    <t>Francis Livingston</t>
  </si>
  <si>
    <t>Francis Luis Mora</t>
  </si>
  <si>
    <t>Francis Lymburner</t>
  </si>
  <si>
    <t>Francis Newton Souza</t>
  </si>
  <si>
    <t>Francis Picabia</t>
  </si>
  <si>
    <t>Francis Scott King</t>
  </si>
  <si>
    <t>Francis Sills</t>
  </si>
  <si>
    <t>Francis Smith</t>
  </si>
  <si>
    <t>Francis Towne</t>
  </si>
  <si>
    <t>Francis Upritchard</t>
  </si>
  <si>
    <t>Francis Welsh Wright</t>
  </si>
  <si>
    <t>Francis Wheatley</t>
  </si>
  <si>
    <t>Francis William Edmonds</t>
  </si>
  <si>
    <t>Francisc Chiuariu</t>
  </si>
  <si>
    <t>Francisca Sutil</t>
  </si>
  <si>
    <t>Francisco Amighetti</t>
  </si>
  <si>
    <t>Francisco Camilo</t>
  </si>
  <si>
    <t>Francisco De Zurbar√°n</t>
  </si>
  <si>
    <t>Francisco Farreras</t>
  </si>
  <si>
    <t>Francisco Larios</t>
  </si>
  <si>
    <t>Francisco Leiro</t>
  </si>
  <si>
    <t>Francisco Matto</t>
  </si>
  <si>
    <t>Francisco Rebajes</t>
  </si>
  <si>
    <t>Francisco Rizi</t>
  </si>
  <si>
    <t>Francisco Roa</t>
  </si>
  <si>
    <t>Francisco Salazar</t>
  </si>
  <si>
    <t>Francisco Sobrino</t>
  </si>
  <si>
    <t>Francisco Toledo</t>
  </si>
  <si>
    <t>Francisco Ugarte</t>
  </si>
  <si>
    <t>Francisco Z√∫√±iga</t>
  </si>
  <si>
    <t>Francisco Zuniga</t>
  </si>
  <si>
    <t>Franciska Clausen</t>
  </si>
  <si>
    <t>Francisque Chaleyssin</t>
  </si>
  <si>
    <t>Francisque Millet</t>
  </si>
  <si>
    <t>Francisque Poulbot</t>
  </si>
  <si>
    <t>Franck Chartrain</t>
  </si>
  <si>
    <t>Franck Evennou</t>
  </si>
  <si>
    <t>Franck Evenou</t>
  </si>
  <si>
    <t>Franck Muller</t>
  </si>
  <si>
    <t>Franck Scurti</t>
  </si>
  <si>
    <t>Franco Adami</t>
  </si>
  <si>
    <t>Franco Albini</t>
  </si>
  <si>
    <t>Franco Albini And Franca Helg</t>
  </si>
  <si>
    <t>Franco Angeli</t>
  </si>
  <si>
    <t>Franco Assetto</t>
  </si>
  <si>
    <t>Franco Audrito</t>
  </si>
  <si>
    <t>Franco Buzzi</t>
  </si>
  <si>
    <t>Franco Campo</t>
  </si>
  <si>
    <t>Franco Campo And Carlo Graffi</t>
  </si>
  <si>
    <t>Franco Cannilla</t>
  </si>
  <si>
    <t>Franco Cimitan</t>
  </si>
  <si>
    <t>Franco Deboni</t>
  </si>
  <si>
    <t>Franco Defrancesca</t>
  </si>
  <si>
    <t>Franco Fontana</t>
  </si>
  <si>
    <t>Franco Fraschini</t>
  </si>
  <si>
    <t>Franco Garelli</t>
  </si>
  <si>
    <t>Franco Gentilini</t>
  </si>
  <si>
    <t>Franco Lafini</t>
  </si>
  <si>
    <t>Franco Luce</t>
  </si>
  <si>
    <t>Franco Mazzucchelli</t>
  </si>
  <si>
    <t>Franco Meneguzzo</t>
  </si>
  <si>
    <t>Franco Moschino</t>
  </si>
  <si>
    <t>Franco Poli</t>
  </si>
  <si>
    <t>Franco Pozzi</t>
  </si>
  <si>
    <t>Franco Raggi</t>
  </si>
  <si>
    <t>Franco Sarnari</t>
  </si>
  <si>
    <t>Francois Morellet</t>
  </si>
  <si>
    <t>Francois Salem</t>
  </si>
  <si>
    <t>Francois-Xavier Lalanne</t>
  </si>
  <si>
    <t>Frank Adams</t>
  </si>
  <si>
    <t>Frank Anderson</t>
  </si>
  <si>
    <t>Frank Applegate</t>
  </si>
  <si>
    <t>Frank Auerbach</t>
  </si>
  <si>
    <t>Frank Badur</t>
  </si>
  <si>
    <t>Frank Bauer</t>
  </si>
  <si>
    <t>Frank Benson</t>
  </si>
  <si>
    <t>Frank Bj√∂rklund</t>
  </si>
  <si>
    <t>Frank Bowers</t>
  </si>
  <si>
    <t>Frank Bowling</t>
  </si>
  <si>
    <t>Frank Bramley</t>
  </si>
  <si>
    <t>Frank Breuer</t>
  </si>
  <si>
    <t>Frank C. Bensing</t>
  </si>
  <si>
    <t>Frank Carmelitano</t>
  </si>
  <si>
    <t>Frank Coburn</t>
  </si>
  <si>
    <t>Frank De Mulder</t>
  </si>
  <si>
    <t>Frank Duveneck</t>
  </si>
  <si>
    <t>Frank Earle Schoonover</t>
  </si>
  <si>
    <t>Frank Eliscu</t>
  </si>
  <si>
    <t>Frank Enders</t>
  </si>
  <si>
    <t>Frank Eugene</t>
  </si>
  <si>
    <t>Frank Fletcher</t>
  </si>
  <si>
    <t>Frank Frazetta</t>
  </si>
  <si>
    <t>Frank Gallo</t>
  </si>
  <si>
    <t>Frank Gehry</t>
  </si>
  <si>
    <t>Frank Gerritz</t>
  </si>
  <si>
    <t>Frank Gohlke</t>
  </si>
  <si>
    <t>Frank Guille</t>
  </si>
  <si>
    <t>Frank Hallam Day</t>
  </si>
  <si>
    <t>Frank Hazenplug</t>
  </si>
  <si>
    <t>Frank Heath</t>
  </si>
  <si>
    <t>Frank Henry Shapleigh</t>
  </si>
  <si>
    <t>Frank Holmes</t>
  </si>
  <si>
    <t>Frank Horvat</t>
  </si>
  <si>
    <t>Frank Howell</t>
  </si>
  <si>
    <t>Frank Hurley</t>
  </si>
  <si>
    <t>Frank Hyder</t>
  </si>
  <si>
    <t>Frank J. Gavencky</t>
  </si>
  <si>
    <t>Frank Jones</t>
  </si>
  <si>
    <t>Frank Kirby</t>
  </si>
  <si>
    <t>Frank Kyle</t>
  </si>
  <si>
    <t>Frank Ligtelijn</t>
  </si>
  <si>
    <t>Frank Lloyd Wright</t>
  </si>
  <si>
    <t>Frank Lobdell</t>
  </si>
  <si>
    <t>Frank Lodeizen</t>
  </si>
  <si>
    <t>Frank Lynn Jenkins</t>
  </si>
  <si>
    <t>Frank Macintosh</t>
  </si>
  <si>
    <t>Frank Mariani</t>
  </si>
  <si>
    <t>Frank Mason Good</t>
  </si>
  <si>
    <t>Frank Meadow Sutcliffe</t>
  </si>
  <si>
    <t>Frank Meisler</t>
  </si>
  <si>
    <t>Frank Moore</t>
  </si>
  <si>
    <t>Frank Morley Fletcher</t>
  </si>
  <si>
    <t>Frank Moss Bennett</t>
  </si>
  <si>
    <t>Frank Mujica</t>
  </si>
  <si>
    <t>Frank Myers Boggs</t>
  </si>
  <si>
    <t>Frank Nelson Ashley</t>
  </si>
  <si>
    <t>Frank Newbould</t>
  </si>
  <si>
    <t>Frank Nitsche</t>
  </si>
  <si>
    <t>Frank Norton</t>
  </si>
  <si>
    <t>Frank Nosoff</t>
  </si>
  <si>
    <t>Frank O. Gehry</t>
  </si>
  <si>
    <t>Frank O. Salisbury</t>
  </si>
  <si>
    <t>Frank Owen</t>
  </si>
  <si>
    <t>Frank P. Corso</t>
  </si>
  <si>
    <t>Frank Paton</t>
  </si>
  <si>
    <t>Frank Paulin</t>
  </si>
  <si>
    <t>Frank Perrin</t>
  </si>
  <si>
    <t>Frank Reed Whiteside</t>
  </si>
  <si>
    <t>Frank Reenskaug</t>
  </si>
  <si>
    <t>Frank Rohloff</t>
  </si>
  <si>
    <t>Frank Romero</t>
  </si>
  <si>
    <t>Frank Roth</t>
  </si>
  <si>
    <t>Frank Rothe</t>
  </si>
  <si>
    <t>Frank Schreiner</t>
  </si>
  <si>
    <t>Frank Shifreen</t>
  </si>
  <si>
    <t>Frank Short</t>
  </si>
  <si>
    <t>Frank Smith</t>
  </si>
  <si>
    <t>Frank Stefanko</t>
  </si>
  <si>
    <t>Frank Stella</t>
  </si>
  <si>
    <t>Frank Tenney Johnson</t>
  </si>
  <si>
    <t>Frank Thiel</t>
  </si>
  <si>
    <t>Frank Vincent Dumond</t>
  </si>
  <si>
    <t>Frank Von Der Lancken</t>
  </si>
  <si>
    <t>Frank Walter</t>
  </si>
  <si>
    <t>Frank Webster</t>
  </si>
  <si>
    <t>Frank Weston Benson</t>
  </si>
  <si>
    <t>Frank Wimberley</t>
  </si>
  <si>
    <t>Frank Worth</t>
  </si>
  <si>
    <t>Frankart</t>
  </si>
  <si>
    <t>Frankie Alfonso</t>
  </si>
  <si>
    <t>Franklin B. De Haven</t>
  </si>
  <si>
    <t>Franklin Evans</t>
  </si>
  <si>
    <t>Frankoma Pottery</t>
  </si>
  <si>
    <t>Frans Crabbe Van Espleghem</t>
  </si>
  <si>
    <t>Frans De Boer Lichtveld</t>
  </si>
  <si>
    <t>Frans Ermengem</t>
  </si>
  <si>
    <t>Frans Francken The Younger</t>
  </si>
  <si>
    <t>Frans Hals</t>
  </si>
  <si>
    <t>Frans Krajcberg</t>
  </si>
  <si>
    <t>Frans Snyders</t>
  </si>
  <si>
    <t>Frans Van Praet</t>
  </si>
  <si>
    <t>Frantisek Drtikol</t>
  </si>
  <si>
    <t>Frantisek Vizner</t>
  </si>
  <si>
    <t>Frantz Hingelberg</t>
  </si>
  <si>
    <t>Frantz Pricking</t>
  </si>
  <si>
    <t>Franz Ackermann</t>
  </si>
  <si>
    <t>Franz Adam</t>
  </si>
  <si>
    <t>Franz Alt</t>
  </si>
  <si>
    <t>Franz Anton Bustelli</t>
  </si>
  <si>
    <t>Franz Bolze</t>
  </si>
  <si>
    <t>Franz Brun</t>
  </si>
  <si>
    <t>Franz Cleyn</t>
  </si>
  <si>
    <t>Franz Edmund Weirotter</t>
  </si>
  <si>
    <t>Franz Ehrlich</t>
  </si>
  <si>
    <t>Franz Erhard Walther</t>
  </si>
  <si>
    <t>Franz Fiedler</t>
  </si>
  <si>
    <t>Franz Gertsch</t>
  </si>
  <si>
    <t>Franz Graf</t>
  </si>
  <si>
    <t>Franz Hagenauer</t>
  </si>
  <si>
    <t>Franz Hitzler</t>
  </si>
  <si>
    <t>Franz Hofstotter</t>
  </si>
  <si>
    <t>Franz Iffland</t>
  </si>
  <si>
    <t>Franz Johnston</t>
  </si>
  <si>
    <t>Franz Joseph Manskirch</t>
  </si>
  <si>
    <t>Franz Kaisermann</t>
  </si>
  <si>
    <t>Franz Karl Palko</t>
  </si>
  <si>
    <t>Franz Kernbeis</t>
  </si>
  <si>
    <t>Franz Kline</t>
  </si>
  <si>
    <t>Franz Laskoff</t>
  </si>
  <si>
    <t>Franz Lefler</t>
  </si>
  <si>
    <t>Franz Lenhart</t>
  </si>
  <si>
    <t>Franz Lenk</t>
  </si>
  <si>
    <t>Franz Marc</t>
  </si>
  <si>
    <t>Franz Maria Jansen</t>
  </si>
  <si>
    <t>Franz Metzner</t>
  </si>
  <si>
    <t>Franz Mon</t>
  </si>
  <si>
    <t>Franz Pforr</t>
  </si>
  <si>
    <t>Franz Roh</t>
  </si>
  <si>
    <t>Franz Romero</t>
  </si>
  <si>
    <t>Franz Schuster</t>
  </si>
  <si>
    <t>Franz Schwarz</t>
  </si>
  <si>
    <t>Franz Seraph Von Lenbach</t>
  </si>
  <si>
    <t>Franz Singer</t>
  </si>
  <si>
    <t>Franz Skarbina</t>
  </si>
  <si>
    <t>Franz Von Stuck</t>
  </si>
  <si>
    <t>Franz Weber</t>
  </si>
  <si>
    <t>Franz Weissmann</t>
  </si>
  <si>
    <t>Franz West</t>
  </si>
  <si>
    <t>Franz Wilhelm Seiwert</t>
  </si>
  <si>
    <t>Franz Xaver Messerschmidt</t>
  </si>
  <si>
    <t>Franz Xaver Wolf</t>
  </si>
  <si>
    <t>Franz Zelezny</t>
  </si>
  <si>
    <t>Franziska Furter</t>
  </si>
  <si>
    <t>Franziska Holstein</t>
  </si>
  <si>
    <t>Franziska Klotz</t>
  </si>
  <si>
    <t>Fratelli Pagnin</t>
  </si>
  <si>
    <t>Fratelli Reguitti</t>
  </si>
  <si>
    <t>Fratelli Tagliabue</t>
  </si>
  <si>
    <t>Frauke Dannert</t>
  </si>
  <si>
    <t>Frauke Eigen</t>
  </si>
  <si>
    <t>Fred Baker</t>
  </si>
  <si>
    <t>Fred Brouard</t>
  </si>
  <si>
    <t>Fred Cray</t>
  </si>
  <si>
    <t>Fred Dalkey</t>
  </si>
  <si>
    <t>Fred Eerdekens</t>
  </si>
  <si>
    <t>Fred Eversley</t>
  </si>
  <si>
    <t>Fred Franzen</t>
  </si>
  <si>
    <t>Fred Gardner</t>
  </si>
  <si>
    <t>Fred Herzog</t>
  </si>
  <si>
    <t>Fred Johnson</t>
  </si>
  <si>
    <t>Fred Johnston</t>
  </si>
  <si>
    <t>Fred Kemp</t>
  </si>
  <si>
    <t>Fred Lowen</t>
  </si>
  <si>
    <t>Fred Ludekens</t>
  </si>
  <si>
    <t>Fred Lyon</t>
  </si>
  <si>
    <t>Fred Mitchell</t>
  </si>
  <si>
    <t>Fred Perret</t>
  </si>
  <si>
    <t>Fred Ruf</t>
  </si>
  <si>
    <t>Fred Sandback</t>
  </si>
  <si>
    <t>Fred Schmidt</t>
  </si>
  <si>
    <t>Fred Stauffer</t>
  </si>
  <si>
    <t>Fred Stein</t>
  </si>
  <si>
    <t>Fred Stonehouse</t>
  </si>
  <si>
    <t>Fred Tomaselli</t>
  </si>
  <si>
    <t>Fred W. Mcdarrah</t>
  </si>
  <si>
    <t>Fred Williams</t>
  </si>
  <si>
    <t>Fred Wilson</t>
  </si>
  <si>
    <t>Freda Koblick</t>
  </si>
  <si>
    <t>Freddie Andersen</t>
  </si>
  <si>
    <t>Freddie Brice</t>
  </si>
  <si>
    <t>Freddy Chandra</t>
  </si>
  <si>
    <t>Frederic Amat</t>
  </si>
  <si>
    <t>Frederic Edwin Church</t>
  </si>
  <si>
    <t>Frederic Focht</t>
  </si>
  <si>
    <t>Frederic Kiefer</t>
  </si>
  <si>
    <t>Frederic Ohringer</t>
  </si>
  <si>
    <t>Frederic Remington</t>
  </si>
  <si>
    <t>Frederic Schiller Cozzens</t>
  </si>
  <si>
    <t>Frederic Varady</t>
  </si>
  <si>
    <t>Frederic Weinberg</t>
  </si>
  <si>
    <t>Fredericia Stolefabrik</t>
  </si>
  <si>
    <t>Frederick And William Langenheim</t>
  </si>
  <si>
    <t>Frederick Arthur Bridgman</t>
  </si>
  <si>
    <t>Frederick B. Serger</t>
  </si>
  <si>
    <t>Frederick Brenner</t>
  </si>
  <si>
    <t>Frederick Brosen</t>
  </si>
  <si>
    <t>Frederick Carl Frieseke</t>
  </si>
  <si>
    <t>Frederick Catherwood</t>
  </si>
  <si>
    <t>Frederick Cooper</t>
  </si>
  <si>
    <t>Frederick Dielman</t>
  </si>
  <si>
    <t>Frederick Elkington</t>
  </si>
  <si>
    <t>Frederick Ferdinand Schafer</t>
  </si>
  <si>
    <t>Frederick Franck</t>
  </si>
  <si>
    <t>Frederick Gordon Crosby</t>
  </si>
  <si>
    <t>Frederick H. Clark</t>
  </si>
  <si>
    <t>Frederick Hammersley</t>
  </si>
  <si>
    <t>Frederick Hart</t>
  </si>
  <si>
    <t>Frederick Haucke</t>
  </si>
  <si>
    <t>Frederick Henry Evans</t>
  </si>
  <si>
    <t>Frederick Hollyer</t>
  </si>
  <si>
    <t>Frederick I. Kann</t>
  </si>
  <si>
    <t>Frederick J. Mulhaupt</t>
  </si>
  <si>
    <t>Frederick John Kiesler</t>
  </si>
  <si>
    <t>Frederick Judd Waugh</t>
  </si>
  <si>
    <t>Frederick Kemmelmeyer</t>
  </si>
  <si>
    <t>Frederick Kubitz</t>
  </si>
  <si>
    <t>Frederick Landseer Maur Griggs</t>
  </si>
  <si>
    <t>Frederick Leo Hunter</t>
  </si>
  <si>
    <t>Frederick Leslie Kenett</t>
  </si>
  <si>
    <t>Frederick Mershimer</t>
  </si>
  <si>
    <t>Frederick Monsen</t>
  </si>
  <si>
    <t>Frederick Phillips</t>
  </si>
  <si>
    <t>Frederick Polley</t>
  </si>
  <si>
    <t>Frederick R. Wagner</t>
  </si>
  <si>
    <t>Frederick Rhodes Sisson</t>
  </si>
  <si>
    <t>Frederick S. Wight</t>
  </si>
  <si>
    <t>Frederick Schafer</t>
  </si>
  <si>
    <t>Frederick Scott</t>
  </si>
  <si>
    <t>Frederick Sommer</t>
  </si>
  <si>
    <t>Frederick Stuart Church</t>
  </si>
  <si>
    <t>Frederick Trapp Friis</t>
  </si>
  <si>
    <t>Frederick W. Becker</t>
  </si>
  <si>
    <t>Frederick Weinberg</t>
  </si>
  <si>
    <t>Frederick William Macmonnies</t>
  </si>
  <si>
    <t>Frederick Williams</t>
  </si>
  <si>
    <t>Fredericka Foster</t>
  </si>
  <si>
    <t>Frederico Kromka</t>
  </si>
  <si>
    <t>Frederik De Wilde</t>
  </si>
  <si>
    <t>Frederika Hasselaar</t>
  </si>
  <si>
    <t>Fredrick Nelson</t>
  </si>
  <si>
    <t>Fredrik Kayser</t>
  </si>
  <si>
    <t>Fredrik Raddum</t>
  </si>
  <si>
    <t>Fredrik Schriever-Abeln</t>
  </si>
  <si>
    <t>Fredrik Wretman</t>
  </si>
  <si>
    <t>Fredrikson Stallard</t>
  </si>
  <si>
    <t>Fredy Alzate</t>
  </si>
  <si>
    <t>Frei Otto</t>
  </si>
  <si>
    <t>Frem Rojle</t>
  </si>
  <si>
    <t>Fresh White</t>
  </si>
  <si>
    <t>Freya Douglas-Morris</t>
  </si>
  <si>
    <t>Freya Payne</t>
  </si>
  <si>
    <t>Frida Baranek</t>
  </si>
  <si>
    <t>Frida Kahlo</t>
  </si>
  <si>
    <t>Fridtjof Schliephacke</t>
  </si>
  <si>
    <t>Friedel Dzubas</t>
  </si>
  <si>
    <t>Friedemann Hahn</t>
  </si>
  <si>
    <t>Friedensreich Hundertwasser</t>
  </si>
  <si>
    <t>Friederike Feldmann</t>
  </si>
  <si>
    <t>Friederike Von Rauch</t>
  </si>
  <si>
    <t>Friedl Holzer-Kjellberg</t>
  </si>
  <si>
    <t>Friedl Kubelka</t>
  </si>
  <si>
    <t>Friedrich Adler</t>
  </si>
  <si>
    <t>Friedrich August Von Kaulbach</t>
  </si>
  <si>
    <t>Friedrich Beck</t>
  </si>
  <si>
    <t>Friedrich Einhoff</t>
  </si>
  <si>
    <t>Friedrich Festersen</t>
  </si>
  <si>
    <t>Friedrich Fleischmann</t>
  </si>
  <si>
    <t>Friedrich Gauermann</t>
  </si>
  <si>
    <t>Friedrich Goldscheider</t>
  </si>
  <si>
    <t>Friedrich Gornik</t>
  </si>
  <si>
    <t>Friedrich Gr√§sel</t>
  </si>
  <si>
    <t>Friedrich Heinrich F√ºger</t>
  </si>
  <si>
    <t>Friedrich Kraus</t>
  </si>
  <si>
    <t>Friedrich Kunath</t>
  </si>
  <si>
    <t>Friedrich Nerly</t>
  </si>
  <si>
    <t>Friedrich Olivier</t>
  </si>
  <si>
    <t>Friedrich Perlberg</t>
  </si>
  <si>
    <t>Friedrich Schr√∂der-Sonnenstern</t>
  </si>
  <si>
    <t>Friedrich Sustris</t>
  </si>
  <si>
    <t>Friedrich Vordemberge-Gildewart</t>
  </si>
  <si>
    <t>Friedrich Werthmann</t>
  </si>
  <si>
    <t>Friedrich Wilhelm M√∂ller</t>
  </si>
  <si>
    <t>Friedrich Wilhelm Moritz</t>
  </si>
  <si>
    <t>Frigerio Di Desio</t>
  </si>
  <si>
    <t>Friso Kramer</t>
  </si>
  <si>
    <t>Friso Kramer &amp; Wim Rietveld</t>
  </si>
  <si>
    <t>Frits Henningsen</t>
  </si>
  <si>
    <t>Frits Schlegel</t>
  </si>
  <si>
    <t>Frits Spanjaard</t>
  </si>
  <si>
    <t>Frits Thaulow</t>
  </si>
  <si>
    <t>Fritz Albert</t>
  </si>
  <si>
    <t>Fritz August Breuhaus De Groot</t>
  </si>
  <si>
    <t>Fritz Bamberger</t>
  </si>
  <si>
    <t>Fritz Behn</t>
  </si>
  <si>
    <t>Fritz Berberich</t>
  </si>
  <si>
    <t>Fritz Bleyl</t>
  </si>
  <si>
    <t>Fritz Blomqvist</t>
  </si>
  <si>
    <t>Fritz Brandtner</t>
  </si>
  <si>
    <t>Fritz Bultman</t>
  </si>
  <si>
    <t>Fritz Diller</t>
  </si>
  <si>
    <t>Fritz Glarner</t>
  </si>
  <si>
    <t>Fritz Haller</t>
  </si>
  <si>
    <t>Fritz Hansen</t>
  </si>
  <si>
    <t>Fritz Heckert</t>
  </si>
  <si>
    <t>Fritz Heidenreich</t>
  </si>
  <si>
    <t>Fritz Huf</t>
  </si>
  <si>
    <t>Fritz Klee</t>
  </si>
  <si>
    <t>Fritz Klimsch</t>
  </si>
  <si>
    <t>Fritz Levedag</t>
  </si>
  <si>
    <t>Fritz M√ºller</t>
  </si>
  <si>
    <t>Fritz Maierhofer</t>
  </si>
  <si>
    <t>Fritz Nagel</t>
  </si>
  <si>
    <t>Fritz Neth</t>
  </si>
  <si>
    <t>Fritz Nuss</t>
  </si>
  <si>
    <t>Fritz Osswald</t>
  </si>
  <si>
    <t>Fritz Scholder</t>
  </si>
  <si>
    <t>Fritz Schulze</t>
  </si>
  <si>
    <t>Fritz Schwaderer</t>
  </si>
  <si>
    <t>Fritz Stoltenberg</t>
  </si>
  <si>
    <t>Fritz Vehring</t>
  </si>
  <si>
    <t>Fritz Wagner</t>
  </si>
  <si>
    <t>Fritz Werner</t>
  </si>
  <si>
    <t>Fritz Winter</t>
  </si>
  <si>
    <t>Fritz Wotruba</t>
  </si>
  <si>
    <t>Frode Andersen</t>
  </si>
  <si>
    <t>Frode Holm</t>
  </si>
  <si>
    <t>Frodo Mikkelsen</t>
  </si>
  <si>
    <t>Frog King</t>
  </si>
  <si>
    <t>Frohawk Two Feathers</t>
  </si>
  <si>
    <t>Front Design</t>
  </si>
  <si>
    <t>Fu Baoshi</t>
  </si>
  <si>
    <t>Fu Lei</t>
  </si>
  <si>
    <t>Fu Site</t>
  </si>
  <si>
    <t>Fu Xiaotong</t>
  </si>
  <si>
    <t>Fujiko Shiraga</t>
  </si>
  <si>
    <t>Fujinuma Noboru</t>
  </si>
  <si>
    <t>Fulden Aran</t>
  </si>
  <si>
    <t>Fulgencio Garcia</t>
  </si>
  <si>
    <t>Fulper Pottery</t>
  </si>
  <si>
    <t>Fulvio Bianconi</t>
  </si>
  <si>
    <t>Fulvio Bianconi And Paolo Venini</t>
  </si>
  <si>
    <t>Fulvio Di Piazza</t>
  </si>
  <si>
    <t>Fulvio Ferrari</t>
  </si>
  <si>
    <t>Fumiko Toda</t>
  </si>
  <si>
    <t>Funda Alkan</t>
  </si>
  <si>
    <t>Fung Ming-Chip</t>
  </si>
  <si>
    <t>Fx Harsono</t>
  </si>
  <si>
    <t>G-Shock</t>
  </si>
  <si>
    <t>G. Daniel Massad</t>
  </si>
  <si>
    <t>G. Levi</t>
  </si>
  <si>
    <t>G. Nasi</t>
  </si>
  <si>
    <t>G. Russell Case</t>
  </si>
  <si>
    <t>G.R. Iranna</t>
  </si>
  <si>
    <t>G√©o Wagner</t>
  </si>
  <si>
    <t>G√©rald Genta</t>
  </si>
  <si>
    <t>G√©rard Alary</t>
  </si>
  <si>
    <t>G√©rard Beaucousin</t>
  </si>
  <si>
    <t>G√©rard Garouste</t>
  </si>
  <si>
    <t>G√©rard Mannoni</t>
  </si>
  <si>
    <t>G√©rard Rancinan</t>
  </si>
  <si>
    <t>G√©rard Rigot</t>
  </si>
  <si>
    <t>G√©rard Titus-Carmel</t>
  </si>
  <si>
    <t>G√©rard Traquandi</t>
  </si>
  <si>
    <t>G√∂khan Balkan</t>
  </si>
  <si>
    <t>G√∂ran Malmvall</t>
  </si>
  <si>
    <t>G√∂ran W√§rff</t>
  </si>
  <si>
    <t>G√∂sta Berg</t>
  </si>
  <si>
    <t>G√ºlin Hayat Topdemir</t>
  </si>
  <si>
    <t>G√ºnter Beltzig</t>
  </si>
  <si>
    <t>G√ºnter Brus</t>
  </si>
  <si>
    <t>G√ºnter Fruhtrunk</t>
  </si>
  <si>
    <t>G√ºnter Umberg</t>
  </si>
  <si>
    <t>G√ºnther F√∂rg</t>
  </si>
  <si>
    <t>G√ºnther Sch√ºtzenh√∂fer</t>
  </si>
  <si>
    <t>G√ºnther Uecker</t>
  </si>
  <si>
    <t>Gabe Brown</t>
  </si>
  <si>
    <t>Gabi Trinkaus</t>
  </si>
  <si>
    <t>Gabor F. Peterdi</t>
  </si>
  <si>
    <t>Gabriel Abrantes</t>
  </si>
  <si>
    <t>Gabriel Argy-Rousseau</t>
  </si>
  <si>
    <t>Gabriel Barredo</t>
  </si>
  <si>
    <t>Gabriel De La Mora</t>
  </si>
  <si>
    <t>Gabriel Deschamps</t>
  </si>
  <si>
    <t>Gabriel Ehinger</t>
  </si>
  <si>
    <t>Gabriel Fran√ßois Doyen</t>
  </si>
  <si>
    <t>Gabriel Godard</t>
  </si>
  <si>
    <t>Gabriel Hartley</t>
  </si>
  <si>
    <t>Gabriel Hippolyte Lebas</t>
  </si>
  <si>
    <t>Gabriel Kuri</t>
  </si>
  <si>
    <t>Gabriel Lester</t>
  </si>
  <si>
    <t>Gabriel Lima</t>
  </si>
  <si>
    <t>Gabriel Martinez</t>
  </si>
  <si>
    <t>Gabriel Metsu</t>
  </si>
  <si>
    <t>Gabriel Orozco</t>
  </si>
  <si>
    <t>Gabriel Perelle</t>
  </si>
  <si>
    <t>Gabriel Portoles</t>
  </si>
  <si>
    <t>Gabriel Rivera</t>
  </si>
  <si>
    <t>Gabriel Thompson</t>
  </si>
  <si>
    <t>Gabriel Viardot</t>
  </si>
  <si>
    <t>Gabriel Vormstein</t>
  </si>
  <si>
    <t>Gabriel-Jules Thomas</t>
  </si>
  <si>
    <t>Gabriela Albergaria</t>
  </si>
  <si>
    <t>Gabriela Machado</t>
  </si>
  <si>
    <t>Gabriela Morawetz</t>
  </si>
  <si>
    <t>Gabriele Arruzzo</t>
  </si>
  <si>
    <t>Gabriele Basilico</t>
  </si>
  <si>
    <t>Gabriele Beveridge</t>
  </si>
  <si>
    <t>Gabriele De Santis</t>
  </si>
  <si>
    <t>Gabriele Evertz</t>
  </si>
  <si>
    <t>Gabriele M√ºnter</t>
  </si>
  <si>
    <t>Gabriele Magro</t>
  </si>
  <si>
    <t>Gabriele Mierzwa</t>
  </si>
  <si>
    <t>Gabriele Mucchi</t>
  </si>
  <si>
    <t>Gabriele Schnitzenbaumer</t>
  </si>
  <si>
    <t>Gabriella Crespi</t>
  </si>
  <si>
    <t>Gabriella Hajnal</t>
  </si>
  <si>
    <t>Gabrielle Achenbach</t>
  </si>
  <si>
    <t>Gabryel Harrison</t>
  </si>
  <si>
    <t>Gad Berry</t>
  </si>
  <si>
    <t>Gae Aulenti</t>
  </si>
  <si>
    <t>Gaetano Bellei</t>
  </si>
  <si>
    <t>Gaetano Esposito</t>
  </si>
  <si>
    <t>Gaetano Gandolfi</t>
  </si>
  <si>
    <t>Gaetano Missaglia</t>
  </si>
  <si>
    <t>Gaetano Pesce</t>
  </si>
  <si>
    <t>Gaetano Previati</t>
  </si>
  <si>
    <t>Gaetano Sciolari</t>
  </si>
  <si>
    <t>Gaetano Zompini</t>
  </si>
  <si>
    <t>Gaganendranath Tagore</t>
  </si>
  <si>
    <t>Gage Taylor</t>
  </si>
  <si>
    <t>Gago Chtchyan</t>
  </si>
  <si>
    <t>Gai Qi</t>
  </si>
  <si>
    <t>Gail Albert Halaban</t>
  </si>
  <si>
    <t>Gail Stoicheff</t>
  </si>
  <si>
    <t>Gainsborough Dupont</t>
  </si>
  <si>
    <t>Gajin Fujita</t>
  </si>
  <si>
    <t>Gal Weinstein</t>
  </si>
  <si>
    <t>Gale Hart</t>
  </si>
  <si>
    <t>Gale Turnbull</t>
  </si>
  <si>
    <t>Galerie Oxar</t>
  </si>
  <si>
    <t>Galileo Chini</t>
  </si>
  <si>
    <t>Galliano Ferro</t>
  </si>
  <si>
    <t>Gallotti &amp; Radice</t>
  </si>
  <si>
    <t>Galvanitas</t>
  </si>
  <si>
    <t>Gambier Bolton</t>
  </si>
  <si>
    <t>Game Time</t>
  </si>
  <si>
    <t>Gan Daofu</t>
  </si>
  <si>
    <t>Ganesh Pyne</t>
  </si>
  <si>
    <t>Gao Baishi</t>
  </si>
  <si>
    <t>Gao Fenghan</t>
  </si>
  <si>
    <t>Gao Jian</t>
  </si>
  <si>
    <t>Gao Qiang</t>
  </si>
  <si>
    <t>Gao Qipei</t>
  </si>
  <si>
    <t>Gao Xiaowu</t>
  </si>
  <si>
    <t>Gao Xingjian</t>
  </si>
  <si>
    <t>Gao Yuan</t>
  </si>
  <si>
    <t>Gardar Eide Einarsson</t>
  </si>
  <si>
    <t>Gardner Leaver</t>
  </si>
  <si>
    <t>Gareth Cadwallader</t>
  </si>
  <si>
    <t>Gareth Mason</t>
  </si>
  <si>
    <t>Gareth Moore</t>
  </si>
  <si>
    <t>Gareth Neal</t>
  </si>
  <si>
    <t>Garnet Ruskin Wolseley</t>
  </si>
  <si>
    <t>Garo Zareh Antreasian</t>
  </si>
  <si>
    <t>Garrett Pruter</t>
  </si>
  <si>
    <t>Garrison Rousseau</t>
  </si>
  <si>
    <t>Garry Fabian Miller</t>
  </si>
  <si>
    <t>Garry Knox Bennett</t>
  </si>
  <si>
    <t>Garry Neill Kennedy</t>
  </si>
  <si>
    <t>Garry Shead</t>
  </si>
  <si>
    <t>Garry Winogrand</t>
  </si>
  <si>
    <t>Garth Evans</t>
  </si>
  <si>
    <t>Garth Weiser</t>
  </si>
  <si>
    <t>Garth Williams</t>
  </si>
  <si>
    <t>Gary Baseman</t>
  </si>
  <si>
    <t>Gary Beecham</t>
  </si>
  <si>
    <t>Gary Bernstein</t>
  </si>
  <si>
    <t>Gary Bunt</t>
  </si>
  <si>
    <t>Gary Carsley</t>
  </si>
  <si>
    <t>Gary Dipasquale</t>
  </si>
  <si>
    <t>Gary Edward Blum</t>
  </si>
  <si>
    <t>Gary Evans</t>
  </si>
  <si>
    <t>Gary Gross</t>
  </si>
  <si>
    <t>Gary Gutterman</t>
  </si>
  <si>
    <t>Gary Haven Smith</t>
  </si>
  <si>
    <t>Gary Hill</t>
  </si>
  <si>
    <t>Gary Hume</t>
  </si>
  <si>
    <t>Gary John</t>
  </si>
  <si>
    <t>Gary Komarin</t>
  </si>
  <si>
    <t>Gary Kuehn</t>
  </si>
  <si>
    <t>Gary Lang</t>
  </si>
  <si>
    <t>Gary Lee</t>
  </si>
  <si>
    <t>Gary Magakis</t>
  </si>
  <si>
    <t>Gary Panter</t>
  </si>
  <si>
    <t>Gary Pearson</t>
  </si>
  <si>
    <t>Gary Petersen</t>
  </si>
  <si>
    <t>Gary Price</t>
  </si>
  <si>
    <t>Gary Ruddell</t>
  </si>
  <si>
    <t>Gary Schneider</t>
  </si>
  <si>
    <t>Gary Simmons</t>
  </si>
  <si>
    <t>Gary Stephan</t>
  </si>
  <si>
    <t>Gary Taxali</t>
  </si>
  <si>
    <t>Gary Webb</t>
  </si>
  <si>
    <t>Gary Weisman</t>
  </si>
  <si>
    <t>Gary Wragg</t>
  </si>
  <si>
    <t>Gaspar Gasparian</t>
  </si>
  <si>
    <t>Gaspar Libedinsky</t>
  </si>
  <si>
    <t>Gaspar Van Wittel</t>
  </si>
  <si>
    <t>Gaspard Duchange</t>
  </si>
  <si>
    <t>Gaspard Dughet</t>
  </si>
  <si>
    <t>Gaspard Lamuniere</t>
  </si>
  <si>
    <t>Gaspare Diziani</t>
  </si>
  <si>
    <t>Gaston Anglade</t>
  </si>
  <si>
    <t>Gaston Bertrand</t>
  </si>
  <si>
    <t>Gaston Bigard</t>
  </si>
  <si>
    <t>Gaston Chaissac</t>
  </si>
  <si>
    <t>Gaston De Latouche</t>
  </si>
  <si>
    <t>Gaston Eysselinck</t>
  </si>
  <si>
    <t>Gaston Frank De Craecke</t>
  </si>
  <si>
    <t>Gaston Girbal</t>
  </si>
  <si>
    <t>Gaston Hauchecorne</t>
  </si>
  <si>
    <t>Gaston Lachaise</t>
  </si>
  <si>
    <t>Gaston Noury</t>
  </si>
  <si>
    <t>Gaston Pauwels</t>
  </si>
  <si>
    <t>Gaston Poisson</t>
  </si>
  <si>
    <t>Gaston Prunier</t>
  </si>
  <si>
    <t>Gaston Suisse</t>
  </si>
  <si>
    <t>Gastone Breddo</t>
  </si>
  <si>
    <t>Gastone Novelli</t>
  </si>
  <si>
    <t>Gastone Primon</t>
  </si>
  <si>
    <t>Gastone Rinaldi</t>
  </si>
  <si>
    <t>Gathie Falk</t>
  </si>
  <si>
    <t>Gauri Gill</t>
  </si>
  <si>
    <t>Gavin Bond</t>
  </si>
  <si>
    <t>Gavin Hamilton</t>
  </si>
  <si>
    <t>Gavin Hipkins</t>
  </si>
  <si>
    <t>Gavin Morton</t>
  </si>
  <si>
    <t>Gavin Perry</t>
  </si>
  <si>
    <t>Gavin Rain</t>
  </si>
  <si>
    <t>Gavin Tremlett</t>
  </si>
  <si>
    <t>Gavin Turk</t>
  </si>
  <si>
    <t>Gay Block</t>
  </si>
  <si>
    <t>Gay Garcia</t>
  </si>
  <si>
    <t>Gay Outlaw</t>
  </si>
  <si>
    <t>Gayle Donahue</t>
  </si>
  <si>
    <t>Gaylen Gerber</t>
  </si>
  <si>
    <t>Gaylen Hansen</t>
  </si>
  <si>
    <t>Gazi Sansoy</t>
  </si>
  <si>
    <t>Ge Yan</t>
  </si>
  <si>
    <t>Ge√≥rgia Kyriakakis</t>
  </si>
  <si>
    <t>Gean Moreno</t>
  </si>
  <si>
    <t>Gebr. Jonkers</t>
  </si>
  <si>
    <t>Gebr√ºder Einfalt</t>
  </si>
  <si>
    <t>Ged Quinn</t>
  </si>
  <si>
    <t>Gedi Sibony</t>
  </si>
  <si>
    <t>Geert Goiris</t>
  </si>
  <si>
    <t>Geert Lap</t>
  </si>
  <si>
    <t>Geert Mul</t>
  </si>
  <si>
    <t>Gehard Demetz</t>
  </si>
  <si>
    <t>Gen Aihara</t>
  </si>
  <si>
    <t>Gen Paul</t>
  </si>
  <si>
    <t>Genaro Alvarez</t>
  </si>
  <si>
    <t>Genco G√ºlan</t>
  </si>
  <si>
    <t>Gendron Wheel Company</t>
  </si>
  <si>
    <t>Gene Davis</t>
  </si>
  <si>
    <t>Gene Jonson And Robert Marcius</t>
  </si>
  <si>
    <t>Gene Kloss</t>
  </si>
  <si>
    <t>Gene Moore</t>
  </si>
  <si>
    <t>Gene Sherer</t>
  </si>
  <si>
    <t>Gene Zesch</t>
  </si>
  <si>
    <t>General Electric</t>
  </si>
  <si>
    <t>General Idea</t>
  </si>
  <si>
    <t>Generic Art Solutions</t>
  </si>
  <si>
    <t>Genesis Breyer P-Orridge</t>
  </si>
  <si>
    <t>Genevi√®ve Cadieux</t>
  </si>
  <si>
    <t>Genevi√®ve Claisse</t>
  </si>
  <si>
    <t>Geng Jianyi</t>
  </si>
  <si>
    <t>Genia Chef</t>
  </si>
  <si>
    <t>Genichiro Adachi</t>
  </si>
  <si>
    <t>Gennady Zubkov</t>
  </si>
  <si>
    <t>Gennaro Greco</t>
  </si>
  <si>
    <t>Genpei Akasegawa</t>
  </si>
  <si>
    <t>Gentil &amp; Bourdet</t>
  </si>
  <si>
    <t>Gentile Bellini</t>
  </si>
  <si>
    <t>Geo Conde</t>
  </si>
  <si>
    <t>Geof Kern</t>
  </si>
  <si>
    <t>Geoff Farnsworth</t>
  </si>
  <si>
    <t>Geoff Hollington</t>
  </si>
  <si>
    <t>Geoff Mcfetridge</t>
  </si>
  <si>
    <t>Geoff Uglow</t>
  </si>
  <si>
    <t>Geoffrey Baxter</t>
  </si>
  <si>
    <t>Geoffrey Bevington</t>
  </si>
  <si>
    <t>Geoffrey Farmer</t>
  </si>
  <si>
    <t>Geoffrey Harcourt</t>
  </si>
  <si>
    <t>Geoffrey Key</t>
  </si>
  <si>
    <t>Geoffrey Parker</t>
  </si>
  <si>
    <t>Geoffrey Short</t>
  </si>
  <si>
    <t>Geoffrey Stein</t>
  </si>
  <si>
    <t>Georg Adam</t>
  </si>
  <si>
    <t>Georg Appeltshauser</t>
  </si>
  <si>
    <t>Georg Baselitz</t>
  </si>
  <si>
    <t>Georg Christensen</t>
  </si>
  <si>
    <t>Georg Dionysius Ehret</t>
  </si>
  <si>
    <t>Georg Dobler</t>
  </si>
  <si>
    <t>Georg Eisenmann</t>
  </si>
  <si>
    <t>Georg Ettl</t>
  </si>
  <si>
    <t>Georg Fischer</t>
  </si>
  <si>
    <t>Georg Flegel</t>
  </si>
  <si>
    <t>Georg Friedrich Schmidt</t>
  </si>
  <si>
    <t>Georg G. Kellermann</t>
  </si>
  <si>
    <t>Georg Herold</t>
  </si>
  <si>
    <t>Georg Hornemann</t>
  </si>
  <si>
    <t>Georg Jensen</t>
  </si>
  <si>
    <t>Georg K√ºttinger</t>
  </si>
  <si>
    <t>Georg Karl Pfahler</t>
  </si>
  <si>
    <t>Georg Kemper</t>
  </si>
  <si>
    <t>Georg Kirsta</t>
  </si>
  <si>
    <t>Georg Klimt</t>
  </si>
  <si>
    <t>Georg Kofoed</t>
  </si>
  <si>
    <t>Georg Kolbe</t>
  </si>
  <si>
    <t>Georg Leowald</t>
  </si>
  <si>
    <t>Georg Levy</t>
  </si>
  <si>
    <t>Georg Mayer-Marton</t>
  </si>
  <si>
    <t>Georg Meistermann</t>
  </si>
  <si>
    <t>Georg Muche</t>
  </si>
  <si>
    <t>Georg Papperitz</t>
  </si>
  <si>
    <t>Georg Pecham</t>
  </si>
  <si>
    <t>Georg Pencz</t>
  </si>
  <si>
    <t>Georg Petersens</t>
  </si>
  <si>
    <t>Georg Philipp Rugendas The Younger</t>
  </si>
  <si>
    <t>Georg Raphael Donner</t>
  </si>
  <si>
    <t>Georg Satink</t>
  </si>
  <si>
    <t>Georg Scholz</t>
  </si>
  <si>
    <t>Georg Strauch</t>
  </si>
  <si>
    <t>Georg Tappert</t>
  </si>
  <si>
    <t>Georg Thams</t>
  </si>
  <si>
    <t>Georg Thylstrup</t>
  </si>
  <si>
    <t>Georg Wrba</t>
  </si>
  <si>
    <t>George A. Hayes</t>
  </si>
  <si>
    <t>George Abbott</t>
  </si>
  <si>
    <t>George Abend</t>
  </si>
  <si>
    <t>George Alexander</t>
  </si>
  <si>
    <t>George Ames Aldrich</t>
  </si>
  <si>
    <t>George Armfield</t>
  </si>
  <si>
    <t>George Ault</t>
  </si>
  <si>
    <t>George Barbier</t>
  </si>
  <si>
    <t>George Barker</t>
  </si>
  <si>
    <t>George Barris</t>
  </si>
  <si>
    <t>George Benjamin Luks</t>
  </si>
  <si>
    <t>George Biddle</t>
  </si>
  <si>
    <t>George Blacklock</t>
  </si>
  <si>
    <t>George Boorujy</t>
  </si>
  <si>
    <t>George Borgfeldt</t>
  </si>
  <si>
    <t>George Brace</t>
  </si>
  <si>
    <t>George Brandriff</t>
  </si>
  <si>
    <t>George Brecht</t>
  </si>
  <si>
    <t>George Brookshaw</t>
  </si>
  <si>
    <t>George Bunn</t>
  </si>
  <si>
    <t>George Caleb Bingham</t>
  </si>
  <si>
    <t>George Carwardine</t>
  </si>
  <si>
    <t>George Catlin</t>
  </si>
  <si>
    <t>George Charles Aid</t>
  </si>
  <si>
    <t>George Chinnery</t>
  </si>
  <si>
    <t>George Ciancimino</t>
  </si>
  <si>
    <t>George Cochran Lambdin</t>
  </si>
  <si>
    <t>George Cohen</t>
  </si>
  <si>
    <t>George Condo</t>
  </si>
  <si>
    <t>George Cope</t>
  </si>
  <si>
    <t>George Copeland Ault</t>
  </si>
  <si>
    <t>George Cramer</t>
  </si>
  <si>
    <t>George Cruikshank</t>
  </si>
  <si>
    <t>George Cuitt The Younger</t>
  </si>
  <si>
    <t>George Cumberland</t>
  </si>
  <si>
    <t>George D. Smith</t>
  </si>
  <si>
    <t>George Daniell</t>
  </si>
  <si>
    <t>George Dannatt</t>
  </si>
  <si>
    <t>George De Chemellier</t>
  </si>
  <si>
    <t>George Deem</t>
  </si>
  <si>
    <t>George Du Maurier</t>
  </si>
  <si>
    <t>George Duncan</t>
  </si>
  <si>
    <t>George Earl Ortman</t>
  </si>
  <si>
    <t>George Edward Robertson</t>
  </si>
  <si>
    <t>George Edwards</t>
  </si>
  <si>
    <t>George Edwin Bissell</t>
  </si>
  <si>
    <t>George Edwin Ewing</t>
  </si>
  <si>
    <t>George Elbert Burr</t>
  </si>
  <si>
    <t>George Elgar Hicks</t>
  </si>
  <si>
    <t>George Elmer Browne</t>
  </si>
  <si>
    <t>George Fall</t>
  </si>
  <si>
    <t>George Feather Lawrence</t>
  </si>
  <si>
    <t>George Fennel Robson</t>
  </si>
  <si>
    <t>George Forster</t>
  </si>
  <si>
    <t>George Fox</t>
  </si>
  <si>
    <t>George Franklin Arbuckle</t>
  </si>
  <si>
    <t>George Frye</t>
  </si>
  <si>
    <t>George G. Adomeit</t>
  </si>
  <si>
    <t>George Gardner Symons</t>
  </si>
  <si>
    <t>George Garrard</t>
  </si>
  <si>
    <t>George Gershwin</t>
  </si>
  <si>
    <t>George Gower</t>
  </si>
  <si>
    <t>George Grant Elmslie</t>
  </si>
  <si>
    <t>George Gray</t>
  </si>
  <si>
    <t>George Grosz</t>
  </si>
  <si>
    <t>George Harrison</t>
  </si>
  <si>
    <t>George Hendrik Breitner</t>
  </si>
  <si>
    <t>George Henry Bogert</t>
  </si>
  <si>
    <t>George Henry Boughton</t>
  </si>
  <si>
    <t>George Henry Durrie</t>
  </si>
  <si>
    <t>George Henry Hall</t>
  </si>
  <si>
    <t>George Henry Harlow</t>
  </si>
  <si>
    <t>George Henry Smillie</t>
  </si>
  <si>
    <t>George Hepplewhite</t>
  </si>
  <si>
    <t>George Herbert Baker</t>
  </si>
  <si>
    <t>George Herbert Macrum</t>
  </si>
  <si>
    <t>George Herms</t>
  </si>
  <si>
    <t>George Hitchcock</t>
  </si>
  <si>
    <t>George Holz</t>
  </si>
  <si>
    <t>George Horner</t>
  </si>
  <si>
    <t>George Hoyningen-Huene</t>
  </si>
  <si>
    <t>George Hunt</t>
  </si>
  <si>
    <t>George Hunzinger</t>
  </si>
  <si>
    <t>George Hurrell</t>
  </si>
  <si>
    <t>George Inness</t>
  </si>
  <si>
    <t>George J. Mcneil</t>
  </si>
  <si>
    <t>George Jensen</t>
  </si>
  <si>
    <t>George Jones</t>
  </si>
  <si>
    <t>George Joseph Koch</t>
  </si>
  <si>
    <t>George Josimovich</t>
  </si>
  <si>
    <t>George Kasparian</t>
  </si>
  <si>
    <t>George Knapton</t>
  </si>
  <si>
    <t>George Kovacs</t>
  </si>
  <si>
    <t>George Krause</t>
  </si>
  <si>
    <t>George L. Seymour</t>
  </si>
  <si>
    <t>George L.K. Morris</t>
  </si>
  <si>
    <t>George Lance</t>
  </si>
  <si>
    <t>George Legrady</t>
  </si>
  <si>
    <t>George Lewis</t>
  </si>
  <si>
    <t>George Little</t>
  </si>
  <si>
    <t>George Lloyd</t>
  </si>
  <si>
    <t>George Loftus Noyes</t>
  </si>
  <si>
    <t>George Logan</t>
  </si>
  <si>
    <t>George Loring Brown</t>
  </si>
  <si>
    <t>George Maciunas</t>
  </si>
  <si>
    <t>George Mann</t>
  </si>
  <si>
    <t>George Marples</t>
  </si>
  <si>
    <t>George Mathias</t>
  </si>
  <si>
    <t>George Mcneil</t>
  </si>
  <si>
    <t>George Minne</t>
  </si>
  <si>
    <t>George Morland</t>
  </si>
  <si>
    <t>George Morris</t>
  </si>
  <si>
    <t>George Moutard Woodward</t>
  </si>
  <si>
    <t>George Mulhauser</t>
  </si>
  <si>
    <t>George N. Barnard</t>
  </si>
  <si>
    <t>George Nakashima</t>
  </si>
  <si>
    <t>George Nelson</t>
  </si>
  <si>
    <t>George Nelson &amp; Associates</t>
  </si>
  <si>
    <t>George Nick</t>
  </si>
  <si>
    <t>George Ohr</t>
  </si>
  <si>
    <t>George Osodi</t>
  </si>
  <si>
    <t>George Overbury Hart</t>
  </si>
  <si>
    <t>George Paice</t>
  </si>
  <si>
    <t>George Peter Alexander Healy</t>
  </si>
  <si>
    <t>George Platt Lynes</t>
  </si>
  <si>
    <t>George Porter</t>
  </si>
  <si>
    <t>George Pusenkoff</t>
  </si>
  <si>
    <t>George Raftopoulos</t>
  </si>
  <si>
    <t>George Ranalli</t>
  </si>
  <si>
    <t>George Richmond</t>
  </si>
  <si>
    <t>George Rickey</t>
  </si>
  <si>
    <t>George Roby</t>
  </si>
  <si>
    <t>George Rodger</t>
  </si>
  <si>
    <t>George Rodrigue</t>
  </si>
  <si>
    <t>George Romney</t>
  </si>
  <si>
    <t>George Ropes</t>
  </si>
  <si>
    <t>George Sakier</t>
  </si>
  <si>
    <t>George Samuel</t>
  </si>
  <si>
    <t>George Seeley</t>
  </si>
  <si>
    <t>George Segal</t>
  </si>
  <si>
    <t>George Sharp</t>
  </si>
  <si>
    <t>George Shaw</t>
  </si>
  <si>
    <t>George Sherwood</t>
  </si>
  <si>
    <t>George Silk</t>
  </si>
  <si>
    <t>George Smith</t>
  </si>
  <si>
    <t>George Snow Hill</t>
  </si>
  <si>
    <t>George Spaventa</t>
  </si>
  <si>
    <t>George Spencer Watson</t>
  </si>
  <si>
    <t>George Stainton</t>
  </si>
  <si>
    <t>George Stillman</t>
  </si>
  <si>
    <t>George Stimmel</t>
  </si>
  <si>
    <t>George Stoll</t>
  </si>
  <si>
    <t>George Stubbs</t>
  </si>
  <si>
    <t>George Sugarman</t>
  </si>
  <si>
    <t>George Tanier</t>
  </si>
  <si>
    <t>George Thiewes</t>
  </si>
  <si>
    <t>George Thompson</t>
  </si>
  <si>
    <t>George Tice</t>
  </si>
  <si>
    <t>George Tjungurrayi</t>
  </si>
  <si>
    <t>George Tooker</t>
  </si>
  <si>
    <t>George Vertue</t>
  </si>
  <si>
    <t>George W. Brown &amp; Co.</t>
  </si>
  <si>
    <t>George W. Waters</t>
  </si>
  <si>
    <t>George Walker</t>
  </si>
  <si>
    <t>George Walter Dawson</t>
  </si>
  <si>
    <t>George Walton</t>
  </si>
  <si>
    <t>George Washington Maher</t>
  </si>
  <si>
    <t>George Washington Mark</t>
  </si>
  <si>
    <t>George Watson</t>
  </si>
  <si>
    <t>George Weissbort</t>
  </si>
  <si>
    <t>George Wells</t>
  </si>
  <si>
    <t>George Wesley Bellows</t>
  </si>
  <si>
    <t>George Wickes</t>
  </si>
  <si>
    <t>George Widener</t>
  </si>
  <si>
    <t>George Willdey</t>
  </si>
  <si>
    <t>George William Horlor</t>
  </si>
  <si>
    <t>George William Sotter</t>
  </si>
  <si>
    <t>George Winter</t>
  </si>
  <si>
    <t>George Woodall</t>
  </si>
  <si>
    <t>Georges Ad√©agbo</t>
  </si>
  <si>
    <t>Georges Andre Klein</t>
  </si>
  <si>
    <t>Georges Bareau</t>
  </si>
  <si>
    <t>Georges Braque</t>
  </si>
  <si>
    <t>Georges Briard</t>
  </si>
  <si>
    <t>Georges Capon</t>
  </si>
  <si>
    <t>Georges Carette &amp; Cie</t>
  </si>
  <si>
    <t>Georges Charles Coudray</t>
  </si>
  <si>
    <t>Georges Charpentier</t>
  </si>
  <si>
    <t>Georges Connan</t>
  </si>
  <si>
    <t>Georges Cueille</t>
  </si>
  <si>
    <t>Georges D'Espagnat</t>
  </si>
  <si>
    <t>Georges Dambier</t>
  </si>
  <si>
    <t>Georges De Feure</t>
  </si>
  <si>
    <t>Georges De Pogedaieff</t>
  </si>
  <si>
    <t>Georges Duval</t>
  </si>
  <si>
    <t>Georges Edmond Maigret</t>
  </si>
  <si>
    <t>Georges Engrand</t>
  </si>
  <si>
    <t>Georges Fay</t>
  </si>
  <si>
    <t>Georges Feldkirchner</t>
  </si>
  <si>
    <t>Georges Ferrato</t>
  </si>
  <si>
    <t>Georges Flamand</t>
  </si>
  <si>
    <t>Georges Focus</t>
  </si>
  <si>
    <t>Georges Folmer</t>
  </si>
  <si>
    <t>Georges Fouquet</t>
  </si>
  <si>
    <t>Georges Frydman</t>
  </si>
  <si>
    <t>Georges Gaudy</t>
  </si>
  <si>
    <t>Georges Halais</t>
  </si>
  <si>
    <t>Georges Hippolyte Dilly</t>
  </si>
  <si>
    <t>Georges Hoentschel</t>
  </si>
  <si>
    <t>Georges Hugnet</t>
  </si>
  <si>
    <t>Georges Jacob</t>
  </si>
  <si>
    <t>Georges Jeannin</t>
  </si>
  <si>
    <t>Georges Jouve</t>
  </si>
  <si>
    <t>Georges Jules Ernest Binet</t>
  </si>
  <si>
    <t>Georges L√©vy-Mazaud</t>
  </si>
  <si>
    <t>Georges Lacombe</t>
  </si>
  <si>
    <t>Georges Lallemant</t>
  </si>
  <si>
    <t>Georges Laurent</t>
  </si>
  <si>
    <t>Georges Leleu</t>
  </si>
  <si>
    <t>Georges Leman</t>
  </si>
  <si>
    <t>Georges Lemmen</t>
  </si>
  <si>
    <t>Georges Manzana-Pissarro</t>
  </si>
  <si>
    <t>Georges Martin</t>
  </si>
  <si>
    <t>Georges Mathieu</t>
  </si>
  <si>
    <t>Georges Mazilu</t>
  </si>
  <si>
    <t>Georges Meunier</t>
  </si>
  <si>
    <t>Georges Michel</t>
  </si>
  <si>
    <t>Georges No√´l</t>
  </si>
  <si>
    <t>Georges Oudot</t>
  </si>
  <si>
    <t>Georges Pelletier</t>
  </si>
  <si>
    <t>Georges Pienne</t>
  </si>
  <si>
    <t>Georges Pierre Guignegault</t>
  </si>
  <si>
    <t>Georges Plasse</t>
  </si>
  <si>
    <t>Georges Reverdy</t>
  </si>
  <si>
    <t>Georges Rouault</t>
  </si>
  <si>
    <t>Georges Rousse</t>
  </si>
  <si>
    <t>Georges Schreiber</t>
  </si>
  <si>
    <t>Georges Seurat</t>
  </si>
  <si>
    <t>Georges Spiro</t>
  </si>
  <si>
    <t>Georges Stein</t>
  </si>
  <si>
    <t>Georges Terzian</t>
  </si>
  <si>
    <t>Georges Tournon</t>
  </si>
  <si>
    <t>Georges Valmier</t>
  </si>
  <si>
    <t>Georges Van De Voorde</t>
  </si>
  <si>
    <t>Georges Vantongerloo</t>
  </si>
  <si>
    <t>Georges Yatrides</t>
  </si>
  <si>
    <t>Georgia Blizzard</t>
  </si>
  <si>
    <t>Georgia Creimer</t>
  </si>
  <si>
    <t>Georgia Marsh</t>
  </si>
  <si>
    <t>Georgia O'Keeffe</t>
  </si>
  <si>
    <t>Georgia Sagri</t>
  </si>
  <si>
    <t>Georgina Gratrix</t>
  </si>
  <si>
    <t>Georgina Klitgaard</t>
  </si>
  <si>
    <t>Georgina Starr</t>
  </si>
  <si>
    <t>Georgy Valeryanovich Ivanovsky</t>
  </si>
  <si>
    <t>Ger Lataster</t>
  </si>
  <si>
    <t>Gerald Ackerer</t>
  </si>
  <si>
    <t>Gerald Ackermann</t>
  </si>
  <si>
    <t>Gerald Benney</t>
  </si>
  <si>
    <t>Gerald Collings</t>
  </si>
  <si>
    <t>Gerald Collins Gleeson</t>
  </si>
  <si>
    <t>Gerald Davis</t>
  </si>
  <si>
    <t>Gerald Digiusto</t>
  </si>
  <si>
    <t>Gerald Domenig</t>
  </si>
  <si>
    <t>Gerald Ferguson</t>
  </si>
  <si>
    <t>Gerald Kenneth Geerlings</t>
  </si>
  <si>
    <t>Gerald Laing</t>
  </si>
  <si>
    <t>Gerald Mac Spink</t>
  </si>
  <si>
    <t>Gerald Mccabe</t>
  </si>
  <si>
    <t>Gerald Murphy</t>
  </si>
  <si>
    <t>Gerald Pott</t>
  </si>
  <si>
    <t>Gerald Slota</t>
  </si>
  <si>
    <t>Gerald Spencer Pryse</t>
  </si>
  <si>
    <t>Gerald Summers</t>
  </si>
  <si>
    <t>Gerald Thurston</t>
  </si>
  <si>
    <t>Gerald Wilde</t>
  </si>
  <si>
    <t>Geraldine Javier</t>
  </si>
  <si>
    <t>Geraldo De Barros</t>
  </si>
  <si>
    <t>Gerard Byrne</t>
  </si>
  <si>
    <t>Gerard Cambon</t>
  </si>
  <si>
    <t>Gerard Curtis Delano</t>
  </si>
  <si>
    <t>Gerard David</t>
  </si>
  <si>
    <t>Gerard Guermonprez</t>
  </si>
  <si>
    <t>Gerard Malanga</t>
  </si>
  <si>
    <t>Gerard Mille</t>
  </si>
  <si>
    <t>Gerard Moss√©</t>
  </si>
  <si>
    <t>Gerard Roosen</t>
  </si>
  <si>
    <t>Gerard Schneider</t>
  </si>
  <si>
    <t>Gerard Taylor</t>
  </si>
  <si>
    <t>Gerard Ter Borch The Younger</t>
  </si>
  <si>
    <t>Gerard Valck</t>
  </si>
  <si>
    <t>Gerard Van De Groenekan</t>
  </si>
  <si>
    <t>Gerard Van Den Berg</t>
  </si>
  <si>
    <t>Gerard Van Houten</t>
  </si>
  <si>
    <t>Gerard Van Keulen</t>
  </si>
  <si>
    <t>Gerardo Dottori</t>
  </si>
  <si>
    <t>Gerardo Pita</t>
  </si>
  <si>
    <t>Gerardo Rueda</t>
  </si>
  <si>
    <t>Gerbrand Van Den Eeckhout</t>
  </si>
  <si>
    <t>Gerd Arntz</t>
  </si>
  <si>
    <t>Gerd Balzer</t>
  </si>
  <si>
    <t>Gerd Bogelund</t>
  </si>
  <si>
    <t>Gerd Hiort Petersen</t>
  </si>
  <si>
    <t>Gerd Lange</t>
  </si>
  <si>
    <t>Gerd Leufert</t>
  </si>
  <si>
    <t>Gerd Lieder</t>
  </si>
  <si>
    <t>Gerd Rothmann</t>
  </si>
  <si>
    <t>Gerd Schulz-Pilath</t>
  </si>
  <si>
    <t>Gerda Gruber</t>
  </si>
  <si>
    <t>Gerda Scheepers</t>
  </si>
  <si>
    <t>Gerda Steiner &amp; J√∂rg Lenzlinger</t>
  </si>
  <si>
    <t>Gerda Str√∂mberg</t>
  </si>
  <si>
    <t>Gerda Wegener</t>
  </si>
  <si>
    <t>Gerdine Duijsens</t>
  </si>
  <si>
    <t>Gered Mankowitz</t>
  </si>
  <si>
    <t>Gereon Krebber</t>
  </si>
  <si>
    <t>Gerhard Frommel</t>
  </si>
  <si>
    <t>Gerhard Henning</t>
  </si>
  <si>
    <t>Gerhard Liebenthron</t>
  </si>
  <si>
    <t>Gerhard Mantz</t>
  </si>
  <si>
    <t>Gerhard Marcks</t>
  </si>
  <si>
    <t>Gerhard Marx</t>
  </si>
  <si>
    <t>Gerhard Merz</t>
  </si>
  <si>
    <t>Gerhard Munthe</t>
  </si>
  <si>
    <t>Gerhard R√ºhm</t>
  </si>
  <si>
    <t>Gerhard Richter</t>
  </si>
  <si>
    <t>Gerhard Schliepstein</t>
  </si>
  <si>
    <t>Gerhard Wilhelm Von Reutern</t>
  </si>
  <si>
    <t>Gerhardus Emaus De Micault</t>
  </si>
  <si>
    <t>Gerhild Diesner</t>
  </si>
  <si>
    <t>Germ√°n Cueto</t>
  </si>
  <si>
    <t>Germain Boffrand</t>
  </si>
  <si>
    <t>Germain Pilon</t>
  </si>
  <si>
    <t>Germaine Krull</t>
  </si>
  <si>
    <t>Germaine Richier</t>
  </si>
  <si>
    <t>Germaine-Irene Darbois-Gaudin</t>
  </si>
  <si>
    <t>German School</t>
  </si>
  <si>
    <t>Gernot Rasenberger</t>
  </si>
  <si>
    <t>Gerold Miller</t>
  </si>
  <si>
    <t>Gerrit Benner</t>
  </si>
  <si>
    <t>Gerrit Dou</t>
  </si>
  <si>
    <t>Gerrit Pietersz Sweelinck</t>
  </si>
  <si>
    <t>Gerrit Rietveld</t>
  </si>
  <si>
    <t>Gerrit Sinclair</t>
  </si>
  <si>
    <t>Gerrit Thomas Rietveld</t>
  </si>
  <si>
    <t>Gerrit Van Honthorst</t>
  </si>
  <si>
    <t>Gerry Bergstein</t>
  </si>
  <si>
    <t>Gershon Iskowitz</t>
  </si>
  <si>
    <t>Gerson Leiber</t>
  </si>
  <si>
    <t>Gert &amp; Uwe Tobias</t>
  </si>
  <si>
    <t>Gertrud And Otto Natzler</t>
  </si>
  <si>
    <t>Gertrud Arndt</t>
  </si>
  <si>
    <t>Gertrud Kudielka</t>
  </si>
  <si>
    <t>Gertrud L√∂negren</t>
  </si>
  <si>
    <t>Gertrud Vasegaard</t>
  </si>
  <si>
    <t>Gertrude Abercrombie</t>
  </si>
  <si>
    <t>Gertrude Barrer</t>
  </si>
  <si>
    <t>Gertrude Greene</t>
  </si>
  <si>
    <t>Gertrude Klaris</t>
  </si>
  <si>
    <t>Gerwald Rockenschaub</t>
  </si>
  <si>
    <t>Gesner Abelard</t>
  </si>
  <si>
    <t>Geta Bratescu</t>
  </si>
  <si>
    <t>Getama</t>
  </si>
  <si>
    <t>Getulio Alviani</t>
  </si>
  <si>
    <t>Gh Hovagimyan</t>
  </si>
  <si>
    <t>Ghada Amer</t>
  </si>
  <si>
    <t>Ghasem Hajizadeh</t>
  </si>
  <si>
    <t>Gherardo Cibo</t>
  </si>
  <si>
    <t>Ghost Of A Dream</t>
  </si>
  <si>
    <t>Gi√≤ Pomodoro</t>
  </si>
  <si>
    <t>Giacinto Brandi</t>
  </si>
  <si>
    <t>Giacinto Gimignani</t>
  </si>
  <si>
    <t>Giacomo Balla</t>
  </si>
  <si>
    <t>Giacomo Benevelli</t>
  </si>
  <si>
    <t>Giacomo Caneva</t>
  </si>
  <si>
    <t>Giacomo Cavedone</t>
  </si>
  <si>
    <t>Giacomo Costa</t>
  </si>
  <si>
    <t>Giacomo Cotta</t>
  </si>
  <si>
    <t>Giacomo De Pass</t>
  </si>
  <si>
    <t>Giacomo Di Chirico</t>
  </si>
  <si>
    <t>Giacomo Guardi</t>
  </si>
  <si>
    <t>Giacomo Manz√π</t>
  </si>
  <si>
    <t>Giacomo Piussi</t>
  </si>
  <si>
    <t>Giacomo Porzano</t>
  </si>
  <si>
    <t>Giacomo Quarenghi</t>
  </si>
  <si>
    <t>Giacomo Recco</t>
  </si>
  <si>
    <t>Giacomo Rossi</t>
  </si>
  <si>
    <t>Giali Rusa</t>
  </si>
  <si>
    <t>Giampaolo Seguso</t>
  </si>
  <si>
    <t>Giampiero Aloi</t>
  </si>
  <si>
    <t>Gian Franco Legler</t>
  </si>
  <si>
    <t>Gian Lorenzo Bernini</t>
  </si>
  <si>
    <t>Gian Marco Montesano</t>
  </si>
  <si>
    <t>Gian Nicola Gigante</t>
  </si>
  <si>
    <t>Gian Paolo Barbieri</t>
  </si>
  <si>
    <t>Giancarlo Bargoni</t>
  </si>
  <si>
    <t>Giancarlo Caporicci</t>
  </si>
  <si>
    <t>Giancarlo De Carlo</t>
  </si>
  <si>
    <t>Giancarlo Impiglia</t>
  </si>
  <si>
    <t>Giancarlo Mattioli</t>
  </si>
  <si>
    <t>Giancarlo Neri</t>
  </si>
  <si>
    <t>Giancarlo Piretti</t>
  </si>
  <si>
    <t>Giancarlo Signoretto</t>
  </si>
  <si>
    <t>Giancarlo Vegni</t>
  </si>
  <si>
    <t>Giancarlo Zen</t>
  </si>
  <si>
    <t>Giandomenico Belotti</t>
  </si>
  <si>
    <t>Gianemilio Piero And Anna Monti</t>
  </si>
  <si>
    <t>Gianfranco Baruchello</t>
  </si>
  <si>
    <t>Gianfranco Fini</t>
  </si>
  <si>
    <t>Gianfranco Frattini</t>
  </si>
  <si>
    <t>Gianfranco Gorgoni</t>
  </si>
  <si>
    <t>Gianfranco Gualtierotti</t>
  </si>
  <si>
    <t>Gianfranco Migliozzi</t>
  </si>
  <si>
    <t>Gianfranco Pardi</t>
  </si>
  <si>
    <t>Gianluca Di Pasquale</t>
  </si>
  <si>
    <t>Gianluca Franzese</t>
  </si>
  <si>
    <t>Gianluigi Pieruzzi</t>
  </si>
  <si>
    <t>Gianna Commito</t>
  </si>
  <si>
    <t>Gianni Asdrubali</t>
  </si>
  <si>
    <t>Gianni Bertini</t>
  </si>
  <si>
    <t>Gianni Caravaggio</t>
  </si>
  <si>
    <t>Gianni Celada</t>
  </si>
  <si>
    <t>Gianni Colombo</t>
  </si>
  <si>
    <t>Gianni Dova</t>
  </si>
  <si>
    <t>Gianni Frassati</t>
  </si>
  <si>
    <t>Gianni Gamberini</t>
  </si>
  <si>
    <t>Gianni Moscatelli</t>
  </si>
  <si>
    <t>Gianni Motti</t>
  </si>
  <si>
    <t>Gianni Osgnach</t>
  </si>
  <si>
    <t>Gianni Piacentino</t>
  </si>
  <si>
    <t>Gianni Ruffi</t>
  </si>
  <si>
    <t>Gianni Songia</t>
  </si>
  <si>
    <t>Gianni Versace</t>
  </si>
  <si>
    <t>Gianni Vigorelli</t>
  </si>
  <si>
    <t>Gianni Villa</t>
  </si>
  <si>
    <t>Giannicola Di Paolo</t>
  </si>
  <si>
    <t>Gianpietro Carlesso</t>
  </si>
  <si>
    <t>Gianriccardo Piccoli</t>
  </si>
  <si>
    <t>Gibbs Mfg. Co.</t>
  </si>
  <si>
    <t>Gibson</t>
  </si>
  <si>
    <t>Gideon Kramer</t>
  </si>
  <si>
    <t>Gideon Rubin</t>
  </si>
  <si>
    <t>Gideon Tomaschoff</t>
  </si>
  <si>
    <t>Gideon Yates</t>
  </si>
  <si>
    <t>Gidon Graetz</t>
  </si>
  <si>
    <t>Gien</t>
  </si>
  <si>
    <t>Gieve Patel</t>
  </si>
  <si>
    <t>Gifford Beal</t>
  </si>
  <si>
    <t>Gigi Guadagnucci</t>
  </si>
  <si>
    <t>Gigi Radice</t>
  </si>
  <si>
    <t>Gigi Scaria</t>
  </si>
  <si>
    <t>Gijs Bakker</t>
  </si>
  <si>
    <t>Gil Blank</t>
  </si>
  <si>
    <t>Gil Bruvel</t>
  </si>
  <si>
    <t>Gil Elvgren</t>
  </si>
  <si>
    <t>Gil Marco Shani</t>
  </si>
  <si>
    <t>Gil Yefman</t>
  </si>
  <si>
    <t>Gilad Efrat</t>
  </si>
  <si>
    <t>Gilad Ratman</t>
  </si>
  <si>
    <t>Gilbert &amp; George</t>
  </si>
  <si>
    <t>Gilbert Adrian</t>
  </si>
  <si>
    <t>Gilbert Bretterbauer</t>
  </si>
  <si>
    <t>Gilbert Garcin</t>
  </si>
  <si>
    <t>Gilbert Gaul</t>
  </si>
  <si>
    <t>Gilbert Hsiao</t>
  </si>
  <si>
    <t>Gilbert Metenier</t>
  </si>
  <si>
    <t>Gilbert Poillerat</t>
  </si>
  <si>
    <t>Gilbert Portanier</t>
  </si>
  <si>
    <t>Gilbert Rohde</t>
  </si>
  <si>
    <t>Gilbert Shelton</t>
  </si>
  <si>
    <t>Gilbert Stuart</t>
  </si>
  <si>
    <t>Gilbert Waltrous</t>
  </si>
  <si>
    <t>Gilbert Watrous</t>
  </si>
  <si>
    <t>Gilberto Zorio</t>
  </si>
  <si>
    <t>Gildas Berthelot</t>
  </si>
  <si>
    <t>Giles Bettison</t>
  </si>
  <si>
    <t>Giles Lyon</t>
  </si>
  <si>
    <t>Gilles Ballini</t>
  </si>
  <si>
    <t>Gilles Barbier</t>
  </si>
  <si>
    <t>Gilles Bensimon</t>
  </si>
  <si>
    <t>Gilles Caffier</t>
  </si>
  <si>
    <t>Gilles Derain</t>
  </si>
  <si>
    <t>Gilles Peress</t>
  </si>
  <si>
    <t>Gillian Ayres</t>
  </si>
  <si>
    <t>Gillian Carnegie</t>
  </si>
  <si>
    <t>Gillian Laub</t>
  </si>
  <si>
    <t>Gillian Wearing</t>
  </si>
  <si>
    <t>Gillo Dorfles</t>
  </si>
  <si>
    <t>Gina Beavers</t>
  </si>
  <si>
    <t>Gina Knee</t>
  </si>
  <si>
    <t>Gina Magid</t>
  </si>
  <si>
    <t>Gina Pane</t>
  </si>
  <si>
    <t>Ginny Bishton</t>
  </si>
  <si>
    <t>Ginny Ruffner</t>
  </si>
  <si>
    <t>Gino Cenedese</t>
  </si>
  <si>
    <t>Gino De Dominicis</t>
  </si>
  <si>
    <t>Gino Hollander</t>
  </si>
  <si>
    <t>Gino Levi Montalcini</t>
  </si>
  <si>
    <t>Gino Maggioni</t>
  </si>
  <si>
    <t>Gino Marotta</t>
  </si>
  <si>
    <t>Gino Miles</t>
  </si>
  <si>
    <t>Gino Poli</t>
  </si>
  <si>
    <t>Gino Rubert</t>
  </si>
  <si>
    <t>Gino Sarfatti</t>
  </si>
  <si>
    <t>Gino Scarpa</t>
  </si>
  <si>
    <t>Gino Severini</t>
  </si>
  <si>
    <t>Gino Valle</t>
  </si>
  <si>
    <t>Gino Vistosi</t>
  </si>
  <si>
    <t>Gio Colucci</t>
  </si>
  <si>
    <t>Gio Pomodoro</t>
  </si>
  <si>
    <t>Gio Ponti</t>
  </si>
  <si>
    <t>Gion Seitoku</t>
  </si>
  <si>
    <t>Giordano Chiesa</t>
  </si>
  <si>
    <t>Giorgio Armani</t>
  </si>
  <si>
    <t>Giorgio Bellandi</t>
  </si>
  <si>
    <t>Giorgio Cavallon</t>
  </si>
  <si>
    <t>Giorgio Ceretti</t>
  </si>
  <si>
    <t>Giorgio Collection</t>
  </si>
  <si>
    <t>Giorgio De Chirico</t>
  </si>
  <si>
    <t>Giorgio De Ferrari</t>
  </si>
  <si>
    <t>Giorgio Ferro</t>
  </si>
  <si>
    <t>Giorgio Giussani</t>
  </si>
  <si>
    <t>Giorgio Griffa</t>
  </si>
  <si>
    <t>Giorgio Moiso</t>
  </si>
  <si>
    <t>Giorgio Morandi</t>
  </si>
  <si>
    <t>Giorgio Perfetti</t>
  </si>
  <si>
    <t>Giorgio Ramponi</t>
  </si>
  <si>
    <t>Giorgio Sommer</t>
  </si>
  <si>
    <t>Giorgio Vasari</t>
  </si>
  <si>
    <t>Giorgio Vigna</t>
  </si>
  <si>
    <t>Giosetta Fioroni</t>
  </si>
  <si>
    <t>Giotto Stoppino</t>
  </si>
  <si>
    <t>Giovanna Azzarello</t>
  </si>
  <si>
    <t>Giovanna Garzoni</t>
  </si>
  <si>
    <t>Giovanni (Cavalier) Battista Piranesi</t>
  </si>
  <si>
    <t>Giovanni Acci</t>
  </si>
  <si>
    <t>Giovanni Agostino Da Lodi</t>
  </si>
  <si>
    <t>Giovanni Andrea Podesta</t>
  </si>
  <si>
    <t>Giovanni Angelo Canini</t>
  </si>
  <si>
    <t>Giovanni Anselmo</t>
  </si>
  <si>
    <t>Giovanni Antonio Boltraffio</t>
  </si>
  <si>
    <t>Giovanni Antonio Da Brescia</t>
  </si>
  <si>
    <t>Giovanni Antonio Pellegrini</t>
  </si>
  <si>
    <t>Giovanni Antonio Sogliani</t>
  </si>
  <si>
    <t>Giovanni Ausenda</t>
  </si>
  <si>
    <t>Giovanni Battista Carlone</t>
  </si>
  <si>
    <t>Giovanni Battista Cipriani</t>
  </si>
  <si>
    <t>Giovanni Battista Crosato</t>
  </si>
  <si>
    <t>Giovanni Battista Della Rovere</t>
  </si>
  <si>
    <t>Giovanni Battista Foggini</t>
  </si>
  <si>
    <t>Giovanni Battista Fontana</t>
  </si>
  <si>
    <t>Giovanni Battista Lusieri</t>
  </si>
  <si>
    <t>Giovanni Battista Moroni</t>
  </si>
  <si>
    <t>Giovanni Battista Nini</t>
  </si>
  <si>
    <t>Giovanni Battista Piazzetta</t>
  </si>
  <si>
    <t>Giovanni Battista Piranesi</t>
  </si>
  <si>
    <t>Giovanni Battista Ricci</t>
  </si>
  <si>
    <t>Giovanni Battista Torriglia</t>
  </si>
  <si>
    <t>Giovanni Bellini</t>
  </si>
  <si>
    <t>Giovanni Benedetto Castiglione</t>
  </si>
  <si>
    <t>Giovanni Bettati</t>
  </si>
  <si>
    <t>Giovanni Bilivert</t>
  </si>
  <si>
    <t>Giovanni Boldini</t>
  </si>
  <si>
    <t>Giovanni Bonsi</t>
  </si>
  <si>
    <t>Giovanni Cariani</t>
  </si>
  <si>
    <t>Giovanni Cenedese</t>
  </si>
  <si>
    <t>Giovanni Corvaja</t>
  </si>
  <si>
    <t>Giovanni D'Alemagna</t>
  </si>
  <si>
    <t>Giovanni Da Nola (Marigliano)</t>
  </si>
  <si>
    <t>Giovanni Da Udine</t>
  </si>
  <si>
    <t>Giovanni David</t>
  </si>
  <si>
    <t>Giovanni De Pian</t>
  </si>
  <si>
    <t>Giovanni Del Biondo</t>
  </si>
  <si>
    <t>Giovanni Della Robbia</t>
  </si>
  <si>
    <t>Giovanni Di Balduccio</t>
  </si>
  <si>
    <t>Giovanni Di Paolo</t>
  </si>
  <si>
    <t>Giovanni Domenico Campiglia</t>
  </si>
  <si>
    <t>Giovanni Domenico Ferretti</t>
  </si>
  <si>
    <t>Giovanni Domenico Tiepolo</t>
  </si>
  <si>
    <t>Giovanni Francesco Costa</t>
  </si>
  <si>
    <t>Giovanni Francesco Grimaldi</t>
  </si>
  <si>
    <t>Giovanni Francesco Romanelli</t>
  </si>
  <si>
    <t>Giovanni Francesco Rustici</t>
  </si>
  <si>
    <t>Giovanni Frangi</t>
  </si>
  <si>
    <t>Giovanni Gariboldi</t>
  </si>
  <si>
    <t>Giovanni Guerra</t>
  </si>
  <si>
    <t>Giovanni Guerrini</t>
  </si>
  <si>
    <t>Giovanni La Cognata</t>
  </si>
  <si>
    <t>Giovanni Lanfranco</t>
  </si>
  <si>
    <t>Giovanni Levanti</t>
  </si>
  <si>
    <t>Giovanni Maranghi</t>
  </si>
  <si>
    <t>Giovanni Maria Cassini</t>
  </si>
  <si>
    <t>Giovanni Martino</t>
  </si>
  <si>
    <t>Giovanni Mataloni</t>
  </si>
  <si>
    <t>Giovanni Mauro Della Rovere</t>
  </si>
  <si>
    <t>Giovanni Michelucci</t>
  </si>
  <si>
    <t>Giovanni Nisini</t>
  </si>
  <si>
    <t>Giovanni Offredi</t>
  </si>
  <si>
    <t>Giovanni Ozzola</t>
  </si>
  <si>
    <t>Giovanni Paolo Panini</t>
  </si>
  <si>
    <t>Giovanni Pasotto</t>
  </si>
  <si>
    <t>Giovanni Patrini</t>
  </si>
  <si>
    <t>Giovanni Patrone</t>
  </si>
  <si>
    <t>Giovanni Petucco</t>
  </si>
  <si>
    <t>Giovanni Pietro Possenti</t>
  </si>
  <si>
    <t>Giovanni Pintori</t>
  </si>
  <si>
    <t>Giovanni Pisano</t>
  </si>
  <si>
    <t>Giovanni Schoeman</t>
  </si>
  <si>
    <t>Giovanni Segantini</t>
  </si>
  <si>
    <t>Giovanni Sesia</t>
  </si>
  <si>
    <t>Giovanni Soccol</t>
  </si>
  <si>
    <t>Giovanni Stanchi</t>
  </si>
  <si>
    <t>Girard Model Works, Inc.</t>
  </si>
  <si>
    <t>Girolamo Brusaferro</t>
  </si>
  <si>
    <t>Girolamo Da Carpi</t>
  </si>
  <si>
    <t>Girolamo Dai Libri</t>
  </si>
  <si>
    <t>Girolamo Di Benvenuto</t>
  </si>
  <si>
    <t>Girolamo Genga</t>
  </si>
  <si>
    <t>Girolamo Mocetto</t>
  </si>
  <si>
    <t>Girolamo Muziano</t>
  </si>
  <si>
    <t>Gisela Beker</t>
  </si>
  <si>
    <t>Giselbert Hoke</t>
  </si>
  <si>
    <t>Gisele Camargo</t>
  </si>
  <si>
    <t>Gitte Sch√§fer</t>
  </si>
  <si>
    <t>Giulia Marabini</t>
  </si>
  <si>
    <t>Giulia Piscitelli</t>
  </si>
  <si>
    <t>Giulia Veronesi</t>
  </si>
  <si>
    <t>Giuliana Cella</t>
  </si>
  <si>
    <t>Giuliana Di Camerino</t>
  </si>
  <si>
    <t>Giuliana Gramigna</t>
  </si>
  <si>
    <t>Giuliana Teso</t>
  </si>
  <si>
    <t>Giuliano Bugiardini</t>
  </si>
  <si>
    <t>Giuliano Ghelli</t>
  </si>
  <si>
    <t>Giuliano Malimpensa</t>
  </si>
  <si>
    <t>Giuliano Tomaino</t>
  </si>
  <si>
    <t>Giulio Benso</t>
  </si>
  <si>
    <t>Giulio Campagnola</t>
  </si>
  <si>
    <t>Giulio Campi</t>
  </si>
  <si>
    <t>Giulio Carpioni</t>
  </si>
  <si>
    <t>Giulio Cesare Procaccini</t>
  </si>
  <si>
    <t>Giulio Clovio</t>
  </si>
  <si>
    <t>Giulio D'Anna</t>
  </si>
  <si>
    <t>Giulio Di Antonio Bonasone</t>
  </si>
  <si>
    <t>Giulio Lazzotti</t>
  </si>
  <si>
    <t>Giulio Minoletti</t>
  </si>
  <si>
    <t>Giulio Moscatelli</t>
  </si>
  <si>
    <t>Giulio Paolini</t>
  </si>
  <si>
    <t>Giulio Radi</t>
  </si>
  <si>
    <t>Giulio Sanuto</t>
  </si>
  <si>
    <t>Giulio Turcato</t>
  </si>
  <si>
    <t>Giuseppe Abbati</t>
  </si>
  <si>
    <t>Giuseppe Amadio</t>
  </si>
  <si>
    <t>Giuseppe Angeli</t>
  </si>
  <si>
    <t>Giuseppe Antonio Pianca</t>
  </si>
  <si>
    <t>Giuseppe Arcimboldo</t>
  </si>
  <si>
    <t>Giuseppe Armani</t>
  </si>
  <si>
    <t>Giuseppe Bacci</t>
  </si>
  <si>
    <t>Giuseppe Barovier</t>
  </si>
  <si>
    <t>Giuseppe Bernardino Bison</t>
  </si>
  <si>
    <t>Giuseppe Borsato</t>
  </si>
  <si>
    <t>Giuseppe Caccavale</t>
  </si>
  <si>
    <t>Giuseppe Cades</t>
  </si>
  <si>
    <t>Giuseppe Caimi</t>
  </si>
  <si>
    <t>Giuseppe Capogrossi</t>
  </si>
  <si>
    <t>Giuseppe Chiacigh</t>
  </si>
  <si>
    <t>Giuseppe Chiari</t>
  </si>
  <si>
    <t>Giuseppe De Nittis</t>
  </si>
  <si>
    <t>Giuseppe Diamantini</t>
  </si>
  <si>
    <t>Giuseppe Galli Bibiena</t>
  </si>
  <si>
    <t>Giuseppe Gambino</t>
  </si>
  <si>
    <t>Giuseppe Gibelli</t>
  </si>
  <si>
    <t>Giuseppe Longhi</t>
  </si>
  <si>
    <t>Giuseppe Magni</t>
  </si>
  <si>
    <t>Giuseppe Maraniello</t>
  </si>
  <si>
    <t>Giuseppe Maria Crespi</t>
  </si>
  <si>
    <t>Giuseppe Maria Mitelli</t>
  </si>
  <si>
    <t>Giuseppe Marotta</t>
  </si>
  <si>
    <t>Giuseppe Migneco</t>
  </si>
  <si>
    <t>Giuseppe Nicola Nasini</t>
  </si>
  <si>
    <t>Giuseppe Nogari</t>
  </si>
  <si>
    <t>Giuseppe Ostuni</t>
  </si>
  <si>
    <t>Giuseppe Pagano</t>
  </si>
  <si>
    <t>Giuseppe Passeri</t>
  </si>
  <si>
    <t>Giuseppe Penone</t>
  </si>
  <si>
    <t>Giuseppe Pietroniro</t>
  </si>
  <si>
    <t>Giuseppe Raimondi</t>
  </si>
  <si>
    <t>Giuseppe Riccobaldi</t>
  </si>
  <si>
    <t>Giuseppe Rillosi</t>
  </si>
  <si>
    <t>Giuseppe Rivadossi</t>
  </si>
  <si>
    <t>Giuseppe Santomaso</t>
  </si>
  <si>
    <t>Giuseppe Scapinelli</t>
  </si>
  <si>
    <t>Giuseppe Scolari</t>
  </si>
  <si>
    <t>Giuseppe Spagnulo</t>
  </si>
  <si>
    <t>Giuseppe Terragni</t>
  </si>
  <si>
    <t>Giuseppe Uncini</t>
  </si>
  <si>
    <t>Giuseppe Valeriani</t>
  </si>
  <si>
    <t>Giuseppe Vasi</t>
  </si>
  <si>
    <t>Giuseppe Veneziano</t>
  </si>
  <si>
    <t>Giuseppe Zammerini</t>
  </si>
  <si>
    <t>Giuseppe Zanotti</t>
  </si>
  <si>
    <t>Giuseppe Zocchi</t>
  </si>
  <si>
    <t>Giustino Menescardi</t>
  </si>
  <si>
    <t>Giusto Toso</t>
  </si>
  <si>
    <t>Givenchy</t>
  </si>
  <si>
    <t>Givenchy Nouvelle Boutique</t>
  </si>
  <si>
    <t>Gjon Mili</t>
  </si>
  <si>
    <t>Gladys Nilsson</t>
  </si>
  <si>
    <t>Glasfabriek Leerdam</t>
  </si>
  <si>
    <t>Glash√ºtte Limburg</t>
  </si>
  <si>
    <t>Glash√ºtte Original</t>
  </si>
  <si>
    <t>Gleb Kosorukov</t>
  </si>
  <si>
    <t>Glen Baldridge</t>
  </si>
  <si>
    <t>Glen Baxter</t>
  </si>
  <si>
    <t>Glen Hansen</t>
  </si>
  <si>
    <t>Glen Luchford</t>
  </si>
  <si>
    <t>Glen Lukens</t>
  </si>
  <si>
    <t>Glen Rubsamen</t>
  </si>
  <si>
    <t>Glen Semple</t>
  </si>
  <si>
    <t>Glen Tracy</t>
  </si>
  <si>
    <t>Glenda Leon</t>
  </si>
  <si>
    <t>Glenn Brown</t>
  </si>
  <si>
    <t>Glenn Goldberg</t>
  </si>
  <si>
    <t>Glenn Kaino</t>
  </si>
  <si>
    <t>Glenn Lewis</t>
  </si>
  <si>
    <t>Glenn Ligon</t>
  </si>
  <si>
    <t>Glenn O. Coleman</t>
  </si>
  <si>
    <t>Glenn Of California</t>
  </si>
  <si>
    <t>Glenn Priestley</t>
  </si>
  <si>
    <t>Glenn Sorensen</t>
  </si>
  <si>
    <t>Glenna Goodacre</t>
  </si>
  <si>
    <t>Glenys Barton</t>
  </si>
  <si>
    <t>Glenys Johnson</t>
  </si>
  <si>
    <t>Glexis Novoa</t>
  </si>
  <si>
    <t>Globe-Wernicke Company</t>
  </si>
  <si>
    <t>Gloria Caranica</t>
  </si>
  <si>
    <t>Gloria Friedmann</t>
  </si>
  <si>
    <t>Gloria Graham</t>
  </si>
  <si>
    <t>Gloria Heilman-C</t>
  </si>
  <si>
    <t>Gloria Petyarre</t>
  </si>
  <si>
    <t>Gloria Vanderbilt</t>
  </si>
  <si>
    <t>Glostrup M√∏belfabrik</t>
  </si>
  <si>
    <t>Gmundner Keramik</t>
  </si>
  <si>
    <t>Go Watanabe</t>
  </si>
  <si>
    <t>Godfried Donkor</t>
  </si>
  <si>
    <t>Godfried Maes</t>
  </si>
  <si>
    <t>Goffredo Wals</t>
  </si>
  <si>
    <t>Gogi Saroj Pal</t>
  </si>
  <si>
    <t>Goh Beng Kwan</t>
  </si>
  <si>
    <t>Gohar Dashti</t>
  </si>
  <si>
    <t>Goldschmied &amp; Chiari</t>
  </si>
  <si>
    <t>Golnaz Fathi</t>
  </si>
  <si>
    <t>Gon√ßal Peris</t>
  </si>
  <si>
    <t>Gon√ßalo Ivo</t>
  </si>
  <si>
    <t>Gong Bell Mfg. Co.</t>
  </si>
  <si>
    <t>Gong Xinru</t>
  </si>
  <si>
    <t>Gonkar Gyatso</t>
  </si>
  <si>
    <t>Gonzales Coques</t>
  </si>
  <si>
    <t>Gonzalo Fonseca</t>
  </si>
  <si>
    <t>Gonzalo Fuenmayor</t>
  </si>
  <si>
    <t>Gonzalo Lebrija</t>
  </si>
  <si>
    <t>Gonzalo Papantonakis</t>
  </si>
  <si>
    <t>Gonzalo Puch</t>
  </si>
  <si>
    <t>Goodform</t>
  </si>
  <si>
    <t>Goodridge Roberts</t>
  </si>
  <si>
    <t>Gor Chahal</t>
  </si>
  <si>
    <t>Gor Soudan</t>
  </si>
  <si>
    <t>Goran Petercol</t>
  </si>
  <si>
    <t>Gordon Adaskin</t>
  </si>
  <si>
    <t>Gordon Brown</t>
  </si>
  <si>
    <t>Gordon Bunshaft</t>
  </si>
  <si>
    <t>Gordon Cheung</t>
  </si>
  <si>
    <t>Gordon Gund</t>
  </si>
  <si>
    <t>Gordon House</t>
  </si>
  <si>
    <t>Gordon Martz</t>
  </si>
  <si>
    <t>Gordon Matta-Clark</t>
  </si>
  <si>
    <t>Gordon Newell</t>
  </si>
  <si>
    <t>Gordon Onslow Ford</t>
  </si>
  <si>
    <t>Gordon Osborne</t>
  </si>
  <si>
    <t>Gordon Parks</t>
  </si>
  <si>
    <t>Gordon Rayner</t>
  </si>
  <si>
    <t>Gordon Russell</t>
  </si>
  <si>
    <t>Gordon Russell Ltd</t>
  </si>
  <si>
    <t>Gordon Smith</t>
  </si>
  <si>
    <t>Gorham</t>
  </si>
  <si>
    <t>Gorham Manufacturing Company</t>
  </si>
  <si>
    <t>Gorm Lindum</t>
  </si>
  <si>
    <t>Gosha Ostretsov</t>
  </si>
  <si>
    <t>Goshka Macuga</t>
  </si>
  <si>
    <t>Gottex</t>
  </si>
  <si>
    <t>Gottfred Eickhoff</t>
  </si>
  <si>
    <t>Gottfried Bechtold</t>
  </si>
  <si>
    <t>Gottfried Helnwein</t>
  </si>
  <si>
    <t>Gottfried Honegger</t>
  </si>
  <si>
    <t>Gottfried Semper</t>
  </si>
  <si>
    <t>Gotthard Graubner</t>
  </si>
  <si>
    <t>Gottlieb Kurz</t>
  </si>
  <si>
    <t>Govaert Flinck</t>
  </si>
  <si>
    <t>Goyard</t>
  </si>
  <si>
    <t>Gr√©goire Huret</t>
  </si>
  <si>
    <t>Grace Carpenter Hudson</t>
  </si>
  <si>
    <t>Grace Cossington Smith</t>
  </si>
  <si>
    <t>Grace Graupe-Pillard</t>
  </si>
  <si>
    <t>Grace Hartigan</t>
  </si>
  <si>
    <t>Grace Knowlton</t>
  </si>
  <si>
    <t>Grace Munakata</t>
  </si>
  <si>
    <t>Grace O'Connor</t>
  </si>
  <si>
    <t>Grachev</t>
  </si>
  <si>
    <t>Graciela Hasper</t>
  </si>
  <si>
    <t>Graciela Iturbide</t>
  </si>
  <si>
    <t>Graciela Rodo Boulanger</t>
  </si>
  <si>
    <t>Graciela Sacco</t>
  </si>
  <si>
    <t>Graeme Todd</t>
  </si>
  <si>
    <t>Graff, Washbourne &amp; Dunn</t>
  </si>
  <si>
    <t>Graflex</t>
  </si>
  <si>
    <t>Graham Crowley</t>
  </si>
  <si>
    <t>Graham Dean</t>
  </si>
  <si>
    <t>Graham Durward</t>
  </si>
  <si>
    <t>Graham Gillmore</t>
  </si>
  <si>
    <t>Graham Gussin</t>
  </si>
  <si>
    <t>Graham Hudson</t>
  </si>
  <si>
    <t>Graham Little</t>
  </si>
  <si>
    <t>Graham Metson</t>
  </si>
  <si>
    <t>Graham Nash</t>
  </si>
  <si>
    <t>Graham Nickson</t>
  </si>
  <si>
    <t>Graham Ovenden</t>
  </si>
  <si>
    <t>Graham Williams</t>
  </si>
  <si>
    <t>Gran Fury</t>
  </si>
  <si>
    <t>Grandma Moses</t>
  </si>
  <si>
    <t>Grant Featherston</t>
  </si>
  <si>
    <t>Grant Kennedy</t>
  </si>
  <si>
    <t>Grant Stevens</t>
  </si>
  <si>
    <t>Grant Wood</t>
  </si>
  <si>
    <t>Grant Wright Christian</t>
  </si>
  <si>
    <t>Granville Perkins</t>
  </si>
  <si>
    <t>Granville Redmond</t>
  </si>
  <si>
    <t>Grayson Perry</t>
  </si>
  <si>
    <t>Grazia Toderi</t>
  </si>
  <si>
    <t>Graziano Visintin</t>
  </si>
  <si>
    <t>Graziella Laffi</t>
  </si>
  <si>
    <t>Grear Patterson</t>
  </si>
  <si>
    <t>Greene &amp; Greene</t>
  </si>
  <si>
    <t>Greg Ades</t>
  </si>
  <si>
    <t>Greg Angus</t>
  </si>
  <si>
    <t>Greg Beecham</t>
  </si>
  <si>
    <t>Greg Bogin</t>
  </si>
  <si>
    <t>Greg Colson</t>
  </si>
  <si>
    <t>Greg Constantine</t>
  </si>
  <si>
    <t>Greg Curnoe</t>
  </si>
  <si>
    <t>Greg Drasler</t>
  </si>
  <si>
    <t>Greg Gorman</t>
  </si>
  <si>
    <t>Greg Haberny</t>
  </si>
  <si>
    <t>Greg Kwiatek</t>
  </si>
  <si>
    <t>Greg Lotus</t>
  </si>
  <si>
    <t>Greg Lynn</t>
  </si>
  <si>
    <t>Greg Mathias</t>
  </si>
  <si>
    <t>Greg Miller</t>
  </si>
  <si>
    <t>Greg Murr</t>
  </si>
  <si>
    <t>Greg Parker</t>
  </si>
  <si>
    <t>Greg Rose</t>
  </si>
  <si>
    <t>Greg Sheres</t>
  </si>
  <si>
    <t>Gregg Louis</t>
  </si>
  <si>
    <t>Gregg Renfrow</t>
  </si>
  <si>
    <t>Gregg Ruth</t>
  </si>
  <si>
    <t>Gregor Erhart</t>
  </si>
  <si>
    <t>Gregor Gleiwitz</t>
  </si>
  <si>
    <t>Gregor Hildebrandt</t>
  </si>
  <si>
    <t>Gregor Schneider</t>
  </si>
  <si>
    <t>Gregori Maiofis</t>
  </si>
  <si>
    <t>Gregorio De Ferrari</t>
  </si>
  <si>
    <t>Gregorio Prestopino</t>
  </si>
  <si>
    <t>Gregorio Prieto</t>
  </si>
  <si>
    <t>Gregorius Oosterlinck</t>
  </si>
  <si>
    <t>Gregory Amenoff</t>
  </si>
  <si>
    <t>Gregory Botts</t>
  </si>
  <si>
    <t>Gregory Colbert</t>
  </si>
  <si>
    <t>Gregory Crewdson</t>
  </si>
  <si>
    <t>Gregory De La Haba</t>
  </si>
  <si>
    <t>Gregory Green</t>
  </si>
  <si>
    <t>Gregory Halpern</t>
  </si>
  <si>
    <t>Gregory Heisler</t>
  </si>
  <si>
    <t>Gregory Hennen</t>
  </si>
  <si>
    <t>Gregory Johnston</t>
  </si>
  <si>
    <t>Gregory Nangle</t>
  </si>
  <si>
    <t>Gregory Orloff</t>
  </si>
  <si>
    <t>Gregory Tzeitlin</t>
  </si>
  <si>
    <t>Greppert &amp; Kelch</t>
  </si>
  <si>
    <t>Greta Alfaro</t>
  </si>
  <si>
    <t>Greta Freist</t>
  </si>
  <si>
    <t>Greta Grossman</t>
  </si>
  <si>
    <t>Greta Magnusson Grossman</t>
  </si>
  <si>
    <t>Greta Von Nessen</t>
  </si>
  <si>
    <t>Gretchen Bender</t>
  </si>
  <si>
    <t>Grete Balle</t>
  </si>
  <si>
    <t>Grete Jalk</t>
  </si>
  <si>
    <t>Grete Prytz Kittelsen</t>
  </si>
  <si>
    <t>Grete Stern</t>
  </si>
  <si>
    <t>Grey Iron Co.</t>
  </si>
  <si>
    <t>Griffin Okie</t>
  </si>
  <si>
    <t>Grigory Gluckmann</t>
  </si>
  <si>
    <t>Grillo Demo</t>
  </si>
  <si>
    <t>Grima</t>
  </si>
  <si>
    <t>Grimanesa Amoros</t>
  </si>
  <si>
    <t>Grisha Bruskin</t>
  </si>
  <si>
    <t>Gro Thorsen</t>
  </si>
  <si>
    <t>Grosfeld House</t>
  </si>
  <si>
    <t>Grover Mouton</t>
  </si>
  <si>
    <t>Grueby Faience Company</t>
  </si>
  <si>
    <t>Gruen</t>
  </si>
  <si>
    <t>Gruppe B.R.A.N.D</t>
  </si>
  <si>
    <t>Gruppo Dam (Designer Associati Milano)</t>
  </si>
  <si>
    <t>Gruppo Strum</t>
  </si>
  <si>
    <t>Gu Dexin</t>
  </si>
  <si>
    <t>Gu Gan</t>
  </si>
  <si>
    <t>Gu Wenda</t>
  </si>
  <si>
    <t>Gu Zhengyi</t>
  </si>
  <si>
    <t>Gu√∞mundur Thoroddsen</t>
  </si>
  <si>
    <t>Guan Ce</t>
  </si>
  <si>
    <t>Guan Huaibin</t>
  </si>
  <si>
    <t>Guan Ping</t>
  </si>
  <si>
    <t>Guan Shanyue</t>
  </si>
  <si>
    <t>Guan Wei</t>
  </si>
  <si>
    <t>Guan Yong</t>
  </si>
  <si>
    <t>Gubelin</t>
  </si>
  <si>
    <t>Gucci</t>
  </si>
  <si>
    <t>Gudme M√∏belfabrik</t>
  </si>
  <si>
    <t>Gudrun Baudisch</t>
  </si>
  <si>
    <t>Gudrun Mertes-Frady</t>
  </si>
  <si>
    <t>Gueorgui Pinkhassov</t>
  </si>
  <si>
    <t>Guerlain</t>
  </si>
  <si>
    <t>Guerrero Z. Habulan</t>
  </si>
  <si>
    <t>Guess</t>
  </si>
  <si>
    <t>Guglielmo Achille Cavellini</t>
  </si>
  <si>
    <t>Guglielmo Della Porta</t>
  </si>
  <si>
    <t>Guglielmo Pugi</t>
  </si>
  <si>
    <t>Guglielmo Ulrich</t>
  </si>
  <si>
    <t>Guglielmo Veronesi</t>
  </si>
  <si>
    <t>Gui Mohallem</t>
  </si>
  <si>
    <t>Guidette Carbonell</t>
  </si>
  <si>
    <t>Guido Acchiardi</t>
  </si>
  <si>
    <t>Guido Andlovitz</t>
  </si>
  <si>
    <t>Guido Andloviz</t>
  </si>
  <si>
    <t>Guido Argentini</t>
  </si>
  <si>
    <t>Guido Cacciapuoti</t>
  </si>
  <si>
    <t>Guido Casaretto</t>
  </si>
  <si>
    <t>Guido Da Siena</t>
  </si>
  <si>
    <t>Guido Drocco</t>
  </si>
  <si>
    <t>Guido Faleschini</t>
  </si>
  <si>
    <t>Guido Gambone</t>
  </si>
  <si>
    <t>Guido Guidi</t>
  </si>
  <si>
    <t>Guido Mocafico</t>
  </si>
  <si>
    <t>Guido Molinari</t>
  </si>
  <si>
    <t>Guido Reni</t>
  </si>
  <si>
    <t>Guido Rosati</t>
  </si>
  <si>
    <t>Guido Van Der Werve</t>
  </si>
  <si>
    <t>Guilherme Dietrich</t>
  </si>
  <si>
    <t>Guillaume Beneman</t>
  </si>
  <si>
    <t>Guillaume Bijl</t>
  </si>
  <si>
    <t>Guillaume Bresson</t>
  </si>
  <si>
    <t>Guillaume Corneille</t>
  </si>
  <si>
    <t>Guillaume Courtois</t>
  </si>
  <si>
    <t>Guillaume Coustou</t>
  </si>
  <si>
    <t>Guillaume Dupr√©</t>
  </si>
  <si>
    <t>Guillaume Leblon</t>
  </si>
  <si>
    <t>Guillaume Met De Penninghen</t>
  </si>
  <si>
    <t>Guillaume Paris</t>
  </si>
  <si>
    <t>Guillaume Piechaud</t>
  </si>
  <si>
    <t>Guillerme &amp; Chambron</t>
  </si>
  <si>
    <t>Guillerme Et Chambron</t>
  </si>
  <si>
    <t>Guillermo Deisler</t>
  </si>
  <si>
    <t>Guillermo Kuitca</t>
  </si>
  <si>
    <t>Guillermo Marconi</t>
  </si>
  <si>
    <t>Guillermo Meza</t>
  </si>
  <si>
    <t>Guillermo Mu√±oz Vera</t>
  </si>
  <si>
    <t>Guillermo Silva</t>
  </si>
  <si>
    <t>Guillermo Srodek-Hart</t>
  </si>
  <si>
    <t>Guillermo Trujillo</t>
  </si>
  <si>
    <t>Guiseppe Riva</t>
  </si>
  <si>
    <t>Gulam Mohammed Sheikh</t>
  </si>
  <si>
    <t>Gulam Rasool Santosh</t>
  </si>
  <si>
    <t>Gulay Semercioglu</t>
  </si>
  <si>
    <t>Gump'S San Francisco</t>
  </si>
  <si>
    <t>Gun Gordillo</t>
  </si>
  <si>
    <t>Gundorph Albertus</t>
  </si>
  <si>
    <t>Gunilla Allard</t>
  </si>
  <si>
    <t>Gunilla Jung</t>
  </si>
  <si>
    <t>Gunilla Klingberg</t>
  </si>
  <si>
    <t>Gunilla Lagerhem Ullberg</t>
  </si>
  <si>
    <t>Gunnar Aagaard Andersen</t>
  </si>
  <si>
    <t>Gunnar Aberg</t>
  </si>
  <si>
    <t>Gunnar Ander</t>
  </si>
  <si>
    <t>Gunnar Asplund</t>
  </si>
  <si>
    <t>Gunnar Cyren</t>
  </si>
  <si>
    <t>Gunnar Myrstrand</t>
  </si>
  <si>
    <t>Gunnar Nylund</t>
  </si>
  <si>
    <t>Gunnar Nylund And Carl Harry St√•lhane</t>
  </si>
  <si>
    <t>Gunnar Wennerberg</t>
  </si>
  <si>
    <t>Gunnel Nyman</t>
  </si>
  <si>
    <t>Gunni Omann</t>
  </si>
  <si>
    <t>Gunta St√∂lzl</t>
  </si>
  <si>
    <t>Gunter Damisch</t>
  </si>
  <si>
    <t>Gunther Gerzso</t>
  </si>
  <si>
    <t>Gunther Hoffstead</t>
  </si>
  <si>
    <t>Gunthermann</t>
  </si>
  <si>
    <t>Guo Fengyi</t>
  </si>
  <si>
    <t>Guo Hongwei</t>
  </si>
  <si>
    <t>Guo Huawei</t>
  </si>
  <si>
    <t>Guo Jian</t>
  </si>
  <si>
    <t>Guo Wei</t>
  </si>
  <si>
    <t>Gurhan</t>
  </si>
  <si>
    <t>Gus Foster</t>
  </si>
  <si>
    <t>Gus Heinze</t>
  </si>
  <si>
    <t>Gus Van Sant</t>
  </si>
  <si>
    <t>Gust Romijn</t>
  </si>
  <si>
    <t>Gustaf Miller</t>
  </si>
  <si>
    <t>Gustaf Tenggren</t>
  </si>
  <si>
    <t>Gustaf Wilhelm Palm</t>
  </si>
  <si>
    <t>Gustav Abel</t>
  </si>
  <si>
    <t>Gustav Adolf Mossa</t>
  </si>
  <si>
    <t>Gustav Axel Berg</t>
  </si>
  <si>
    <t>Gustav Bahus</t>
  </si>
  <si>
    <t>Gustav Bauernfeind</t>
  </si>
  <si>
    <t>Gustav Beran</t>
  </si>
  <si>
    <t>Gustav Bergstr√∂m</t>
  </si>
  <si>
    <t>Gustav Bertelsen</t>
  </si>
  <si>
    <t>Gustav Braendle</t>
  </si>
  <si>
    <t>Gustav Gurschner</t>
  </si>
  <si>
    <t>Gustav Hassenpflug</t>
  </si>
  <si>
    <t>Gustav Heinrich Naeke</t>
  </si>
  <si>
    <t>Gustav Klimt</t>
  </si>
  <si>
    <t>Gustav Klingert</t>
  </si>
  <si>
    <t>Gustav Muss-Arnolt</t>
  </si>
  <si>
    <t>Gustav Pedersen</t>
  </si>
  <si>
    <t>Gustav Peichl</t>
  </si>
  <si>
    <t>Gustav Rehberger</t>
  </si>
  <si>
    <t>Gustav Schmidt-Cassel</t>
  </si>
  <si>
    <t>Gustav Schneider</t>
  </si>
  <si>
    <t>Gustav Siegel</t>
  </si>
  <si>
    <t>Gustav Sp√∂rri</t>
  </si>
  <si>
    <t>Gustav Stickley</t>
  </si>
  <si>
    <t>Gustav Thams</t>
  </si>
  <si>
    <t>Gustav Tharms</t>
  </si>
  <si>
    <t>Gustave Asselbergs</t>
  </si>
  <si>
    <t>Gustave Baumann</t>
  </si>
  <si>
    <t>Gustave Caillebotte</t>
  </si>
  <si>
    <t>Gustave Cimiotti</t>
  </si>
  <si>
    <t>Gustave Courbet</t>
  </si>
  <si>
    <t>Gustave Danthon</t>
  </si>
  <si>
    <t>Gustave Dor√©</t>
  </si>
  <si>
    <t>Gustave Eiffel</t>
  </si>
  <si>
    <t>Gustave Francois (Barraud)</t>
  </si>
  <si>
    <t>Gustave Gautier</t>
  </si>
  <si>
    <t>Gustave Gillot</t>
  </si>
  <si>
    <t>Gustave Kaitz</t>
  </si>
  <si>
    <t>Gustave Keller</t>
  </si>
  <si>
    <t>Gustave L√©onhard De Jonghe</t>
  </si>
  <si>
    <t>Gustave Le Gray</t>
  </si>
  <si>
    <t>Gustave Loiseau</t>
  </si>
  <si>
    <t>Gustave Miklos</t>
  </si>
  <si>
    <t>Gustave Moreau</t>
  </si>
  <si>
    <t>Gustave Serrurier-Bovy</t>
  </si>
  <si>
    <t>Gustave Singier</t>
  </si>
  <si>
    <t>Gustave Surand</t>
  </si>
  <si>
    <t>Gustave Tassell</t>
  </si>
  <si>
    <t>Gustave Tiffoche</t>
  </si>
  <si>
    <t>Gustave Wolff</t>
  </si>
  <si>
    <t>Gustavo Aceves</t>
  </si>
  <si>
    <t>Gustavo Acosta</t>
  </si>
  <si>
    <t>Gustavo Fernandes</t>
  </si>
  <si>
    <t>Gustavo L√≥pez Arment√≠¬≠a</t>
  </si>
  <si>
    <t>Gustavo Montoya</t>
  </si>
  <si>
    <t>Gustavo Ni√±o</t>
  </si>
  <si>
    <t>Gustavo Novoa</t>
  </si>
  <si>
    <t>Gustavo Perez</t>
  </si>
  <si>
    <t>Gustavo Pulitzer</t>
  </si>
  <si>
    <t>Gustavo Torres</t>
  </si>
  <si>
    <t>Gustavsberg</t>
  </si>
  <si>
    <t>Gustinus Ambrosi</t>
  </si>
  <si>
    <t>Guto Lacaz</t>
  </si>
  <si>
    <t>Gutte Eriksen</t>
  </si>
  <si>
    <t>Guy Arnoux</t>
  </si>
  <si>
    <t>Guy Bardone</t>
  </si>
  <si>
    <t>Guy Bareff</t>
  </si>
  <si>
    <t>Guy Barker</t>
  </si>
  <si>
    <t>Guy Ben-Ner</t>
  </si>
  <si>
    <t>Guy Bourdin</t>
  </si>
  <si>
    <t>Guy Cambier</t>
  </si>
  <si>
    <t>Guy Carleton Wiggins</t>
  </si>
  <si>
    <t>Guy Charon</t>
  </si>
  <si>
    <t>Guy De Cointet</t>
  </si>
  <si>
    <t>Guy De Rougemont</t>
  </si>
  <si>
    <t>Guy Denning</t>
  </si>
  <si>
    <t>Guy Diehl</t>
  </si>
  <si>
    <t>Guy Dill</t>
  </si>
  <si>
    <t>Guy Du Toit</t>
  </si>
  <si>
    <t>Guy Ferrer</t>
  </si>
  <si>
    <t>Guy Lalibert√©</t>
  </si>
  <si>
    <t>Guy Laroche</t>
  </si>
  <si>
    <t>Guy Lartigue</t>
  </si>
  <si>
    <t>Guy Le Baube</t>
  </si>
  <si>
    <t>Guy Le Querrec</t>
  </si>
  <si>
    <t>Guy Lefevre</t>
  </si>
  <si>
    <t>Guy Limone</t>
  </si>
  <si>
    <t>Guy Maestri</t>
  </si>
  <si>
    <t>Guy Mees</t>
  </si>
  <si>
    <t>Guy P√®ne Du Bois</t>
  </si>
  <si>
    <t>Guy Ponard</t>
  </si>
  <si>
    <t>Guy Roisse</t>
  </si>
  <si>
    <t>Guy Rose</t>
  </si>
  <si>
    <t>Guy Serre</t>
  </si>
  <si>
    <t>Guy Tillim</t>
  </si>
  <si>
    <t>Guy Webster</t>
  </si>
  <si>
    <t>Guy Yanai</t>
  </si>
  <si>
    <t>Guy Zagursky</t>
  </si>
  <si>
    <t>Gwen Gugell</t>
  </si>
  <si>
    <t>Gwen Hardie</t>
  </si>
  <si>
    <t>Gwen John</t>
  </si>
  <si>
    <t>Gwen Knight</t>
  </si>
  <si>
    <t>Gwyn Hanssen Pigott</t>
  </si>
  <si>
    <t>Gwynn Murrill</t>
  </si>
  <si>
    <t>Gwyther Irwin</t>
  </si>
  <si>
    <t>Gyorgy Kepes</t>
  </si>
  <si>
    <t>Gyula Pap</t>
  </si>
  <si>
    <t>Gyula Zorkoczy</t>
  </si>
  <si>
    <t>H. Vestervig Eriksen</t>
  </si>
  <si>
    <t>H.H. Lim</t>
  </si>
  <si>
    <t>H.P. Hansen</t>
  </si>
  <si>
    <t>H.Stern</t>
  </si>
  <si>
    <t>H.T. Huang</t>
  </si>
  <si>
    <t>H√•kan Rehnberg</t>
  </si>
  <si>
    <t>H√•kon Bleken</t>
  </si>
  <si>
    <t>H√•vard Homstvedt</t>
  </si>
  <si>
    <t>H√©l√®ne Binet</t>
  </si>
  <si>
    <t>H√©l√®ne Boutourlin</t>
  </si>
  <si>
    <t>H√©l√®ne Delprat</t>
  </si>
  <si>
    <t>H√©l√®ne Marie Marguerite Perdriat</t>
  </si>
  <si>
    <t>Ha Tri Hieu</t>
  </si>
  <si>
    <t>Hadar Schmidt</t>
  </si>
  <si>
    <t>Hadas Tal</t>
  </si>
  <si>
    <t>Hadieh Shafie</t>
  </si>
  <si>
    <t>Hadley Holliday</t>
  </si>
  <si>
    <t>Haegue Yang</t>
  </si>
  <si>
    <t>Hagenauer Werkst√§tte</t>
  </si>
  <si>
    <t>Hai Bo</t>
  </si>
  <si>
    <t>Hai Tao</t>
  </si>
  <si>
    <t>Haig Aivazian</t>
  </si>
  <si>
    <t>Haim Steinbach</t>
  </si>
  <si>
    <t>Haimi Oy</t>
  </si>
  <si>
    <t>Hajime Sorayama</t>
  </si>
  <si>
    <t>Hajo Malek</t>
  </si>
  <si>
    <t>Hakan Onur</t>
  </si>
  <si>
    <t>Haku Maki</t>
  </si>
  <si>
    <t>Hakuin Ekaku</t>
  </si>
  <si>
    <t>Hala Zeist</t>
  </si>
  <si>
    <t>Hale Aspacio Woodruff</t>
  </si>
  <si>
    <t>Hale Tenger</t>
  </si>
  <si>
    <t>Hale Woodruff</t>
  </si>
  <si>
    <t>Haley Hasler</t>
  </si>
  <si>
    <t>Halil Akdeniz</t>
  </si>
  <si>
    <t>Halim Al-Karim</t>
  </si>
  <si>
    <t>Ham Jin</t>
  </si>
  <si>
    <t>Hamed Abdallah</t>
  </si>
  <si>
    <t>Hamelner T√∂pferei</t>
  </si>
  <si>
    <t>Hamilton</t>
  </si>
  <si>
    <t>Hamilton Hamilton</t>
  </si>
  <si>
    <t>Hamish Fulton</t>
  </si>
  <si>
    <t>Hamish Mackie</t>
  </si>
  <si>
    <t>Hammond Kroll</t>
  </si>
  <si>
    <t>Hampshire Pottery</t>
  </si>
  <si>
    <t>Hamra Abbas</t>
  </si>
  <si>
    <t>Han Feng</t>
  </si>
  <si>
    <t>Han Lei</t>
  </si>
  <si>
    <t>Han Pieck</t>
  </si>
  <si>
    <t>Han Sai Por</t>
  </si>
  <si>
    <t>Han Schuil</t>
  </si>
  <si>
    <t>Han Sungpil</t>
  </si>
  <si>
    <t>Han Yajuan</t>
  </si>
  <si>
    <t>Hanaa Malallah</t>
  </si>
  <si>
    <t>Hananiah Harari</t>
  </si>
  <si>
    <t>Hancock &amp; Moore</t>
  </si>
  <si>
    <t>Handan Figen</t>
  </si>
  <si>
    <t>Handel Lamp Company</t>
  </si>
  <si>
    <t>Handiwirman Saputra</t>
  </si>
  <si>
    <t>Hanibal Srouji</t>
  </si>
  <si>
    <t>Hank Walker</t>
  </si>
  <si>
    <t>Hank Willis Thomas</t>
  </si>
  <si>
    <t>Hanna Eshel</t>
  </si>
  <si>
    <t>Hanna Liden</t>
  </si>
  <si>
    <t>Hanna Ruminski</t>
  </si>
  <si>
    <t>Hanna Stiebel</t>
  </si>
  <si>
    <t>Hannah Collins</t>
  </si>
  <si>
    <t>Hannah Greely</t>
  </si>
  <si>
    <t>Hannah H√∂ch</t>
  </si>
  <si>
    <t>Hannah Perry</t>
  </si>
  <si>
    <t>Hannah Starkey</t>
  </si>
  <si>
    <t>Hannah Stills</t>
  </si>
  <si>
    <t>Hannah Van Bart</t>
  </si>
  <si>
    <t>Hannah Whitaker</t>
  </si>
  <si>
    <t>Hannah Wilke</t>
  </si>
  <si>
    <t>Hanne Darboven</t>
  </si>
  <si>
    <t>Hanne Dreutler</t>
  </si>
  <si>
    <t>Hanneke Beaumont</t>
  </si>
  <si>
    <t>Hanneline R√∏geberg</t>
  </si>
  <si>
    <t>Hannelore Baron</t>
  </si>
  <si>
    <t>Hannes Meyer</t>
  </si>
  <si>
    <t>Hannes Neuner</t>
  </si>
  <si>
    <t>Hannes Schmid</t>
  </si>
  <si>
    <t>Hannes Wettstein</t>
  </si>
  <si>
    <t>Hanno Otten</t>
  </si>
  <si>
    <t>Hanns Hoffmann-Lederer</t>
  </si>
  <si>
    <t>Hanns Schimansky</t>
  </si>
  <si>
    <t>Hanns-Peter Krafft</t>
  </si>
  <si>
    <t>Hannu V√§is√§nen</t>
  </si>
  <si>
    <t>Hans Achtziger</t>
  </si>
  <si>
    <t>Hans Agne Jakobsson</t>
  </si>
  <si>
    <t>Hans Appenzeller</t>
  </si>
  <si>
    <t>Hans B√∏lling</t>
  </si>
  <si>
    <t>Hans Baldung Grien</t>
  </si>
  <si>
    <t>Hans Bellmann</t>
  </si>
  <si>
    <t>Hans Bellmer</t>
  </si>
  <si>
    <t>Hans Bergstr√∂m</t>
  </si>
  <si>
    <t>Hans Bol</t>
  </si>
  <si>
    <t>Hans Bolek</t>
  </si>
  <si>
    <t>Hans Brattrud</t>
  </si>
  <si>
    <t>Hans Breder</t>
  </si>
  <si>
    <t>Hans Brockhage</t>
  </si>
  <si>
    <t>Hans Broek</t>
  </si>
  <si>
    <t>Hans Brosamer</t>
  </si>
  <si>
    <t>Hans Burkhardt</t>
  </si>
  <si>
    <t>Hans Christian Berg</t>
  </si>
  <si>
    <t>Hans Collaert</t>
  </si>
  <si>
    <t>Hans Coper</t>
  </si>
  <si>
    <t>Hans Coray</t>
  </si>
  <si>
    <t>Hans De Jong</t>
  </si>
  <si>
    <t>Hans De Wit</t>
  </si>
  <si>
    <t>Hans Due</t>
  </si>
  <si>
    <t>Hans Eberl</t>
  </si>
  <si>
    <t>Hans Eichenberger</t>
  </si>
  <si>
    <t>Hans Erik Johansson</t>
  </si>
  <si>
    <t>Hans Erni</t>
  </si>
  <si>
    <t>Hans F√∏lsgaard A/S</t>
  </si>
  <si>
    <t>Hans Falk</t>
  </si>
  <si>
    <t>Hans Frank</t>
  </si>
  <si>
    <t>Hans Freyberger</t>
  </si>
  <si>
    <t>Hans Fronius</t>
  </si>
  <si>
    <t>Hans Geipel</t>
  </si>
  <si>
    <t>Hans Gerson</t>
  </si>
  <si>
    <t>Hans Grag</t>
  </si>
  <si>
    <t>Hans Gugelot</t>
  </si>
  <si>
    <t>Hans Gustav Burkhardt</t>
  </si>
  <si>
    <t>Hans Hagenauer</t>
  </si>
  <si>
    <t>Hans Hamid Rasmussen</t>
  </si>
  <si>
    <t>Hans Hammarski√∂ld</t>
  </si>
  <si>
    <t>Hans Hansen</t>
  </si>
  <si>
    <t>Hans Harald Rath</t>
  </si>
  <si>
    <t>Hans Harti</t>
  </si>
  <si>
    <t>Hans Hartl</t>
  </si>
  <si>
    <t>Hans Hartung</t>
  </si>
  <si>
    <t>Hans Hassenteufel</t>
  </si>
  <si>
    <t>Hans Hedberg</t>
  </si>
  <si>
    <t>Hans Heinrich Bebie</t>
  </si>
  <si>
    <t>Hans Henrik Hansen</t>
  </si>
  <si>
    <t>Hans Hofmann</t>
  </si>
  <si>
    <t>Hans Holbein The Elder</t>
  </si>
  <si>
    <t>Hans Holbein The Younger</t>
  </si>
  <si>
    <t>Hans Hollein</t>
  </si>
  <si>
    <t>Hans Huggler-Wyss</t>
  </si>
  <si>
    <t>Hans Jakob Plepp</t>
  </si>
  <si>
    <t>Hans Johansson</t>
  </si>
  <si>
    <t>Hans Josef Weber-Tyrol</t>
  </si>
  <si>
    <t>Hans K√∂gl</t>
  </si>
  <si>
    <t>Hans K√∂necke</t>
  </si>
  <si>
    <t>Hans Kaufeld</t>
  </si>
  <si>
    <t>Hans Keck</t>
  </si>
  <si>
    <t>Hans Kieweg</t>
  </si>
  <si>
    <t>Hans Klocker</t>
  </si>
  <si>
    <t>Hans Koetsier</t>
  </si>
  <si>
    <t>Hans Kotter</t>
  </si>
  <si>
    <t>Hans Kr√ºsi</t>
  </si>
  <si>
    <t>Hans Kratzer</t>
  </si>
  <si>
    <t>Hans Leinberger</t>
  </si>
  <si>
    <t>Hans Luckhardt</t>
  </si>
  <si>
    <t>Hans Memling</t>
  </si>
  <si>
    <t>Hans Mielich</t>
  </si>
  <si>
    <t>Hans Mitzlaff And Albrecht Lange</t>
  </si>
  <si>
    <t>Hans Moller</t>
  </si>
  <si>
    <t>Hans Munck Andersen</t>
  </si>
  <si>
    <t>Hans Nopper</t>
  </si>
  <si>
    <t>Hans Olsen</t>
  </si>
  <si>
    <t>Hans Op De Beeck</t>
  </si>
  <si>
    <t>Hans Orlowski</t>
  </si>
  <si>
    <t>Hans Peter</t>
  </si>
  <si>
    <t>Hans Peter Adamski</t>
  </si>
  <si>
    <t>Hans Peter Reuter</t>
  </si>
  <si>
    <t>Hans Pieck</t>
  </si>
  <si>
    <t>Hans Przyrembel</t>
  </si>
  <si>
    <t>Hans Purrmann</t>
  </si>
  <si>
    <t>Hans Reichel</t>
  </si>
  <si>
    <t>Hans Richter</t>
  </si>
  <si>
    <t>Hans Schabus</t>
  </si>
  <si>
    <t>Hans Scheib</t>
  </si>
  <si>
    <t>Hans Schirmer</t>
  </si>
  <si>
    <t>Hans Schwarz</t>
  </si>
  <si>
    <t>Hans Sebald Beham</t>
  </si>
  <si>
    <t>Hans Sebald Lautensack</t>
  </si>
  <si>
    <t>Hans Sieverding</t>
  </si>
  <si>
    <t>Hans Silvester</t>
  </si>
  <si>
    <t>Hans Springinklee</t>
  </si>
  <si>
    <t>Hans Staudacher</t>
  </si>
  <si>
    <t>Hans Stoltenberg-Lerche</t>
  </si>
  <si>
    <t>Hans Stutte</t>
  </si>
  <si>
    <t>Hans Thoma</t>
  </si>
  <si>
    <t>Hans Thomas</t>
  </si>
  <si>
    <t>Hans Uhlmann</t>
  </si>
  <si>
    <t>Hans Ullrich Bitsch</t>
  </si>
  <si>
    <t>Hans Ulrich Franck</t>
  </si>
  <si>
    <t>Hans Unger</t>
  </si>
  <si>
    <t>Hans Van De Bovenkamp</t>
  </si>
  <si>
    <t>Hans Van Der Meer</t>
  </si>
  <si>
    <t>Hans Vollmer</t>
  </si>
  <si>
    <t>Hans Von Klier</t>
  </si>
  <si>
    <t>Hans Von Mar√©es</t>
  </si>
  <si>
    <t>Hans Walter Stemmann</t>
  </si>
  <si>
    <t>Hans Wegner</t>
  </si>
  <si>
    <t>Hans Weigand</t>
  </si>
  <si>
    <t>Hans Wilschut</t>
  </si>
  <si>
    <t>Hans Witschi</t>
  </si>
  <si>
    <t>Hans-Agne Jakobsson</t>
  </si>
  <si>
    <t>Hans-Christian Schink</t>
  </si>
  <si>
    <t>Hans-J√∂rg Glattfelder</t>
  </si>
  <si>
    <t>Hans-J√∂rg Mayer</t>
  </si>
  <si>
    <t>Hansen Lighting Co</t>
  </si>
  <si>
    <t>Hanson Puthuff</t>
  </si>
  <si>
    <t>Hany Armanious</t>
  </si>
  <si>
    <t>Hao Liang</t>
  </si>
  <si>
    <t>Hao Shiming</t>
  </si>
  <si>
    <t>Hap Sakwa</t>
  </si>
  <si>
    <t>Hap Tivey</t>
  </si>
  <si>
    <t>Harald Boockmann</t>
  </si>
  <si>
    <t>Harald Buchrucker</t>
  </si>
  <si>
    <t>Harald F. M√ºller</t>
  </si>
  <si>
    <t>Harald Giersing</t>
  </si>
  <si>
    <t>Harald Hermann</t>
  </si>
  <si>
    <t>Harald Klingelh√∂ller</t>
  </si>
  <si>
    <t>Harald Nielsen</t>
  </si>
  <si>
    <t>Harald Salomon</t>
  </si>
  <si>
    <t>Harald Schmitz-Schmelzer</t>
  </si>
  <si>
    <t>Harald Vlugt</t>
  </si>
  <si>
    <t>Harco Loor</t>
  </si>
  <si>
    <t>Harding Meyer</t>
  </si>
  <si>
    <t>Hardy Strid</t>
  </si>
  <si>
    <t>Hargreaves Ntukwana</t>
  </si>
  <si>
    <t>Hari Ambadas Gade</t>
  </si>
  <si>
    <t>Harif Guzman</t>
  </si>
  <si>
    <t>Haris Epaminonda</t>
  </si>
  <si>
    <t>Hariton Pushwagner</t>
  </si>
  <si>
    <t>Harland Miller</t>
  </si>
  <si>
    <t>Harley Davidson</t>
  </si>
  <si>
    <t>Harley Perkins</t>
  </si>
  <si>
    <t>Harm Van Den Dorpel</t>
  </si>
  <si>
    <t>Harmony Hammond</t>
  </si>
  <si>
    <t>Harmony Padgett</t>
  </si>
  <si>
    <t>Harold Altman</t>
  </si>
  <si>
    <t>Harold Ambellan</t>
  </si>
  <si>
    <t>Harold Ancart</t>
  </si>
  <si>
    <t>Harold C. Davies</t>
  </si>
  <si>
    <t>Harold C. Swartz</t>
  </si>
  <si>
    <t>Harold C. Wolcott</t>
  </si>
  <si>
    <t>Harold Cohen</t>
  </si>
  <si>
    <t>Harold Cohn</t>
  </si>
  <si>
    <t>Harold Feinstein</t>
  </si>
  <si>
    <t>Harold Frank</t>
  </si>
  <si>
    <t>Harold Gregor</t>
  </si>
  <si>
    <t>Harold Klunder</t>
  </si>
  <si>
    <t>Harold Krisel</t>
  </si>
  <si>
    <t>Harold Laynor</t>
  </si>
  <si>
    <t>Harold Reddicliffe</t>
  </si>
  <si>
    <t>Harold Riley</t>
  </si>
  <si>
    <t>Harold Roth</t>
  </si>
  <si>
    <t>Harold Schwartz</t>
  </si>
  <si>
    <t>Harold Shapinsky</t>
  </si>
  <si>
    <t>Harold Weston</t>
  </si>
  <si>
    <t>Haroldo Higa</t>
  </si>
  <si>
    <t>Haroon Mirza</t>
  </si>
  <si>
    <t>Harper Pennington</t>
  </si>
  <si>
    <t>Harri Korhonen</t>
  </si>
  <si>
    <t>Harrie Gerritz</t>
  </si>
  <si>
    <t>Harriet Bart</t>
  </si>
  <si>
    <t>Harriet Goodhue Hosmer</t>
  </si>
  <si>
    <t>Harriet Kline</t>
  </si>
  <si>
    <t>Harriet Randall Lumis</t>
  </si>
  <si>
    <t>Harriet Shelton Ross</t>
  </si>
  <si>
    <t>Harriet Whitney Frishmuth</t>
  </si>
  <si>
    <t>Harriette Bowdoin</t>
  </si>
  <si>
    <t>Harriette G. Miller</t>
  </si>
  <si>
    <t>Harriette Joffe</t>
  </si>
  <si>
    <t>Harris G. Strong</t>
  </si>
  <si>
    <t>Harris Shelton</t>
  </si>
  <si>
    <t>Harrison Begay</t>
  </si>
  <si>
    <t>Harrison Fisher</t>
  </si>
  <si>
    <t>Harrison Mcintosh</t>
  </si>
  <si>
    <t>Harry Abend</t>
  </si>
  <si>
    <t>Harry Allen</t>
  </si>
  <si>
    <t>Harry Allen Davis</t>
  </si>
  <si>
    <t>Harry Balmer</t>
  </si>
  <si>
    <t>Harry Beckhoff</t>
  </si>
  <si>
    <t>Harry Benson</t>
  </si>
  <si>
    <t>Harry Bertoia</t>
  </si>
  <si>
    <t>Harry Bouras</t>
  </si>
  <si>
    <t>Harry Bowers</t>
  </si>
  <si>
    <t>Harry Bright</t>
  </si>
  <si>
    <t>Harry Brodsky</t>
  </si>
  <si>
    <t>Harry Buckley</t>
  </si>
  <si>
    <t>Harry Callahan</t>
  </si>
  <si>
    <t>Harry Carlsson</t>
  </si>
  <si>
    <t>Harry Carmean</t>
  </si>
  <si>
    <t>Harry Gitlin</t>
  </si>
  <si>
    <t>Harry Gordon</t>
  </si>
  <si>
    <t>Harry H. Horn</t>
  </si>
  <si>
    <t>Harry Leith-Ross</t>
  </si>
  <si>
    <t>Harry Lunstead</t>
  </si>
  <si>
    <t>Harry Roseman</t>
  </si>
  <si>
    <t>Harry Rosenthal</t>
  </si>
  <si>
    <t>Harry Rosin</t>
  </si>
  <si>
    <t>Harry Sanderson</t>
  </si>
  <si>
    <t>Harry Shoulberg</t>
  </si>
  <si>
    <t>Harry Weese</t>
  </si>
  <si>
    <t>Harry Willson Watrous</t>
  </si>
  <si>
    <t>Harry Winston</t>
  </si>
  <si>
    <t>Hartmut B√∂hm</t>
  </si>
  <si>
    <t>Hartmut Lohmeyer</t>
  </si>
  <si>
    <t>Hartwig Ebersbach</t>
  </si>
  <si>
    <t>Harumi Nakashima</t>
  </si>
  <si>
    <t>Harun Farocki</t>
  </si>
  <si>
    <t>Harvey Breverman</t>
  </si>
  <si>
    <t>Harvey Goldman</t>
  </si>
  <si>
    <t>Harvey Guzzini</t>
  </si>
  <si>
    <t>Harvey Joiner</t>
  </si>
  <si>
    <t>Harvey Littleton</t>
  </si>
  <si>
    <t>Harvey Probber</t>
  </si>
  <si>
    <t>Harvey Quaytman</t>
  </si>
  <si>
    <t>Hasbro</t>
  </si>
  <si>
    <t>Haslev</t>
  </si>
  <si>
    <t>Hassan Boukhari</t>
  </si>
  <si>
    <t>Hassan Darsi</t>
  </si>
  <si>
    <t>Hassan Hajjaj</t>
  </si>
  <si>
    <t>Hassan Khan</t>
  </si>
  <si>
    <t>Hassan Massoudy</t>
  </si>
  <si>
    <t>Hassel Smith</t>
  </si>
  <si>
    <t>Hasselblad</t>
  </si>
  <si>
    <t>Hatano Zenzo</t>
  </si>
  <si>
    <t>Hattakitkosol Somchai</t>
  </si>
  <si>
    <t>Hattie Carnegie</t>
  </si>
  <si>
    <t>Haus &amp; Garten</t>
  </si>
  <si>
    <t>Haviland &amp; Co</t>
  </si>
  <si>
    <t>Hayal Pozanti</t>
  </si>
  <si>
    <t>Hayley Lever</t>
  </si>
  <si>
    <t>Haynes Ownby</t>
  </si>
  <si>
    <t>Hayno Focken</t>
  </si>
  <si>
    <t>Hayv Kahraman</t>
  </si>
  <si>
    <t>Hayward L. Oubre</t>
  </si>
  <si>
    <t>Hazel Finck</t>
  </si>
  <si>
    <t>Hazem Mahdy</t>
  </si>
  <si>
    <t>Hb Quimper Odetta</t>
  </si>
  <si>
    <t>Hc Berg</t>
  </si>
  <si>
    <t>He An</t>
  </si>
  <si>
    <t>He Chengyao</t>
  </si>
  <si>
    <t>He Chong</t>
  </si>
  <si>
    <t>He Duoling</t>
  </si>
  <si>
    <t>He Hongbei</t>
  </si>
  <si>
    <t>He Jian</t>
  </si>
  <si>
    <t>He Sen</t>
  </si>
  <si>
    <t>He Weipu</t>
  </si>
  <si>
    <t>He Wenjue</t>
  </si>
  <si>
    <t>He Xiangyu</t>
  </si>
  <si>
    <t>He Xingyou</t>
  </si>
  <si>
    <t>Heather Boose Weiss</t>
  </si>
  <si>
    <t>Heather Cassils</t>
  </si>
  <si>
    <t>Heather Cook</t>
  </si>
  <si>
    <t>Heather Goodchild</t>
  </si>
  <si>
    <t>Heather Hutchison</t>
  </si>
  <si>
    <t>Heather Phillipson</t>
  </si>
  <si>
    <t>Heather Straka</t>
  </si>
  <si>
    <t>Hebru Brantley</t>
  </si>
  <si>
    <t>Heco</t>
  </si>
  <si>
    <t>Hector Aguilar</t>
  </si>
  <si>
    <t>Hector De Gregorio</t>
  </si>
  <si>
    <t>Hector Guimard</t>
  </si>
  <si>
    <t>Hector Moncayo</t>
  </si>
  <si>
    <t>Hedda Sterne</t>
  </si>
  <si>
    <t>Hedensted M√∏belfabrik</t>
  </si>
  <si>
    <t>Hedi Slimane</t>
  </si>
  <si>
    <t>Hedwig Bollhagen</t>
  </si>
  <si>
    <t>Hedy Klineman</t>
  </si>
  <si>
    <t>Heeseop Yoon</t>
  </si>
  <si>
    <t>Heide Fasnacht</t>
  </si>
  <si>
    <t>Heide Hatry</t>
  </si>
  <si>
    <t>Heidi Bassett Blair</t>
  </si>
  <si>
    <t>Heidi Bucher</t>
  </si>
  <si>
    <t>Heidi Lender</t>
  </si>
  <si>
    <t>Heidi Specker</t>
  </si>
  <si>
    <t>Heidi Spector</t>
  </si>
  <si>
    <t>Heidi Taillefer</t>
  </si>
  <si>
    <t>Heidi Thompson</t>
  </si>
  <si>
    <t>Heifetz</t>
  </si>
  <si>
    <t>Heikki Marila</t>
  </si>
  <si>
    <t>Heikki Orvola</t>
  </si>
  <si>
    <t>Heimo Zobernig</t>
  </si>
  <si>
    <t>Heimrad Prem</t>
  </si>
  <si>
    <t>Hein Salomonsen</t>
  </si>
  <si>
    <t>Hein Stolle</t>
  </si>
  <si>
    <t>Hein-Kuhn Oh</t>
  </si>
  <si>
    <t>Heiner Meyer</t>
  </si>
  <si>
    <t>Heinrich Adam</t>
  </si>
  <si>
    <t>Heinrich Aldegrever</t>
  </si>
  <si>
    <t>Heinrich Buntzen</t>
  </si>
  <si>
    <t>Heinrich Campendonk</t>
  </si>
  <si>
    <t>Heinrich Dunst</t>
  </si>
  <si>
    <t>Heinrich Fuchs</t>
  </si>
  <si>
    <t>Heinrich Heinlein</t>
  </si>
  <si>
    <t>Heinrich Hoffmann</t>
  </si>
  <si>
    <t>Heinrich K√ºhn</t>
  </si>
  <si>
    <t>Heinrich Karl Scholz</t>
  </si>
  <si>
    <t>Heinrich L√∂ffelhardt</t>
  </si>
  <si>
    <t>Heinrich Lefler</t>
  </si>
  <si>
    <t>Heinrich M√∂ller</t>
  </si>
  <si>
    <t>Heinrich Mittag</t>
  </si>
  <si>
    <t>Heinrich Nauen</t>
  </si>
  <si>
    <t>Heinrich Reifferscheid</t>
  </si>
  <si>
    <t>Heinrich Reisenbauer</t>
  </si>
  <si>
    <t>Heinrich Riebesehl</t>
  </si>
  <si>
    <t>Heinrich Rode</t>
  </si>
  <si>
    <t>Heinrich Schwarz</t>
  </si>
  <si>
    <t>Heinrich Tessenow</t>
  </si>
  <si>
    <t>Heinrich Wittmer</t>
  </si>
  <si>
    <t>Heinrich Zille</t>
  </si>
  <si>
    <t>Heintz Art Metal Shop</t>
  </si>
  <si>
    <t>Heinz Frank</t>
  </si>
  <si>
    <t>Heinz Leinfellner</t>
  </si>
  <si>
    <t>Heinz Lilienthal</t>
  </si>
  <si>
    <t>Heinz M√ºller</t>
  </si>
  <si>
    <t>Heinz Mack</t>
  </si>
  <si>
    <t>Heinz Peter Knes</t>
  </si>
  <si>
    <t>Heinz Rasch</t>
  </si>
  <si>
    <t>Heinz Spilker</t>
  </si>
  <si>
    <t>Heinz Ulrich</t>
  </si>
  <si>
    <t>Heinz Witthoeft</t>
  </si>
  <si>
    <t>Hel√©n Krantz</t>
  </si>
  <si>
    <t>Helder Batista</t>
  </si>
  <si>
    <t>Helen Altman</t>
  </si>
  <si>
    <t>Helen Amy Murray</t>
  </si>
  <si>
    <t>Helen Beling</t>
  </si>
  <si>
    <t>Helen Berggruen</t>
  </si>
  <si>
    <t>Helen Bradley</t>
  </si>
  <si>
    <t>Helen Cantrell</t>
  </si>
  <si>
    <t>Helen Carmel Benigson</t>
  </si>
  <si>
    <t>Helen Chadwick</t>
  </si>
  <si>
    <t>Helen Dryden</t>
  </si>
  <si>
    <t>Helen Flockhart</t>
  </si>
  <si>
    <t>Helen Forbes</t>
  </si>
  <si>
    <t>Helen Frankenthaler</t>
  </si>
  <si>
    <t>Helen Galloway Mcnicoll</t>
  </si>
  <si>
    <t>Helen Gleiforst</t>
  </si>
  <si>
    <t>Helen Hughes Dulany</t>
  </si>
  <si>
    <t>Helen Hyde</t>
  </si>
  <si>
    <t>Helen Levitt</t>
  </si>
  <si>
    <t>Helen Ludwig</t>
  </si>
  <si>
    <t>Helen Lundeberg</t>
  </si>
  <si>
    <t>Helen Marten</t>
  </si>
  <si>
    <t>Helen Miranda Wilson</t>
  </si>
  <si>
    <t>Helen Mirra</t>
  </si>
  <si>
    <t>Helen Pashgian</t>
  </si>
  <si>
    <t>Helen Phillips</t>
  </si>
  <si>
    <t>Helen Pynor</t>
  </si>
  <si>
    <t>Helen Schou</t>
  </si>
  <si>
    <t>Helen Sear</t>
  </si>
  <si>
    <t>Helen Torr</t>
  </si>
  <si>
    <t>Helen Von Boch</t>
  </si>
  <si>
    <t>Helen West Heller</t>
  </si>
  <si>
    <t>Helena Almeida</t>
  </si>
  <si>
    <t>Helena Tynell</t>
  </si>
  <si>
    <t>Helene Appel</t>
  </si>
  <si>
    <t>Helene Billgren</t>
  </si>
  <si>
    <t>Helene Hourmat</t>
  </si>
  <si>
    <t>Helene Sardeau</t>
  </si>
  <si>
    <t>Helene Sofia Schjerfbeck</t>
  </si>
  <si>
    <t>Helge Christensen</t>
  </si>
  <si>
    <t>Helge Christoffersen</t>
  </si>
  <si>
    <t>Helge Holmskov</t>
  </si>
  <si>
    <t>Helge Jensen</t>
  </si>
  <si>
    <t>Helge Leiberg</t>
  </si>
  <si>
    <t>Helge Lindgren</t>
  </si>
  <si>
    <t>Helge Sibast</t>
  </si>
  <si>
    <t>Helge Vestergaard Jensen</t>
  </si>
  <si>
    <t>Helge Vestergaard-Jensen</t>
  </si>
  <si>
    <t>Hella Jongerius</t>
  </si>
  <si>
    <t>Hellen Van Meene</t>
  </si>
  <si>
    <t>Hello Kitty</t>
  </si>
  <si>
    <t>Helmut Alder</t>
  </si>
  <si>
    <t>Helmut B√§tzner</t>
  </si>
  <si>
    <t>Helmut Dorner</t>
  </si>
  <si>
    <t>Helmut Federle</t>
  </si>
  <si>
    <t>Helmut Friedrich Sch√§ffenacker</t>
  </si>
  <si>
    <t>Helmut Kern</t>
  </si>
  <si>
    <t>Helmut Koller</t>
  </si>
  <si>
    <t>Helmut Magg</t>
  </si>
  <si>
    <t>Helmut Middendorf</t>
  </si>
  <si>
    <t>Helmut Newton</t>
  </si>
  <si>
    <t>Hema Upadhyay</t>
  </si>
  <si>
    <t>Hendrick Avercamp</t>
  </si>
  <si>
    <t>Hendrick Ter Brugghen</t>
  </si>
  <si>
    <t>Hendrick Van Steenwijk Ii</t>
  </si>
  <si>
    <t>Hendrick Van Steenwyck The Elder</t>
  </si>
  <si>
    <t>Hendrik Frans De Cort</t>
  </si>
  <si>
    <t>Hendrik Goltzius</t>
  </si>
  <si>
    <t>Hendrik Kerstens</t>
  </si>
  <si>
    <t>Hendrik Krawen</t>
  </si>
  <si>
    <t>Hendrik Meyer</t>
  </si>
  <si>
    <t>Hendrik Nicolaas Werkman</t>
  </si>
  <si>
    <t>Hendrik Pieter Koekkoek</t>
  </si>
  <si>
    <t>Hendrik Pothoven</t>
  </si>
  <si>
    <t>Hendrik Voogd</t>
  </si>
  <si>
    <t>Hendrik Willem Mesdag</t>
  </si>
  <si>
    <t>Henk Helmantel</t>
  </si>
  <si>
    <t>Henk Peeters</t>
  </si>
  <si>
    <t>Henk Van Putten</t>
  </si>
  <si>
    <t>Henk Visch</t>
  </si>
  <si>
    <t>Henkel Harris</t>
  </si>
  <si>
    <t>Henning Andersen</t>
  </si>
  <si>
    <t>Henning Bohl</t>
  </si>
  <si>
    <t>Henning Kj√¶rnulf</t>
  </si>
  <si>
    <t>Henning Kjaernulf</t>
  </si>
  <si>
    <t>Henning Koppel</t>
  </si>
  <si>
    <t>Henning Korch</t>
  </si>
  <si>
    <t>Henning Larsen</t>
  </si>
  <si>
    <t>Henning Norgaard</t>
  </si>
  <si>
    <t>Henning Strassburger</t>
  </si>
  <si>
    <t>Henredon</t>
  </si>
  <si>
    <t>Henri Adam</t>
  </si>
  <si>
    <t>Henri Alexandre Sollier</t>
  </si>
  <si>
    <t>Henri Auguste</t>
  </si>
  <si>
    <t>Henri Bargas</t>
  </si>
  <si>
    <t>Henri Berg√©</t>
  </si>
  <si>
    <t>Henri Biva</t>
  </si>
  <si>
    <t>Henri Boutet</t>
  </si>
  <si>
    <t>Henri Cartier-Bresson</t>
  </si>
  <si>
    <t>Henri Charles Antoine Baron</t>
  </si>
  <si>
    <t>Henri Charles Manguin</t>
  </si>
  <si>
    <t>Henri Chopin</t>
  </si>
  <si>
    <t>Henri Cros</t>
  </si>
  <si>
    <t>Henri Crous Vidal</t>
  </si>
  <si>
    <t>Henri De Linares</t>
  </si>
  <si>
    <t>Henri De Toulouse-Lautrec</t>
  </si>
  <si>
    <t>Henri De Vallombreuse</t>
  </si>
  <si>
    <t>Henri Delavall√©e</t>
  </si>
  <si>
    <t>Henri Duvieux</t>
  </si>
  <si>
    <t>Henri Edmond Cross</t>
  </si>
  <si>
    <t>Henri Fantin-Latour</t>
  </si>
  <si>
    <t>Henri Fernandez</t>
  </si>
  <si>
    <t>Henri Gaudier-Brzeska</t>
  </si>
  <si>
    <t>Henri Gervex</t>
  </si>
  <si>
    <t>Henri Hayden</t>
  </si>
  <si>
    <t>Henri Houben</t>
  </si>
  <si>
    <t>Henri Jacobs</t>
  </si>
  <si>
    <t>Henri Jean Guillaume Martin</t>
  </si>
  <si>
    <t>Henri Joseph Harpignies</t>
  </si>
  <si>
    <t>Henri Labrouste</t>
  </si>
  <si>
    <t>Henri Lancel</t>
  </si>
  <si>
    <t>Henri Landier</t>
  </si>
  <si>
    <t>Henri Laurens</t>
  </si>
  <si>
    <t>Henri Laville</t>
  </si>
  <si>
    <t>Henri Le Secq</t>
  </si>
  <si>
    <t>Henri Le Sidaner</t>
  </si>
  <si>
    <t>Henri Lebasque</t>
  </si>
  <si>
    <t>Henri Liber</t>
  </si>
  <si>
    <t>Henri Marcus Moran</t>
  </si>
  <si>
    <t>Henri Martin</t>
  </si>
  <si>
    <t>Henri Masson</t>
  </si>
  <si>
    <t>Henri Mathieu</t>
  </si>
  <si>
    <t>Henri Matisse</t>
  </si>
  <si>
    <t>Henri Michaux</t>
  </si>
  <si>
    <t>Henri Moreau</t>
  </si>
  <si>
    <t>Henri Ottmann</t>
  </si>
  <si>
    <t>Henri Perez</t>
  </si>
  <si>
    <t>Henri Person</t>
  </si>
  <si>
    <t>Henri Picard</t>
  </si>
  <si>
    <t>Henri Plisson</t>
  </si>
  <si>
    <t>Henri Privat-Livemont</t>
  </si>
  <si>
    <t>Henri Prosi</t>
  </si>
  <si>
    <t>Henri Ramaeker</t>
  </si>
  <si>
    <t>Henri Rischmann</t>
  </si>
  <si>
    <t>Henri Rivi√®re</t>
  </si>
  <si>
    <t>Henri Rousseau</t>
  </si>
  <si>
    <t>Henri Simmen</t>
  </si>
  <si>
    <t>Henri Thomas</t>
  </si>
  <si>
    <t>Henri Venne</t>
  </si>
  <si>
    <t>Henri Vian</t>
  </si>
  <si>
    <t>Henri Vignet</t>
  </si>
  <si>
    <t>Henri-Georges Adam</t>
  </si>
  <si>
    <t>Henri-Michel-Antoine Chapu</t>
  </si>
  <si>
    <t>Henri-Patrice Dillon</t>
  </si>
  <si>
    <t>Henri-Pierre Danloux</t>
  </si>
  <si>
    <t>Henrietta Berk</t>
  </si>
  <si>
    <t>Henrietta Dubrey</t>
  </si>
  <si>
    <t>Henrietta Shore</t>
  </si>
  <si>
    <t>Henriette Grahnert</t>
  </si>
  <si>
    <t>Henrijs Preiss</t>
  </si>
  <si>
    <t>Henrik B√∏nnelycke</t>
  </si>
  <si>
    <t>Henrik Eiben</t>
  </si>
  <si>
    <t>Henrik Martin Mayer</t>
  </si>
  <si>
    <t>Henrik Olesen</t>
  </si>
  <si>
    <t>Henrik Samuelsson</t>
  </si>
  <si>
    <t>Henrik Tengler</t>
  </si>
  <si>
    <t>Henrik Thor-Larsen</t>
  </si>
  <si>
    <t>Henrik W√∏rts M√∏belsnedkeri</t>
  </si>
  <si>
    <t>Henrique Oliveira</t>
  </si>
  <si>
    <t>Henry Alken</t>
  </si>
  <si>
    <t>Henry Bayley Snell</t>
  </si>
  <si>
    <t>Henry Beguelin</t>
  </si>
  <si>
    <t>Henry Bermudez</t>
  </si>
  <si>
    <t>Henry Bernard Chalon</t>
  </si>
  <si>
    <t>Henry Billings</t>
  </si>
  <si>
    <t>Henry Bing</t>
  </si>
  <si>
    <t>Henry Bismuth</t>
  </si>
  <si>
    <t>Henry Bonaventure Monnier</t>
  </si>
  <si>
    <t>Henry Botkin</t>
  </si>
  <si>
    <t>Henry Bradbury</t>
  </si>
  <si>
    <t>Henry Brown</t>
  </si>
  <si>
    <t>Henry Bucker</t>
  </si>
  <si>
    <t>Henry Chalfant</t>
  </si>
  <si>
    <t>Henry Chase</t>
  </si>
  <si>
    <t>Henry Cliffe</t>
  </si>
  <si>
    <t>Henry Codax</t>
  </si>
  <si>
    <t>Henry Coe</t>
  </si>
  <si>
    <t>Henry Cooper</t>
  </si>
  <si>
    <t>Henry Darger</t>
  </si>
  <si>
    <t>Henry Dasson</t>
  </si>
  <si>
    <t>Henry De Waroquier</t>
  </si>
  <si>
    <t>Henry Di Donna</t>
  </si>
  <si>
    <t>Henry Dreyfuss</t>
  </si>
  <si>
    <t>Henry Dunay</t>
  </si>
  <si>
    <t>Henry Eddowes Keene</t>
  </si>
  <si>
    <t>Henry Edridge</t>
  </si>
  <si>
    <t>Henry Farrer</t>
  </si>
  <si>
    <t>Henry Faulkner</t>
  </si>
  <si>
    <t>Henry Finkelstein</t>
  </si>
  <si>
    <t>Henry Fitch Taylor</t>
  </si>
  <si>
    <t>Henry Fuseli</t>
  </si>
  <si>
    <t>Henry George Keller</t>
  </si>
  <si>
    <t>Henry Golden Dearth</t>
  </si>
  <si>
    <t>Henry Hammond</t>
  </si>
  <si>
    <t>Henry Heerup</t>
  </si>
  <si>
    <t>Henry Hetherington Emmerson</t>
  </si>
  <si>
    <t>Henry Horenstein</t>
  </si>
  <si>
    <t>Henry Hudson</t>
  </si>
  <si>
    <t>Henry I. Megarey</t>
  </si>
  <si>
    <t>Henry Inman</t>
  </si>
  <si>
    <t>Henry Kallem</t>
  </si>
  <si>
    <t>Henry King</t>
  </si>
  <si>
    <t>Henry Koerner</t>
  </si>
  <si>
    <t>Henry Krokatsis</t>
  </si>
  <si>
    <t>Henry Lamb</t>
  </si>
  <si>
    <t>Henry Lambert</t>
  </si>
  <si>
    <t>Henry Lee Mcfee</t>
  </si>
  <si>
    <t>Henry Martin Gasser</t>
  </si>
  <si>
    <t>Henry Matthews</t>
  </si>
  <si>
    <t>Henry Merwin Shrady</t>
  </si>
  <si>
    <t>Henry Miller</t>
  </si>
  <si>
    <t>Henry Monro</t>
  </si>
  <si>
    <t>Henry Moore</t>
  </si>
  <si>
    <t>Henry Moret</t>
  </si>
  <si>
    <t>Henry Moretti</t>
  </si>
  <si>
    <t>Henry Muhrman</t>
  </si>
  <si>
    <t>Henry Ossawa Tanner</t>
  </si>
  <si>
    <t>Henry P. Glass</t>
  </si>
  <si>
    <t>Henry Peach Robinson</t>
  </si>
  <si>
    <t>Henry Peter Bosse</t>
  </si>
  <si>
    <t>Henry Pether</t>
  </si>
  <si>
    <t>Henry R. Rittenberg</t>
  </si>
  <si>
    <t>Henry Rankin Poore</t>
  </si>
  <si>
    <t>Henry Richardson</t>
  </si>
  <si>
    <t>Henry Roberts</t>
  </si>
  <si>
    <t>Henry Robertson Craig</t>
  </si>
  <si>
    <t>Henry Roderick Newman</t>
  </si>
  <si>
    <t>Henry Rosengren Hansen</t>
  </si>
  <si>
    <t>Henry Rothman</t>
  </si>
  <si>
    <t>Henry Rox</t>
  </si>
  <si>
    <t>Henry Schouten</t>
  </si>
  <si>
    <t>Henry Simon</t>
  </si>
  <si>
    <t>Henry Singleton</t>
  </si>
  <si>
    <t>Henry Somm</t>
  </si>
  <si>
    <t>Henry Suydam</t>
  </si>
  <si>
    <t>Henry Taylor</t>
  </si>
  <si>
    <t>Henry Thomas</t>
  </si>
  <si>
    <t>Henry Tonks</t>
  </si>
  <si>
    <t>Henry Ughetto</t>
  </si>
  <si>
    <t>Henry Valensi</t>
  </si>
  <si>
    <t>Henry Van De Velde</t>
  </si>
  <si>
    <t>Henry Varnum Poor</t>
  </si>
  <si>
    <t>Henry Vincent</t>
  </si>
  <si>
    <t>Henry W. Waugh</t>
  </si>
  <si>
    <t>Henry Ward Ranger</t>
  </si>
  <si>
    <t>Henry Wessel</t>
  </si>
  <si>
    <t>Henry Wilson</t>
  </si>
  <si>
    <t>Henry Wolf</t>
  </si>
  <si>
    <t>Henry Wuorila-Stenberg</t>
  </si>
  <si>
    <t>Henry Wyatt</t>
  </si>
  <si>
    <t>Henryk Berlewi</t>
  </si>
  <si>
    <t>Henryk Szydlowski</t>
  </si>
  <si>
    <t>Heny Steinberg</t>
  </si>
  <si>
    <t>Herald Nix</t>
  </si>
  <si>
    <t>Herb Alpert</t>
  </si>
  <si>
    <t>Herb Ritts</t>
  </si>
  <si>
    <t>Herb Snitzer</t>
  </si>
  <si>
    <t>Herbert Achternbusch</t>
  </si>
  <si>
    <t>Herbert Bayer</t>
  </si>
  <si>
    <t>Herbert Boeckl</t>
  </si>
  <si>
    <t>Herbert Brandl</t>
  </si>
  <si>
    <t>Herbert Busemann</t>
  </si>
  <si>
    <t>Herbert Dicksee</t>
  </si>
  <si>
    <t>Herbert Egl</t>
  </si>
  <si>
    <t>Herbert Ferber</t>
  </si>
  <si>
    <t>Herbert Foerster</t>
  </si>
  <si>
    <t>Herbert George Ponting</t>
  </si>
  <si>
    <t>Herbert Gurschner</t>
  </si>
  <si>
    <t>Herbert Hamak</t>
  </si>
  <si>
    <t>Herbert Hinteregger</t>
  </si>
  <si>
    <t>Herbert Hirche</t>
  </si>
  <si>
    <t>Herbert Hoffmann</t>
  </si>
  <si>
    <t>Herbert Jacob Weinand</t>
  </si>
  <si>
    <t>Herbert James Gunn</t>
  </si>
  <si>
    <t>Herbert Kallem</t>
  </si>
  <si>
    <t>Herbert Krenchel</t>
  </si>
  <si>
    <t>Herbert Leupin</t>
  </si>
  <si>
    <t>Herbert List</t>
  </si>
  <si>
    <t>Herbert Marxen</t>
  </si>
  <si>
    <t>Herbert Matter</t>
  </si>
  <si>
    <t>Herbert Meyer</t>
  </si>
  <si>
    <t>Herbert Oehm</t>
  </si>
  <si>
    <t>Herbert Ohl</t>
  </si>
  <si>
    <t>Herbert Sanders</t>
  </si>
  <si>
    <t>Herbert Sartelle</t>
  </si>
  <si>
    <t>Herbert Selldorf</t>
  </si>
  <si>
    <t>Herbert Thomas Dicksee</t>
  </si>
  <si>
    <t>Herbert Zangs</t>
  </si>
  <si>
    <t>Hercules Barsotti</t>
  </si>
  <si>
    <t>Hercules Brabazon Brabazon</t>
  </si>
  <si>
    <t>Hercules Seghers</t>
  </si>
  <si>
    <t>Herend Porcelain Manufactory</t>
  </si>
  <si>
    <t>Herg√©</t>
  </si>
  <si>
    <t>Heri Dono</t>
  </si>
  <si>
    <t>Heriberto Ju√°rez</t>
  </si>
  <si>
    <t>Herm√®s</t>
  </si>
  <si>
    <t>Herman A. Sperlich</t>
  </si>
  <si>
    <t>Herman Armour Webster</t>
  </si>
  <si>
    <t>Herman Cherry</t>
  </si>
  <si>
    <t>Herman De Vries</t>
  </si>
  <si>
    <t>Herman Henstenburgh</t>
  </si>
  <si>
    <t>Herman Hermsen</t>
  </si>
  <si>
    <t>Herman Leonard</t>
  </si>
  <si>
    <t>Herman Maril</t>
  </si>
  <si>
    <t>Herman Miller</t>
  </si>
  <si>
    <t>Herman Moll</t>
  </si>
  <si>
    <t>Herman Roderick Volz</t>
  </si>
  <si>
    <t>Herman Saftleven</t>
  </si>
  <si>
    <t>Herman Samuel</t>
  </si>
  <si>
    <t>Herman Van Swanevelt</t>
  </si>
  <si>
    <t>Hermann August Weizenegger</t>
  </si>
  <si>
    <t>Hermann Bauer</t>
  </si>
  <si>
    <t>Hermann Bongard</t>
  </si>
  <si>
    <t>Hermann Czech</t>
  </si>
  <si>
    <t>Hermann Dudley Murphy</t>
  </si>
  <si>
    <t>Hermann Finsterlin</t>
  </si>
  <si>
    <t>Hermann Fischer</t>
  </si>
  <si>
    <t>Hermann Fueschel</t>
  </si>
  <si>
    <t>Hermann Gl√∂ckner</t>
  </si>
  <si>
    <t>Hermann Goepfert</t>
  </si>
  <si>
    <t>Hermann Gustave Simon</t>
  </si>
  <si>
    <t>Hermann Herzog</t>
  </si>
  <si>
    <t>Hermann John Hagemann</t>
  </si>
  <si>
    <t>Hermann Kosel</t>
  </si>
  <si>
    <t>Hermann Nitsch</t>
  </si>
  <si>
    <t>Hermann Pitz</t>
  </si>
  <si>
    <t>Hermann Reimer</t>
  </si>
  <si>
    <t>Hermann Scherer</t>
  </si>
  <si>
    <t>Hermann Struck</t>
  </si>
  <si>
    <t>Hermann Tom Ring</t>
  </si>
  <si>
    <t>Hermann Waldenburg</t>
  </si>
  <si>
    <t>Hermann Weyer</t>
  </si>
  <si>
    <t>Hermann Winterhalter</t>
  </si>
  <si>
    <t>Hermenegildo Anglada Camarasa</t>
  </si>
  <si>
    <t>Hermia Boyd</t>
  </si>
  <si>
    <t>Hermian Sneyders De Vogel</t>
  </si>
  <si>
    <t>Hermine David</t>
  </si>
  <si>
    <t>Herminio Alvarez</t>
  </si>
  <si>
    <t>Hermon Atkins Macneil</t>
  </si>
  <si>
    <t>Hern√°n Marina</t>
  </si>
  <si>
    <t>Hernan Bas</t>
  </si>
  <si>
    <t>Herr Nilsson</t>
  </si>
  <si>
    <t>Herschede Hall Clock Company</t>
  </si>
  <si>
    <t>Hershel Abrams</t>
  </si>
  <si>
    <t>Herta-Maria Witzemann</t>
  </si>
  <si>
    <t>Herter Brothers</t>
  </si>
  <si>
    <t>Hertha Bengtsson</t>
  </si>
  <si>
    <t>Hertha Hillfon</t>
  </si>
  <si>
    <t>Herv√© Wahlen</t>
  </si>
  <si>
    <t>Herve Leger</t>
  </si>
  <si>
    <t>Herve Van Der Straeten</t>
  </si>
  <si>
    <t>Herwig Kempinger</t>
  </si>
  <si>
    <t>Hesam Rahmanian</t>
  </si>
  <si>
    <t>Hessam Abrishami</t>
  </si>
  <si>
    <t>Hesselholdt &amp; Mejlvang</t>
  </si>
  <si>
    <t>Hester Bateman</t>
  </si>
  <si>
    <t>Hester Simpson</t>
  </si>
  <si>
    <t>Hettier &amp; Vincent</t>
  </si>
  <si>
    <t>Hew Locke</t>
  </si>
  <si>
    <t>Heyde</t>
  </si>
  <si>
    <t>Heywood-Wakefield Co</t>
  </si>
  <si>
    <t>Hiba Schahbaz</t>
  </si>
  <si>
    <t>Hicham Berrada</t>
  </si>
  <si>
    <t>Hidalgo</t>
  </si>
  <si>
    <t>Hideaki Kawashima</t>
  </si>
  <si>
    <t>Hideaki Miyamura</t>
  </si>
  <si>
    <t>Hideki Kuwajima</t>
  </si>
  <si>
    <t>Hidenori Ishii</t>
  </si>
  <si>
    <t>Hideo Takeda</t>
  </si>
  <si>
    <t>Hidetoshi Nagasawa</t>
  </si>
  <si>
    <t>Hiemstra Evolux</t>
  </si>
  <si>
    <t>Hieronymus Bosch</t>
  </si>
  <si>
    <t>Hieronymus Hopfer</t>
  </si>
  <si>
    <t>Hieronymus Wierix</t>
  </si>
  <si>
    <t>Higgins Glass</t>
  </si>
  <si>
    <t>Hilah Mary Wheeler Remaily</t>
  </si>
  <si>
    <t>Hilaire Hiler</t>
  </si>
  <si>
    <t>Hilario Gutierrez</t>
  </si>
  <si>
    <t>Hilary Berseth</t>
  </si>
  <si>
    <t>Hilary Bond</t>
  </si>
  <si>
    <t>Hilary Harkness</t>
  </si>
  <si>
    <t>Hilary Harnischfeger</t>
  </si>
  <si>
    <t>Hilary Lloyd</t>
  </si>
  <si>
    <t>Hilda Jesser</t>
  </si>
  <si>
    <t>Hilda Levy</t>
  </si>
  <si>
    <t>Hilda Ward</t>
  </si>
  <si>
    <t>Hildebrando De Castro</t>
  </si>
  <si>
    <t>Hildegund Schlichenmaier</t>
  </si>
  <si>
    <t>Hildo Krop</t>
  </si>
  <si>
    <t>Hilmar Udo Fister Gottesthal</t>
  </si>
  <si>
    <t>Hilo Chen</t>
  </si>
  <si>
    <t>Hilton Brown</t>
  </si>
  <si>
    <t>Hilton Mcconnico</t>
  </si>
  <si>
    <t>Himmat Shah</t>
  </si>
  <si>
    <t>Hin Bredendieck</t>
  </si>
  <si>
    <t>Hine Taizan</t>
  </si>
  <si>
    <t>Hinke Schreuders</t>
  </si>
  <si>
    <t>Hippolyte Bellang√©</t>
  </si>
  <si>
    <t>Hippolyte Moreau</t>
  </si>
  <si>
    <t>Hippolyte Petitjean</t>
  </si>
  <si>
    <t>Hippolyte Romain</t>
  </si>
  <si>
    <t>Hippolyte-Auguste Collard</t>
  </si>
  <si>
    <t>Hiraki Sawa</t>
  </si>
  <si>
    <t>Hiram Powers</t>
  </si>
  <si>
    <t>Hiro Ando</t>
  </si>
  <si>
    <t>Hiro Yokose</t>
  </si>
  <si>
    <t>Hiroe Saeki</t>
  </si>
  <si>
    <t>Hiroh Kikai</t>
  </si>
  <si>
    <t>Hiroji Kubota</t>
  </si>
  <si>
    <t>Hiromi Tsuchida</t>
  </si>
  <si>
    <t>Hiroomi Ito</t>
  </si>
  <si>
    <t>Hiroshi Hamaya</t>
  </si>
  <si>
    <t>Hiroshi Senju</t>
  </si>
  <si>
    <t>Hiroshi Sugimoto</t>
  </si>
  <si>
    <t>Hiroshi Sugito</t>
  </si>
  <si>
    <t>Hiroshi Suzuki</t>
  </si>
  <si>
    <t>Hiroshi Watanabe</t>
  </si>
  <si>
    <t>Hiroshi Yoshida</t>
  </si>
  <si>
    <t>Hiroyuki Doi</t>
  </si>
  <si>
    <t>Hiroyuki Hamada</t>
  </si>
  <si>
    <t>Hiroyuki Masuyama</t>
  </si>
  <si>
    <t>Hirsch Perlman</t>
  </si>
  <si>
    <t>Hisaji Hara</t>
  </si>
  <si>
    <t>Hisakazu Shimizu</t>
  </si>
  <si>
    <t>Hishikawa Moronobu</t>
  </si>
  <si>
    <t>Hishikawa Sori Iii</t>
  </si>
  <si>
    <t>Hitoshi Nomura</t>
  </si>
  <si>
    <t>Hivo Van Teal</t>
  </si>
  <si>
    <t>Hjalmar Amundsen</t>
  </si>
  <si>
    <t>Hjalmar Jackson</t>
  </si>
  <si>
    <t>Ho Siu-Kee</t>
  </si>
  <si>
    <t>Ho Tzu Nyen</t>
  </si>
  <si>
    <t>Hob√© Jewelry</t>
  </si>
  <si>
    <t>Hobson Pittman</t>
  </si>
  <si>
    <t>Hoge Mfg. Co.</t>
  </si>
  <si>
    <t>Hojat Amani</t>
  </si>
  <si>
    <t>Hojer Eksport Wilton</t>
  </si>
  <si>
    <t>Holger Christiansen</t>
  </si>
  <si>
    <t>Holger Eckstein</t>
  </si>
  <si>
    <t>Holger Jensen</t>
  </si>
  <si>
    <t>Holger Rasmussen</t>
  </si>
  <si>
    <t>Holli Schorno</t>
  </si>
  <si>
    <t>Hollis Dunlap</t>
  </si>
  <si>
    <t>Hollis Heichemer</t>
  </si>
  <si>
    <t>Hollis Sigler</t>
  </si>
  <si>
    <t>Holly Andres</t>
  </si>
  <si>
    <t>Holly Coulis</t>
  </si>
  <si>
    <t>Holly Harp</t>
  </si>
  <si>
    <t>Holly Hunt</t>
  </si>
  <si>
    <t>Holly King</t>
  </si>
  <si>
    <t>Holly Lane</t>
  </si>
  <si>
    <t>Holly Roberts</t>
  </si>
  <si>
    <t>Holly Zausner</t>
  </si>
  <si>
    <t>Holmegaard</t>
  </si>
  <si>
    <t>Holt Renfrew</t>
  </si>
  <si>
    <t>Holton Rower</t>
  </si>
  <si>
    <t>Holtzmann'S</t>
  </si>
  <si>
    <t>Homer Dodge Martin</t>
  </si>
  <si>
    <t>Homer Gunn</t>
  </si>
  <si>
    <t>Hon Chew Hee</t>
  </si>
  <si>
    <t>Honda Shoryu</t>
  </si>
  <si>
    <t>Hong Hao</t>
  </si>
  <si>
    <t>Hong Lei</t>
  </si>
  <si>
    <t>Hong Seung-Hye</t>
  </si>
  <si>
    <t>Hong Zhu An</t>
  </si>
  <si>
    <t>Honma Hideaki</t>
  </si>
  <si>
    <t>Honor√© Daumier</t>
  </si>
  <si>
    <t>Hoo Mojong</t>
  </si>
  <si>
    <t>Horace Bristol</t>
  </si>
  <si>
    <t>Horace Brown</t>
  </si>
  <si>
    <t>Horace Bundy</t>
  </si>
  <si>
    <t>Horace Pippin</t>
  </si>
  <si>
    <t>Horacio Coppola</t>
  </si>
  <si>
    <t>Horacio Cordero And Juan Pablo Molyneux</t>
  </si>
  <si>
    <t>Horacio Garcia Rossi</t>
  </si>
  <si>
    <t>Horacio Torres</t>
  </si>
  <si>
    <t>Horatio Greenough</t>
  </si>
  <si>
    <t>Horia Bernea</t>
  </si>
  <si>
    <t>Horiren First</t>
  </si>
  <si>
    <t>Horst Antes</t>
  </si>
  <si>
    <t>Horst Becking</t>
  </si>
  <si>
    <t>Horst Bruning</t>
  </si>
  <si>
    <t>Horst Janssen</t>
  </si>
  <si>
    <t>Horst Kerstan</t>
  </si>
  <si>
    <t>Horst P. Horst</t>
  </si>
  <si>
    <t>Hortense Haudebourt-Lescot</t>
  </si>
  <si>
    <t>Hosoda Eishi</t>
  </si>
  <si>
    <t>Hosook Kang</t>
  </si>
  <si>
    <t>Hot Wheels</t>
  </si>
  <si>
    <t>Hou Bo</t>
  </si>
  <si>
    <t>Houghton Cranford Smith</t>
  </si>
  <si>
    <t>House Of Adair</t>
  </si>
  <si>
    <t>House Of Schiaparelli</t>
  </si>
  <si>
    <t>House Of Worth</t>
  </si>
  <si>
    <t>Hovsep Pushman</t>
  </si>
  <si>
    <t>How &amp; Nosm</t>
  </si>
  <si>
    <t>Howard &amp; Sons</t>
  </si>
  <si>
    <t>Howard Baer</t>
  </si>
  <si>
    <t>Howard Behrens</t>
  </si>
  <si>
    <t>Howard Buchwald</t>
  </si>
  <si>
    <t>Howard Chandler Christy</t>
  </si>
  <si>
    <t>Howard Clinton Tibbitts</t>
  </si>
  <si>
    <t>Howard Daum</t>
  </si>
  <si>
    <t>Howard Fine Jewellers</t>
  </si>
  <si>
    <t>Howard Finster</t>
  </si>
  <si>
    <t>Howard Greer</t>
  </si>
  <si>
    <t>Howard Hodgkin</t>
  </si>
  <si>
    <t>Howard Kanovitz</t>
  </si>
  <si>
    <t>Howard Keith</t>
  </si>
  <si>
    <t>Howard Mehring</t>
  </si>
  <si>
    <t>Howard Meister</t>
  </si>
  <si>
    <t>Howard Miller</t>
  </si>
  <si>
    <t>Howard Norton Cook</t>
  </si>
  <si>
    <t>Howard Post</t>
  </si>
  <si>
    <t>Howard Reichenbach</t>
  </si>
  <si>
    <t>Howard Schatz</t>
  </si>
  <si>
    <t>Howard Schleeter</t>
  </si>
  <si>
    <t>Howard Tangye</t>
  </si>
  <si>
    <t>Howard Terpning</t>
  </si>
  <si>
    <t>Howard Warshaw</t>
  </si>
  <si>
    <t>Howard Werner</t>
  </si>
  <si>
    <t>Howard William Kottler</t>
  </si>
  <si>
    <t>Howardena Pindell</t>
  </si>
  <si>
    <t>Howell James &amp; Co</t>
  </si>
  <si>
    <t>Hrafnkell Sigurdsson</t>
  </si>
  <si>
    <t>Hreinn Fridfinnsson</t>
  </si>
  <si>
    <t>Hrvoje Slovenc</t>
  </si>
  <si>
    <t>Hsiao Chin</t>
  </si>
  <si>
    <t>Hsu Kuo-Huang</t>
  </si>
  <si>
    <t>Hu Gongshou</t>
  </si>
  <si>
    <t>Hu Jieming</t>
  </si>
  <si>
    <t>Hu Jiusi</t>
  </si>
  <si>
    <t>Hu Ming</t>
  </si>
  <si>
    <t>Hu Qingyan</t>
  </si>
  <si>
    <t>Hu Qinwu</t>
  </si>
  <si>
    <t>Hu Renyi</t>
  </si>
  <si>
    <t>Hu Xiangcheng</t>
  </si>
  <si>
    <t>Hu Xiangdong</t>
  </si>
  <si>
    <t>Hu Xiangqian</t>
  </si>
  <si>
    <t>Hu Xiaoyuan</t>
  </si>
  <si>
    <t>Hu Yun</t>
  </si>
  <si>
    <t>Hua Yan</t>
  </si>
  <si>
    <t>Huai Su</t>
  </si>
  <si>
    <t>Huang Binhong</t>
  </si>
  <si>
    <t>Huang Binyan</t>
  </si>
  <si>
    <t>Huang Dan</t>
  </si>
  <si>
    <t>Huang Gang</t>
  </si>
  <si>
    <t>Huang He</t>
  </si>
  <si>
    <t>Huang Kui</t>
  </si>
  <si>
    <t>Huang Lezhi</t>
  </si>
  <si>
    <t>Huang Min</t>
  </si>
  <si>
    <t>Huang Peifang</t>
  </si>
  <si>
    <t>Huang Rui</t>
  </si>
  <si>
    <t>Huang Shiling</t>
  </si>
  <si>
    <t>Huang Wei</t>
  </si>
  <si>
    <t>Huang Xu</t>
  </si>
  <si>
    <t>Huang Yan</t>
  </si>
  <si>
    <t>Huang Yao</t>
  </si>
  <si>
    <t>Huang Yishan</t>
  </si>
  <si>
    <t>Huang Yongping</t>
  </si>
  <si>
    <t>Huang Zhiyang</t>
  </si>
  <si>
    <t>Huang Zhou</t>
  </si>
  <si>
    <t>Huang Zigao</t>
  </si>
  <si>
    <t>Hubert De Givenchy</t>
  </si>
  <si>
    <t>Hubert De Lartigue</t>
  </si>
  <si>
    <t>Hubert Griemert</t>
  </si>
  <si>
    <t>Hubert Harmon</t>
  </si>
  <si>
    <t>Hubert Kiecol</t>
  </si>
  <si>
    <t>Hubert Landa</t>
  </si>
  <si>
    <t>Hubert Le Gall</t>
  </si>
  <si>
    <t>Hubert Robert</t>
  </si>
  <si>
    <t>Hubert Scheibl</t>
  </si>
  <si>
    <t>Hubert Schmalix</t>
  </si>
  <si>
    <t>Hubert Van Lith</t>
  </si>
  <si>
    <t>Hubert Van Ravesteyn</t>
  </si>
  <si>
    <t>Hubley Manufacturing Company</t>
  </si>
  <si>
    <t>Hublot</t>
  </si>
  <si>
    <t>Hug√≥ Scheiber</t>
  </si>
  <si>
    <t>Huger Foote</t>
  </si>
  <si>
    <t>Hugh Acton</t>
  </si>
  <si>
    <t>Hugh Bolton Jones</t>
  </si>
  <si>
    <t>Hugh Collins</t>
  </si>
  <si>
    <t>Hugh De Twenebrokes Glazebrook</t>
  </si>
  <si>
    <t>Hugh Douglas Hamilton</t>
  </si>
  <si>
    <t>Hugh Ferriss</t>
  </si>
  <si>
    <t>Hugh Henry Breckenridge</t>
  </si>
  <si>
    <t>Hugh Mendes</t>
  </si>
  <si>
    <t>Hugh Owen</t>
  </si>
  <si>
    <t>Hugh Ross</t>
  </si>
  <si>
    <t>Hugh Russell-Hall</t>
  </si>
  <si>
    <t>Hugh Scott-Douglas</t>
  </si>
  <si>
    <t>Hughie Lee-Smith</t>
  </si>
  <si>
    <t>Hughie O'Donoghue</t>
  </si>
  <si>
    <t>Hugo Bastidas</t>
  </si>
  <si>
    <t>Hugo Berger</t>
  </si>
  <si>
    <t>Hugo Boss</t>
  </si>
  <si>
    <t>Hugo Canoilas</t>
  </si>
  <si>
    <t>Hugo Crosthwaite</t>
  </si>
  <si>
    <t>Hugo Darnaut</t>
  </si>
  <si>
    <t>Hugo Demarco</t>
  </si>
  <si>
    <t>Hugo Elmqvist</t>
  </si>
  <si>
    <t>Hugo Frandsen</t>
  </si>
  <si>
    <t>Hugo Franz Kirsch</t>
  </si>
  <si>
    <t>Hugo Gehlin</t>
  </si>
  <si>
    <t>Hugo Gnam</t>
  </si>
  <si>
    <t>Hugo Gorge</t>
  </si>
  <si>
    <t>Hugo Guinness</t>
  </si>
  <si>
    <t>Hugo Kaufmann</t>
  </si>
  <si>
    <t>Hugo Leven</t>
  </si>
  <si>
    <t>Hugo Liisberg</t>
  </si>
  <si>
    <t>Hugo Lugo</t>
  </si>
  <si>
    <t>Hugo Markl</t>
  </si>
  <si>
    <t>Hugo Mccloud</t>
  </si>
  <si>
    <t>Hugo Melville Fisher</t>
  </si>
  <si>
    <t>Hugo Mendes</t>
  </si>
  <si>
    <t>Hugo Robus</t>
  </si>
  <si>
    <t>Hugo Tillman</t>
  </si>
  <si>
    <t>Hugo Troeds</t>
  </si>
  <si>
    <t>Hugo Van Der Goes</t>
  </si>
  <si>
    <t>Hugo Weber</t>
  </si>
  <si>
    <t>Hugo Wilson</t>
  </si>
  <si>
    <t>Hugues Chevalier</t>
  </si>
  <si>
    <t>Hugues Steiner</t>
  </si>
  <si>
    <t>Huguette Arthur Bertrand</t>
  </si>
  <si>
    <t>Huguette Caland</t>
  </si>
  <si>
    <t>Hui Ka-Kwong</t>
  </si>
  <si>
    <t>Huib Hoste</t>
  </si>
  <si>
    <t>Hukin And Heath</t>
  </si>
  <si>
    <t>Hulda H√°kon</t>
  </si>
  <si>
    <t>Hull &amp; Stafford</t>
  </si>
  <si>
    <t>Huma Bhabha</t>
  </si>
  <si>
    <t>Huma Mulji</t>
  </si>
  <si>
    <t>Humberto Campana</t>
  </si>
  <si>
    <t>Humberto Rivas</t>
  </si>
  <si>
    <t>Hummel</t>
  </si>
  <si>
    <t>Humphrey Jennings</t>
  </si>
  <si>
    <t>Humphrey Ocean</t>
  </si>
  <si>
    <t>Hung Liu</t>
  </si>
  <si>
    <t>Hunn Wai</t>
  </si>
  <si>
    <t>Hunt &amp; Roskell</t>
  </si>
  <si>
    <t>Hunt Rettig</t>
  </si>
  <si>
    <t>Hunt Slonem</t>
  </si>
  <si>
    <t>Hunter Reynolds</t>
  </si>
  <si>
    <t>Hunter S. Thompson</t>
  </si>
  <si>
    <t>Huntington Witherill</t>
  </si>
  <si>
    <t>Hurvin Anderson</t>
  </si>
  <si>
    <t>Huseyin Bahri Alptekin</t>
  </si>
  <si>
    <t>Hwang Jai-Hyoung</t>
  </si>
  <si>
    <t>Hwang Young-Sung</t>
  </si>
  <si>
    <t>Hy Peskin</t>
  </si>
  <si>
    <t>Hyacinthe De La Peigne</t>
  </si>
  <si>
    <t>Hyacinthe Rigaud</t>
  </si>
  <si>
    <t>Hyde Solomon</t>
  </si>
  <si>
    <t>Hylton Nel</t>
  </si>
  <si>
    <t>Hyman Bloom</t>
  </si>
  <si>
    <t>Hynek Gottwald</t>
  </si>
  <si>
    <t>Hynek Martinec</t>
  </si>
  <si>
    <t>Hyo Myoung Kim</t>
  </si>
  <si>
    <t>Hyun Kyung Yoon</t>
  </si>
  <si>
    <t>Hyung Koo Kang</t>
  </si>
  <si>
    <t>Hyungkoo Lee</t>
  </si>
  <si>
    <t>Hyunmee Lee</t>
  </si>
  <si>
    <t>I.M. Pei</t>
  </si>
  <si>
    <t>I√±aki Bonillas</t>
  </si>
  <si>
    <t>I√±igo Manglano-Ovalle</t>
  </si>
  <si>
    <t>Iain Baxter</t>
  </si>
  <si>
    <t>Iain Nutting</t>
  </si>
  <si>
    <t>Ian An√ºll</t>
  </si>
  <si>
    <t>Ian Barry</t>
  </si>
  <si>
    <t>Ian Breakwell</t>
  </si>
  <si>
    <t>Ian Burns</t>
  </si>
  <si>
    <t>Ian Davenport</t>
  </si>
  <si>
    <t>Ian Davis</t>
  </si>
  <si>
    <t>Ian Fairweather</t>
  </si>
  <si>
    <t>Ian Francis</t>
  </si>
  <si>
    <t>Ian Hamilton Finlay</t>
  </si>
  <si>
    <t>Ian Hugo</t>
  </si>
  <si>
    <t>Ian Johnson</t>
  </si>
  <si>
    <t>Ian Kiaer</t>
  </si>
  <si>
    <t>Ian Kimmerly</t>
  </si>
  <si>
    <t>Ian Laurie</t>
  </si>
  <si>
    <t>Ian Mcdonald</t>
  </si>
  <si>
    <t>Ian Mckeever</t>
  </si>
  <si>
    <t>Ian Ratowsky</t>
  </si>
  <si>
    <t>Ian Ruhter</t>
  </si>
  <si>
    <t>Ian Tweedy</t>
  </si>
  <si>
    <t>Ian Van Coller</t>
  </si>
  <si>
    <t>Ian Wallace</t>
  </si>
  <si>
    <t>Ian Wright</t>
  </si>
  <si>
    <t>Ib Andersen</t>
  </si>
  <si>
    <t>Ib Braun</t>
  </si>
  <si>
    <t>Ib Geertsen</t>
  </si>
  <si>
    <t>Ib Hylander</t>
  </si>
  <si>
    <t>Ib Kofod Larsen</t>
  </si>
  <si>
    <t>Ib Kofod-Larsen</t>
  </si>
  <si>
    <t>Iber√™ Camargo</t>
  </si>
  <si>
    <t>Ibrahim Mahama</t>
  </si>
  <si>
    <t>Ibrahim Miranda</t>
  </si>
  <si>
    <t>Ibram Lassaw</t>
  </si>
  <si>
    <t>Icaro Zorbar</t>
  </si>
  <si>
    <t>Ice-Watch</t>
  </si>
  <si>
    <t>Ico Parisi</t>
  </si>
  <si>
    <t>Ida Abelman</t>
  </si>
  <si>
    <t>Ida Applebroog</t>
  </si>
  <si>
    <t>Ida Barbarigo</t>
  </si>
  <si>
    <t>Ida Ekblad</t>
  </si>
  <si>
    <t>Ida Pellei</t>
  </si>
  <si>
    <t>Ida Rittenberg Kohlmeyer</t>
  </si>
  <si>
    <t>Ida Tursic &amp; Wilfried Mille</t>
  </si>
  <si>
    <t>Ideal</t>
  </si>
  <si>
    <t>Idelle Weber</t>
  </si>
  <si>
    <t>Ides Kihlen</t>
  </si>
  <si>
    <t>Idris Khan</t>
  </si>
  <si>
    <t>Igael Tumarkin</t>
  </si>
  <si>
    <t>Ignacio Burgos</t>
  </si>
  <si>
    <t>Ignacio De Lucca</t>
  </si>
  <si>
    <t>Ignacio Gil</t>
  </si>
  <si>
    <t>Ignacio Iturria</t>
  </si>
  <si>
    <t>Ignacio Mallol Casanovas</t>
  </si>
  <si>
    <t>Ignacio Mu√±oz Vicu√±a</t>
  </si>
  <si>
    <t>Ignacio Salazar</t>
  </si>
  <si>
    <t>Ignacio Zuloaga</t>
  </si>
  <si>
    <t>Ignatius Van Der Stock</t>
  </si>
  <si>
    <t>Ignaz Marcel Gaugengigl</t>
  </si>
  <si>
    <t>Ignazio Gardella</t>
  </si>
  <si>
    <t>Ignazio Moncada</t>
  </si>
  <si>
    <t>Igor Baskakov</t>
  </si>
  <si>
    <t>Igor Melnikov</t>
  </si>
  <si>
    <t>Igor Mitoraj</t>
  </si>
  <si>
    <t>Igor Pantuhoff</t>
  </si>
  <si>
    <t>Igor Tishin</t>
  </si>
  <si>
    <t>Igor Ustinov</t>
  </si>
  <si>
    <t>Igor Vishnyakov</t>
  </si>
  <si>
    <t>Iittala</t>
  </si>
  <si>
    <t>Ika Kuenzel</t>
  </si>
  <si>
    <t>Ike Morgan</t>
  </si>
  <si>
    <t>Il Hoon Roh</t>
  </si>
  <si>
    <t>Ilan Averbuch</t>
  </si>
  <si>
    <t>Ilan Garibi</t>
  </si>
  <si>
    <t>Ilana Goor</t>
  </si>
  <si>
    <t>Ilana Manolson</t>
  </si>
  <si>
    <t>Ildiko Kovacs</t>
  </si>
  <si>
    <t>Ilias Lalaounis</t>
  </si>
  <si>
    <t>Ilit Azoulay</t>
  </si>
  <si>
    <t>Ilja Karilampi</t>
  </si>
  <si>
    <t>Ilke Kutlay</t>
  </si>
  <si>
    <t>Illum Wikkels√∏</t>
  </si>
  <si>
    <t>Illums Bolighus</t>
  </si>
  <si>
    <t>Ilmari Lappalainen</t>
  </si>
  <si>
    <t>Ilmari Tapiovaara</t>
  </si>
  <si>
    <t>Ilonka Karasz</t>
  </si>
  <si>
    <t>Ilse Bing</t>
  </si>
  <si>
    <t>Ilse D. Ammonsen</t>
  </si>
  <si>
    <t>Ilse Getz</t>
  </si>
  <si>
    <t>Ilse Haider</t>
  </si>
  <si>
    <t>Ilse Rix</t>
  </si>
  <si>
    <t>Ilya Bolotowsky</t>
  </si>
  <si>
    <t>Ilya Chashnik</t>
  </si>
  <si>
    <t>Ilya Gefter</t>
  </si>
  <si>
    <t>Iman Safaei</t>
  </si>
  <si>
    <t>Imi Knoebel</t>
  </si>
  <si>
    <t>Imogen Cunningham</t>
  </si>
  <si>
    <t>Imperial Porcelain Factory</t>
  </si>
  <si>
    <t>Impi Sotavalta</t>
  </si>
  <si>
    <t>Imran Qureshi</t>
  </si>
  <si>
    <t>Imre Kinszki</t>
  </si>
  <si>
    <t>Imre Perlmutter</t>
  </si>
  <si>
    <t>In√™s Botelho</t>
  </si>
  <si>
    <t>Ina Jang</t>
  </si>
  <si>
    <t>Ina Van Zyl</t>
  </si>
  <si>
    <t>Ina Weber</t>
  </si>
  <si>
    <t>Inci Furni</t>
  </si>
  <si>
    <t>India Mahdavi</t>
  </si>
  <si>
    <t>Indra Dugar</t>
  </si>
  <si>
    <t>Industria Nazionale Giocattoli Automatica (INGAP)</t>
  </si>
  <si>
    <t>Industrias Marmoleras Sa</t>
  </si>
  <si>
    <t>Ine Lamers</t>
  </si>
  <si>
    <t>Ineke Hans</t>
  </si>
  <si>
    <t>Ines Ader</t>
  </si>
  <si>
    <t>Inesa Orlik</t>
  </si>
  <si>
    <t>Inez Storer</t>
  </si>
  <si>
    <t>Inez Van Lamsweerde</t>
  </si>
  <si>
    <t>Inge Morath</t>
  </si>
  <si>
    <t>Ingeborg Lundin</t>
  </si>
  <si>
    <t>Ingegerd Silow</t>
  </si>
  <si>
    <t>Ingegerd Torhamn</t>
  </si>
  <si>
    <t>Ingemar Thillmark</t>
  </si>
  <si>
    <t>Inger Johanne Grytting</t>
  </si>
  <si>
    <t>Inger Klingenberg</t>
  </si>
  <si>
    <t>Inger Persson</t>
  </si>
  <si>
    <t>Inger Thing</t>
  </si>
  <si>
    <t>Ingmar Relling</t>
  </si>
  <si>
    <t>Ingo Gunther</t>
  </si>
  <si>
    <t>Ingo Maurer</t>
  </si>
  <si>
    <t>Ingrid Atterberg</t>
  </si>
  <si>
    <t>Ingrid Calame</t>
  </si>
  <si>
    <t>Ingrid Dee Magidson</t>
  </si>
  <si>
    <t>Ingrid Dessau</t>
  </si>
  <si>
    <t>Ingrid Donat</t>
  </si>
  <si>
    <t>Ingrid Herrlin</t>
  </si>
  <si>
    <t>Ingrid Sischy</t>
  </si>
  <si>
    <t>Inigo Jones</t>
  </si>
  <si>
    <t>Inka Essenhigh</t>
  </si>
  <si>
    <t>Inkeri Leivo</t>
  </si>
  <si>
    <t>Innocenzo Daraio</t>
  </si>
  <si>
    <t>Innovation Randers A/S</t>
  </si>
  <si>
    <t>Interl√ºbke</t>
  </si>
  <si>
    <t>International Silver Company</t>
  </si>
  <si>
    <t>Inuk Charlie</t>
  </si>
  <si>
    <t>Invader</t>
  </si>
  <si>
    <t>Invicta</t>
  </si>
  <si>
    <t>Iole De Freitas</t>
  </si>
  <si>
    <t>Ion Barladeanu</t>
  </si>
  <si>
    <t>Ion Birch</t>
  </si>
  <si>
    <t>Ion Grigorescu</t>
  </si>
  <si>
    <t>Ion Zupcu</t>
  </si>
  <si>
    <t>Iona Rozeal Brown</t>
  </si>
  <si>
    <t>Ione Saldanha</t>
  </si>
  <si>
    <t>Ippolita</t>
  </si>
  <si>
    <t>Ippolito Caffi</t>
  </si>
  <si>
    <t>Ir√©n√©e Rochard</t>
  </si>
  <si>
    <t>Ira Barkoff</t>
  </si>
  <si>
    <t>Ira Cohen</t>
  </si>
  <si>
    <t>Ira Moskowitz</t>
  </si>
  <si>
    <t>Ira Yeager</t>
  </si>
  <si>
    <t>Iradj Moini</t>
  </si>
  <si>
    <t>Iran Do Esp√≠¬≠rito Santo</t>
  </si>
  <si>
    <t>Irene Bayer</t>
  </si>
  <si>
    <t>Irene Friedman</t>
  </si>
  <si>
    <t>Irene Frolic</t>
  </si>
  <si>
    <t>Irene Hardwicke Olivieri</t>
  </si>
  <si>
    <t>Irene Kopelman</t>
  </si>
  <si>
    <t>Irene Lipton</t>
  </si>
  <si>
    <t>Irene Rice Pereira</t>
  </si>
  <si>
    <t>Irene Schaschl</t>
  </si>
  <si>
    <t>Irene Zevon</t>
  </si>
  <si>
    <t>Irfan Hasan</t>
  </si>
  <si>
    <t>Irina Ionesco</t>
  </si>
  <si>
    <t>Irina Korina</t>
  </si>
  <si>
    <t>Irina Nakhova</t>
  </si>
  <si>
    <t>Irina Polin</t>
  </si>
  <si>
    <t>Irina Zatulovskaya</t>
  </si>
  <si>
    <t>Irina Zaytceva</t>
  </si>
  <si>
    <t>Iris Andraschek</t>
  </si>
  <si>
    <t>Iris Brosch</t>
  </si>
  <si>
    <t>Iris Eichenberg</t>
  </si>
  <si>
    <t>Iris Levasseur</t>
  </si>
  <si>
    <t>Iris Schomaker</t>
  </si>
  <si>
    <t>Irit Batsry</t>
  </si>
  <si>
    <t>Irma Blank</t>
  </si>
  <si>
    <t>Irma Rothstein</t>
  </si>
  <si>
    <t>Irma Stern</t>
  </si>
  <si>
    <t>Irving Harper</t>
  </si>
  <si>
    <t>Irving Kriesberg</t>
  </si>
  <si>
    <t>Irving Marantz</t>
  </si>
  <si>
    <t>Irving Norman</t>
  </si>
  <si>
    <t>Irving Penn</t>
  </si>
  <si>
    <t>Irving Petlin</t>
  </si>
  <si>
    <t>Irving Ramsey Wiles</t>
  </si>
  <si>
    <t>Irwin D. Hoffman</t>
  </si>
  <si>
    <t>Irwin Kremen</t>
  </si>
  <si>
    <t>Isa Genzken</t>
  </si>
  <si>
    <t>Isa Leshko</t>
  </si>
  <si>
    <t>Isa Lorenzo</t>
  </si>
  <si>
    <t>Isa Melsheimer</t>
  </si>
  <si>
    <t>Isaac Adam</t>
  </si>
  <si>
    <t>Isaac Calega</t>
  </si>
  <si>
    <t>Isaac Cruikshank</t>
  </si>
  <si>
    <t>Isaac De Moucheron</t>
  </si>
  <si>
    <t>Isaac Fuller</t>
  </si>
  <si>
    <t>Isaac Gr√ºnewald</t>
  </si>
  <si>
    <t>Isaac Holkar</t>
  </si>
  <si>
    <t>Isaac Israels</t>
  </si>
  <si>
    <t>Isaac Julien</t>
  </si>
  <si>
    <t>Isaac Kahn</t>
  </si>
  <si>
    <t>Isaac Moillon</t>
  </si>
  <si>
    <t>Isaac Resnikoff</t>
  </si>
  <si>
    <t>Isaac Soyer</t>
  </si>
  <si>
    <t>Isaac Tin Wei Lin</t>
  </si>
  <si>
    <t>Isaac Witkin</t>
  </si>
  <si>
    <t>Isabel Bigelow</t>
  </si>
  <si>
    <t>Isabel Bishop</t>
  </si>
  <si>
    <t>Isabel Brito-Farre</t>
  </si>
  <si>
    <t>Isabel De Obald√≠¬≠a</t>
  </si>
  <si>
    <t>Isabel Gamerov</t>
  </si>
  <si>
    <t>Isabel Mu√±oz</t>
  </si>
  <si>
    <t>Isabel Nolan</t>
  </si>
  <si>
    <t>Isabella Ginanneschi</t>
  </si>
  <si>
    <t>Isabelle Azema</t>
  </si>
  <si>
    <t>Isabelle Du Toit</t>
  </si>
  <si>
    <t>Isabelle Farahnick</t>
  </si>
  <si>
    <t>Isabelle Faure</t>
  </si>
  <si>
    <t>Isabelle Hayeur</t>
  </si>
  <si>
    <t>Isabelle Tremblay</t>
  </si>
  <si>
    <t>Isabelle Waldberg</t>
  </si>
  <si>
    <t>Isak Santana</t>
  </si>
  <si>
    <t>Isamu Kenmochi</t>
  </si>
  <si>
    <t>Isamu Noguchi</t>
  </si>
  <si>
    <t>Isao Hosoe</t>
  </si>
  <si>
    <t>Isaque Pinheiro</t>
  </si>
  <si>
    <t>Isca Greenfield-Sanders</t>
  </si>
  <si>
    <t>Ishbel Myerscough</t>
  </si>
  <si>
    <t>Ishikawa Komei</t>
  </si>
  <si>
    <t>Isidore De Rudder</t>
  </si>
  <si>
    <t>Isidore Jules Bonheur</t>
  </si>
  <si>
    <t>Isidore-Jules Bonheur</t>
  </si>
  <si>
    <t>Isidro Blasco</t>
  </si>
  <si>
    <t>Isis Kischka</t>
  </si>
  <si>
    <t>Isis Lully</t>
  </si>
  <si>
    <t>Ismael Vargas</t>
  </si>
  <si>
    <t>Ismail Acar</t>
  </si>
  <si>
    <t>Ismail Fattah</t>
  </si>
  <si>
    <t>Ismet Dogan</t>
  </si>
  <si>
    <t>Ismo Kajander</t>
  </si>
  <si>
    <t>Isoda Koryusai</t>
  </si>
  <si>
    <t>Israel Abramofsky</t>
  </si>
  <si>
    <t>Israel Henriet</t>
  </si>
  <si>
    <t>Israel Hershberg</t>
  </si>
  <si>
    <t>Israel Lund</t>
  </si>
  <si>
    <t>Issei Suda</t>
  </si>
  <si>
    <t>Issey Miyake</t>
  </si>
  <si>
    <t>Itai Doron</t>
  </si>
  <si>
    <t>Italian School</t>
  </si>
  <si>
    <t>Italico Brass</t>
  </si>
  <si>
    <t>Italma</t>
  </si>
  <si>
    <t>Italo Botti</t>
  </si>
  <si>
    <t>Italo Scanga</t>
  </si>
  <si>
    <t>Italo Valenti</t>
  </si>
  <si>
    <t>Itamar Jobani</t>
  </si>
  <si>
    <t>Itaya Hazan</t>
  </si>
  <si>
    <t>Iter Elettronica</t>
  </si>
  <si>
    <t>Itshak Holtz</t>
  </si>
  <si>
    <t>Itsu</t>
  </si>
  <si>
    <t>Itzchak Tarkay</t>
  </si>
  <si>
    <t>Itzhak Danziger</t>
  </si>
  <si>
    <t>Iuri Sarmento</t>
  </si>
  <si>
    <t>Iv√°n Hurtado</t>
  </si>
  <si>
    <t>Iv√°n Navarro</t>
  </si>
  <si>
    <t>Iva Gueorguieva</t>
  </si>
  <si>
    <t>Ivald Granato</t>
  </si>
  <si>
    <t>Ivan Albright</t>
  </si>
  <si>
    <t>Ivan Andersen</t>
  </si>
  <si>
    <t>Ivan Argote</t>
  </si>
  <si>
    <t>Ivan Cardoso</t>
  </si>
  <si>
    <t>Ivan Chermayeff</t>
  </si>
  <si>
    <t>Ivan Da Silva Bruhns</t>
  </si>
  <si>
    <t>Ivan Gern M√∏belfabrik</t>
  </si>
  <si>
    <t>Ivan Gorshkov</t>
  </si>
  <si>
    <t>Ivan Grilo</t>
  </si>
  <si>
    <t>Ivan Grubanov</t>
  </si>
  <si>
    <t>Ivan Jordell</t>
  </si>
  <si>
    <t>Ivan Kliun</t>
  </si>
  <si>
    <t>Ivan Konstantinovich Aivazovsky</t>
  </si>
  <si>
    <t>Ivan Kurach</t>
  </si>
  <si>
    <t>Ivan Kustura</t>
  </si>
  <si>
    <t>Ivan Markovic</t>
  </si>
  <si>
    <t>Ivan Messenger</t>
  </si>
  <si>
    <t>Ivan Morley</t>
  </si>
  <si>
    <t>Ivan Plusch</t>
  </si>
  <si>
    <t>Ivan Razumov</t>
  </si>
  <si>
    <t>Ivan Schlechter</t>
  </si>
  <si>
    <t>Ivan Serpa</t>
  </si>
  <si>
    <t>Ivan Weiss</t>
  </si>
  <si>
    <t>Ivana Ferrer</t>
  </si>
  <si>
    <t>Ivanilde Brunow</t>
  </si>
  <si>
    <t>Ivar √Ölenius Bj√∂rk</t>
  </si>
  <si>
    <t>Ivar Callmander</t>
  </si>
  <si>
    <t>Ivar Johansson</t>
  </si>
  <si>
    <t>Ivar Johnsson</t>
  </si>
  <si>
    <t>Iver Bertelsen</t>
  </si>
  <si>
    <t>Iver Rose</t>
  </si>
  <si>
    <t>Ivin Ballen</t>
  </si>
  <si>
    <t>Iviva Olenick</t>
  </si>
  <si>
    <t>Ivo Pannaggi</t>
  </si>
  <si>
    <t>Ivo Stoyanov</t>
  </si>
  <si>
    <t>Ivon Hitchens</t>
  </si>
  <si>
    <t>Ivor Abrahams</t>
  </si>
  <si>
    <t>Iwajla Klinke</t>
  </si>
  <si>
    <t>IWC Schaffhausen</t>
  </si>
  <si>
    <t>Izhar Patkin</t>
  </si>
  <si>
    <t>Izima Kaoru</t>
  </si>
  <si>
    <t>Izumi Kato</t>
  </si>
  <si>
    <t>J. &amp; L. Lobmeyr</t>
  </si>
  <si>
    <t>J. Ariadhitya Pramuhendra</t>
  </si>
  <si>
    <t>J. Bardin</t>
  </si>
  <si>
    <t>J. C. Leyendecker</t>
  </si>
  <si>
    <t>J. Causse</t>
  </si>
  <si>
    <t>J. Chein &amp; Co</t>
  </si>
  <si>
    <t>J. Clausen</t>
  </si>
  <si>
    <t>J. Frank Currier</t>
  </si>
  <si>
    <t>J. Garnier</t>
  </si>
  <si>
    <t>J. Harris</t>
  </si>
  <si>
    <t>J. Jay Mcvicker</t>
  </si>
  <si>
    <t>J. John Priola</t>
  </si>
  <si>
    <t>J. Muckey</t>
  </si>
  <si>
    <t>J. Richard Ashton</t>
  </si>
  <si>
    <t>J. Smit</t>
  </si>
  <si>
    <t>J. Stall</t>
  </si>
  <si>
    <t>J. Sultan Ali</t>
  </si>
  <si>
    <t>J. Wade Beam</t>
  </si>
  <si>
    <t>J. Walker</t>
  </si>
  <si>
    <t>J.D. Okhai Ojeikere</t>
  </si>
  <si>
    <t>J.J.M. Hoogervorst</t>
  </si>
  <si>
    <t>J.L. M√∏llers M√∏belfabrik</t>
  </si>
  <si>
    <t>J.T. Grant</t>
  </si>
  <si>
    <t>J.T. Kalmar</t>
  </si>
  <si>
    <t>J√°nos Sz√°sz</t>
  </si>
  <si>
    <t>J√©r√¥me Mesnager</t>
  </si>
  <si>
    <t>J√∂rg Herold</t>
  </si>
  <si>
    <t>J√∂rg Immendorff</t>
  </si>
  <si>
    <t>J√∂rg Lozek</t>
  </si>
  <si>
    <t>J√∂rg Sasse</t>
  </si>
  <si>
    <t>J√∂rg Scheibe</t>
  </si>
  <si>
    <t>J√∂rgen Jensen</t>
  </si>
  <si>
    <t>J√∂rn Vanh√∂fen</t>
  </si>
  <si>
    <t>J√∏rgen Gammelgaard</t>
  </si>
  <si>
    <t>J√∏rgen Haugen S√∏rensen</t>
  </si>
  <si>
    <t>J√∏rgen Kastholm</t>
  </si>
  <si>
    <t>J√∏rgen Lund &amp; Ole Larsen</t>
  </si>
  <si>
    <t>J√∏rgen M√∏ller</t>
  </si>
  <si>
    <t>J√∏rgen Mogensen</t>
  </si>
  <si>
    <t>J√∏rgen Pedersen</t>
  </si>
  <si>
    <t>J√∏rn Utzon</t>
  </si>
  <si>
    <t>J√ºrg Bally</t>
  </si>
  <si>
    <t>J√ºrgen Drescher</t>
  </si>
  <si>
    <t>J√ºrgen Greubel</t>
  </si>
  <si>
    <t>J√ºrgen Jansen</t>
  </si>
  <si>
    <t>J√ºrgen Klauke</t>
  </si>
  <si>
    <t>J√ºrgen Partenheimer</t>
  </si>
  <si>
    <t>J√ºrgen Schadeberg</t>
  </si>
  <si>
    <t>J√ºrgen Vollmer</t>
  </si>
  <si>
    <t>Jaap Egmond</t>
  </si>
  <si>
    <t>Jaap Gidding</t>
  </si>
  <si>
    <t>Jaap Mooy</t>
  </si>
  <si>
    <t>Jaap Wagemaker</t>
  </si>
  <si>
    <t>Jaber Al Azmeh</t>
  </si>
  <si>
    <t>Jac Leirner</t>
  </si>
  <si>
    <t>Jacco Olivier</t>
  </si>
  <si>
    <t>Jack Absalom</t>
  </si>
  <si>
    <t>Jack Boyd</t>
  </si>
  <si>
    <t>Jack Brusca</t>
  </si>
  <si>
    <t>Jack Bush</t>
  </si>
  <si>
    <t>Jack Cartwright</t>
  </si>
  <si>
    <t>Jack Chevalier</t>
  </si>
  <si>
    <t>Jack Davis</t>
  </si>
  <si>
    <t>Jack Delano</t>
  </si>
  <si>
    <t>Jack Featherly</t>
  </si>
  <si>
    <t>Jack Goldstein</t>
  </si>
  <si>
    <t>Jack Greer</t>
  </si>
  <si>
    <t>Jack Heany</t>
  </si>
  <si>
    <t>Jack Jano</t>
  </si>
  <si>
    <t>Jack Jefferson</t>
  </si>
  <si>
    <t>Jack Johnson</t>
  </si>
  <si>
    <t>Jack Jones</t>
  </si>
  <si>
    <t>Jack Kotz</t>
  </si>
  <si>
    <t>Jack Lenor Larsen</t>
  </si>
  <si>
    <t>Jack Levine</t>
  </si>
  <si>
    <t>Jack Martin Smith</t>
  </si>
  <si>
    <t>Jack Mendenhall</t>
  </si>
  <si>
    <t>Jack Micheline</t>
  </si>
  <si>
    <t>Jack Pierson</t>
  </si>
  <si>
    <t>Jack Reilly</t>
  </si>
  <si>
    <t>Jack Rogers Hopkins</t>
  </si>
  <si>
    <t>Jack Roth</t>
  </si>
  <si>
    <t>Jack Sloss</t>
  </si>
  <si>
    <t>Jack Smith</t>
  </si>
  <si>
    <t>Jack Spencer</t>
  </si>
  <si>
    <t>Jack Strange</t>
  </si>
  <si>
    <t>Jack Stuck</t>
  </si>
  <si>
    <t>Jack Stuppin</t>
  </si>
  <si>
    <t>Jack Tworkov</t>
  </si>
  <si>
    <t>Jack Vettriano</t>
  </si>
  <si>
    <t>Jack Welpott</t>
  </si>
  <si>
    <t>Jack Whitten</t>
  </si>
  <si>
    <t>Jack Wilkinson Smith</t>
  </si>
  <si>
    <t>Jack Wolfe</t>
  </si>
  <si>
    <t>Jack Wright</t>
  </si>
  <si>
    <t>Jack Youngerman</t>
  </si>
  <si>
    <t>Jack Zajac</t>
  </si>
  <si>
    <t>Jackie Battenfield</t>
  </si>
  <si>
    <t>Jackie Ferrara</t>
  </si>
  <si>
    <t>Jackie Gendel</t>
  </si>
  <si>
    <t>Jackie Nickerson</t>
  </si>
  <si>
    <t>Jackie Saccoccio</t>
  </si>
  <si>
    <t>Jackie Tileston</t>
  </si>
  <si>
    <t>Jackie Winsor</t>
  </si>
  <si>
    <t>Jacko Vassilev</t>
  </si>
  <si>
    <t>Jackson Lee Nesbitt</t>
  </si>
  <si>
    <t>Jackson Pollock</t>
  </si>
  <si>
    <t>Jacob &amp; Josef Kohn</t>
  </si>
  <si>
    <t>Jacob √Ñngman</t>
  </si>
  <si>
    <t>Jacob Atkinson</t>
  </si>
  <si>
    <t>Jacob Aue Sobol</t>
  </si>
  <si>
    <t>Jacob Bang</t>
  </si>
  <si>
    <t>Jacob Brostrup</t>
  </si>
  <si>
    <t>Jacob Bunel</t>
  </si>
  <si>
    <t>Jacob Buys</t>
  </si>
  <si>
    <t>Jacob Cats</t>
  </si>
  <si>
    <t>Jacob Collins</t>
  </si>
  <si>
    <t>Jacob Cornelisz Van Oostsanen</t>
  </si>
  <si>
    <t>Jacob Cox</t>
  </si>
  <si>
    <t>Jacob Dahlgren</t>
  </si>
  <si>
    <t>Jacob De Backer</t>
  </si>
  <si>
    <t>Jacob De Wit</t>
  </si>
  <si>
    <t>Jacob Duck</t>
  </si>
  <si>
    <t>Jacob Eichholtz</t>
  </si>
  <si>
    <t>Jacob El Hanani</t>
  </si>
  <si>
    <t>Jacob Epstein</t>
  </si>
  <si>
    <t>Jacob Fell√§nder</t>
  </si>
  <si>
    <t>Jacob Fr√®res</t>
  </si>
  <si>
    <t>Jacob Gebert</t>
  </si>
  <si>
    <t>Jacob Gerritsz Cuyp</t>
  </si>
  <si>
    <t>Jacob Gildor</t>
  </si>
  <si>
    <t>Jacob Gole</t>
  </si>
  <si>
    <t>Jacob Grimmer</t>
  </si>
  <si>
    <t>Jacob Hashimoto</t>
  </si>
  <si>
    <t>Jacob Herman</t>
  </si>
  <si>
    <t>Jacob Holdt</t>
  </si>
  <si>
    <t>Jacob Hull</t>
  </si>
  <si>
    <t>Jacob Jensen</t>
  </si>
  <si>
    <t>Jacob Jordaens</t>
  </si>
  <si>
    <t>Jacob Kainen</t>
  </si>
  <si>
    <t>Jacob Kassay</t>
  </si>
  <si>
    <t>Jacob Kielland-Brandt</t>
  </si>
  <si>
    <t>Jacob Kj√¶r</t>
  </si>
  <si>
    <t>Jacob Kjaer</t>
  </si>
  <si>
    <t>Jacob Lawrence</t>
  </si>
  <si>
    <t>Jacob M√ºller</t>
  </si>
  <si>
    <t>Jacob Matham</t>
  </si>
  <si>
    <t>Jacob Ouillette</t>
  </si>
  <si>
    <t>Jacob Petit</t>
  </si>
  <si>
    <t>Jacob Steinhardt</t>
  </si>
  <si>
    <t>Jacob Van Ruisdael</t>
  </si>
  <si>
    <t>Jacob Van Walscapelle</t>
  </si>
  <si>
    <t>Jacob Wilhelm Mechau</t>
  </si>
  <si>
    <t>Jacob Zekveld</t>
  </si>
  <si>
    <t>Jacobo Borges</t>
  </si>
  <si>
    <t>Jacobus Houbraken</t>
  </si>
  <si>
    <t>Jacobus Levecq</t>
  </si>
  <si>
    <t>Jacobus Neeffs</t>
  </si>
  <si>
    <t>Jacobus Van Looy</t>
  </si>
  <si>
    <t>Jacopo Amigoni</t>
  </si>
  <si>
    <t>Jacopo Bellini</t>
  </si>
  <si>
    <t>Jacopo Del Sellaio</t>
  </si>
  <si>
    <t>Jacopo Di Cione</t>
  </si>
  <si>
    <t>Jacopo Foggini</t>
  </si>
  <si>
    <t>Jacopo Guarana</t>
  </si>
  <si>
    <t>Jacopo Ligozzi</t>
  </si>
  <si>
    <t>Jacopo Palma Il Giovane</t>
  </si>
  <si>
    <t>Jacopo Sansovino</t>
  </si>
  <si>
    <t>Jacopo Zucchi</t>
  </si>
  <si>
    <t>Jacqueline Bootier</t>
  </si>
  <si>
    <t>Jacqueline Devreux</t>
  </si>
  <si>
    <t>Jacqueline Hassink</t>
  </si>
  <si>
    <t>Jacqueline Humphries</t>
  </si>
  <si>
    <t>Jacqueline Lamba</t>
  </si>
  <si>
    <t>Jacqueline Lerat</t>
  </si>
  <si>
    <t>Jacqueline Lillie</t>
  </si>
  <si>
    <t>Jacqueline Mesmaeker</t>
  </si>
  <si>
    <t>Jacqueline Ryan</t>
  </si>
  <si>
    <t>Jacqueline Spoerle</t>
  </si>
  <si>
    <t>Jacques Adnet</t>
  </si>
  <si>
    <t>Jacques And Dani Ruelland</t>
  </si>
  <si>
    <t>Jacques Antoine Marie Lemoine</t>
  </si>
  <si>
    <t>Jacques Avoinet</t>
  </si>
  <si>
    <t>Jacques Barbier</t>
  </si>
  <si>
    <t>Jacques Bedel</t>
  </si>
  <si>
    <t>Jacques Bellange</t>
  </si>
  <si>
    <t>Jacques Biny</t>
  </si>
  <si>
    <t>Jacques Blin</t>
  </si>
  <si>
    <t>Jacques Bodin</t>
  </si>
  <si>
    <t>Jacques Borker</t>
  </si>
  <si>
    <t>Jacques Callot</t>
  </si>
  <si>
    <t>Jacques Charles</t>
  </si>
  <si>
    <t>Jacques Charlier</t>
  </si>
  <si>
    <t>Jacques Charpentier</t>
  </si>
  <si>
    <t>Jacques De Gheyn Ii</t>
  </si>
  <si>
    <t>Jacques De Gheyn Iii</t>
  </si>
  <si>
    <t>Jacques Doucet</t>
  </si>
  <si>
    <t>Jacques Dubois</t>
  </si>
  <si>
    <t>Jacques Dumond</t>
  </si>
  <si>
    <t>Jacques Duval Brasseur</t>
  </si>
  <si>
    <t>Jacques Duval-Brasseur</t>
  </si>
  <si>
    <t>Jacques Emile Blanche</t>
  </si>
  <si>
    <t>Jacques Ernotte</t>
  </si>
  <si>
    <t>Jacques Garcia</t>
  </si>
  <si>
    <t>Jacques Germain</t>
  </si>
  <si>
    <t>Jacques Grange</t>
  </si>
  <si>
    <t>Jacques Groag</t>
  </si>
  <si>
    <t>Jacques Gruber</t>
  </si>
  <si>
    <t>Jacques Guillon</t>
  </si>
  <si>
    <t>Jacques Henri Lartigue</t>
  </si>
  <si>
    <t>Jacques Hippeau</t>
  </si>
  <si>
    <t>Jacques Hitier</t>
  </si>
  <si>
    <t>Jacques Hnizdovsky</t>
  </si>
  <si>
    <t>Jacques Hurtubise</t>
  </si>
  <si>
    <t>Jacques Innocenti</t>
  </si>
  <si>
    <t>Jacques Jarrige</t>
  </si>
  <si>
    <t>Jacques Lamy</t>
  </si>
  <si>
    <t>Jacques Lartigue</t>
  </si>
  <si>
    <t>Jacques Linard</t>
  </si>
  <si>
    <t>Jacques Lipchitz</t>
  </si>
  <si>
    <t>Jacques Lowe</t>
  </si>
  <si>
    <t>Jacques Mauny</t>
  </si>
  <si>
    <t>Jacques Mizrahi</t>
  </si>
  <si>
    <t>Jacques Monory</t>
  </si>
  <si>
    <t>Jacques Payette</t>
  </si>
  <si>
    <t>Jacques Poli</t>
  </si>
  <si>
    <t>Jacques Pouchain</t>
  </si>
  <si>
    <t>Jacques Quinet</t>
  </si>
  <si>
    <t>Jacques Ribeyre</t>
  </si>
  <si>
    <t>Jacques Rigaud</t>
  </si>
  <si>
    <t>Jacques S√©bastien Le Clerc</t>
  </si>
  <si>
    <t>Jacques Sonck</t>
  </si>
  <si>
    <t>Jacques Stella</t>
  </si>
  <si>
    <t>Jacques Tenenhaus</t>
  </si>
  <si>
    <t>Jacques Tournus</t>
  </si>
  <si>
    <t>Jacques Van Meegeren</t>
  </si>
  <si>
    <t>Jacques Versari</t>
  </si>
  <si>
    <t>Jacques Villegl√©</t>
  </si>
  <si>
    <t>Jacques Villon</t>
  </si>
  <si>
    <t>Jacques Weismann</t>
  </si>
  <si>
    <t>Jacques Zenatti</t>
  </si>
  <si>
    <t>Jacques Zucker</t>
  </si>
  <si>
    <t>Jacques Zwobada</t>
  </si>
  <si>
    <t>Jacques-Emile Ruhlmann</t>
  </si>
  <si>
    <t>Jacques-Laurent Agasse</t>
  </si>
  <si>
    <t>Jacques-Louis David</t>
  </si>
  <si>
    <t>Jacques-Luc Barbier-Walbonne</t>
  </si>
  <si>
    <t>Jacrim Manufacturing Co.</t>
  </si>
  <si>
    <t>Jae Ko</t>
  </si>
  <si>
    <t>Jae Yong Kim</t>
  </si>
  <si>
    <t>Jaeger-Lecoultre</t>
  </si>
  <si>
    <t>Jagannath Panda</t>
  </si>
  <si>
    <t>Jagdish Swaminathan</t>
  </si>
  <si>
    <t>Jaime Burguillos</t>
  </si>
  <si>
    <t>Jaime Gili</t>
  </si>
  <si>
    <t>Jaime Hayon</t>
  </si>
  <si>
    <t>Jaime Tresserra</t>
  </si>
  <si>
    <t>Jais Nielsen</t>
  </si>
  <si>
    <t>Jake Berthot</t>
  </si>
  <si>
    <t>Jake Chapman</t>
  </si>
  <si>
    <t>Jake Gilson</t>
  </si>
  <si>
    <t>Jake Longstreth</t>
  </si>
  <si>
    <t>Jakkai Siributr</t>
  </si>
  <si>
    <t>Jakob Bengel</t>
  </si>
  <si>
    <t>Jakob Eriksen</t>
  </si>
  <si>
    <t>Jakob Soulek</t>
  </si>
  <si>
    <t>Jalaini Abu Hassan</t>
  </si>
  <si>
    <t>Jamal Abdul Rahim</t>
  </si>
  <si>
    <t>Jamali</t>
  </si>
  <si>
    <t>Jamasie Pitseolak</t>
  </si>
  <si>
    <t>Jamel Shabazz</t>
  </si>
  <si>
    <t>James Abbe</t>
  </si>
  <si>
    <t>James Abbott Mcneill Whistler</t>
  </si>
  <si>
    <t>James Adelman</t>
  </si>
  <si>
    <t>James Aldridge</t>
  </si>
  <si>
    <t>James Alfred Aitken</t>
  </si>
  <si>
    <t>James Allen</t>
  </si>
  <si>
    <t>James Amster</t>
  </si>
  <si>
    <t>James Anderson</t>
  </si>
  <si>
    <t>James Angus</t>
  </si>
  <si>
    <t>James Aponovich</t>
  </si>
  <si>
    <t>James Augustus Suydam</t>
  </si>
  <si>
    <t>James Austin Murray</t>
  </si>
  <si>
    <t>James Baker Pyne</t>
  </si>
  <si>
    <t>James Balla</t>
  </si>
  <si>
    <t>James Balmforth</t>
  </si>
  <si>
    <t>James Barclay Hennell</t>
  </si>
  <si>
    <t>James Bard</t>
  </si>
  <si>
    <t>James Barry</t>
  </si>
  <si>
    <t>James Bearden</t>
  </si>
  <si>
    <t>James Bidgood</t>
  </si>
  <si>
    <t>James Bishop</t>
  </si>
  <si>
    <t>James Blake</t>
  </si>
  <si>
    <t>James Boswell</t>
  </si>
  <si>
    <t>James Brade Sword</t>
  </si>
  <si>
    <t>James Bridle</t>
  </si>
  <si>
    <t>James Brooks</t>
  </si>
  <si>
    <t>James Brown</t>
  </si>
  <si>
    <t>James Burlini</t>
  </si>
  <si>
    <t>James Byrd</t>
  </si>
  <si>
    <t>James C. Sharp</t>
  </si>
  <si>
    <t>James Camp</t>
  </si>
  <si>
    <t>James Capper</t>
  </si>
  <si>
    <t>James Carlin</t>
  </si>
  <si>
    <t>James Carroll Beckwith</t>
  </si>
  <si>
    <t>James Carter</t>
  </si>
  <si>
    <t>James Casebere</t>
  </si>
  <si>
    <t>James Castle</t>
  </si>
  <si>
    <t>James Clar</t>
  </si>
  <si>
    <t>James Clark</t>
  </si>
  <si>
    <t>James Coignard</t>
  </si>
  <si>
    <t>James Coleman</t>
  </si>
  <si>
    <t>James Collins</t>
  </si>
  <si>
    <t>James Collinson</t>
  </si>
  <si>
    <t>James Cox</t>
  </si>
  <si>
    <t>James Craig Nicoll</t>
  </si>
  <si>
    <t>James Crawford Thom</t>
  </si>
  <si>
    <t>James Daugherty</t>
  </si>
  <si>
    <t>James David Smillie</t>
  </si>
  <si>
    <t>James Davis</t>
  </si>
  <si>
    <t>James Del Grosso</t>
  </si>
  <si>
    <t>James Doolin</t>
  </si>
  <si>
    <t>James Drake</t>
  </si>
  <si>
    <t>James Dyson</t>
  </si>
  <si>
    <t>James E. Buttersworth</t>
  </si>
  <si>
    <t>James Edward Hervey Macdonald</t>
  </si>
  <si>
    <t>James Emery Greer</t>
  </si>
  <si>
    <t>James Ensor</t>
  </si>
  <si>
    <t>James Evans</t>
  </si>
  <si>
    <t>James Evanson</t>
  </si>
  <si>
    <t>James Flynn</t>
  </si>
  <si>
    <t>James Franco</t>
  </si>
  <si>
    <t>James Gahagan</t>
  </si>
  <si>
    <t>James Galanos</t>
  </si>
  <si>
    <t>James Gale Tyler</t>
  </si>
  <si>
    <t>James Georgopoulos</t>
  </si>
  <si>
    <t>James Gortner</t>
  </si>
  <si>
    <t>James Grant</t>
  </si>
  <si>
    <t>James Grashow</t>
  </si>
  <si>
    <t>James Greco</t>
  </si>
  <si>
    <t>James H. Karales</t>
  </si>
  <si>
    <t>James Hadley</t>
  </si>
  <si>
    <t>James Hakewill</t>
  </si>
  <si>
    <t>James Hamilton Shegogue</t>
  </si>
  <si>
    <t>James Hardy Jr</t>
  </si>
  <si>
    <t>James Harvard</t>
  </si>
  <si>
    <t>James Harvey Crate</t>
  </si>
  <si>
    <t>James Havard</t>
  </si>
  <si>
    <t>James Hayward</t>
  </si>
  <si>
    <t>James Henderson</t>
  </si>
  <si>
    <t>James Henry Beard</t>
  </si>
  <si>
    <t>James Henry Haseltine</t>
  </si>
  <si>
    <t>James Henry Moser</t>
  </si>
  <si>
    <t>James Hicks</t>
  </si>
  <si>
    <t>James Hilleary</t>
  </si>
  <si>
    <t>James Holland</t>
  </si>
  <si>
    <t>James Howard</t>
  </si>
  <si>
    <t>James Howell</t>
  </si>
  <si>
    <t>James Hugonin</t>
  </si>
  <si>
    <t>James Hyde</t>
  </si>
  <si>
    <t>James Irvine</t>
  </si>
  <si>
    <t>James Jacques Joseph Tissot</t>
  </si>
  <si>
    <t>James Jarvaise</t>
  </si>
  <si>
    <t>James Jean</t>
  </si>
  <si>
    <t>James Jebusa Shannon</t>
  </si>
  <si>
    <t>James Johnson</t>
  </si>
  <si>
    <t>James Joseph</t>
  </si>
  <si>
    <t>James Karales</t>
  </si>
  <si>
    <t>James Kay</t>
  </si>
  <si>
    <t>James Kelly</t>
  </si>
  <si>
    <t>James Kennedy</t>
  </si>
  <si>
    <t>James Kleege</t>
  </si>
  <si>
    <t>James Knox</t>
  </si>
  <si>
    <t>James Krone</t>
  </si>
  <si>
    <t>James Kudo</t>
  </si>
  <si>
    <t>James Kuiper</t>
  </si>
  <si>
    <t>James Lahey</t>
  </si>
  <si>
    <t>James Lecce</t>
  </si>
  <si>
    <t>James Lechay</t>
  </si>
  <si>
    <t>James Lee Byars</t>
  </si>
  <si>
    <t>James Lee Hansen</t>
  </si>
  <si>
    <t>James Leonard</t>
  </si>
  <si>
    <t>James Little</t>
  </si>
  <si>
    <t>James Lovera</t>
  </si>
  <si>
    <t>James M. Guy</t>
  </si>
  <si>
    <t>James Makins</t>
  </si>
  <si>
    <t>James Marshall</t>
  </si>
  <si>
    <t>James Martin</t>
  </si>
  <si>
    <t>James Mathison</t>
  </si>
  <si>
    <t>James Mcbey</t>
  </si>
  <si>
    <t>James Mcdougal Hart</t>
  </si>
  <si>
    <t>James Mcgarrell</t>
  </si>
  <si>
    <t>James Mcgrath</t>
  </si>
  <si>
    <t>James Mcnabb</t>
  </si>
  <si>
    <t>James Metcalf</t>
  </si>
  <si>
    <t>James Michalopoulos</t>
  </si>
  <si>
    <t>James Milford Zornes</t>
  </si>
  <si>
    <t>James Millar</t>
  </si>
  <si>
    <t>James Minden</t>
  </si>
  <si>
    <t>James Mont</t>
  </si>
  <si>
    <t>James Montgomery Flagg</t>
  </si>
  <si>
    <t>James Muriuki</t>
  </si>
  <si>
    <t>James Nares</t>
  </si>
  <si>
    <t>James Nixon</t>
  </si>
  <si>
    <t>James Nizam</t>
  </si>
  <si>
    <t>James Osher</t>
  </si>
  <si>
    <t>James Ostrer</t>
  </si>
  <si>
    <t>James Owen Mahoney</t>
  </si>
  <si>
    <t>James Peale</t>
  </si>
  <si>
    <t>James Prestini</t>
  </si>
  <si>
    <t>James Preston</t>
  </si>
  <si>
    <t>James Prosek</t>
  </si>
  <si>
    <t>James Reeve</t>
  </si>
  <si>
    <t>James Renwick Brevoort</t>
  </si>
  <si>
    <t>James Reynolds</t>
  </si>
  <si>
    <t>James Rieck</t>
  </si>
  <si>
    <t>James Rizzi</t>
  </si>
  <si>
    <t>James Robertson</t>
  </si>
  <si>
    <t>James Robinson</t>
  </si>
  <si>
    <t>James Romberger</t>
  </si>
  <si>
    <t>James Rosati</t>
  </si>
  <si>
    <t>James Rosenquist</t>
  </si>
  <si>
    <t>James Roy Hopkins</t>
  </si>
  <si>
    <t>James Salt</t>
  </si>
  <si>
    <t>James Scott</t>
  </si>
  <si>
    <t>James Scrimgeour Mann</t>
  </si>
  <si>
    <t>James Seymour</t>
  </si>
  <si>
    <t>James Sharples</t>
  </si>
  <si>
    <t>James Shoolbred</t>
  </si>
  <si>
    <t>James Siena</t>
  </si>
  <si>
    <t>James Smith</t>
  </si>
  <si>
    <t>James Stark</t>
  </si>
  <si>
    <t>James Stephanoff</t>
  </si>
  <si>
    <t>James Stephenson</t>
  </si>
  <si>
    <t>James Stewart</t>
  </si>
  <si>
    <t>James Strombotne</t>
  </si>
  <si>
    <t>James Surls</t>
  </si>
  <si>
    <t>James Swann</t>
  </si>
  <si>
    <t>James Swinnerton</t>
  </si>
  <si>
    <t>James Thurber</t>
  </si>
  <si>
    <t>James Torlakson</t>
  </si>
  <si>
    <t>James Tormey</t>
  </si>
  <si>
    <t>James Turrell</t>
  </si>
  <si>
    <t>James Twitty</t>
  </si>
  <si>
    <t>James Van Der Zee</t>
  </si>
  <si>
    <t>James Van Patten</t>
  </si>
  <si>
    <t>James Verbicky</t>
  </si>
  <si>
    <t>James Walsh</t>
  </si>
  <si>
    <t>James Ward</t>
  </si>
  <si>
    <t>James Waring Carpenter</t>
  </si>
  <si>
    <t>James Wathen</t>
  </si>
  <si>
    <t>James Watt</t>
  </si>
  <si>
    <t>James Wayne</t>
  </si>
  <si>
    <t>James Weeks</t>
  </si>
  <si>
    <t>James Welling</t>
  </si>
  <si>
    <t>James Wells Champney</t>
  </si>
  <si>
    <t>James White</t>
  </si>
  <si>
    <t>James Whitlow Delano</t>
  </si>
  <si>
    <t>James William Fosdick</t>
  </si>
  <si>
    <t>James Wilson Morrice</t>
  </si>
  <si>
    <t>James Wines</t>
  </si>
  <si>
    <t>James Winn</t>
  </si>
  <si>
    <t>James Young</t>
  </si>
  <si>
    <t>Jamey Stillings</t>
  </si>
  <si>
    <t>Jamie Adams</t>
  </si>
  <si>
    <t>Jamie Baldridge</t>
  </si>
  <si>
    <t>Jamie Boyd</t>
  </si>
  <si>
    <t>Jamie Brunson</t>
  </si>
  <si>
    <t>Jamie Chase</t>
  </si>
  <si>
    <t>Jamie Harris</t>
  </si>
  <si>
    <t>Jamie Herzlinger</t>
  </si>
  <si>
    <t>Jamie Reid</t>
  </si>
  <si>
    <t>Jamie Shovlin</t>
  </si>
  <si>
    <t>Jamie Walker</t>
  </si>
  <si>
    <t>Jamie Wyeth</t>
  </si>
  <si>
    <t>Jamil Molaeb</t>
  </si>
  <si>
    <t>Jamil Naqsh</t>
  </si>
  <si>
    <t>Jamini Roy</t>
  </si>
  <si>
    <t>Jan Albers</t>
  </si>
  <si>
    <t>Jan Altink</t>
  </si>
  <si>
    <t>Jan Armgardt</t>
  </si>
  <si>
    <t>Jan Asselijn</t>
  </si>
  <si>
    <t>Jan Balet</t>
  </si>
  <si>
    <t>Jan Bocan</t>
  </si>
  <si>
    <t>Jan Boeckhorst</t>
  </si>
  <si>
    <t>Jan Brueghel The Elder</t>
  </si>
  <si>
    <t>Jan Brueghel The Younger</t>
  </si>
  <si>
    <t>Jan Christiaan Sepp</t>
  </si>
  <si>
    <t>Jan Commandeur</t>
  </si>
  <si>
    <t>Jan Cornelisz Vermeyen</t>
  </si>
  <si>
    <t>Jan Cossiers</t>
  </si>
  <si>
    <t>Jan Cremer</t>
  </si>
  <si>
    <t>Jan De Bisschop</t>
  </si>
  <si>
    <t>Jan De Bray</t>
  </si>
  <si>
    <t>Jan De Cock</t>
  </si>
  <si>
    <t>Jan De Jong</t>
  </si>
  <si>
    <t>Jan De Maesschalck</t>
  </si>
  <si>
    <t>Jan De Ruth</t>
  </si>
  <si>
    <t>Jan De Swart</t>
  </si>
  <si>
    <t>Jan De Vliegher</t>
  </si>
  <si>
    <t>Jan Des Bouvrie</t>
  </si>
  <si>
    <t>Jan Desmarets</t>
  </si>
  <si>
    <t>Jan Dibbets</t>
  </si>
  <si>
    <t>Jan Dirksz Both</t>
  </si>
  <si>
    <t>Jan Eisenloeffel</t>
  </si>
  <si>
    <t>Jan Ekselius</t>
  </si>
  <si>
    <t>Jan Erik Ritzman</t>
  </si>
  <si>
    <t>Jan Frans Deboever</t>
  </si>
  <si>
    <t>Jan Frans Van Dael</t>
  </si>
  <si>
    <t>Jan Fyt</t>
  </si>
  <si>
    <t>Jan Gelb</t>
  </si>
  <si>
    <t>Jan Gerritsz Van Bronckhorst</t>
  </si>
  <si>
    <t>Jan Godefroy</t>
  </si>
  <si>
    <t>Jan Gossaert</t>
  </si>
  <si>
    <t>Jan Groover</t>
  </si>
  <si>
    <t>Jan Hackaert</t>
  </si>
  <si>
    <t>Jan Henderikse</t>
  </si>
  <si>
    <t>Jan Hendrix</t>
  </si>
  <si>
    <t>Jan Henle</t>
  </si>
  <si>
    <t>Jan Jacob Spohler</t>
  </si>
  <si>
    <t>Jan Jansz. Treck</t>
  </si>
  <si>
    <t>Jan Johansson</t>
  </si>
  <si>
    <t>Jan Kath</t>
  </si>
  <si>
    <t>Jan Klein</t>
  </si>
  <si>
    <t>Jan Kolata</t>
  </si>
  <si>
    <t>Jan Kuypers</t>
  </si>
  <si>
    <t>Jan Lauschmann</t>
  </si>
  <si>
    <t>Jan Le Ducq</t>
  </si>
  <si>
    <t>Jan Lievens</t>
  </si>
  <si>
    <t>Jan Lundgren</t>
  </si>
  <si>
    <t>Jan Luyken</t>
  </si>
  <si>
    <t>Jan Maarten Voskuil</t>
  </si>
  <si>
    <t>Jan Matulka</t>
  </si>
  <si>
    <t>Jan Mccartin</t>
  </si>
  <si>
    <t>Jan Miel</t>
  </si>
  <si>
    <t>Jan Miense Molenaer</t>
  </si>
  <si>
    <t>Jan Nelson</t>
  </si>
  <si>
    <t>Jan Pawlowski</t>
  </si>
  <si>
    <t>Jan Pietersz Saenredam</t>
  </si>
  <si>
    <t>Jan Roth</t>
  </si>
  <si>
    <t>Jan Saudek</t>
  </si>
  <si>
    <t>Jan Sawka</t>
  </si>
  <si>
    <t>Jan Schoonhoven</t>
  </si>
  <si>
    <t>Jan Schreuder</t>
  </si>
  <si>
    <t>Jan Sivertsen</t>
  </si>
  <si>
    <t>Jan Sluijters</t>
  </si>
  <si>
    <t>Jan Smees</t>
  </si>
  <si>
    <t>Jan Staller</t>
  </si>
  <si>
    <t>Jan Steen</t>
  </si>
  <si>
    <t>Jan Stursa</t>
  </si>
  <si>
    <t>Jan Stussy</t>
  </si>
  <si>
    <t>Jan Svoboda</t>
  </si>
  <si>
    <t>Jan Swart Van Groningen</t>
  </si>
  <si>
    <t>Jan Tengnagel</t>
  </si>
  <si>
    <t>Jan Thomas</t>
  </si>
  <si>
    <t>Jan Tichy</t>
  </si>
  <si>
    <t>Jan Toorop</t>
  </si>
  <si>
    <t>Jan Van De Cappelle</t>
  </si>
  <si>
    <t>Jan Van De Velde Ii</t>
  </si>
  <si>
    <t>Jan Van Der Ploeg</t>
  </si>
  <si>
    <t>Jan Van Der Togt</t>
  </si>
  <si>
    <t>Jan Van Eyck</t>
  </si>
  <si>
    <t>Jan Van Huysum</t>
  </si>
  <si>
    <t>Jan Van Os</t>
  </si>
  <si>
    <t>Jan Van Scorel</t>
  </si>
  <si>
    <t>Jan Van Somer</t>
  </si>
  <si>
    <t>Jan Vanek</t>
  </si>
  <si>
    <t>Jan Vercruysse</t>
  </si>
  <si>
    <t>Jan Verkade</t>
  </si>
  <si>
    <t>Jan Victors</t>
  </si>
  <si>
    <t>Jan Vlug</t>
  </si>
  <si>
    <t>Jan Voss</t>
  </si>
  <si>
    <t>Jan Weenix</t>
  </si>
  <si>
    <t>Jan Wellens De Cock</t>
  </si>
  <si>
    <t>Jan Wichers</t>
  </si>
  <si>
    <t>Jan Wijnants</t>
  </si>
  <si>
    <t>Jan Worst</t>
  </si>
  <si>
    <t>Jan Yoors</t>
  </si>
  <si>
    <t>Jana &amp; Js</t>
  </si>
  <si>
    <t>Jana Cruder</t>
  </si>
  <si>
    <t>Jana Ilkova</t>
  </si>
  <si>
    <t>Jana Paroubek</t>
  </si>
  <si>
    <t>Jana Sterbak</t>
  </si>
  <si>
    <t>Janaina Tsch√§pe</t>
  </si>
  <si>
    <t>Jane Abrams</t>
  </si>
  <si>
    <t>Jane Alexander</t>
  </si>
  <si>
    <t>Jane Benson</t>
  </si>
  <si>
    <t>Jane Booth</t>
  </si>
  <si>
    <t>Jane Bruce</t>
  </si>
  <si>
    <t>Jane Bustin</t>
  </si>
  <si>
    <t>Jane Buyers</t>
  </si>
  <si>
    <t>Jane Dedecker</t>
  </si>
  <si>
    <t>Jane Dickson</t>
  </si>
  <si>
    <t>Jane Dixon</t>
  </si>
  <si>
    <t>Jane E. Goldman</t>
  </si>
  <si>
    <t>Jane Edden</t>
  </si>
  <si>
    <t>Jane Fine</t>
  </si>
  <si>
    <t>Jane Freilicher</t>
  </si>
  <si>
    <t>Jane Hammond</t>
  </si>
  <si>
    <t>Jane Harris</t>
  </si>
  <si>
    <t>Jane Helslander</t>
  </si>
  <si>
    <t>Jane Irish</t>
  </si>
  <si>
    <t>Jane Kent</t>
  </si>
  <si>
    <t>Jane Lee</t>
  </si>
  <si>
    <t>Jane Loudon</t>
  </si>
  <si>
    <t>Jane Lund</t>
  </si>
  <si>
    <t>Jane Manus</t>
  </si>
  <si>
    <t>Jane Martz</t>
  </si>
  <si>
    <t>Jane Maxwell</t>
  </si>
  <si>
    <t>Jane Park Wells</t>
  </si>
  <si>
    <t>Jane Peterson</t>
  </si>
  <si>
    <t>Jane Rosen</t>
  </si>
  <si>
    <t>Jane Simpson</t>
  </si>
  <si>
    <t>Jane Smaldone</t>
  </si>
  <si>
    <t>Jane Vivian</t>
  </si>
  <si>
    <t>Jane Wilbraham</t>
  </si>
  <si>
    <t>Jane Wilson</t>
  </si>
  <si>
    <t>Janet Delaney</t>
  </si>
  <si>
    <t>Janet Fish</t>
  </si>
  <si>
    <t>Janet Fredericks</t>
  </si>
  <si>
    <t>Janet Laurence</t>
  </si>
  <si>
    <t>Janet Lippincott</t>
  </si>
  <si>
    <t>Janet Malcolm</t>
  </si>
  <si>
    <t>Janet Rickus</t>
  </si>
  <si>
    <t>Janet Sorokin</t>
  </si>
  <si>
    <t>Janez Bernik</t>
  </si>
  <si>
    <t>Jang Jin</t>
  </si>
  <si>
    <t>Jani Leinonen</t>
  </si>
  <si>
    <t>Janice Biala</t>
  </si>
  <si>
    <t>Janine Abraham</t>
  </si>
  <si>
    <t>Janine Abraham And Dirk Jan Rol</t>
  </si>
  <si>
    <t>Janine Antoni</t>
  </si>
  <si>
    <t>Janine Gordon</t>
  </si>
  <si>
    <t>Janine Janet</t>
  </si>
  <si>
    <t>Jankel Adler</t>
  </si>
  <si>
    <t>Janna Thomas</t>
  </si>
  <si>
    <t>Janna Watson</t>
  </si>
  <si>
    <t>Janne Lehtinen</t>
  </si>
  <si>
    <t>Janne R√§is√§nen</t>
  </si>
  <si>
    <t>Jannis Kounellis</t>
  </si>
  <si>
    <t>Jannis Varelas</t>
  </si>
  <si>
    <t>Jansson Stegner</t>
  </si>
  <si>
    <t>Janus Andreas Barthotin La Cour</t>
  </si>
  <si>
    <t>Janus Gunder</t>
  </si>
  <si>
    <t>Jaq Belcher</t>
  </si>
  <si>
    <t>Jaq Chartier</t>
  </si>
  <si>
    <t>Jaqueline Vojta</t>
  </si>
  <si>
    <t>Jarbas Lopes</t>
  </si>
  <si>
    <t>Jared Bark</t>
  </si>
  <si>
    <t>Jared Costa</t>
  </si>
  <si>
    <t>Jared Fitzgerald</t>
  </si>
  <si>
    <t>Jared French</t>
  </si>
  <si>
    <t>Jarek Puczel</t>
  </si>
  <si>
    <t>Jarmo M√§kil√§</t>
  </si>
  <si>
    <t>Jarom√≠¬≠r Novotn√Ω</t>
  </si>
  <si>
    <t>Jaromir Funke</t>
  </si>
  <si>
    <t>Jaroslav Horejc</t>
  </si>
  <si>
    <t>Jaroslav R√∂ssler</t>
  </si>
  <si>
    <t>Jaroslaw Kozlowski</t>
  </si>
  <si>
    <t>Jasmin Sian</t>
  </si>
  <si>
    <t>Jason Armstrong Beck</t>
  </si>
  <si>
    <t>Jason Bereswill</t>
  </si>
  <si>
    <t>Jason Berger</t>
  </si>
  <si>
    <t>Jason Brinkerhoff</t>
  </si>
  <si>
    <t>Jason Brooks</t>
  </si>
  <si>
    <t>Jason Dodge</t>
  </si>
  <si>
    <t>Jason Florio</t>
  </si>
  <si>
    <t>Jason Fox</t>
  </si>
  <si>
    <t>Jason Frank Rothenberg</t>
  </si>
  <si>
    <t>Jason Gringler</t>
  </si>
  <si>
    <t>Jason Hess</t>
  </si>
  <si>
    <t>Jason Karolak</t>
  </si>
  <si>
    <t>Jason Kowalski</t>
  </si>
  <si>
    <t>Jason Langer</t>
  </si>
  <si>
    <t>Jason Lim</t>
  </si>
  <si>
    <t>Jason Martin</t>
  </si>
  <si>
    <t>Jason Mclean</t>
  </si>
  <si>
    <t>Jason Meadows</t>
  </si>
  <si>
    <t>Jason Middlebrook</t>
  </si>
  <si>
    <t>Jason Miller</t>
  </si>
  <si>
    <t>Jason Poremba</t>
  </si>
  <si>
    <t>Jason Rhoades</t>
  </si>
  <si>
    <t>Jason Rohlf</t>
  </si>
  <si>
    <t>Jason Salavon</t>
  </si>
  <si>
    <t>Jason Shawn Alexander</t>
  </si>
  <si>
    <t>Jason Sims</t>
  </si>
  <si>
    <t>Jason Walker</t>
  </si>
  <si>
    <t>Jason Wee</t>
  </si>
  <si>
    <t>Jason Wein</t>
  </si>
  <si>
    <t>Jason Willaford</t>
  </si>
  <si>
    <t>Jason Woodside</t>
  </si>
  <si>
    <t>Jason Young</t>
  </si>
  <si>
    <t>Jasper De Beijer</t>
  </si>
  <si>
    <t>Jasper Francis Cropsey</t>
  </si>
  <si>
    <t>Jasper Johns</t>
  </si>
  <si>
    <t>Jasper Knight</t>
  </si>
  <si>
    <t>Jasper Morrison</t>
  </si>
  <si>
    <t>Jasper Sebastian St√ºrup</t>
  </si>
  <si>
    <t>Jaume Plensa</t>
  </si>
  <si>
    <t>Jaune Quick-To-See Smith</t>
  </si>
  <si>
    <t>Javier Banegas</t>
  </si>
  <si>
    <t>Javier Cruz</t>
  </si>
  <si>
    <t>Javier Garcer√°</t>
  </si>
  <si>
    <t>Javier Marin</t>
  </si>
  <si>
    <t>Javier Mariscal</t>
  </si>
  <si>
    <t>Javier P√©rez</t>
  </si>
  <si>
    <t>Javier Pel√°ez</t>
  </si>
  <si>
    <t>Javier T√©llez</t>
  </si>
  <si>
    <t>Javier Vallhonrat</t>
  </si>
  <si>
    <t>Jay Batlle</t>
  </si>
  <si>
    <t>Jay Davenport</t>
  </si>
  <si>
    <t>Jay Defeo</t>
  </si>
  <si>
    <t>Jay Giroux</t>
  </si>
  <si>
    <t>Jay Hall Connaway</t>
  </si>
  <si>
    <t>Jay Heikes</t>
  </si>
  <si>
    <t>Jay Kelly</t>
  </si>
  <si>
    <t>Jay Maisel</t>
  </si>
  <si>
    <t>Jay Mercado</t>
  </si>
  <si>
    <t>Jay Milder</t>
  </si>
  <si>
    <t>Jay Moore</t>
  </si>
  <si>
    <t>Jay Musler</t>
  </si>
  <si>
    <t>Jay Rosenblum</t>
  </si>
  <si>
    <t>Jay Rusovich</t>
  </si>
  <si>
    <t>Jay Spectre</t>
  </si>
  <si>
    <t>Jay Strongwater</t>
  </si>
  <si>
    <t>Jayanta Roy</t>
  </si>
  <si>
    <t>Jayashree Chakravarty</t>
  </si>
  <si>
    <t>Jayson Oliveria</t>
  </si>
  <si>
    <t>Jazz-Minh Moore</t>
  </si>
  <si>
    <t>Jd Hansen</t>
  </si>
  <si>
    <t>Jds Architects</t>
  </si>
  <si>
    <t>Jean Adnet</t>
  </si>
  <si>
    <t>Jean Alaux</t>
  </si>
  <si>
    <t>Jean Amado</t>
  </si>
  <si>
    <t>Jean And Jacqueline Lerat</t>
  </si>
  <si>
    <t>Jean Appleton</t>
  </si>
  <si>
    <t>Jean Arnold</t>
  </si>
  <si>
    <t>Jean Arp</t>
  </si>
  <si>
    <t>Jean Aubert</t>
  </si>
  <si>
    <t>Jean Audran</t>
  </si>
  <si>
    <t>Jean Auguste Dampt</t>
  </si>
  <si>
    <t>Jean B√©rain</t>
  </si>
  <si>
    <t>Jean B√©raud</t>
  </si>
  <si>
    <t>Jean Baptiste Claude Chatelain</t>
  </si>
  <si>
    <t>Jean Baptiste Coene</t>
  </si>
  <si>
    <t>Jean Baptiste Marie Pierre</t>
  </si>
  <si>
    <t>Jean Baptiste Pillement</t>
  </si>
  <si>
    <t>Jean Barol</t>
  </si>
  <si>
    <t>Jean Barthet</t>
  </si>
  <si>
    <t>Jean Beauduin</t>
  </si>
  <si>
    <t>Jean Beck</t>
  </si>
  <si>
    <t>Jean Besnard</t>
  </si>
  <si>
    <t>Jean Boggio</t>
  </si>
  <si>
    <t>Jean Boris Lacroix</t>
  </si>
  <si>
    <t>Jean Bourdichon</t>
  </si>
  <si>
    <t>Jean Burkhalter</t>
  </si>
  <si>
    <t>Jean Cacheleux</t>
  </si>
  <si>
    <t>Jean Carolus</t>
  </si>
  <si>
    <t>Jean Carri√®s</t>
  </si>
  <si>
    <t>Jean Carzou</t>
  </si>
  <si>
    <t>Jean Charles</t>
  </si>
  <si>
    <t>Jean Charlot</t>
  </si>
  <si>
    <t>Jean Claude Dresse</t>
  </si>
  <si>
    <t>Jean Claude Mahey</t>
  </si>
  <si>
    <t>Jean Cocteau</t>
  </si>
  <si>
    <t>Jean Colin</t>
  </si>
  <si>
    <t>Jean Conner</t>
  </si>
  <si>
    <t>Jean Cousin The Elder</t>
  </si>
  <si>
    <t>Jean Cousin The Younger</t>
  </si>
  <si>
    <t>Jean Crotti</t>
  </si>
  <si>
    <t>Jean D√©sir√© Ringel D'Illzach</t>
  </si>
  <si>
    <t>Jean Dambrun</t>
  </si>
  <si>
    <t>Jean Daumier</t>
  </si>
  <si>
    <t>Jean David</t>
  </si>
  <si>
    <t>Jean De Brunhoff</t>
  </si>
  <si>
    <t>Jean De La Fontaine</t>
  </si>
  <si>
    <t>Jean De Latour</t>
  </si>
  <si>
    <t>Jean De Roncourt</t>
  </si>
  <si>
    <t>Jean De Saint-Igny</t>
  </si>
  <si>
    <t>Jean Degottex</t>
  </si>
  <si>
    <t>Jean Derval</t>
  </si>
  <si>
    <t>Jean Despr√©s</t>
  </si>
  <si>
    <t>Jean Despujols</t>
  </si>
  <si>
    <t>Jean Dewasne</t>
  </si>
  <si>
    <t>Jean Didier-Tourne</t>
  </si>
  <si>
    <t>Jean Dubois</t>
  </si>
  <si>
    <t>Jean Dubuffet</t>
  </si>
  <si>
    <t>Jean Dudon</t>
  </si>
  <si>
    <t>Jean Dufy</t>
  </si>
  <si>
    <t>Jean Duhetre</t>
  </si>
  <si>
    <t>Jean Dunand</t>
  </si>
  <si>
    <t>Jean Dupas</t>
  </si>
  <si>
    <t>Jean Duplessis-Bertaux</t>
  </si>
  <si>
    <t>Jean Dupuy</t>
  </si>
  <si>
    <t>Jean Duvet</t>
  </si>
  <si>
    <t>Jean Duvivier</t>
  </si>
  <si>
    <t>Jean Faur√©</t>
  </si>
  <si>
    <t>Jean Fautrier</t>
  </si>
  <si>
    <t>Jean Ferdinand Monchablon</t>
  </si>
  <si>
    <t>Jean Fouquet</t>
  </si>
  <si>
    <t>Jean Fran√ßois Millet</t>
  </si>
  <si>
    <t>Jean Fran√ßois Pierre Peyron</t>
  </si>
  <si>
    <t>Jean Fran√ßois Raffa√´lli</t>
  </si>
  <si>
    <t>Jean Gar√ßon</t>
  </si>
  <si>
    <t>Jean Gautherin</t>
  </si>
  <si>
    <t>Jean George</t>
  </si>
  <si>
    <t>Jean Gillon</t>
  </si>
  <si>
    <t>Jean Ginier</t>
  </si>
  <si>
    <t>Jean Girel</t>
  </si>
  <si>
    <t>Jean Goulden</t>
  </si>
  <si>
    <t>Jean Grimal</t>
  </si>
  <si>
    <t>Jean H. Halter</t>
  </si>
  <si>
    <t>Jean H√©lion</t>
  </si>
  <si>
    <t>Jean Helion</t>
  </si>
  <si>
    <t>Jean Henri Marlet</t>
  </si>
  <si>
    <t>Jean Hugo</t>
  </si>
  <si>
    <t>Jean Isy De Botton</t>
  </si>
  <si>
    <t>Jean Jannel</t>
  </si>
  <si>
    <t>Jean Jansem</t>
  </si>
  <si>
    <t>Jean Joachim</t>
  </si>
  <si>
    <t>Jean Joseph Benjamin Constant</t>
  </si>
  <si>
    <t>Jean Joseph Xavier Bidauld</t>
  </si>
  <si>
    <t>Jean Krille</t>
  </si>
  <si>
    <t>Jean Lambert-Rucki</t>
  </si>
  <si>
    <t>Jean Le Blond</t>
  </si>
  <si>
    <t>Jean Le Moal</t>
  </si>
  <si>
    <t>Jean Leclerc</t>
  </si>
  <si>
    <t>Jean Lefort</t>
  </si>
  <si>
    <t>Jean Leon</t>
  </si>
  <si>
    <t>Jean Lepautre</t>
  </si>
  <si>
    <t>Jean Lerat</t>
  </si>
  <si>
    <t>Jean Lippert</t>
  </si>
  <si>
    <t>Jean Lowe</t>
  </si>
  <si>
    <t>Jean Luce</t>
  </si>
  <si>
    <t>Jean Lur√ßat</t>
  </si>
  <si>
    <t>Jean Lurcat</t>
  </si>
  <si>
    <t>Jean Manzon</t>
  </si>
  <si>
    <t>Jean Marais</t>
  </si>
  <si>
    <t>Jean Marie Gouttin</t>
  </si>
  <si>
    <t>Jean Marzelle</t>
  </si>
  <si>
    <t>Jean Mayodon</t>
  </si>
  <si>
    <t>Jean Mcewen</t>
  </si>
  <si>
    <t>Jean Metzinger</t>
  </si>
  <si>
    <t>Jean Michel Folon</t>
  </si>
  <si>
    <t>Jean Mignon</t>
  </si>
  <si>
    <t>Jean Miotte</t>
  </si>
  <si>
    <t>Jean Morin</t>
  </si>
  <si>
    <t>Jean Negulesco</t>
  </si>
  <si>
    <t>Jean Nouvel</t>
  </si>
  <si>
    <t>Jean Noverdy</t>
  </si>
  <si>
    <t>Jean Olin</t>
  </si>
  <si>
    <t>Jean Pagliuso</t>
  </si>
  <si>
    <t>Jean Pascaud</t>
  </si>
  <si>
    <t>Jean Patou</t>
  </si>
  <si>
    <t>Jean Paul Creations</t>
  </si>
  <si>
    <t>Jean Paul Gaultier</t>
  </si>
  <si>
    <t>Jean Perzel</t>
  </si>
  <si>
    <t>Jean Picart Le Doux</t>
  </si>
  <si>
    <t>Jean Pichore</t>
  </si>
  <si>
    <t>Jean Pierre Otth</t>
  </si>
  <si>
    <t>Jean Pierre Pericaud</t>
  </si>
  <si>
    <t>Jean Pillod</t>
  </si>
  <si>
    <t>Jean Prevost</t>
  </si>
  <si>
    <t>Jean Prouv√©</t>
  </si>
  <si>
    <t>Jean Puiforcat</t>
  </si>
  <si>
    <t>Jean Rivier</t>
  </si>
  <si>
    <t>Jean Robert Ipoust√©guy</t>
  </si>
  <si>
    <t>Jean Robert Pinet</t>
  </si>
  <si>
    <t>Jean Roger</t>
  </si>
  <si>
    <t>Jean Rouille</t>
  </si>
  <si>
    <t>Jean Roy√®re</t>
  </si>
  <si>
    <t>Jean Sala</t>
  </si>
  <si>
    <t>Jean Schlumberger</t>
  </si>
  <si>
    <t>Jean Shin</t>
  </si>
  <si>
    <t>Jean Target</t>
  </si>
  <si>
    <t>Jean Tinguely</t>
  </si>
  <si>
    <t>Jean Touret</t>
  </si>
  <si>
    <t>Jean Van Den Eeckhoudt</t>
  </si>
  <si>
    <t>Jean Varda</t>
  </si>
  <si>
    <t>Jean Varon</t>
  </si>
  <si>
    <t>Jean Vervisch</t>
  </si>
  <si>
    <t>Jean Victor Bertin</t>
  </si>
  <si>
    <t>Jean Vincent</t>
  </si>
  <si>
    <t>Jean Wechsler Knapp</t>
  </si>
  <si>
    <t>Jean Wolff</t>
  </si>
  <si>
    <t>Jean-Antoine Houdon</t>
  </si>
  <si>
    <t>Jean-Auguste-Dominique Ingres</t>
  </si>
  <si>
    <t>Jean-B√©renger De Nattes</t>
  </si>
  <si>
    <t>Jean-Baptiste Arnout</t>
  </si>
  <si>
    <t>Jean-Baptiste Bernadet</t>
  </si>
  <si>
    <t>Jean-Baptiste Carpeaux</t>
  </si>
  <si>
    <t>Jean-Baptiste De Champaigne</t>
  </si>
  <si>
    <t>Jean-Baptiste Germain</t>
  </si>
  <si>
    <t>Jean-Baptiste Gourdin</t>
  </si>
  <si>
    <t>Jean-Baptiste Isabey</t>
  </si>
  <si>
    <t>Jean-Baptiste Jouvenet</t>
  </si>
  <si>
    <t>Jean-Baptiste Le Prince</t>
  </si>
  <si>
    <t>Jean-Baptiste Mallet</t>
  </si>
  <si>
    <t>Jean-Baptiste Monnoyer</t>
  </si>
  <si>
    <t>Jean-Baptiste Nini</t>
  </si>
  <si>
    <t>Jean-Baptiste Oudry</t>
  </si>
  <si>
    <t>Jean-Baptiste Perronneau</t>
  </si>
  <si>
    <t>Jean-Baptiste Pigalle</t>
  </si>
  <si>
    <t>Jean-Baptiste-Camille Corot</t>
  </si>
  <si>
    <t>Jean-Baptiste-Claude Odiot</t>
  </si>
  <si>
    <t>Jean-Charles De Castelbajac</t>
  </si>
  <si>
    <t>Jean-Charles Detallante</t>
  </si>
  <si>
    <t>Jean-Charles Moreux</t>
  </si>
  <si>
    <t>Jean-Claude Duboys</t>
  </si>
  <si>
    <t>Jean-Claude Farhi</t>
  </si>
  <si>
    <t>Jean-Claude Gaugy</t>
  </si>
  <si>
    <t>Jean-Claude Jitrois</t>
  </si>
  <si>
    <t>Jean-Claude Mahey</t>
  </si>
  <si>
    <t>Jean-Claude Moschetti</t>
  </si>
  <si>
    <t>Jean-Claude Novaro</t>
  </si>
  <si>
    <t>Jean-Daniel Lorieux</t>
  </si>
  <si>
    <t>Jean-Emile Laboureur</t>
  </si>
  <si>
    <t>Jean-Fr√©d√©ric Schnyder</t>
  </si>
  <si>
    <t>Jean-Fran√ßois Dubreuil</t>
  </si>
  <si>
    <t>Jean-Fran√ßois Fourtou</t>
  </si>
  <si>
    <t>Jean-Francois Rauzier</t>
  </si>
  <si>
    <t>Jean-Gabriel Domergue</t>
  </si>
  <si>
    <t>Jean-Henri Riesener</t>
  </si>
  <si>
    <t>Jean-Jacques Abieniste</t>
  </si>
  <si>
    <t>Jean-Jacques De Boissieu</t>
  </si>
  <si>
    <t>Jean-Jacques Feuch√®re</t>
  </si>
  <si>
    <t>Jean-Jacques Lachenal</t>
  </si>
  <si>
    <t>Jean-Jacques Lebel</t>
  </si>
  <si>
    <t>Jean-Jacques Morvan</t>
  </si>
  <si>
    <t>Jean-Joseph Chapuis</t>
  </si>
  <si>
    <t>Jean-L√©on G√©r√¥me</t>
  </si>
  <si>
    <t>Jean-Louis Avril</t>
  </si>
  <si>
    <t>Jean-Louis Demarne</t>
  </si>
  <si>
    <t>Jean-Louis Forain</t>
  </si>
  <si>
    <t>Jean-Louis Scherrer</t>
  </si>
  <si>
    <t>Jean-Luc Manz</t>
  </si>
  <si>
    <t>Jean-Luc Moerman</t>
  </si>
  <si>
    <t>Jean-Luc Moul√®ne</t>
  </si>
  <si>
    <t>Jean-Luc Mylayne</t>
  </si>
  <si>
    <t>Jean-Luc Verna</t>
  </si>
  <si>
    <t>Jean-Marc Bustamante</t>
  </si>
  <si>
    <t>Jean-Marie Haessle</t>
  </si>
  <si>
    <t>Jean-Marie Massaud</t>
  </si>
  <si>
    <t>Jean-Marie P√©rier</t>
  </si>
  <si>
    <t>Jean-Maurice Rothschild</t>
  </si>
  <si>
    <t>Jean-Michel Alberola</t>
  </si>
  <si>
    <t>Jean-Michel Atlan</t>
  </si>
  <si>
    <t>Jean-Michel Basquiat</t>
  </si>
  <si>
    <t>Jean-Michel Berts</t>
  </si>
  <si>
    <t>Jean-Michel Folon</t>
  </si>
  <si>
    <t>Jean-Michel Frank</t>
  </si>
  <si>
    <t>Jean-Michel Meurice</t>
  </si>
  <si>
    <t>Jean-Michel Picart</t>
  </si>
  <si>
    <t>Jean-Michel Sanejouand</t>
  </si>
  <si>
    <t>Jean-Michel Wilmotte</t>
  </si>
  <si>
    <t>Jean-Pascal Flavien</t>
  </si>
  <si>
    <t>Jean-Paul Barray</t>
  </si>
  <si>
    <t>Jean-Paul Goude</t>
  </si>
  <si>
    <t>Jean-Paul Gourdon</t>
  </si>
  <si>
    <t>Jean-Paul J√©r√¥me</t>
  </si>
  <si>
    <t>Jean-Philippe Charbonnier</t>
  </si>
  <si>
    <t>Jean-Pierre Bertrand</t>
  </si>
  <si>
    <t>Jean-Pierre Blanchard</t>
  </si>
  <si>
    <t>Jean-Pierre Cassigneul</t>
  </si>
  <si>
    <t>Jean-Pierre Jouffroy</t>
  </si>
  <si>
    <t>Jean-Pierre Lafrance</t>
  </si>
  <si>
    <t>Jean-Pierre Norblin De La Gourdaine</t>
  </si>
  <si>
    <t>Jean-Pierre Pincemin</t>
  </si>
  <si>
    <t>Jean-Pierre Raynaud</t>
  </si>
  <si>
    <t>Jean-Pierre Roc-Roussey</t>
  </si>
  <si>
    <t>Jean-Pierre Ruel</t>
  </si>
  <si>
    <t>Jean-Pierre Sudre</t>
  </si>
  <si>
    <t>Jean-Pierre Vitrac</t>
  </si>
  <si>
    <t>Jean-Pierre-Antoine Tassaert</t>
  </si>
  <si>
    <t>Jean-S√©bastien Denis</t>
  </si>
  <si>
    <t>Jeanete Musatti</t>
  </si>
  <si>
    <t>Jeanette Pasin Sloan</t>
  </si>
  <si>
    <t>Jeanine Coupe Ryding</t>
  </si>
  <si>
    <t>Jeanloup Sieff</t>
  </si>
  <si>
    <t>Jeanne Dunning</t>
  </si>
  <si>
    <t>Jeanne Duranton</t>
  </si>
  <si>
    <t>Jeanne Duval</t>
  </si>
  <si>
    <t>Jeanne Grut</t>
  </si>
  <si>
    <t>Jeanne Lanvin</t>
  </si>
  <si>
    <t>Jeanne Paquin</t>
  </si>
  <si>
    <t>Jeanne Reynal</t>
  </si>
  <si>
    <t>Jeanne Rij-Rousseau</t>
  </si>
  <si>
    <t>Jeanne Selmersheim-Desgranges</t>
  </si>
  <si>
    <t>Jeanne Susplugas</t>
  </si>
  <si>
    <t>Jeannette Montgomery Barron</t>
  </si>
  <si>
    <t>Jed Devine</t>
  </si>
  <si>
    <t>Jed Fielding</t>
  </si>
  <si>
    <t>Jedd Garet</t>
  </si>
  <si>
    <t>Jedd Novatt</t>
  </si>
  <si>
    <t>Jedediah Caesar</t>
  </si>
  <si>
    <t>Jef De Cock</t>
  </si>
  <si>
    <t>Jef Diederen</t>
  </si>
  <si>
    <t>Jef Lambeaux</t>
  </si>
  <si>
    <t>Jef Palumbo</t>
  </si>
  <si>
    <t>Jef Verbrak</t>
  </si>
  <si>
    <t>Jef Verheyen</t>
  </si>
  <si>
    <t>Jeff Aeling</t>
  </si>
  <si>
    <t>Jeff Banks</t>
  </si>
  <si>
    <t>Jeff Bark</t>
  </si>
  <si>
    <t>Jeff Brouws</t>
  </si>
  <si>
    <t>Jeff Burton</t>
  </si>
  <si>
    <t>Jeff Chase</t>
  </si>
  <si>
    <t>Jeff Chien-Hsing Liao</t>
  </si>
  <si>
    <t>Jeff Colson</t>
  </si>
  <si>
    <t>Jeff Donaldson</t>
  </si>
  <si>
    <t>Jeff Elrod</t>
  </si>
  <si>
    <t>Jeff Faust</t>
  </si>
  <si>
    <t>Jeff Fontaine</t>
  </si>
  <si>
    <t>Jeff Gola</t>
  </si>
  <si>
    <t>Jeff Gompertz</t>
  </si>
  <si>
    <t>Jeff Grant</t>
  </si>
  <si>
    <t>Jeff Hoare</t>
  </si>
  <si>
    <t>Jeff Huntington</t>
  </si>
  <si>
    <t>Jeff Joyce</t>
  </si>
  <si>
    <t>Jeff Kahm</t>
  </si>
  <si>
    <t>Jeff Keen</t>
  </si>
  <si>
    <t>Jeff Kellar</t>
  </si>
  <si>
    <t>Jeff Koons</t>
  </si>
  <si>
    <t>Jeff Legg</t>
  </si>
  <si>
    <t>Jeff Messerschmidt</t>
  </si>
  <si>
    <t>Jeff Morris</t>
  </si>
  <si>
    <t>Jeff Mueller</t>
  </si>
  <si>
    <t>Jeff Muhs</t>
  </si>
  <si>
    <t>Jeff Olsson</t>
  </si>
  <si>
    <t>Jeff Shapiro</t>
  </si>
  <si>
    <t>Jeff Sonhouse</t>
  </si>
  <si>
    <t>Jeff Soto</t>
  </si>
  <si>
    <t>Jeff Wall</t>
  </si>
  <si>
    <t>Jeff Zilm</t>
  </si>
  <si>
    <t>Jeff Zimmerman</t>
  </si>
  <si>
    <t>Jeffar Khaldi</t>
  </si>
  <si>
    <t>Jefferson David Chalfant</t>
  </si>
  <si>
    <t>Jefferson Hayman</t>
  </si>
  <si>
    <t>Jefferson Pinder</t>
  </si>
  <si>
    <t>Jeffrey Becom</t>
  </si>
  <si>
    <t>Jeffrey Bernett</t>
  </si>
  <si>
    <t>Jeffrey Bigelow</t>
  </si>
  <si>
    <t>Jeffrey Blondes</t>
  </si>
  <si>
    <t>Jeffrey Conley</t>
  </si>
  <si>
    <t>Jeffrey Dell</t>
  </si>
  <si>
    <t>Jeffrey Gibson</t>
  </si>
  <si>
    <t>Jeffrey Greene</t>
  </si>
  <si>
    <t>Jeffrey Hessing</t>
  </si>
  <si>
    <t>Jeffrey Maron</t>
  </si>
  <si>
    <t>Jeffrey Milstein</t>
  </si>
  <si>
    <t>Jeffrey Pitt</t>
  </si>
  <si>
    <t>Jeffrey Ripple</t>
  </si>
  <si>
    <t>Jeffrey Rothstein</t>
  </si>
  <si>
    <t>Jeffrey Silverthorne</t>
  </si>
  <si>
    <t>Jeffrey Simmons</t>
  </si>
  <si>
    <t>Jeffrey Smart</t>
  </si>
  <si>
    <t>Jeffrey Stockbridge</t>
  </si>
  <si>
    <t>Jeffrey Teuton</t>
  </si>
  <si>
    <t>Jeffrey Vallance</t>
  </si>
  <si>
    <t>Jeffrey Vaughn</t>
  </si>
  <si>
    <t>Jeffry Mitchell</t>
  </si>
  <si>
    <t>Jehad Nga</t>
  </si>
  <si>
    <t>Jem Southam</t>
  </si>
  <si>
    <t>Jemima Stehli</t>
  </si>
  <si>
    <t>Jemimah Patterson</t>
  </si>
  <si>
    <t>Jen Davis</t>
  </si>
  <si>
    <t>Jen Denike</t>
  </si>
  <si>
    <t>Jen Liu</t>
  </si>
  <si>
    <t>Jen Mazza</t>
  </si>
  <si>
    <t>Jen Stark</t>
  </si>
  <si>
    <t>Jene Highstein</t>
  </si>
  <si>
    <t>Jenifer Kent</t>
  </si>
  <si>
    <t>Jenna Kuiper</t>
  </si>
  <si>
    <t>Jennens &amp; Bettridge</t>
  </si>
  <si>
    <t>Jenness Cortez</t>
  </si>
  <si>
    <t>Jenni Tischer</t>
  </si>
  <si>
    <t>Jennie Augusta Brownscombe</t>
  </si>
  <si>
    <t>Jennie C. Jones</t>
  </si>
  <si>
    <t>Jennie Smith</t>
  </si>
  <si>
    <t>Jennifer Amenta</t>
  </si>
  <si>
    <t>Jennifer Bain</t>
  </si>
  <si>
    <t>Jennifer Bartlett</t>
  </si>
  <si>
    <t>Jennifer Bornstein</t>
  </si>
  <si>
    <t>Jennifer Caine</t>
  </si>
  <si>
    <t>Jennifer Chan</t>
  </si>
  <si>
    <t>Jennifer Faist</t>
  </si>
  <si>
    <t>Jennifer Greenburg</t>
  </si>
  <si>
    <t>Jennifer Hansen</t>
  </si>
  <si>
    <t>Jennifer Hornyak</t>
  </si>
  <si>
    <t>Jennifer Mcgregor</t>
  </si>
  <si>
    <t>Jennifer Murray</t>
  </si>
  <si>
    <t>Jennifer Pastor</t>
  </si>
  <si>
    <t>Jennifer Pochinski</t>
  </si>
  <si>
    <t>Jennifer Rubell</t>
  </si>
  <si>
    <t>Jennifer Steinkamp</t>
  </si>
  <si>
    <t>Jennifer Tee</t>
  </si>
  <si>
    <t>Jennifer Vasher</t>
  </si>
  <si>
    <t>Jennifer Williams</t>
  </si>
  <si>
    <t>Jenny Granlund</t>
  </si>
  <si>
    <t>Jenny Holzer</t>
  </si>
  <si>
    <t>Jenny Honnert Abell</t>
  </si>
  <si>
    <t>Jenny Kemp</t>
  </si>
  <si>
    <t>Jenny Lind</t>
  </si>
  <si>
    <t>Jenny Meyer</t>
  </si>
  <si>
    <t>Jenny Morgan</t>
  </si>
  <si>
    <t>Jenny Packham</t>
  </si>
  <si>
    <t>Jenny Saville</t>
  </si>
  <si>
    <t>Jenny Scobel</t>
  </si>
  <si>
    <t>Jenny Watson</t>
  </si>
  <si>
    <t>Jens Adolf Jerichau</t>
  </si>
  <si>
    <t>Jens F√§nge</t>
  </si>
  <si>
    <t>Jens Jensen</t>
  </si>
  <si>
    <t>Jens Juul Eilersen</t>
  </si>
  <si>
    <t>Jens Martin Skibsted</t>
  </si>
  <si>
    <t>Jens Nielsen</t>
  </si>
  <si>
    <t>Jens Pedersen</t>
  </si>
  <si>
    <t>Jens Peter Schmid</t>
  </si>
  <si>
    <t>Jens Praet</t>
  </si>
  <si>
    <t>Jens Quistgaard</t>
  </si>
  <si>
    <t>Jens Risom</t>
  </si>
  <si>
    <t>Jens Rost</t>
  </si>
  <si>
    <t>Jens Thirslund</t>
  </si>
  <si>
    <t>Jens Thomsen Jensen</t>
  </si>
  <si>
    <t>JEP (Jouets en Paris)</t>
  </si>
  <si>
    <t>Jeppe Hein</t>
  </si>
  <si>
    <t>Jere Osgood</t>
  </si>
  <si>
    <t>Jeremiah Jenkins</t>
  </si>
  <si>
    <t>Jeremias Falck</t>
  </si>
  <si>
    <t>Jeremy Blake</t>
  </si>
  <si>
    <t>Jeremy Briddell</t>
  </si>
  <si>
    <t>Jeremy Chandler</t>
  </si>
  <si>
    <t>Jeremy Deller</t>
  </si>
  <si>
    <t>Jeremy Dickinson</t>
  </si>
  <si>
    <t>Jeremy Duncan</t>
  </si>
  <si>
    <t>Jeremy Everett</t>
  </si>
  <si>
    <t>Jeremy Fish</t>
  </si>
  <si>
    <t>Jeremy Geddes</t>
  </si>
  <si>
    <t>Jeremy Gilbert-Rolfe</t>
  </si>
  <si>
    <t>Jeremy Hunter</t>
  </si>
  <si>
    <t>Jeremy Kidd</t>
  </si>
  <si>
    <t>Jeremy Lipking</t>
  </si>
  <si>
    <t>Jeremy Maxwell Wintrebert</t>
  </si>
  <si>
    <t>Jeremy Millar</t>
  </si>
  <si>
    <t>Jeremy Sharma</t>
  </si>
  <si>
    <t>Jeremy Thomas</t>
  </si>
  <si>
    <t>Jeremy Wafer</t>
  </si>
  <si>
    <t>Jeri Eisenberg</t>
  </si>
  <si>
    <t>Jeroen Jongeleen</t>
  </si>
  <si>
    <t>Jeroen Verhoeven</t>
  </si>
  <si>
    <t>Jerome Liebling</t>
  </si>
  <si>
    <t>Jerome Lucani</t>
  </si>
  <si>
    <t>Jerome Massier</t>
  </si>
  <si>
    <t>Jerome Myers</t>
  </si>
  <si>
    <t>Jerome Simon</t>
  </si>
  <si>
    <t>Jerome Witkin</t>
  </si>
  <si>
    <t>Jeronym H. Vitek</t>
  </si>
  <si>
    <t>Jerrold Ballaine</t>
  </si>
  <si>
    <t>Jerry Bywaters</t>
  </si>
  <si>
    <t>Jerry Crowley</t>
  </si>
  <si>
    <t>Jerry Grey</t>
  </si>
  <si>
    <t>Jerry Johnson</t>
  </si>
  <si>
    <t>Jerry Jordan</t>
  </si>
  <si>
    <t>Jerry Kearns</t>
  </si>
  <si>
    <t>Jerry Malzahn</t>
  </si>
  <si>
    <t>Jerry Mischak</t>
  </si>
  <si>
    <t>Jerry Rothman</t>
  </si>
  <si>
    <t>Jerry Rudquist</t>
  </si>
  <si>
    <t>Jerry Schatzberg</t>
  </si>
  <si>
    <t>Jerry Spagnoli</t>
  </si>
  <si>
    <t>Jerry Zeniuk</t>
  </si>
  <si>
    <t>Jerszy Seymour</t>
  </si>
  <si>
    <t>Jervis Mcentee</t>
  </si>
  <si>
    <t>Jes Brinch</t>
  </si>
  <si>
    <t>Jes√∫s Gasca</t>
  </si>
  <si>
    <t>Jes√∫s Moroles</t>
  </si>
  <si>
    <t>Jes√∫s Nicol√°s Cu√©llar</t>
  </si>
  <si>
    <t>Jes√∫s Palomino</t>
  </si>
  <si>
    <t>Jes√∫s Rafael Soto</t>
  </si>
  <si>
    <t>Jesper Carlsen</t>
  </si>
  <si>
    <t>Jesper Dalgaard</t>
  </si>
  <si>
    <t>Jesper Just</t>
  </si>
  <si>
    <t>Jesper Neergaard</t>
  </si>
  <si>
    <t>Jesper Rasmussen</t>
  </si>
  <si>
    <t>Jesse Alexander</t>
  </si>
  <si>
    <t>Jesse Amado</t>
  </si>
  <si>
    <t>Jesse Blanchard</t>
  </si>
  <si>
    <t>Jesse Burke</t>
  </si>
  <si>
    <t>Jesse Chapman</t>
  </si>
  <si>
    <t>Jesse Harris</t>
  </si>
  <si>
    <t>Jesse Hazelip</t>
  </si>
  <si>
    <t>Jesse Howard</t>
  </si>
  <si>
    <t>Jesse Powell</t>
  </si>
  <si>
    <t>Jesse Small</t>
  </si>
  <si>
    <t>Jessica Backhaus</t>
  </si>
  <si>
    <t>Jessica Brown</t>
  </si>
  <si>
    <t>Jessica Craig-Martin</t>
  </si>
  <si>
    <t>Jessica Curtaz</t>
  </si>
  <si>
    <t>Jessica Diamond</t>
  </si>
  <si>
    <t>Jessica Drenk</t>
  </si>
  <si>
    <t>Jessica Eaton</t>
  </si>
  <si>
    <t>Jessica Hayllar</t>
  </si>
  <si>
    <t>Jessica Lange</t>
  </si>
  <si>
    <t>Jessica Lichtenstein</t>
  </si>
  <si>
    <t>Jessica Mccambly</t>
  </si>
  <si>
    <t>Jessica Mein</t>
  </si>
  <si>
    <t>Jessica Rankin</t>
  </si>
  <si>
    <t>Jessica Rice</t>
  </si>
  <si>
    <t>Jessica Rohrer</t>
  </si>
  <si>
    <t>Jessica Snow</t>
  </si>
  <si>
    <t>Jessica Stockholder</t>
  </si>
  <si>
    <t>Jessica Wohl</t>
  </si>
  <si>
    <t>Jessie Arms Botke</t>
  </si>
  <si>
    <t>Jessie Crandall</t>
  </si>
  <si>
    <t>Jessie Morgan</t>
  </si>
  <si>
    <t>Jessie Tarbox Beals</t>
  </si>
  <si>
    <t>Jesus Fuertes</t>
  </si>
  <si>
    <t>Jesus Martinez</t>
  </si>
  <si>
    <t>Jewad Selim</t>
  </si>
  <si>
    <t>Jhina Alvarado</t>
  </si>
  <si>
    <t>Ji Dachun</t>
  </si>
  <si>
    <t>Ji Hong</t>
  </si>
  <si>
    <t>Ji Wenyu</t>
  </si>
  <si>
    <t>Ji Yiwei</t>
  </si>
  <si>
    <t>Ji Zhou</t>
  </si>
  <si>
    <t>Jia Aili</t>
  </si>
  <si>
    <t>Jia Youfu</t>
  </si>
  <si>
    <t>Jian Wang</t>
  </si>
  <si>
    <t>Jiang Chuan</t>
  </si>
  <si>
    <t>Jiang Fang</t>
  </si>
  <si>
    <t>Jiang Guofang</t>
  </si>
  <si>
    <t>Jiang Tingxi</t>
  </si>
  <si>
    <t>Jiang Zhi</t>
  </si>
  <si>
    <t>Jiao Xingtao</t>
  </si>
  <si>
    <t>Jie Wei Zhou</t>
  </si>
  <si>
    <t>Jieun Park</t>
  </si>
  <si>
    <t>Jigger Cruz</t>
  </si>
  <si>
    <t>Jil Sander</t>
  </si>
  <si>
    <t>Jill Baroff</t>
  </si>
  <si>
    <t>Jill Bonovitz</t>
  </si>
  <si>
    <t>Jill Freedman</t>
  </si>
  <si>
    <t>Jill Greenberg</t>
  </si>
  <si>
    <t>Jill Mackie</t>
  </si>
  <si>
    <t>Jill Magid</t>
  </si>
  <si>
    <t>Jill Mason</t>
  </si>
  <si>
    <t>Jill Moser</t>
  </si>
  <si>
    <t>Jill Mulleady</t>
  </si>
  <si>
    <t>Jill Nathanson</t>
  </si>
  <si>
    <t>Jill Noble</t>
  </si>
  <si>
    <t>Jill Parisi</t>
  </si>
  <si>
    <t>Jill Soukup</t>
  </si>
  <si>
    <t>Jill Stuart</t>
  </si>
  <si>
    <t>Jilly Sutton Arbs</t>
  </si>
  <si>
    <t>Jim Abeita</t>
  </si>
  <si>
    <t>Jim Bloom</t>
  </si>
  <si>
    <t>Jim Butler</t>
  </si>
  <si>
    <t>Jim Campbell</t>
  </si>
  <si>
    <t>Jim Coletta</t>
  </si>
  <si>
    <t>Jim Cooke</t>
  </si>
  <si>
    <t>Jim Davis</t>
  </si>
  <si>
    <t>Jim Dine</t>
  </si>
  <si>
    <t>Jim Dow</t>
  </si>
  <si>
    <t>Jim Drain</t>
  </si>
  <si>
    <t>Jim Eldon</t>
  </si>
  <si>
    <t>Jim Eppler</t>
  </si>
  <si>
    <t>Jim French</t>
  </si>
  <si>
    <t>Jim Goldberg</t>
  </si>
  <si>
    <t>Jim Hodges</t>
  </si>
  <si>
    <t>Jim Houser</t>
  </si>
  <si>
    <t>Jim Isermann</t>
  </si>
  <si>
    <t>Jim Kempner</t>
  </si>
  <si>
    <t>Jim Lambie</t>
  </si>
  <si>
    <t>Jim Lutes</t>
  </si>
  <si>
    <t>Jim Marshall</t>
  </si>
  <si>
    <t>Jim Melchert</t>
  </si>
  <si>
    <t>Jim Morphesis</t>
  </si>
  <si>
    <t>Jim Murray</t>
  </si>
  <si>
    <t>Jim Naughten</t>
  </si>
  <si>
    <t>Jim Nutt</t>
  </si>
  <si>
    <t>Jim Phalen</t>
  </si>
  <si>
    <t>Jim Rennert</t>
  </si>
  <si>
    <t>Jim Richard</t>
  </si>
  <si>
    <t>Jim Shaw</t>
  </si>
  <si>
    <t>Jim Sullivan</t>
  </si>
  <si>
    <t>Jim Thalassoudis</t>
  </si>
  <si>
    <t>Jim Thompson</t>
  </si>
  <si>
    <t>Jim Torok</t>
  </si>
  <si>
    <t>Jim Waid</t>
  </si>
  <si>
    <t>Jim Wilcox</t>
  </si>
  <si>
    <t>Jimi Gleason</t>
  </si>
  <si>
    <t>Jimi Hendrix</t>
  </si>
  <si>
    <t>Jimmie Durham</t>
  </si>
  <si>
    <t>Jimmie James</t>
  </si>
  <si>
    <t>Jimmy Choo</t>
  </si>
  <si>
    <t>Jimmy Desana</t>
  </si>
  <si>
    <t>Jimmy Ernst</t>
  </si>
  <si>
    <t>Jimmy Nelson</t>
  </si>
  <si>
    <t>Jimmy Njiminjuma</t>
  </si>
  <si>
    <t>Jimmy Ong</t>
  </si>
  <si>
    <t>Jimmy Pike</t>
  </si>
  <si>
    <t>Jimmy Wright</t>
  </si>
  <si>
    <t>Jin Feng</t>
  </si>
  <si>
    <t>Jin Jiangbo</t>
  </si>
  <si>
    <t>Jin Meyerson</t>
  </si>
  <si>
    <t>Jin Shan</t>
  </si>
  <si>
    <t>Jin Yangping</t>
  </si>
  <si>
    <t>Jin-Ya Huang</t>
  </si>
  <si>
    <t>Jina Valentine</t>
  </si>
  <si>
    <t>Jindrich Dolezal</t>
  </si>
  <si>
    <t>Jindrich Halabala</t>
  </si>
  <si>
    <t>Jinny Yu</t>
  </si>
  <si>
    <t>Jirapat Tatsanasomboon</t>
  </si>
  <si>
    <t>Jirayr Hamparzoom Zorthian</t>
  </si>
  <si>
    <t>Jiri Geller</t>
  </si>
  <si>
    <t>Jiri Kolar</t>
  </si>
  <si>
    <t>Jiri Ladocha</t>
  </si>
  <si>
    <t>Jiro Kamata</t>
  </si>
  <si>
    <t>Jiro Osuga</t>
  </si>
  <si>
    <t>Jiro Takamatsu</t>
  </si>
  <si>
    <t>Jiro Yoshihara</t>
  </si>
  <si>
    <t>Jitish Kallat</t>
  </si>
  <si>
    <t>Jitka Hanzlov√°</t>
  </si>
  <si>
    <t>Jiwon Kim</t>
  </si>
  <si>
    <t>Jj Manford</t>
  </si>
  <si>
    <t>Jkb Fletcher</t>
  </si>
  <si>
    <t>Jo Baer</t>
  </si>
  <si>
    <t>Jo Bertini</t>
  </si>
  <si>
    <t>Jo Davidson</t>
  </si>
  <si>
    <t>Jo Hammerborg</t>
  </si>
  <si>
    <t>Jo Mead</t>
  </si>
  <si>
    <t>Jo Niemeyer</t>
  </si>
  <si>
    <t>Jo Sch√∂pfer</t>
  </si>
  <si>
    <t>Jo Spence</t>
  </si>
  <si>
    <t>Jo Whaley</t>
  </si>
  <si>
    <t>Jo√´l Tettamanti</t>
  </si>
  <si>
    <t>Jo√´lle Tuerlinckx</t>
  </si>
  <si>
    <t>Jo√£o Louro</t>
  </si>
  <si>
    <t>Jo√£o Onofre</t>
  </si>
  <si>
    <t>Jo√£o Paulo Feliciano</t>
  </si>
  <si>
    <t>Jo√£o Pedro Vale</t>
  </si>
  <si>
    <t>Jo√£o Penalva</t>
  </si>
  <si>
    <t>Jo√£o Vasco Paiva</t>
  </si>
  <si>
    <t>Joachim Anthonisz Wtewael</t>
  </si>
  <si>
    <t>Joachim Bandau</t>
  </si>
  <si>
    <t>Joachim Beuckelaer</t>
  </si>
  <si>
    <t>Joachim Brohm</t>
  </si>
  <si>
    <t>Joachim Dunkel</t>
  </si>
  <si>
    <t>Joachim Franz Beich</t>
  </si>
  <si>
    <t>Joachim Kersten</t>
  </si>
  <si>
    <t>Joachim Koester</t>
  </si>
  <si>
    <t>Joachim Mogarra</t>
  </si>
  <si>
    <t>Joachim Patinir</t>
  </si>
  <si>
    <t>Joachim Probst</t>
  </si>
  <si>
    <t>Joachim Schmid</t>
  </si>
  <si>
    <t>Joakim Eneroth</t>
  </si>
  <si>
    <t>Joakim Eskildsen</t>
  </si>
  <si>
    <t>Joakim Skovgaard</t>
  </si>
  <si>
    <t>Joan Backes</t>
  </si>
  <si>
    <t>Joan Bankemper</t>
  </si>
  <si>
    <t>Joan Brown</t>
  </si>
  <si>
    <t>Joan Casas I Ortinez</t>
  </si>
  <si>
    <t>Joan Fontcuberta</t>
  </si>
  <si>
    <t>Joan Hern√°ndez Pijuan</t>
  </si>
  <si>
    <t>Joan Jonas</t>
  </si>
  <si>
    <t>Joan Linder</t>
  </si>
  <si>
    <t>Joan Lurie</t>
  </si>
  <si>
    <t>Joan Mir√≥</t>
  </si>
  <si>
    <t>Joan Mitchell</t>
  </si>
  <si>
    <t>Joan Nelson</t>
  </si>
  <si>
    <t>Joan Semmel</t>
  </si>
  <si>
    <t>Joan Sherman</t>
  </si>
  <si>
    <t>Joan Snyder</t>
  </si>
  <si>
    <t>Joan Thorne</t>
  </si>
  <si>
    <t>Joan Vass</t>
  </si>
  <si>
    <t>Joan Winter</t>
  </si>
  <si>
    <t>Joan Witek</t>
  </si>
  <si>
    <t>Joana Hadjithomas And Khalil Joreige</t>
  </si>
  <si>
    <t>Joana Salvador</t>
  </si>
  <si>
    <t>Joana Vasconcelos</t>
  </si>
  <si>
    <t>Joanie Lemercier</t>
  </si>
  <si>
    <t>Joann Gedney</t>
  </si>
  <si>
    <t>Joann Verburg</t>
  </si>
  <si>
    <t>Joanna Lamb</t>
  </si>
  <si>
    <t>Joanna Logue</t>
  </si>
  <si>
    <t>Joanna M. Wezyk</t>
  </si>
  <si>
    <t>Joanna Zjawinska</t>
  </si>
  <si>
    <t>Joanne Freeman</t>
  </si>
  <si>
    <t>Joanne Greenbaum</t>
  </si>
  <si>
    <t>Joanne Mattera</t>
  </si>
  <si>
    <t>Joanne Tod</t>
  </si>
  <si>
    <t>Joannis Avramidis</t>
  </si>
  <si>
    <t>Joaquim Camps</t>
  </si>
  <si>
    <t>Joaquim Tenreiro</t>
  </si>
  <si>
    <t>Joav Barel</t>
  </si>
  <si>
    <t>Job Koelewijn</t>
  </si>
  <si>
    <t>Jocelyn Hobbie</t>
  </si>
  <si>
    <t>Jocelyn Lee</t>
  </si>
  <si>
    <t>Jochen Gerz</t>
  </si>
  <si>
    <t>Jochen H√∂ller</t>
  </si>
  <si>
    <t>Jochen Lempert</t>
  </si>
  <si>
    <t>Jochen M√ºhlenbrink</t>
  </si>
  <si>
    <t>Jock Peters</t>
  </si>
  <si>
    <t>Jock Sturges</t>
  </si>
  <si>
    <t>Jocko Johnson</t>
  </si>
  <si>
    <t>Jockum Nordstr√∂m</t>
  </si>
  <si>
    <t>Jodie Carey</t>
  </si>
  <si>
    <t>Jodie Manasevit</t>
  </si>
  <si>
    <t>Jody Zellen</t>
  </si>
  <si>
    <t>Joe Abbrescia</t>
  </si>
  <si>
    <t>Joe Amrhein</t>
  </si>
  <si>
    <t>Joe Andoe</t>
  </si>
  <si>
    <t>Joe Anna Arnett</t>
  </si>
  <si>
    <t>Joe Atkinson</t>
  </si>
  <si>
    <t>Joe Black</t>
  </si>
  <si>
    <t>Joe Bradley</t>
  </si>
  <si>
    <t>Joe Brainard</t>
  </si>
  <si>
    <t>Joe Clark</t>
  </si>
  <si>
    <t>Joe Colombo</t>
  </si>
  <si>
    <t>Joe Deal</t>
  </si>
  <si>
    <t>Joe Doucet</t>
  </si>
  <si>
    <t>Joe Draegert</t>
  </si>
  <si>
    <t>Joe Evans</t>
  </si>
  <si>
    <t>Joe Fafard</t>
  </si>
  <si>
    <t>Joe Fig</t>
  </si>
  <si>
    <t>Joe Fyfe</t>
  </si>
  <si>
    <t>Joe Goode</t>
  </si>
  <si>
    <t>Joe Hobbs</t>
  </si>
  <si>
    <t>Joe Johnson</t>
  </si>
  <si>
    <t>Joe Jones</t>
  </si>
  <si>
    <t>Joe Maloney</t>
  </si>
  <si>
    <t>Joe Mcdonnell</t>
  </si>
  <si>
    <t>Joe Mcnally</t>
  </si>
  <si>
    <t>Joe Novak</t>
  </si>
  <si>
    <t>Joe Nyiri</t>
  </si>
  <si>
    <t>Joe Ramiro Garcia</t>
  </si>
  <si>
    <t>Joe Reihsen</t>
  </si>
  <si>
    <t>Joe Rosenthal</t>
  </si>
  <si>
    <t>Joe Scanlan</t>
  </si>
  <si>
    <t>Joe Schwartz</t>
  </si>
  <si>
    <t>Joe Sola</t>
  </si>
  <si>
    <t>Joe Stefanelli</t>
  </si>
  <si>
    <t>Joe Tilson</t>
  </si>
  <si>
    <t>Joe Wardwell</t>
  </si>
  <si>
    <t>Joe Zucker</t>
  </si>
  <si>
    <t>Joel Brodsky</t>
  </si>
  <si>
    <t>Joel Edwards</t>
  </si>
  <si>
    <t>Joel Graesser</t>
  </si>
  <si>
    <t>Joel Janowitz</t>
  </si>
  <si>
    <t>Joel Meyerowitz</t>
  </si>
  <si>
    <t>Joel Morrison</t>
  </si>
  <si>
    <t>Joel Otterson</t>
  </si>
  <si>
    <t>Joel Perlman</t>
  </si>
  <si>
    <t>Joel Philip Myers</t>
  </si>
  <si>
    <t>Joel Shapiro</t>
  </si>
  <si>
    <t>Joel Sternfeld</t>
  </si>
  <si>
    <t>Joel Stewart</t>
  </si>
  <si>
    <t>Joel Tauber</t>
  </si>
  <si>
    <t>Joel-Peter Witkin</t>
  </si>
  <si>
    <t>Joellyn Duesberry</t>
  </si>
  <si>
    <t>Joey Vaiasuso</t>
  </si>
  <si>
    <t>Johan Abeling</t>
  </si>
  <si>
    <t>Johan Barthold Jongkind</t>
  </si>
  <si>
    <t>Johan Coenraad Altorf</t>
  </si>
  <si>
    <t>Johan Creten</t>
  </si>
  <si>
    <t>Johan Grimonprez</t>
  </si>
  <si>
    <t>Johan Hagen</t>
  </si>
  <si>
    <t>Johan Meijer</t>
  </si>
  <si>
    <t>Johan Nobell</t>
  </si>
  <si>
    <t>Johan Petter Johansson</t>
  </si>
  <si>
    <t>Johan Rohde</t>
  </si>
  <si>
    <t>Johan Scott</t>
  </si>
  <si>
    <t>Johan Tahon</t>
  </si>
  <si>
    <t>Johan Tapp</t>
  </si>
  <si>
    <t>Johan Thorn Prikker</t>
  </si>
  <si>
    <t>Johan Thurfjell</t>
  </si>
  <si>
    <t>Johan Van Mullem</t>
  </si>
  <si>
    <t>Johan Wierix</t>
  </si>
  <si>
    <t>Johan Zetterquist</t>
  </si>
  <si>
    <t>Johann Adam Klein</t>
  </si>
  <si>
    <t>Johann Andreas Pfeffel The Younger</t>
  </si>
  <si>
    <t>Johann Anton Ramboux</t>
  </si>
  <si>
    <t>Johann Baptist Enderle</t>
  </si>
  <si>
    <t>Johann Berthelsen</t>
  </si>
  <si>
    <t>Johann Caspar Huber</t>
  </si>
  <si>
    <t>Johann Caspar Weidenmann</t>
  </si>
  <si>
    <t>Johann Christian August Birnbaum</t>
  </si>
  <si>
    <t>Johann Christian Brand</t>
  </si>
  <si>
    <t>Johann Christian Heerdt</t>
  </si>
  <si>
    <t>Johann Christian Reinhart</t>
  </si>
  <si>
    <t>Johann Christoph Dietzsch</t>
  </si>
  <si>
    <t>Johann Christoph Erhard</t>
  </si>
  <si>
    <t>Johann Christoph Storer</t>
  </si>
  <si>
    <t>Johann Daniel Herz The Elder</t>
  </si>
  <si>
    <t>Johann Distler</t>
  </si>
  <si>
    <t>Johann Eleazar Schenau</t>
  </si>
  <si>
    <t>Johann Elias Ridinger</t>
  </si>
  <si>
    <t>Johann Esaias Nilson</t>
  </si>
  <si>
    <t>Johann Evangelist Holzer</t>
  </si>
  <si>
    <t>Johann Friedrich Bierlein</t>
  </si>
  <si>
    <t>Johann Friedrich Overbeck</t>
  </si>
  <si>
    <t>Johann Friedrich Stock</t>
  </si>
  <si>
    <t>Johann Garber</t>
  </si>
  <si>
    <t>Johann Georg Dieffenbrunner</t>
  </si>
  <si>
    <t>Johann Gottlieb Glume</t>
  </si>
  <si>
    <t>Johann Hauser</t>
  </si>
  <si>
    <t>Johann Heinrich Keller</t>
  </si>
  <si>
    <t>Johann Heinrich Lips</t>
  </si>
  <si>
    <t>Johann Heinrich Roos</t>
  </si>
  <si>
    <t>Johann Heinrich Schilbach</t>
  </si>
  <si>
    <t>Johann Heinrich Tischbein The Elder</t>
  </si>
  <si>
    <t>Johann Heinrich Wilhelm Tischbein</t>
  </si>
  <si>
    <t>Johann Huggler</t>
  </si>
  <si>
    <t>Johann Jacob Sch√ºbler</t>
  </si>
  <si>
    <t>Johann Jakob Frey</t>
  </si>
  <si>
    <t>Johann Joachim K√§ndler</t>
  </si>
  <si>
    <t>Johann Joseph Zoffany</t>
  </si>
  <si>
    <t>Johann Jungblut</t>
  </si>
  <si>
    <t>Johann Justin Preissler</t>
  </si>
  <si>
    <t>Johann Koerbecke</t>
  </si>
  <si>
    <t>Johann Korec</t>
  </si>
  <si>
    <t>Johann L√∂tz Witwe</t>
  </si>
  <si>
    <t>Johann Ladenspelder</t>
  </si>
  <si>
    <t>Johann Liss</t>
  </si>
  <si>
    <t>Johann Louw</t>
  </si>
  <si>
    <t>Johann Maresch</t>
  </si>
  <si>
    <t>Johann Martin Bernigeroth</t>
  </si>
  <si>
    <t>Johann Martin Von Rohden</t>
  </si>
  <si>
    <t>Johann Mongels Culverhouse</t>
  </si>
  <si>
    <t>Johann Oswald Harms</t>
  </si>
  <si>
    <t>Johann Peter Pichler</t>
  </si>
  <si>
    <t>Johann Rudolf Huber</t>
  </si>
  <si>
    <t>Johann Spillenberger</t>
  </si>
  <si>
    <t>Johann Ulrich Mayr</t>
  </si>
  <si>
    <t>Johann Wilhelm Baur</t>
  </si>
  <si>
    <t>Johann Wilhelm Schirmer</t>
  </si>
  <si>
    <t>Johann Wilhelm Weinmann</t>
  </si>
  <si>
    <t>Johann Willinges</t>
  </si>
  <si>
    <t>Johann Wolfgang Baumgartner</t>
  </si>
  <si>
    <t>Johanna Billing</t>
  </si>
  <si>
    <t>Johanna Calle</t>
  </si>
  <si>
    <t>Johanna Grawunder</t>
  </si>
  <si>
    <t>Johanna Karlsson</t>
  </si>
  <si>
    <t>Johannes Adamski</t>
  </si>
  <si>
    <t>Johannes Andersen</t>
  </si>
  <si>
    <t>Johannes Anderson</t>
  </si>
  <si>
    <t>Johannes Bonket</t>
  </si>
  <si>
    <t>Johannes Bosboom</t>
  </si>
  <si>
    <t>Johannes Bosma</t>
  </si>
  <si>
    <t>Johannes Carstensen</t>
  </si>
  <si>
    <t>Johannes Christiaan Schotel</t>
  </si>
  <si>
    <t>Johannes Dahl</t>
  </si>
  <si>
    <t>Johannes Fischer</t>
  </si>
  <si>
    <t>Johannes Foersom</t>
  </si>
  <si>
    <t>Johannes Girardoni</t>
  </si>
  <si>
    <t>Johannes H√ºppi</t>
  </si>
  <si>
    <t>Johannes Hansen</t>
  </si>
  <si>
    <t>Johannes Hedegaard</t>
  </si>
  <si>
    <t>Johannes Heisig</t>
  </si>
  <si>
    <t>Johannes Hemann</t>
  </si>
  <si>
    <t>Johannes Itten</t>
  </si>
  <si>
    <t>Johannes Kahrs</t>
  </si>
  <si>
    <t>Johannes Kip</t>
  </si>
  <si>
    <t>Johannes Krahn</t>
  </si>
  <si>
    <t>Johannes Lingelbach</t>
  </si>
  <si>
    <t>Johannes Natus</t>
  </si>
  <si>
    <t>Johannes Schiefer</t>
  </si>
  <si>
    <t>Johannes Sorth</t>
  </si>
  <si>
    <t>Johannes Spalt</t>
  </si>
  <si>
    <t>Johannes Van Lexmond</t>
  </si>
  <si>
    <t>Johannes Van Vliet</t>
  </si>
  <si>
    <t>Johannes Vanderbeek</t>
  </si>
  <si>
    <t>Johannes Wohnseifer</t>
  </si>
  <si>
    <t>Johansfors Glasbruk</t>
  </si>
  <si>
    <t>John &amp; Sylvia Reid</t>
  </si>
  <si>
    <t>John Abbot</t>
  </si>
  <si>
    <t>John Abbott</t>
  </si>
  <si>
    <t>John Aborn</t>
  </si>
  <si>
    <t>John Absolon</t>
  </si>
  <si>
    <t>John Adams-Acton</t>
  </si>
  <si>
    <t>John Adamson</t>
  </si>
  <si>
    <t>John Ahearn</t>
  </si>
  <si>
    <t>John Albok</t>
  </si>
  <si>
    <t>John Alexander</t>
  </si>
  <si>
    <t>John Altoon</t>
  </si>
  <si>
    <t>John Anderson</t>
  </si>
  <si>
    <t>John Anthony</t>
  </si>
  <si>
    <t>John Appleton Brown</t>
  </si>
  <si>
    <t>John Armstrong</t>
  </si>
  <si>
    <t>John Arsenault</t>
  </si>
  <si>
    <t>John Asaro</t>
  </si>
  <si>
    <t>John Ashbery</t>
  </si>
  <si>
    <t>John Atherton</t>
  </si>
  <si>
    <t>John Atkinson Grimshaw</t>
  </si>
  <si>
    <t>John Austin Sands Monks</t>
  </si>
  <si>
    <t>John B. Boyle</t>
  </si>
  <si>
    <t>John B. Lear</t>
  </si>
  <si>
    <t>John Baeder</t>
  </si>
  <si>
    <t>John Bailly</t>
  </si>
  <si>
    <t>John Baldessari</t>
  </si>
  <si>
    <t>John Ballantyne</t>
  </si>
  <si>
    <t>John Bankston</t>
  </si>
  <si>
    <t>John Banting</t>
  </si>
  <si>
    <t>John Barbour</t>
  </si>
  <si>
    <t>John Barker</t>
  </si>
  <si>
    <t>John Barkley</t>
  </si>
  <si>
    <t>John Barnes Dobbs</t>
  </si>
  <si>
    <t>John Bartlett</t>
  </si>
  <si>
    <t>John Bates</t>
  </si>
  <si>
    <t>John Bauer</t>
  </si>
  <si>
    <t>John Baverstock Knight</t>
  </si>
  <si>
    <t>John Beasley Greene</t>
  </si>
  <si>
    <t>John Becker</t>
  </si>
  <si>
    <t>John Beech</t>
  </si>
  <si>
    <t>John Beer</t>
  </si>
  <si>
    <t>John Beerman</t>
  </si>
  <si>
    <t>John Behringer</t>
  </si>
  <si>
    <t>John Bell</t>
  </si>
  <si>
    <t>John Bennett</t>
  </si>
  <si>
    <t>John Beringer</t>
  </si>
  <si>
    <t>John Bernhardt</t>
  </si>
  <si>
    <t>John Bisbee</t>
  </si>
  <si>
    <t>John Blackburn</t>
  </si>
  <si>
    <t>John Blakemore</t>
  </si>
  <si>
    <t>John Bock</t>
  </si>
  <si>
    <t>John Borden Evans</t>
  </si>
  <si>
    <t>John Botz</t>
  </si>
  <si>
    <t>John Bowman</t>
  </si>
  <si>
    <t>John Boyce</t>
  </si>
  <si>
    <t>John Boydell</t>
  </si>
  <si>
    <t>John Boyne</t>
  </si>
  <si>
    <t>John Brack</t>
  </si>
  <si>
    <t>John Bradley Storrs</t>
  </si>
  <si>
    <t>John Bratby</t>
  </si>
  <si>
    <t>John Brett</t>
  </si>
  <si>
    <t>John Brogden</t>
  </si>
  <si>
    <t>John Buck</t>
  </si>
  <si>
    <t>John Buckland-Wright</t>
  </si>
  <si>
    <t>John Bulmer</t>
  </si>
  <si>
    <t>John Bunyan Bristol</t>
  </si>
  <si>
    <t>John Burgess</t>
  </si>
  <si>
    <t>John Burton</t>
  </si>
  <si>
    <t>John Button</t>
  </si>
  <si>
    <t>John Byrd</t>
  </si>
  <si>
    <t>John C. Terelak</t>
  </si>
  <si>
    <t>John C. Traynor</t>
  </si>
  <si>
    <t>John Cage</t>
  </si>
  <si>
    <t>John Caldwell</t>
  </si>
  <si>
    <t>John Calvin Perry</t>
  </si>
  <si>
    <t>John Cameron</t>
  </si>
  <si>
    <t>John Carlin</t>
  </si>
  <si>
    <t>John Carter</t>
  </si>
  <si>
    <t>John Cavanagh</t>
  </si>
  <si>
    <t>John Cederquist</t>
  </si>
  <si>
    <t>John Chamberlain</t>
  </si>
  <si>
    <t>John Chase</t>
  </si>
  <si>
    <t>John Chervinsky</t>
  </si>
  <si>
    <t>John Chessell Buckler</t>
  </si>
  <si>
    <t>John Chiara</t>
  </si>
  <si>
    <t>John Clang</t>
  </si>
  <si>
    <t>John Clem Clarke</t>
  </si>
  <si>
    <t>John Clement</t>
  </si>
  <si>
    <t>John Cobb</t>
  </si>
  <si>
    <t>John Coburn</t>
  </si>
  <si>
    <t>John Coffer</t>
  </si>
  <si>
    <t>John Cohen</t>
  </si>
  <si>
    <t>John Cole</t>
  </si>
  <si>
    <t>John Collier</t>
  </si>
  <si>
    <t>John Coney</t>
  </si>
  <si>
    <t>John Connell</t>
  </si>
  <si>
    <t>John Constable</t>
  </si>
  <si>
    <t>John Cook</t>
  </si>
  <si>
    <t>John Copeland</t>
  </si>
  <si>
    <t>John Coplans</t>
  </si>
  <si>
    <t>John Copley</t>
  </si>
  <si>
    <t>John Crawford</t>
  </si>
  <si>
    <t>John Craxton</t>
  </si>
  <si>
    <t>John Crome</t>
  </si>
  <si>
    <t>John Cunningham</t>
  </si>
  <si>
    <t>John Currin</t>
  </si>
  <si>
    <t>John Cuthbert Hare</t>
  </si>
  <si>
    <t>John Davis</t>
  </si>
  <si>
    <t>John Dawson Watson</t>
  </si>
  <si>
    <t>John Deandrea</t>
  </si>
  <si>
    <t>John Deare</t>
  </si>
  <si>
    <t>John Deforest Stull</t>
  </si>
  <si>
    <t>John Dempcy</t>
  </si>
  <si>
    <t>John Dickinson</t>
  </si>
  <si>
    <t>John Dilg</t>
  </si>
  <si>
    <t>John Dipaolo</t>
  </si>
  <si>
    <t>John Divola</t>
  </si>
  <si>
    <t>John Dixon</t>
  </si>
  <si>
    <t>John Dominis</t>
  </si>
  <si>
    <t>John Donald</t>
  </si>
  <si>
    <t>John Douglas Lawley</t>
  </si>
  <si>
    <t>John Dowell</t>
  </si>
  <si>
    <t>John Downman</t>
  </si>
  <si>
    <t>John Dubrow</t>
  </si>
  <si>
    <t>John Dugdale</t>
  </si>
  <si>
    <t>John Duncan</t>
  </si>
  <si>
    <t>John Earle Coolidge</t>
  </si>
  <si>
    <t>John Eden</t>
  </si>
  <si>
    <t>John Edward Bale</t>
  </si>
  <si>
    <t>John Edward Heliker</t>
  </si>
  <si>
    <t>John Eisler</t>
  </si>
  <si>
    <t>John Elwood Bundy</t>
  </si>
  <si>
    <t>John Emanuel</t>
  </si>
  <si>
    <t>John Emms</t>
  </si>
  <si>
    <t>John Eric Byers</t>
  </si>
  <si>
    <t>John Ery Coleman</t>
  </si>
  <si>
    <t>John Evans</t>
  </si>
  <si>
    <t>John F. Francis</t>
  </si>
  <si>
    <t>John F√§rngren</t>
  </si>
  <si>
    <t>John Fabian Carlson</t>
  </si>
  <si>
    <t>John Farnham</t>
  </si>
  <si>
    <t>John Felsing</t>
  </si>
  <si>
    <t>John Ferguson Weir</t>
  </si>
  <si>
    <t>John Ferren</t>
  </si>
  <si>
    <t>John Fery</t>
  </si>
  <si>
    <t>John Fincher</t>
  </si>
  <si>
    <t>John Finneran</t>
  </si>
  <si>
    <t>John Flaxman</t>
  </si>
  <si>
    <t>John Florea</t>
  </si>
  <si>
    <t>John Folchi</t>
  </si>
  <si>
    <t>John Follis</t>
  </si>
  <si>
    <t>John Folsom</t>
  </si>
  <si>
    <t>John Ford</t>
  </si>
  <si>
    <t>John Foster</t>
  </si>
  <si>
    <t>John Fox</t>
  </si>
  <si>
    <t>John Frame</t>
  </si>
  <si>
    <t>John Francis Murphy</t>
  </si>
  <si>
    <t>John Fraser</t>
  </si>
  <si>
    <t>John Frederick Herring Sr</t>
  </si>
  <si>
    <t>John Frederick Kensett</t>
  </si>
  <si>
    <t>John Frederick Lewis</t>
  </si>
  <si>
    <t>John Frederick Peto</t>
  </si>
  <si>
    <t>John French Sloan</t>
  </si>
  <si>
    <t>John Fulton Folinsbee</t>
  </si>
  <si>
    <t>John Galliano</t>
  </si>
  <si>
    <t>John Galliano For Christian Dior</t>
  </si>
  <si>
    <t>John Gendall</t>
  </si>
  <si>
    <t>John George Brown</t>
  </si>
  <si>
    <t>John Gerrard</t>
  </si>
  <si>
    <t>John Gibson</t>
  </si>
  <si>
    <t>John Giorno</t>
  </si>
  <si>
    <t>John Glover</t>
  </si>
  <si>
    <t>John Goba</t>
  </si>
  <si>
    <t>John Goddard</t>
  </si>
  <si>
    <t>John Goff</t>
  </si>
  <si>
    <t>John Goodman</t>
  </si>
  <si>
    <t>John Gordon Gauld</t>
  </si>
  <si>
    <t>John Gossage</t>
  </si>
  <si>
    <t>John Gould</t>
  </si>
  <si>
    <t>John Grade</t>
  </si>
  <si>
    <t>John Graham</t>
  </si>
  <si>
    <t>John Grande</t>
  </si>
  <si>
    <t>John Grazier</t>
  </si>
  <si>
    <t>John Greenwood</t>
  </si>
  <si>
    <t>John Grillo</t>
  </si>
  <si>
    <t>John Groth</t>
  </si>
  <si>
    <t>John Gutmann</t>
  </si>
  <si>
    <t>John H. Howe</t>
  </si>
  <si>
    <t>John Haberle</t>
  </si>
  <si>
    <t>John Haley</t>
  </si>
  <si>
    <t>John Hall</t>
  </si>
  <si>
    <t>John Hamilton Mortimer</t>
  </si>
  <si>
    <t>John Hammond</t>
  </si>
  <si>
    <t>John Hansen</t>
  </si>
  <si>
    <t>John Hardy</t>
  </si>
  <si>
    <t>John Harper &amp; Co., Ltd.</t>
  </si>
  <si>
    <t>John Harrison Levee</t>
  </si>
  <si>
    <t>John Hartman</t>
  </si>
  <si>
    <t>John Hassell</t>
  </si>
  <si>
    <t>John Hawke</t>
  </si>
  <si>
    <t>John Hayter</t>
  </si>
  <si>
    <t>John Heartfield</t>
  </si>
  <si>
    <t>John Hejduk</t>
  </si>
  <si>
    <t>John Held Jr</t>
  </si>
  <si>
    <t>John Heliker</t>
  </si>
  <si>
    <t>John Helton</t>
  </si>
  <si>
    <t>John Henderson</t>
  </si>
  <si>
    <t>John Henry</t>
  </si>
  <si>
    <t>John Henry Belter</t>
  </si>
  <si>
    <t>John Henry Bufford</t>
  </si>
  <si>
    <t>John Henry Hill</t>
  </si>
  <si>
    <t>John Henry Mohrmann</t>
  </si>
  <si>
    <t>John Henry Twachtman</t>
  </si>
  <si>
    <t>John Herbert</t>
  </si>
  <si>
    <t>John Herrin</t>
  </si>
  <si>
    <t>John Hersey</t>
  </si>
  <si>
    <t>John Hill &amp; Co. (Johillco)</t>
  </si>
  <si>
    <t>John Hilling</t>
  </si>
  <si>
    <t>John Himmelfarb</t>
  </si>
  <si>
    <t>John Hinde</t>
  </si>
  <si>
    <t>John Hogan</t>
  </si>
  <si>
    <t>John Holt</t>
  </si>
  <si>
    <t>John Holt Smith</t>
  </si>
  <si>
    <t>John Howe</t>
  </si>
  <si>
    <t>John Hoyland</t>
  </si>
  <si>
    <t>John Huggins</t>
  </si>
  <si>
    <t>John Hultberg</t>
  </si>
  <si>
    <t>John Hutton</t>
  </si>
  <si>
    <t>John Isaacs</t>
  </si>
  <si>
    <t>John Iversen</t>
  </si>
  <si>
    <t>John James Audubon</t>
  </si>
  <si>
    <t>John Jarvis</t>
  </si>
  <si>
    <t>John Jelliff</t>
  </si>
  <si>
    <t>John Johnson</t>
  </si>
  <si>
    <t>John Johnston</t>
  </si>
  <si>
    <t>John Jonas Gruen</t>
  </si>
  <si>
    <t>John Joseph Enneking</t>
  </si>
  <si>
    <t>John K. Hillers</t>
  </si>
  <si>
    <t>John K√∏rner</t>
  </si>
  <si>
    <t>John Kandell</t>
  </si>
  <si>
    <t>John Kane</t>
  </si>
  <si>
    <t>John Kapel</t>
  </si>
  <si>
    <t>John Kasyn</t>
  </si>
  <si>
    <t>John Kavik</t>
  </si>
  <si>
    <t>John Keal</t>
  </si>
  <si>
    <t>John Keane</t>
  </si>
  <si>
    <t>John Kearney</t>
  </si>
  <si>
    <t>John Keil</t>
  </si>
  <si>
    <t>John Kelly</t>
  </si>
  <si>
    <t>John Kelsey</t>
  </si>
  <si>
    <t>John Kiley</t>
  </si>
  <si>
    <t>John Kiraly</t>
  </si>
  <si>
    <t>John Kirby</t>
  </si>
  <si>
    <t>John Kleckner</t>
  </si>
  <si>
    <t>John Kloss</t>
  </si>
  <si>
    <t>John Knight</t>
  </si>
  <si>
    <t>John Knuth</t>
  </si>
  <si>
    <t>John Koch</t>
  </si>
  <si>
    <t>John Kuhn</t>
  </si>
  <si>
    <t>John Laporte</t>
  </si>
  <si>
    <t>John Latham</t>
  </si>
  <si>
    <t>John Laub</t>
  </si>
  <si>
    <t>John Lavery</t>
  </si>
  <si>
    <t>John Lawson</t>
  </si>
  <si>
    <t>John Lees</t>
  </si>
  <si>
    <t>John Lehr</t>
  </si>
  <si>
    <t>John Lennon</t>
  </si>
  <si>
    <t>John Leslie Breck</t>
  </si>
  <si>
    <t>John Lewis</t>
  </si>
  <si>
    <t>John Lewis Brown</t>
  </si>
  <si>
    <t>John Linnell</t>
  </si>
  <si>
    <t>John Linton Chapman</t>
  </si>
  <si>
    <t>John Little</t>
  </si>
  <si>
    <t>John Loengard</t>
  </si>
  <si>
    <t>John Loker</t>
  </si>
  <si>
    <t>John Loring</t>
  </si>
  <si>
    <t>John Lurie</t>
  </si>
  <si>
    <t>John M. Miller</t>
  </si>
  <si>
    <t>John Macfarlane</t>
  </si>
  <si>
    <t>John Macgilchrist</t>
  </si>
  <si>
    <t>John Macgregor</t>
  </si>
  <si>
    <t>John Mack</t>
  </si>
  <si>
    <t>John Macwhinnie</t>
  </si>
  <si>
    <t>John Makepeace</t>
  </si>
  <si>
    <t>John Margolies</t>
  </si>
  <si>
    <t>John Marin</t>
  </si>
  <si>
    <t>John Marshall</t>
  </si>
  <si>
    <t>John Martin</t>
  </si>
  <si>
    <t>John Mascheroni</t>
  </si>
  <si>
    <t>John Massey</t>
  </si>
  <si>
    <t>John Mccormick</t>
  </si>
  <si>
    <t>John Mccracken</t>
  </si>
  <si>
    <t>John Mckee</t>
  </si>
  <si>
    <t>John Mclaughlin</t>
  </si>
  <si>
    <t>John Mclean</t>
  </si>
  <si>
    <t>John Mcnamara</t>
  </si>
  <si>
    <t>John Mellencamp</t>
  </si>
  <si>
    <t>John Meredith</t>
  </si>
  <si>
    <t>John Messinger</t>
  </si>
  <si>
    <t>John Michaux</t>
  </si>
  <si>
    <t>John Milder</t>
  </si>
  <si>
    <t>John Millei</t>
  </si>
  <si>
    <t>John Miller</t>
  </si>
  <si>
    <t>John Mills</t>
  </si>
  <si>
    <t>John Modesitt</t>
  </si>
  <si>
    <t>John Monks</t>
  </si>
  <si>
    <t>John Moore</t>
  </si>
  <si>
    <t>John Moran</t>
  </si>
  <si>
    <t>John Morgan</t>
  </si>
  <si>
    <t>John Morley</t>
  </si>
  <si>
    <t>John Morris</t>
  </si>
  <si>
    <t>John Mortensen</t>
  </si>
  <si>
    <t>John Moyers</t>
  </si>
  <si>
    <t>John Murray</t>
  </si>
  <si>
    <t>John Nash</t>
  </si>
  <si>
    <t>John Nava</t>
  </si>
  <si>
    <t>John Neumann</t>
  </si>
  <si>
    <t>John Neville</t>
  </si>
  <si>
    <t>John Newman</t>
  </si>
  <si>
    <t>John Newsom</t>
  </si>
  <si>
    <t>John Nieto</t>
  </si>
  <si>
    <t>John Nixon</t>
  </si>
  <si>
    <t>John Noel Smith</t>
  </si>
  <si>
    <t>John Nyquist</t>
  </si>
  <si>
    <t>John O'Connor</t>
  </si>
  <si>
    <t>John O'Reilly</t>
  </si>
  <si>
    <t>John Okulick</t>
  </si>
  <si>
    <t>John Opper</t>
  </si>
  <si>
    <t>John Otar</t>
  </si>
  <si>
    <t>John Ottis Adams</t>
  </si>
  <si>
    <t>John Outterbridge</t>
  </si>
  <si>
    <t>John Pai</t>
  </si>
  <si>
    <t>John Patrick Kelantumama</t>
  </si>
  <si>
    <t>John Paul Cooper</t>
  </si>
  <si>
    <t>John Pawson</t>
  </si>
  <si>
    <t>John Pearson</t>
  </si>
  <si>
    <t>John Peart</t>
  </si>
  <si>
    <t>John Perceval</t>
  </si>
  <si>
    <t>John Pfahl</t>
  </si>
  <si>
    <t>John Pilson</t>
  </si>
  <si>
    <t>John Piper</t>
  </si>
  <si>
    <t>John Plumb</t>
  </si>
  <si>
    <t>John Prip</t>
  </si>
  <si>
    <t>John Quidor</t>
  </si>
  <si>
    <t>John Quincy Adams Ward</t>
  </si>
  <si>
    <t>John R. Grabach</t>
  </si>
  <si>
    <t>John Raphael Smith</t>
  </si>
  <si>
    <t>John Rawlings</t>
  </si>
  <si>
    <t>John Register</t>
  </si>
  <si>
    <t>John Reynolds</t>
  </si>
  <si>
    <t>John Richard Fox</t>
  </si>
  <si>
    <t>John Richardson</t>
  </si>
  <si>
    <t>John Risley</t>
  </si>
  <si>
    <t>John Robert Cozens</t>
  </si>
  <si>
    <t>John Roper</t>
  </si>
  <si>
    <t>John Rose</t>
  </si>
  <si>
    <t>John Rosselli</t>
  </si>
  <si>
    <t>John Rubens Smith</t>
  </si>
  <si>
    <t>John Rudge</t>
  </si>
  <si>
    <t>John Rummelhoff</t>
  </si>
  <si>
    <t>John Ruppert</t>
  </si>
  <si>
    <t>John Ruskin</t>
  </si>
  <si>
    <t>John Russell</t>
  </si>
  <si>
    <t>John Ruthven</t>
  </si>
  <si>
    <t>John S. Smith</t>
  </si>
  <si>
    <t>John Saladino</t>
  </si>
  <si>
    <t>John Salt</t>
  </si>
  <si>
    <t>John Salterini</t>
  </si>
  <si>
    <t>John Santoro</t>
  </si>
  <si>
    <t>John Sargent</t>
  </si>
  <si>
    <t>John Sartain</t>
  </si>
  <si>
    <t>John Schoenherr</t>
  </si>
  <si>
    <t>John Schwartzkopf</t>
  </si>
  <si>
    <t>John Scott</t>
  </si>
  <si>
    <t>John Seery</t>
  </si>
  <si>
    <t>John Selbing</t>
  </si>
  <si>
    <t>John Sell Cotman</t>
  </si>
  <si>
    <t>John Senex</t>
  </si>
  <si>
    <t>John Sennhauser</t>
  </si>
  <si>
    <t>John Sexton</t>
  </si>
  <si>
    <t>John Sharman</t>
  </si>
  <si>
    <t>John Shearer</t>
  </si>
  <si>
    <t>John Shelton Eland</t>
  </si>
  <si>
    <t>John Singer Sargent</t>
  </si>
  <si>
    <t>John Singleton Copley</t>
  </si>
  <si>
    <t>John Skinner Prout</t>
  </si>
  <si>
    <t>John Skippe</t>
  </si>
  <si>
    <t>John Skoog</t>
  </si>
  <si>
    <t>John Sloan</t>
  </si>
  <si>
    <t>John Smith</t>
  </si>
  <si>
    <t>John Sonsini</t>
  </si>
  <si>
    <t>John Sparagana</t>
  </si>
  <si>
    <t>John Spinks</t>
  </si>
  <si>
    <t>John Stancin</t>
  </si>
  <si>
    <t>John Stark</t>
  </si>
  <si>
    <t>John Stephan</t>
  </si>
  <si>
    <t>John Steuart Curry</t>
  </si>
  <si>
    <t>John Steven Dews</t>
  </si>
  <si>
    <t>John Stezaker</t>
  </si>
  <si>
    <t>John Stobart</t>
  </si>
  <si>
    <t>John Strevens</t>
  </si>
  <si>
    <t>John Strickland Goodall</t>
  </si>
  <si>
    <t>John Stuart</t>
  </si>
  <si>
    <t>John Sturgess</t>
  </si>
  <si>
    <t>John Swan</t>
  </si>
  <si>
    <t>John T. Sharp</t>
  </si>
  <si>
    <t>John Taylor</t>
  </si>
  <si>
    <t>John Taylor Arms</t>
  </si>
  <si>
    <t>John Thomas Biggers</t>
  </si>
  <si>
    <t>John Thomas Nightingale Rowell</t>
  </si>
  <si>
    <t>John Thomas Serres</t>
  </si>
  <si>
    <t>John Thomas Smith</t>
  </si>
  <si>
    <t>John Thompson</t>
  </si>
  <si>
    <t>John Thomson</t>
  </si>
  <si>
    <t>John Thornton</t>
  </si>
  <si>
    <t>John Tierney</t>
  </si>
  <si>
    <t>John Tiktak</t>
  </si>
  <si>
    <t>John Torreano</t>
  </si>
  <si>
    <t>John Tremblay</t>
  </si>
  <si>
    <t>John Trickett</t>
  </si>
  <si>
    <t>John Trumbull</t>
  </si>
  <si>
    <t>John Turner</t>
  </si>
  <si>
    <t>John Tweddle</t>
  </si>
  <si>
    <t>John Ulbricht</t>
  </si>
  <si>
    <t>John Valadez</t>
  </si>
  <si>
    <t>John Van Alstine</t>
  </si>
  <si>
    <t>John Van Koert</t>
  </si>
  <si>
    <t>John Vanderlyn</t>
  </si>
  <si>
    <t>John Vanderpant</t>
  </si>
  <si>
    <t>John Varley</t>
  </si>
  <si>
    <t>John Vassos</t>
  </si>
  <si>
    <t>John Vedel-Rieper</t>
  </si>
  <si>
    <t>John Vesey</t>
  </si>
  <si>
    <t>John Von Wicht</t>
  </si>
  <si>
    <t>John Waldheim And Edgar Bartolucci</t>
  </si>
  <si>
    <t>John Walker</t>
  </si>
  <si>
    <t>John Walsh</t>
  </si>
  <si>
    <t>John Ward</t>
  </si>
  <si>
    <t>John Ward Lockwood</t>
  </si>
  <si>
    <t>John Ward Of Hull</t>
  </si>
  <si>
    <t>John Warren</t>
  </si>
  <si>
    <t>John Waters</t>
  </si>
  <si>
    <t>John Way</t>
  </si>
  <si>
    <t>John Webber</t>
  </si>
  <si>
    <t>John Wehmer</t>
  </si>
  <si>
    <t>John Wenger</t>
  </si>
  <si>
    <t>John Wesley</t>
  </si>
  <si>
    <t>John Wesley Beatty</t>
  </si>
  <si>
    <t>John Wesley Cotton</t>
  </si>
  <si>
    <t>John Wesley Hardrick</t>
  </si>
  <si>
    <t>John Wesley Jarvis</t>
  </si>
  <si>
    <t>John Wesley Paradise</t>
  </si>
  <si>
    <t>John Whetten Ehninger</t>
  </si>
  <si>
    <t>John White</t>
  </si>
  <si>
    <t>John White Abbott</t>
  </si>
  <si>
    <t>John White Alexander</t>
  </si>
  <si>
    <t>John Whittaker</t>
  </si>
  <si>
    <t>John Whorf</t>
  </si>
  <si>
    <t>John Widdicomb</t>
  </si>
  <si>
    <t>John Wilcox</t>
  </si>
  <si>
    <t>John Wilde</t>
  </si>
  <si>
    <t>John Willard Raught</t>
  </si>
  <si>
    <t>John William Beatty</t>
  </si>
  <si>
    <t>John William Casilear</t>
  </si>
  <si>
    <t>John William Godward</t>
  </si>
  <si>
    <t>John William Hill</t>
  </si>
  <si>
    <t>John William Upham</t>
  </si>
  <si>
    <t>John William Waterhouse</t>
  </si>
  <si>
    <t>John Williams</t>
  </si>
  <si>
    <t>John Williamson</t>
  </si>
  <si>
    <t>John Willis</t>
  </si>
  <si>
    <t>John Wilson</t>
  </si>
  <si>
    <t>John Winch</t>
  </si>
  <si>
    <t>John Wollaston</t>
  </si>
  <si>
    <t>John Wood</t>
  </si>
  <si>
    <t>John Woodhouse Audubon</t>
  </si>
  <si>
    <t>John Woodward</t>
  </si>
  <si>
    <t>John Wright</t>
  </si>
  <si>
    <t>John Wynne</t>
  </si>
  <si>
    <t>John Young</t>
  </si>
  <si>
    <t>John Zinsser</t>
  </si>
  <si>
    <t>John Zurier</t>
  </si>
  <si>
    <t>John-Paul Philippe</t>
  </si>
  <si>
    <t>Johnnie Winona Ross</t>
  </si>
  <si>
    <t>Johnny Abrahams</t>
  </si>
  <si>
    <t>Johnny Aculiak</t>
  </si>
  <si>
    <t>Johnny Friedlaender</t>
  </si>
  <si>
    <t>Johnny Mattsson</t>
  </si>
  <si>
    <t>Johnny Swing</t>
  </si>
  <si>
    <t>Johnny Taylor</t>
  </si>
  <si>
    <t>Johnson Furniture Co</t>
  </si>
  <si>
    <t>Joichi Hoshi</t>
  </si>
  <si>
    <t>Joke Schole</t>
  </si>
  <si>
    <t>Jomain Baumann</t>
  </si>
  <si>
    <t>Jomaz</t>
  </si>
  <si>
    <t>Jon Blanchette</t>
  </si>
  <si>
    <t>Jon Campbell</t>
  </si>
  <si>
    <t>Jon Carsman</t>
  </si>
  <si>
    <t>Jon Cattapan</t>
  </si>
  <si>
    <t>Jon Corbino</t>
  </si>
  <si>
    <t>Jon Flaming</t>
  </si>
  <si>
    <t>Jon Gasca</t>
  </si>
  <si>
    <t>Jon Groom</t>
  </si>
  <si>
    <t>Jon Isherwood</t>
  </si>
  <si>
    <t>Jon Kessler</t>
  </si>
  <si>
    <t>Jon Krawczyk</t>
  </si>
  <si>
    <t>Jon Kuhn</t>
  </si>
  <si>
    <t>Jon Mills</t>
  </si>
  <si>
    <t>Jon Pylypchuk</t>
  </si>
  <si>
    <t>Jon Rafman</t>
  </si>
  <si>
    <t>Jon Schueler</t>
  </si>
  <si>
    <t>Jon Swihart</t>
  </si>
  <si>
    <t>Jon Thompson</t>
  </si>
  <si>
    <t>Jona</t>
  </si>
  <si>
    <t>Jonah Freeman</t>
  </si>
  <si>
    <t>Jonas Bendiksen</t>
  </si>
  <si>
    <t>Jonas Bohlin</t>
  </si>
  <si>
    <t>Jonas Burgert</t>
  </si>
  <si>
    <t>Jonas Dahlberg</t>
  </si>
  <si>
    <t>Jonas Gerard</t>
  </si>
  <si>
    <t>Jonas Lie</t>
  </si>
  <si>
    <t>Jonas Lindvall</t>
  </si>
  <si>
    <t>Jonas Lund</t>
  </si>
  <si>
    <t>Jonas Mekas</t>
  </si>
  <si>
    <t>Jonas Nobel</t>
  </si>
  <si>
    <t>Jonas Umbach</t>
  </si>
  <si>
    <t>Jonas Wood</t>
  </si>
  <si>
    <t>Jonathan Adams</t>
  </si>
  <si>
    <t>Jonathan Adler</t>
  </si>
  <si>
    <t>Jonathan Allen</t>
  </si>
  <si>
    <t>Jonathan Baldock</t>
  </si>
  <si>
    <t>Jonathan Binet</t>
  </si>
  <si>
    <t>Jonathan Borofsky</t>
  </si>
  <si>
    <t>Jonathan Bragdon</t>
  </si>
  <si>
    <t>Jonathan Brand</t>
  </si>
  <si>
    <t>Jonathan Budington</t>
  </si>
  <si>
    <t>Jonathan Callan</t>
  </si>
  <si>
    <t>Jonathan Calm</t>
  </si>
  <si>
    <t>Jonathan Ching</t>
  </si>
  <si>
    <t>Jonathan Cross</t>
  </si>
  <si>
    <t>Jonathan De Pas</t>
  </si>
  <si>
    <t>Jonathan Delafield Cook</t>
  </si>
  <si>
    <t>Jonathan Forrest</t>
  </si>
  <si>
    <t>Jonathan Guaitamacchi</t>
  </si>
  <si>
    <t>Jonathan Hammer</t>
  </si>
  <si>
    <t>Jonathan Hern√°ndez</t>
  </si>
  <si>
    <t>Jonathan Horowitz</t>
  </si>
  <si>
    <t>Jonathan Kenworthy</t>
  </si>
  <si>
    <t>Jonathan Kline</t>
  </si>
  <si>
    <t>Jonathan Lasker</t>
  </si>
  <si>
    <t>Jonathan Lewis</t>
  </si>
  <si>
    <t>Jonathan Meese</t>
  </si>
  <si>
    <t>Jonathan Monaghan</t>
  </si>
  <si>
    <t>Jonathan Monk</t>
  </si>
  <si>
    <t>Jonathan Nesci</t>
  </si>
  <si>
    <t>Jonathan Owen</t>
  </si>
  <si>
    <t>Jonathan Prince</t>
  </si>
  <si>
    <t>Jonathan Sainsbury</t>
  </si>
  <si>
    <t>Jonathan Santlofer</t>
  </si>
  <si>
    <t>Jonathan Schipper</t>
  </si>
  <si>
    <t>Jonathan Scott</t>
  </si>
  <si>
    <t>Jonathan Seliger</t>
  </si>
  <si>
    <t>Jonathan Singleton</t>
  </si>
  <si>
    <t>Jonathan Vandyke</t>
  </si>
  <si>
    <t>Jonathan Wateridge</t>
  </si>
  <si>
    <t>Jonathan Waters</t>
  </si>
  <si>
    <t>Jonathan Yeo</t>
  </si>
  <si>
    <t>Jone Kvie</t>
  </si>
  <si>
    <t>Jones &amp; Bixler, Co.</t>
  </si>
  <si>
    <t>Jongwang Lee</t>
  </si>
  <si>
    <t>Jonidel Mendoza</t>
  </si>
  <si>
    <t>Jonier Marin</t>
  </si>
  <si>
    <t>Jonmarc Edwards</t>
  </si>
  <si>
    <t>Jonty Sale</t>
  </si>
  <si>
    <t>Joos Teders</t>
  </si>
  <si>
    <t>Joos Van Cleve</t>
  </si>
  <si>
    <t>Joost Baljeu</t>
  </si>
  <si>
    <t>Joost Cornelisz Droochsloot</t>
  </si>
  <si>
    <t>Joost De Jonge</t>
  </si>
  <si>
    <t>Joram Roukes</t>
  </si>
  <si>
    <t>Jordan Baseman</t>
  </si>
  <si>
    <t>Jordan Broadworth</t>
  </si>
  <si>
    <t>Jordan Mozer</t>
  </si>
  <si>
    <t>Jordan Tinker</t>
  </si>
  <si>
    <t>Jordan Wolfson</t>
  </si>
  <si>
    <t>Jordi Alcaraz</t>
  </si>
  <si>
    <t>Jordi Bernad√≥</t>
  </si>
  <si>
    <t>Jordi Bonas</t>
  </si>
  <si>
    <t>Jordi Colomer</t>
  </si>
  <si>
    <t>Jordi Fulla</t>
  </si>
  <si>
    <t>Jordi Ribes</t>
  </si>
  <si>
    <t>Jordi Teixidor</t>
  </si>
  <si>
    <t>Jorge Barbi</t>
  </si>
  <si>
    <t>Jorge Castillo</t>
  </si>
  <si>
    <t>Jorge Cavelier</t>
  </si>
  <si>
    <t>Jorge De La Vega</t>
  </si>
  <si>
    <t>Jorge Eielson</t>
  </si>
  <si>
    <t>Jorge Ferrari Hardoy</t>
  </si>
  <si>
    <t>Jorge Fick</t>
  </si>
  <si>
    <t>Jorge Galindo</t>
  </si>
  <si>
    <t>Jorge Guinle</t>
  </si>
  <si>
    <t>Jorge Luis Cuevas</t>
  </si>
  <si>
    <t>Jorge Macchi</t>
  </si>
  <si>
    <t>Jorge Mar√≠¬≠n</t>
  </si>
  <si>
    <t>Jorge Mayet</t>
  </si>
  <si>
    <t>Jorge Mi√±o</t>
  </si>
  <si>
    <t>Jorge Molder</t>
  </si>
  <si>
    <t>Jorge Pantoja</t>
  </si>
  <si>
    <t>Jorge Pardo</t>
  </si>
  <si>
    <t>Jorge Pensi</t>
  </si>
  <si>
    <t>Jorge Pereira</t>
  </si>
  <si>
    <t>Jorge Pineda</t>
  </si>
  <si>
    <t>Jorge Piqueras</t>
  </si>
  <si>
    <t>Jorge Queiroz</t>
  </si>
  <si>
    <t>Jorge Ribalta</t>
  </si>
  <si>
    <t>Jorge Robelo</t>
  </si>
  <si>
    <t>Jorge Santos</t>
  </si>
  <si>
    <t>Jorge Yazpik</t>
  </si>
  <si>
    <t>Jorge Zalszupin</t>
  </si>
  <si>
    <t>Jorgen Hansen</t>
  </si>
  <si>
    <t>Jorgen Hoj</t>
  </si>
  <si>
    <t>Jorgen Hovelskov</t>
  </si>
  <si>
    <t>Jorinde Voigt</t>
  </si>
  <si>
    <t>Joris Laarman</t>
  </si>
  <si>
    <t>Joris Van De Moortel</t>
  </si>
  <si>
    <t>Joris Van Son</t>
  </si>
  <si>
    <t>Jorma Hautala</t>
  </si>
  <si>
    <t>Jorma Laine</t>
  </si>
  <si>
    <t>Jorma Puranen</t>
  </si>
  <si>
    <t>Jory Hull</t>
  </si>
  <si>
    <t>Jos De Mey</t>
  </si>
  <si>
    <t>Jos Manders</t>
  </si>
  <si>
    <t>Jos√© Bechara</t>
  </si>
  <si>
    <t>Jos√© Bedia</t>
  </si>
  <si>
    <t>Jos√© Bento</t>
  </si>
  <si>
    <t>Jos√© Clemente Orozco</t>
  </si>
  <si>
    <t>Jos√© Damasceno</t>
  </si>
  <si>
    <t>Jos√© Dunach</t>
  </si>
  <si>
    <t>Jos√© Engu√≠¬≠danos</t>
  </si>
  <si>
    <t>Jos√© Guadalupe Posada</t>
  </si>
  <si>
    <t>Jos√© Guedes</t>
  </si>
  <si>
    <t>Jos√© Guerrero</t>
  </si>
  <si>
    <t>Jos√© Gurvich</t>
  </si>
  <si>
    <t>Jos√© Hidalgo-Anastacio</t>
  </si>
  <si>
    <t>Jos√© Jorge Da Silva Escada</t>
  </si>
  <si>
    <t>Jos√© Lerma</t>
  </si>
  <si>
    <t>Jos√© Louren√ßo</t>
  </si>
  <si>
    <t>Jos√© Luis Alexanco</t>
  </si>
  <si>
    <t>Jos√© Luis Bustamante</t>
  </si>
  <si>
    <t>Jos√© Luis Sanchez</t>
  </si>
  <si>
    <t>Jos√© Luis Serrano</t>
  </si>
  <si>
    <t>Jos√© Luis Vargas</t>
  </si>
  <si>
    <t>Jos√© Manuel Ciria</t>
  </si>
  <si>
    <t>Jos√© Mar√≠¬≠a Velasco</t>
  </si>
  <si>
    <t>Jos√© Mar√≠¬≠a Yturralde</t>
  </si>
  <si>
    <t>Jos√© Pancetti</t>
  </si>
  <si>
    <t>Jos√© Parl√°</t>
  </si>
  <si>
    <t>Jos√© Pedro Costigliolo</t>
  </si>
  <si>
    <t>Jos√© Pedro Croft</t>
  </si>
  <si>
    <t>Jos√© Pedro Godoy</t>
  </si>
  <si>
    <t>Jos√© Resende</t>
  </si>
  <si>
    <t>Jos√© Rufino</t>
  </si>
  <si>
    <t>Jos√© Weiss</t>
  </si>
  <si>
    <t>Jos√© Zanine Caldas</t>
  </si>
  <si>
    <t>Jose And Maria Barrera</t>
  </si>
  <si>
    <t>Jose Borrell</t>
  </si>
  <si>
    <t>Jose Cobo</t>
  </si>
  <si>
    <t>Jose Cotel</t>
  </si>
  <si>
    <t>Jose Cunha</t>
  </si>
  <si>
    <t>Jose Hess</t>
  </si>
  <si>
    <t>Jose Luis Cuevas</t>
  </si>
  <si>
    <t>Jose Luis Fari√±as</t>
  </si>
  <si>
    <t>Jose Maria De Servin</t>
  </si>
  <si>
    <t>Jose Maria Mijares</t>
  </si>
  <si>
    <t>Jose Mariano De Creeft</t>
  </si>
  <si>
    <t>Jose Montanes</t>
  </si>
  <si>
    <t>Jose Moya Del Pino</t>
  </si>
  <si>
    <t>Jose Picayo</t>
  </si>
  <si>
    <t>Jose Romussi</t>
  </si>
  <si>
    <t>Jose Tence Ruiz</t>
  </si>
  <si>
    <t>Josef Achmann</t>
  </si>
  <si>
    <t>Josef Adam</t>
  </si>
  <si>
    <t>Josef Albers</t>
  </si>
  <si>
    <t>Josef Bramer</t>
  </si>
  <si>
    <t>Josef Breitenbach</t>
  </si>
  <si>
    <t>Josef Danhauser</t>
  </si>
  <si>
    <t>Josef Ekberg</t>
  </si>
  <si>
    <t>Josef Fischnaller</t>
  </si>
  <si>
    <t>Josef Frank</t>
  </si>
  <si>
    <t>Josef Hartwig</t>
  </si>
  <si>
    <t>Josef Heu</t>
  </si>
  <si>
    <t>Josef Hillerbrand</t>
  </si>
  <si>
    <t>Josef Hoffmann</t>
  </si>
  <si>
    <t>Josef Hoflehner</t>
  </si>
  <si>
    <t>Josef Hurka</t>
  </si>
  <si>
    <t>Josef Jonas</t>
  </si>
  <si>
    <t>Josef Koudelka</t>
  </si>
  <si>
    <t>Josef Lorenzl</t>
  </si>
  <si>
    <t>Josef Maria Auchentaller</t>
  </si>
  <si>
    <t>Josef Mikl</t>
  </si>
  <si>
    <t>Josef Ongenae</t>
  </si>
  <si>
    <t>Josef Pillhofer</t>
  </si>
  <si>
    <t>Josef Presser</t>
  </si>
  <si>
    <t>Josef Rebell</t>
  </si>
  <si>
    <t>Josef Scharl</t>
  </si>
  <si>
    <t>Josef Schulz</t>
  </si>
  <si>
    <t>Josef Staub</t>
  </si>
  <si>
    <t>Josef Strau</t>
  </si>
  <si>
    <t>Josef Sudek</t>
  </si>
  <si>
    <t>Josef Theodor Hansen</t>
  </si>
  <si>
    <t>Josef Thoma</t>
  </si>
  <si>
    <t>Josef Urban</t>
  </si>
  <si>
    <t>Josef Von F√ºhrich</t>
  </si>
  <si>
    <t>Josef Wittlich</t>
  </si>
  <si>
    <t>Josef Zotti</t>
  </si>
  <si>
    <t>Joseff Of Hollywood</t>
  </si>
  <si>
    <t>Josefina Robirosa</t>
  </si>
  <si>
    <t>Josep Grau-Garriga</t>
  </si>
  <si>
    <t>Josep Maria Sirvent</t>
  </si>
  <si>
    <t>Joseph A. Burlini</t>
  </si>
  <si>
    <t>Joseph Ablow</t>
  </si>
  <si>
    <t>Joseph Achten</t>
  </si>
  <si>
    <t>Joseph Adam</t>
  </si>
  <si>
    <t>Joseph Adelson</t>
  </si>
  <si>
    <t>Joseph Almyda</t>
  </si>
  <si>
    <t>Joseph Anton Koch</t>
  </si>
  <si>
    <t>Joseph Augustin Fontan</t>
  </si>
  <si>
    <t>Joseph Badger</t>
  </si>
  <si>
    <t>Joseph Barbieri</t>
  </si>
  <si>
    <t>Joseph Barrett</t>
  </si>
  <si>
    <t>Joseph Bayol</t>
  </si>
  <si>
    <t>Joseph Bernard</t>
  </si>
  <si>
    <t>Joseph Beuys</t>
  </si>
  <si>
    <t>Joseph Biel</t>
  </si>
  <si>
    <t>Joseph Binder</t>
  </si>
  <si>
    <t>Joseph Blackburn</t>
  </si>
  <si>
    <t>Joseph Christ</t>
  </si>
  <si>
    <t>Joseph Cohen</t>
  </si>
  <si>
    <t>Joseph Cornell</t>
  </si>
  <si>
    <t>Joseph Csaky</t>
  </si>
  <si>
    <t>Joseph D'Urso</t>
  </si>
  <si>
    <t>Joseph De Belder</t>
  </si>
  <si>
    <t>Joseph De Camp</t>
  </si>
  <si>
    <t>Joseph De Longueil</t>
  </si>
  <si>
    <t>Joseph Decker</t>
  </si>
  <si>
    <t>Joseph Delaney</t>
  </si>
  <si>
    <t>Joseph Ducreux</t>
  </si>
  <si>
    <t>Joseph Farington</t>
  </si>
  <si>
    <t>Joseph Fay</t>
  </si>
  <si>
    <t>Joseph Fendy</t>
  </si>
  <si>
    <t>Joseph Fiore</t>
  </si>
  <si>
    <t>Joseph Fischer</t>
  </si>
  <si>
    <t>Joseph Foxcroft Cole</t>
  </si>
  <si>
    <t>Joseph Fucigna</t>
  </si>
  <si>
    <t>Joseph Glasco</t>
  </si>
  <si>
    <t>Joseph Goldyne</t>
  </si>
  <si>
    <t>Joseph Goodhue Chandler</t>
  </si>
  <si>
    <t>Joseph Goupy</t>
  </si>
  <si>
    <t>Joseph Grigely</t>
  </si>
  <si>
    <t>Joseph H. Greenwood</t>
  </si>
  <si>
    <t>Joseph Hart</t>
  </si>
  <si>
    <t>Joseph Hartmann</t>
  </si>
  <si>
    <t>Joseph Havel</t>
  </si>
  <si>
    <t>Joseph Hecht</t>
  </si>
  <si>
    <t>Joseph Heinrichs</t>
  </si>
  <si>
    <t>Joseph Heintz The Elder</t>
  </si>
  <si>
    <t>Joseph Henry Sharp</t>
  </si>
  <si>
    <t>Joseph Hickel</t>
  </si>
  <si>
    <t>Joseph Highmore</t>
  </si>
  <si>
    <t>Joseph Hirsch</t>
  </si>
  <si>
    <t>Joseph Hoffmann For Wiener Werkst√§tte</t>
  </si>
  <si>
    <t>Joseph Jurson</t>
  </si>
  <si>
    <t>Joseph K. Dixon</t>
  </si>
  <si>
    <t>Joseph Kleitsch</t>
  </si>
  <si>
    <t>Joseph Klibansky</t>
  </si>
  <si>
    <t>Joseph Kohnke</t>
  </si>
  <si>
    <t>Joseph Kosuth</t>
  </si>
  <si>
    <t>Joseph Kurhajec</t>
  </si>
  <si>
    <t>Joseph Lacasse</t>
  </si>
  <si>
    <t>Joseph Lamberton</t>
  </si>
  <si>
    <t>Joseph Le Guluche</t>
  </si>
  <si>
    <t>Joseph Leboit</t>
  </si>
  <si>
    <t>Joseph Lorkowski Boulton</t>
  </si>
  <si>
    <t>Joseph Lorusso</t>
  </si>
  <si>
    <t>Joseph Mallord William Turner</t>
  </si>
  <si>
    <t>Joseph Maria Olbrich</t>
  </si>
  <si>
    <t>Joseph Marie Le Tournier</t>
  </si>
  <si>
    <t>Joseph Marioni</t>
  </si>
  <si>
    <t>Joseph Marlin Tilleux</t>
  </si>
  <si>
    <t>Joseph Martinez</t>
  </si>
  <si>
    <t>Joseph Mason Reeves</t>
  </si>
  <si>
    <t>Joseph Mcdonnell</t>
  </si>
  <si>
    <t>Joseph Mcgurl</t>
  </si>
  <si>
    <t>Joseph Meierhans</t>
  </si>
  <si>
    <t>Joseph Montgomery</t>
  </si>
  <si>
    <t>Joseph Morris Henderson</t>
  </si>
  <si>
    <t>Joseph Mougin</t>
  </si>
  <si>
    <t>Joseph Mozier</t>
  </si>
  <si>
    <t>Joseph Murray</t>
  </si>
  <si>
    <t>Joseph Nash</t>
  </si>
  <si>
    <t>Joseph Nechvatal</t>
  </si>
  <si>
    <t>Joseph Newman</t>
  </si>
  <si>
    <t>Joseph Norman</t>
  </si>
  <si>
    <t>Joseph P. D' Urso</t>
  </si>
  <si>
    <t>Joseph Park</t>
  </si>
  <si>
    <t>Joseph Parrocel</t>
  </si>
  <si>
    <t>Joseph Paulman</t>
  </si>
  <si>
    <t>Joseph Paxton</t>
  </si>
  <si>
    <t>Joseph Peller</t>
  </si>
  <si>
    <t>Joseph Pennell</t>
  </si>
  <si>
    <t>Joseph Piccillo</t>
  </si>
  <si>
    <t>Joseph Pollet</t>
  </si>
  <si>
    <t>Joseph Raffael</t>
  </si>
  <si>
    <t>Joseph Raskin</t>
  </si>
  <si>
    <t>Joseph Rivi√®re</t>
  </si>
  <si>
    <t>Joseph Rodriguez</t>
  </si>
  <si>
    <t>Joseph Rubens Powell</t>
  </si>
  <si>
    <t>Joseph Rusling Meeker</t>
  </si>
  <si>
    <t>Joseph Simon</t>
  </si>
  <si>
    <t>Joseph Smith</t>
  </si>
  <si>
    <t>Joseph Solman</t>
  </si>
  <si>
    <t>Joseph Stashkevetch</t>
  </si>
  <si>
    <t>Joseph Stella</t>
  </si>
  <si>
    <t>Joseph Stephan</t>
  </si>
  <si>
    <t>Joseph Sterling</t>
  </si>
  <si>
    <t>Joseph Szabo</t>
  </si>
  <si>
    <t>Joseph T. Keiley</t>
  </si>
  <si>
    <t>Joseph Thurman Pearson Jr</t>
  </si>
  <si>
    <t>Joseph Trippetti</t>
  </si>
  <si>
    <t>Joseph Urban</t>
  </si>
  <si>
    <t>Joseph Vivien</t>
  </si>
  <si>
    <t>Joseph W. Jicha</t>
  </si>
  <si>
    <t>Joseph Walsh</t>
  </si>
  <si>
    <t>Joseph Werner</t>
  </si>
  <si>
    <t>Joseph Whiting Stock</t>
  </si>
  <si>
    <t>Joseph Whitley</t>
  </si>
  <si>
    <t>Joseph Wolf</t>
  </si>
  <si>
    <t>Joseph Wolins</t>
  </si>
  <si>
    <t>Joseph Wright</t>
  </si>
  <si>
    <t>Joseph Zenk</t>
  </si>
  <si>
    <t>Joseph Zucker</t>
  </si>
  <si>
    <t>Joseph-Andr√© Motte</t>
  </si>
  <si>
    <t>Joseph-Emmanuel Zwiener</t>
  </si>
  <si>
    <t>Josephine Halvorson</t>
  </si>
  <si>
    <t>Josephine Mahaffey</t>
  </si>
  <si>
    <t>Josephine Meckseper</t>
  </si>
  <si>
    <t>Josephine Pryde</t>
  </si>
  <si>
    <t>Josephine Taylor</t>
  </si>
  <si>
    <t>Josette Urso</t>
  </si>
  <si>
    <t>Josh Azzarella</t>
  </si>
  <si>
    <t>Josh Deweese</t>
  </si>
  <si>
    <t>Josh Dihle</t>
  </si>
  <si>
    <t>Josh Dorman</t>
  </si>
  <si>
    <t>Josh Dov</t>
  </si>
  <si>
    <t>Josh Garber</t>
  </si>
  <si>
    <t>Josh Herman</t>
  </si>
  <si>
    <t>Josh Keyes</t>
  </si>
  <si>
    <t>Josh Simpson</t>
  </si>
  <si>
    <t>Josh Smith</t>
  </si>
  <si>
    <t>Josh Tonsfeldt</t>
  </si>
  <si>
    <t>Joshua Abelow</t>
  </si>
  <si>
    <t>Joshua Cristall</t>
  </si>
  <si>
    <t>Joshua Dildine</t>
  </si>
  <si>
    <t>Joshua Griffit</t>
  </si>
  <si>
    <t>Joshua Hagler</t>
  </si>
  <si>
    <t>Joshua Jensen-Nagle</t>
  </si>
  <si>
    <t>Joshua Johnson</t>
  </si>
  <si>
    <t>Joshua Lutz</t>
  </si>
  <si>
    <t>Joshua Meyer</t>
  </si>
  <si>
    <t>Joshua Neustein</t>
  </si>
  <si>
    <t>Joshua Petker</t>
  </si>
  <si>
    <t>Joshua Reynolds</t>
  </si>
  <si>
    <t>Joshua Shaw</t>
  </si>
  <si>
    <t>Josiah Johnson Hawes</t>
  </si>
  <si>
    <t>Josiah Mcelheny</t>
  </si>
  <si>
    <t>Josiah Wedgwood</t>
  </si>
  <si>
    <t>Josse De Pape</t>
  </si>
  <si>
    <t>Josse Mengal</t>
  </si>
  <si>
    <t>Jost Amman</t>
  </si>
  <si>
    <t>Josua De Grave</t>
  </si>
  <si>
    <t>Jota Castro</t>
  </si>
  <si>
    <t>Joustra</t>
  </si>
  <si>
    <t>Jowhara Alsaud</t>
  </si>
  <si>
    <t>Joy De Rohan Chabot</t>
  </si>
  <si>
    <t>Joy Feasley</t>
  </si>
  <si>
    <t>Joy Garnett</t>
  </si>
  <si>
    <t>Joy Goldkind</t>
  </si>
  <si>
    <t>Joy Hester</t>
  </si>
  <si>
    <t>Joy Laville</t>
  </si>
  <si>
    <t>Joy Mallari</t>
  </si>
  <si>
    <t>Joy Stevens</t>
  </si>
  <si>
    <t>Joyce J. Scott</t>
  </si>
  <si>
    <t>Joyce Kozloff</t>
  </si>
  <si>
    <t>Joyce Pensato</t>
  </si>
  <si>
    <t>Joyce Tenneson</t>
  </si>
  <si>
    <t>Joyce Weinstein</t>
  </si>
  <si>
    <t>Joza Uprka</t>
  </si>
  <si>
    <t>Jozef Gabryel Bakos</t>
  </si>
  <si>
    <t>Jozef Sotira</t>
  </si>
  <si>
    <t>Ju Lian</t>
  </si>
  <si>
    <t>Ju Ming</t>
  </si>
  <si>
    <t>Juan And Paloma Garrido</t>
  </si>
  <si>
    <t>Juan Asensio</t>
  </si>
  <si>
    <t>Juan Barletta</t>
  </si>
  <si>
    <t>Juan Batlle Planas</t>
  </si>
  <si>
    <t>Juan Calderon</t>
  </si>
  <si>
    <t>Juan Carlos Delgado</t>
  </si>
  <si>
    <t>Juan Carlos Liberti</t>
  </si>
  <si>
    <t>Juan Carlos Macias</t>
  </si>
  <si>
    <t>Juan Clara</t>
  </si>
  <si>
    <t>Juan Cossio</t>
  </si>
  <si>
    <t>Juan Cruz</t>
  </si>
  <si>
    <t>Juan De Flandes</t>
  </si>
  <si>
    <t>Juan De Las Roelas</t>
  </si>
  <si>
    <t>Juan De Vald√©s Leal</t>
  </si>
  <si>
    <t>Juan Downey</t>
  </si>
  <si>
    <t>Juan Escauriaza</t>
  </si>
  <si>
    <t>Juan Fernando Herr√°n</t>
  </si>
  <si>
    <t>Juan Ford</t>
  </si>
  <si>
    <t>Juan Genov√©s</t>
  </si>
  <si>
    <t>Juan Gris</t>
  </si>
  <si>
    <t>Juan Hidalgo</t>
  </si>
  <si>
    <t>Juan Iribarren</t>
  </si>
  <si>
    <t>Juan Jos√© Aquerreta</t>
  </si>
  <si>
    <t>Juan Jos√© Cambre</t>
  </si>
  <si>
    <t>Juan Laurent</t>
  </si>
  <si>
    <t>Juan Lecuona</t>
  </si>
  <si>
    <t>Juan Luis Moraza</t>
  </si>
  <si>
    <t>Juan Miguel Pozo</t>
  </si>
  <si>
    <t>Juan Mu√±oz</t>
  </si>
  <si>
    <t>Juan O'Gorman</t>
  </si>
  <si>
    <t>Juan Pablo Echeverri</t>
  </si>
  <si>
    <t>Juan Roberto Diago</t>
  </si>
  <si>
    <t>Juan Salazar</t>
  </si>
  <si>
    <t>Juan Sanchez Juarez</t>
  </si>
  <si>
    <t>Juan Soriano</t>
  </si>
  <si>
    <t>Juan Su√°rez</t>
  </si>
  <si>
    <t>Juan Tinoco</t>
  </si>
  <si>
    <t>Juan Ugalde</t>
  </si>
  <si>
    <t>Juan Usl√©</t>
  </si>
  <si>
    <t>Juan Van Der Hamen Y Le√≥n</t>
  </si>
  <si>
    <t>Jud Fine</t>
  </si>
  <si>
    <t>Judas Ullulaq</t>
  </si>
  <si>
    <t>Judd Mfg. Co.</t>
  </si>
  <si>
    <t>Jude Rae</t>
  </si>
  <si>
    <t>Judi Harvest</t>
  </si>
  <si>
    <t>Judi Werthein</t>
  </si>
  <si>
    <t>Judie Bamber</t>
  </si>
  <si>
    <t>Judith Belzer</t>
  </si>
  <si>
    <t>Judith Bernstein</t>
  </si>
  <si>
    <t>Judith Berry</t>
  </si>
  <si>
    <t>Judith Brown</t>
  </si>
  <si>
    <t>Judith Daner</t>
  </si>
  <si>
    <t>Judith Deim</t>
  </si>
  <si>
    <t>Judith Eisler</t>
  </si>
  <si>
    <t>Judith Fegerl</t>
  </si>
  <si>
    <t>Judith Foosaner</t>
  </si>
  <si>
    <t>Judith Godwin</t>
  </si>
  <si>
    <t>Judith Johansson</t>
  </si>
  <si>
    <t>Judith Joy Ross</t>
  </si>
  <si>
    <t>Judith Kruger</t>
  </si>
  <si>
    <t>Judith Lauand</t>
  </si>
  <si>
    <t>Judith Leiber</t>
  </si>
  <si>
    <t>Judith Levin</t>
  </si>
  <si>
    <t>Judith Leyster</t>
  </si>
  <si>
    <t>Judith Linhares</t>
  </si>
  <si>
    <t>Judith Mcmillan</t>
  </si>
  <si>
    <t>Judith Murray</t>
  </si>
  <si>
    <t>Judith Ripka</t>
  </si>
  <si>
    <t>Judith Rothschild</t>
  </si>
  <si>
    <t>Judith Schaechter</t>
  </si>
  <si>
    <t>Judith Supine</t>
  </si>
  <si>
    <t>Judith Trepp</t>
  </si>
  <si>
    <t>Judy Cassab</t>
  </si>
  <si>
    <t>Judy Chicago</t>
  </si>
  <si>
    <t>Judy Dater</t>
  </si>
  <si>
    <t>Judy Fiskin</t>
  </si>
  <si>
    <t>Judy Fox</t>
  </si>
  <si>
    <t>Judy Gelles</t>
  </si>
  <si>
    <t>Judy Glantzman</t>
  </si>
  <si>
    <t>Judy Hornby</t>
  </si>
  <si>
    <t>Judy Kensley Mckie</t>
  </si>
  <si>
    <t>Judy Ledgerwood</t>
  </si>
  <si>
    <t>Judy Mckie</t>
  </si>
  <si>
    <t>Judy Millar</t>
  </si>
  <si>
    <t>Judy Napangardi Watson</t>
  </si>
  <si>
    <t>Judy Pfaff</t>
  </si>
  <si>
    <t>Judy Rifka</t>
  </si>
  <si>
    <t>Judy White</t>
  </si>
  <si>
    <t>Judy Youngblood</t>
  </si>
  <si>
    <t>Judy Zimbert</t>
  </si>
  <si>
    <t>Juergen Staack</t>
  </si>
  <si>
    <t>Juergen Teller</t>
  </si>
  <si>
    <t>Juhana Blomstedt</t>
  </si>
  <si>
    <t>Juicy Couture</t>
  </si>
  <si>
    <t>Juju Sun</t>
  </si>
  <si>
    <t>Jukhee Kwon</t>
  </si>
  <si>
    <t>Jul Grosjean</t>
  </si>
  <si>
    <t>Jules &amp; Louis Wiese</t>
  </si>
  <si>
    <t>Jules Agard</t>
  </si>
  <si>
    <t>Jules Bastien-Lepage</t>
  </si>
  <si>
    <t>Jules Bouy</t>
  </si>
  <si>
    <t>Jules Brateau</t>
  </si>
  <si>
    <t>Jules Brenner</t>
  </si>
  <si>
    <t>Jules Buoy</t>
  </si>
  <si>
    <t>Jules Cayette</t>
  </si>
  <si>
    <t>Jules Cayron</t>
  </si>
  <si>
    <t>Jules Ch√©ret</t>
  </si>
  <si>
    <t>Jules Coignet</t>
  </si>
  <si>
    <t>Jules Coudyser</t>
  </si>
  <si>
    <t>Jules De Balincourt</t>
  </si>
  <si>
    <t>Jules Desbois</t>
  </si>
  <si>
    <t>Jules Dupr√©</t>
  </si>
  <si>
    <t>Jules Edmond Masson</t>
  </si>
  <si>
    <t>Jules Emile Saintin</t>
  </si>
  <si>
    <t>Jules Engel</t>
  </si>
  <si>
    <t>Jules Feiffer</t>
  </si>
  <si>
    <t>Jules Flour</t>
  </si>
  <si>
    <t>Jules Gu√©rin</t>
  </si>
  <si>
    <t>Jules Jouant</t>
  </si>
  <si>
    <t>Jules Jurgensen</t>
  </si>
  <si>
    <t>Jules Kirschenbaum</t>
  </si>
  <si>
    <t>Jules Leleu</t>
  </si>
  <si>
    <t>Jules Matthey De L'Etang</t>
  </si>
  <si>
    <t>Jules Moigniez</t>
  </si>
  <si>
    <t>Jules Olitski</t>
  </si>
  <si>
    <t>Jules Pascin</t>
  </si>
  <si>
    <t>Jules Perahim</t>
  </si>
  <si>
    <t>Jules Pierre Roulleau</t>
  </si>
  <si>
    <t>Jules Ren√© Herv√©</t>
  </si>
  <si>
    <t>Jules Salles-Wagner</t>
  </si>
  <si>
    <t>Jules Sarlandie</t>
  </si>
  <si>
    <t>Jules Schyl</t>
  </si>
  <si>
    <t>Jules Wabbes</t>
  </si>
  <si>
    <t>Jules-Romain Joyant</t>
  </si>
  <si>
    <t>Juli√£o Sarmento</t>
  </si>
  <si>
    <t>Julia Calfee</t>
  </si>
  <si>
    <t>Julia Couzens</t>
  </si>
  <si>
    <t>Julia Dault</t>
  </si>
  <si>
    <t>Julia Fernandez-Pol</t>
  </si>
  <si>
    <t>Julia Fish</t>
  </si>
  <si>
    <t>Julia Fullerton-Batten</t>
  </si>
  <si>
    <t>Julia Goldman</t>
  </si>
  <si>
    <t>Julia Gray</t>
  </si>
  <si>
    <t>Julia Haller</t>
  </si>
  <si>
    <t>Julia Jacquette</t>
  </si>
  <si>
    <t>Julia Krantz</t>
  </si>
  <si>
    <t>Julia Kunin</t>
  </si>
  <si>
    <t>Julia Lohmann</t>
  </si>
  <si>
    <t>Julia Loken</t>
  </si>
  <si>
    <t>Julia Mandle</t>
  </si>
  <si>
    <t>Julia Mangold</t>
  </si>
  <si>
    <t>Julia Margaret Cameron</t>
  </si>
  <si>
    <t>Julia Mavrogordato</t>
  </si>
  <si>
    <t>Julia Muenstermann</t>
  </si>
  <si>
    <t>Julia Schmidt</t>
  </si>
  <si>
    <t>Julia Steiner</t>
  </si>
  <si>
    <t>Julian Alden Weir</t>
  </si>
  <si>
    <t>Julian Beck</t>
  </si>
  <si>
    <t>Julian Charri√®re</t>
  </si>
  <si>
    <t>Julian Dashper</t>
  </si>
  <si>
    <t>Julian Faulhaber</t>
  </si>
  <si>
    <t>Julian G√∂the</t>
  </si>
  <si>
    <t>Julian Hoeber</t>
  </si>
  <si>
    <t>Julian Lethbridge</t>
  </si>
  <si>
    <t>Julian Lorber</t>
  </si>
  <si>
    <t>Julian Mayor</t>
  </si>
  <si>
    <t>Julian Meagher</t>
  </si>
  <si>
    <t>Julian Onderdonk</t>
  </si>
  <si>
    <t>Julian Opie</t>
  </si>
  <si>
    <t>Julian Rosefeldt</t>
  </si>
  <si>
    <t>Julian Schnabel</t>
  </si>
  <si>
    <t>Julian Stair</t>
  </si>
  <si>
    <t>Julian Stanczak</t>
  </si>
  <si>
    <t>Juliana Cerqueira Leite</t>
  </si>
  <si>
    <t>Juliana Stein</t>
  </si>
  <si>
    <t>Julie Becker</t>
  </si>
  <si>
    <t>Julie Blackmon</t>
  </si>
  <si>
    <t>Julie Bozzi</t>
  </si>
  <si>
    <t>Julie Chang</t>
  </si>
  <si>
    <t>Julie Chen</t>
  </si>
  <si>
    <t>Julie Cockburn</t>
  </si>
  <si>
    <t>Julie Evans</t>
  </si>
  <si>
    <t>Julie Farstad</t>
  </si>
  <si>
    <t>Julie Gross</t>
  </si>
  <si>
    <t>Julie Hart Beers</t>
  </si>
  <si>
    <t>Julie Hedrick</t>
  </si>
  <si>
    <t>Julie Heffernan</t>
  </si>
  <si>
    <t>Julie Lazarus</t>
  </si>
  <si>
    <t>Julie Mcdonald</t>
  </si>
  <si>
    <t>Julie Mehretu</t>
  </si>
  <si>
    <t>Julie Nord</t>
  </si>
  <si>
    <t>Julie Roberts</t>
  </si>
  <si>
    <t>Julie Schenkelberg</t>
  </si>
  <si>
    <t>Julie Shapiro</t>
  </si>
  <si>
    <t>Julie Speed</t>
  </si>
  <si>
    <t>Julie Speidel</t>
  </si>
  <si>
    <t>Julie Wolfe</t>
  </si>
  <si>
    <t>Julien Audebert</t>
  </si>
  <si>
    <t>Julien Berthier</t>
  </si>
  <si>
    <t>Julien Lacaze</t>
  </si>
  <si>
    <t>Julien Le Roy</t>
  </si>
  <si>
    <t>Julien Levy</t>
  </si>
  <si>
    <t>Julien Marinetti</t>
  </si>
  <si>
    <t>Julien Previeux</t>
  </si>
  <si>
    <t>Julien Salaud</t>
  </si>
  <si>
    <t>Julien Sinzogan</t>
  </si>
  <si>
    <t>Julien Vallou De Villeneuve</t>
  </si>
  <si>
    <t>Juliet Holland</t>
  </si>
  <si>
    <t>Julieta Aranda</t>
  </si>
  <si>
    <t>Juliette Aristides</t>
  </si>
  <si>
    <t>Juliette Derel</t>
  </si>
  <si>
    <t>Juliette Losq</t>
  </si>
  <si>
    <t>Juliette Wytsman</t>
  </si>
  <si>
    <t>Julije Knifer</t>
  </si>
  <si>
    <t>Julika Rudelius</t>
  </si>
  <si>
    <t>Julio Alpuy</t>
  </si>
  <si>
    <t>Julio C√©sar Pe√±a Peralta</t>
  </si>
  <si>
    <t>Julio De Diego</t>
  </si>
  <si>
    <t>Julio Gal√°n</t>
  </si>
  <si>
    <t>Julio Gonz√°lez</t>
  </si>
  <si>
    <t>Julio Larraz</t>
  </si>
  <si>
    <t>Julio Le Parc</t>
  </si>
  <si>
    <t>Julio Rondo</t>
  </si>
  <si>
    <t>Julio Susana</t>
  </si>
  <si>
    <t>Julio Villani</t>
  </si>
  <si>
    <t>Julius Abbiati</t>
  </si>
  <si>
    <t>Julius Andersen</t>
  </si>
  <si>
    <t>Julius August Kalmar</t>
  </si>
  <si>
    <t>Julius Bissier</t>
  </si>
  <si>
    <t>Julius Cohen</t>
  </si>
  <si>
    <t>Julius Deutschbauer</t>
  </si>
  <si>
    <t>Julius Geertz</t>
  </si>
  <si>
    <t>Julius Gipkens</t>
  </si>
  <si>
    <t>Julius Hatofsky</t>
  </si>
  <si>
    <t>Julius Heinrich Haehnel</t>
  </si>
  <si>
    <t>Julius Jirasek</t>
  </si>
  <si>
    <t>Julius Klinger</t>
  </si>
  <si>
    <t>Julius Leblanc Stewart</t>
  </si>
  <si>
    <t>Julius Moessel</t>
  </si>
  <si>
    <t>Julius Paulsen</t>
  </si>
  <si>
    <t>Julius Schmid</t>
  </si>
  <si>
    <t>Julius Schmidt</t>
  </si>
  <si>
    <t>Julius Schnorr Von Carolsfeld</t>
  </si>
  <si>
    <t>Julius Shulman</t>
  </si>
  <si>
    <t>Julius Singer</t>
  </si>
  <si>
    <t>Julius Tobias</t>
  </si>
  <si>
    <t>Jumaldi Alfi</t>
  </si>
  <si>
    <t>Jumana Manna</t>
  </si>
  <si>
    <t>Jumeau</t>
  </si>
  <si>
    <t>Jun Ahn</t>
  </si>
  <si>
    <t>Jun Fujita</t>
  </si>
  <si>
    <t>Jun Kaneko</t>
  </si>
  <si>
    <t>Jun-Ichi Inoue</t>
  </si>
  <si>
    <t>June Harrah</t>
  </si>
  <si>
    <t>June Harwood</t>
  </si>
  <si>
    <t>June Leaf</t>
  </si>
  <si>
    <t>June Schwarcz</t>
  </si>
  <si>
    <t>June Stratton</t>
  </si>
  <si>
    <t>June Wayne</t>
  </si>
  <si>
    <t>Jung Kwang Sik</t>
  </si>
  <si>
    <t>Jungjin Lee</t>
  </si>
  <si>
    <t>Jungwook Kim</t>
  </si>
  <si>
    <t>Junius James Allen</t>
  </si>
  <si>
    <t>Junko Koshino</t>
  </si>
  <si>
    <t>Junya Watanabe Comme Des Gar√ßons</t>
  </si>
  <si>
    <t>Jupp Ernst</t>
  </si>
  <si>
    <t>Jurgen Bey</t>
  </si>
  <si>
    <t>Juro Kubicek</t>
  </si>
  <si>
    <t>Jus Juchtmans</t>
  </si>
  <si>
    <t>Jussi M√§ntynen</t>
  </si>
  <si>
    <t>Jussi Niva</t>
  </si>
  <si>
    <t>Jussuf Abbo</t>
  </si>
  <si>
    <t>Just Andersen</t>
  </si>
  <si>
    <t>Justin Adian</t>
  </si>
  <si>
    <t>Justin Bower</t>
  </si>
  <si>
    <t>Justin Canha</t>
  </si>
  <si>
    <t>Justin Craun</t>
  </si>
  <si>
    <t>Justin Guariglia</t>
  </si>
  <si>
    <t>Justin Lee</t>
  </si>
  <si>
    <t>Justin Lieberman</t>
  </si>
  <si>
    <t>Justin Lowe</t>
  </si>
  <si>
    <t>Justin Matherly</t>
  </si>
  <si>
    <t>Justin Mccarthy</t>
  </si>
  <si>
    <t>Justin Mortimer</t>
  </si>
  <si>
    <t>Justin Orvis Steimer</t>
  </si>
  <si>
    <t>Justin Richel</t>
  </si>
  <si>
    <t>Justin Samson</t>
  </si>
  <si>
    <t>Justine Hill</t>
  </si>
  <si>
    <t>Justine Kurland</t>
  </si>
  <si>
    <t>Justus Danckerts</t>
  </si>
  <si>
    <t>Justus Sadeler</t>
  </si>
  <si>
    <t>Jutai Toonoo</t>
  </si>
  <si>
    <t>Jutta Haeckel</t>
  </si>
  <si>
    <t>Jutta Koether</t>
  </si>
  <si>
    <t>Jutta Sika</t>
  </si>
  <si>
    <t>Juul Kraijer</t>
  </si>
  <si>
    <t>Juvenia</t>
  </si>
  <si>
    <t>Juz Kitson</t>
  </si>
  <si>
    <t>Jyoti Bhatt</t>
  </si>
  <si>
    <t>Jyrki Parantainen</t>
  </si>
  <si>
    <t>K. Gretchen Greene</t>
  </si>
  <si>
    <t>K. Levni Sinanoglu</t>
  </si>
  <si>
    <t>K.R.H. Sonderborg</t>
  </si>
  <si>
    <t>K√§the Kollwitz</t>
  </si>
  <si>
    <t>K√°roly Keser√º</t>
  </si>
  <si>
    <t>K√∂rting &amp; Mathiesen</t>
  </si>
  <si>
    <t>Kaare Klint</t>
  </si>
  <si>
    <t>Kaari Upson</t>
  </si>
  <si>
    <t>Kaarina Kaikkonen</t>
  </si>
  <si>
    <t>Kader Attia</t>
  </si>
  <si>
    <t>Kai &amp; Sunny</t>
  </si>
  <si>
    <t>Kai Althoff</t>
  </si>
  <si>
    <t>Kai Kristiansen</t>
  </si>
  <si>
    <t>Kai Lyngfeldt Larsen</t>
  </si>
  <si>
    <t>Kai Nielsen</t>
  </si>
  <si>
    <t>Kai Richter</t>
  </si>
  <si>
    <t>Kai Samuels-Davis</t>
  </si>
  <si>
    <t>Kai Schiemenz</t>
  </si>
  <si>
    <t>Kai Winding</t>
  </si>
  <si>
    <t>Kaidi Dunstan</t>
  </si>
  <si>
    <t>Kaido Ole</t>
  </si>
  <si>
    <t>Kaiko Moti</t>
  </si>
  <si>
    <t>Kailiang Yang</t>
  </si>
  <si>
    <t>Kaiser Idell</t>
  </si>
  <si>
    <t>Kaiser Newman</t>
  </si>
  <si>
    <t>Kaj Franck</t>
  </si>
  <si>
    <t>Kaj Gottlob</t>
  </si>
  <si>
    <t>Kaj Lyngfeldt Larsen</t>
  </si>
  <si>
    <t>Kako Topouria</t>
  </si>
  <si>
    <t>Kalman Lengyel</t>
  </si>
  <si>
    <t>Kalmar Franken Kg</t>
  </si>
  <si>
    <t>Kalup Linzy</t>
  </si>
  <si>
    <t>Kam Tin</t>
  </si>
  <si>
    <t>Kamal Boullata</t>
  </si>
  <si>
    <t>Kamel Berkouk</t>
  </si>
  <si>
    <t>Kamen Stoyanov</t>
  </si>
  <si>
    <t>Kamil Safargaleev</t>
  </si>
  <si>
    <t>Kamil Vojnar</t>
  </si>
  <si>
    <t>Kamin Lertchaiprasert</t>
  </si>
  <si>
    <t>Kamolpan Chotvichai</t>
  </si>
  <si>
    <t>Kamrooz Aram</t>
  </si>
  <si>
    <t>Kan Kit-Keung</t>
  </si>
  <si>
    <t>Kang Haitao</t>
  </si>
  <si>
    <t>Kang Hyo Lee</t>
  </si>
  <si>
    <t>Kang Kang Hoon</t>
  </si>
  <si>
    <t>Kang Myung Sun</t>
  </si>
  <si>
    <t>Kang Yobae</t>
  </si>
  <si>
    <t>Kang Yongfeng</t>
  </si>
  <si>
    <t>Kang Youwei</t>
  </si>
  <si>
    <t>Kanishka Raja</t>
  </si>
  <si>
    <t>Kanlun Cen</t>
  </si>
  <si>
    <t>Kano Eitoku</t>
  </si>
  <si>
    <t>Kano Naizen</t>
  </si>
  <si>
    <t>Kano Sanraku</t>
  </si>
  <si>
    <t>Kano Tan'Yu</t>
  </si>
  <si>
    <t>Kaori Watanabe</t>
  </si>
  <si>
    <t>Kaoru Hirano</t>
  </si>
  <si>
    <t>Kaoru Kawano</t>
  </si>
  <si>
    <t>Kaoru Mansour</t>
  </si>
  <si>
    <t>Kaoru Usukubo</t>
  </si>
  <si>
    <t>Kara Walker</t>
  </si>
  <si>
    <t>Karel Appel</t>
  </si>
  <si>
    <t>Karel Breydel</t>
  </si>
  <si>
    <t>Karel Bruckmann</t>
  </si>
  <si>
    <t>Karel Dujardin</t>
  </si>
  <si>
    <t>Karel Funk</t>
  </si>
  <si>
    <t>Karel Ort</t>
  </si>
  <si>
    <t>Karel Vitezslav Masek</t>
  </si>
  <si>
    <t>Karel Zijlstra</t>
  </si>
  <si>
    <t>Karen &amp; Ebbe Clemmensen</t>
  </si>
  <si>
    <t>Karen Arm</t>
  </si>
  <si>
    <t>Karen Bystedt</t>
  </si>
  <si>
    <t>Karen Combs</t>
  </si>
  <si>
    <t>Karen Dow</t>
  </si>
  <si>
    <t>Karen Finley</t>
  </si>
  <si>
    <t>Karen Gunderson</t>
  </si>
  <si>
    <t>Karen Halverson</t>
  </si>
  <si>
    <t>Karen Heagle</t>
  </si>
  <si>
    <t>Karen J. Revis</t>
  </si>
  <si>
    <t>Karen Karnes</t>
  </si>
  <si>
    <t>Karen Kilimnik</t>
  </si>
  <si>
    <t>Karen Kitchel</t>
  </si>
  <si>
    <t>Karen Kjaer Laursen</t>
  </si>
  <si>
    <t>Karen Knorr</t>
  </si>
  <si>
    <t>Karen Kunc</t>
  </si>
  <si>
    <t>Karen Loew</t>
  </si>
  <si>
    <t>Karen Schwartz</t>
  </si>
  <si>
    <t>Karen Shapiro</t>
  </si>
  <si>
    <t>Karen Tompkins</t>
  </si>
  <si>
    <t>Karen Vogel</t>
  </si>
  <si>
    <t>Karen Wilberding-Diefenbach</t>
  </si>
  <si>
    <t>Karen Yasinsky</t>
  </si>
  <si>
    <t>Karen Yurkovich</t>
  </si>
  <si>
    <t>Karges Furniture Company</t>
  </si>
  <si>
    <t>Kari Lindstrom</t>
  </si>
  <si>
    <t>Karim Noureldin</t>
  </si>
  <si>
    <t>Karim Rashid</t>
  </si>
  <si>
    <t>Karim Zeriahen</t>
  </si>
  <si>
    <t>Karin Andersen</t>
  </si>
  <si>
    <t>Karin Apollonia M√ºller</t>
  </si>
  <si>
    <t>Karin Bj√∂rquist</t>
  </si>
  <si>
    <t>Karin Broker</t>
  </si>
  <si>
    <t>Karin Bruckner</t>
  </si>
  <si>
    <t>Karin Davie</t>
  </si>
  <si>
    <t>Karin Fisslthaler</t>
  </si>
  <si>
    <t>Karin Kneffel</t>
  </si>
  <si>
    <t>Karin Mamma Andersson</t>
  </si>
  <si>
    <t>Karin Mendelovici</t>
  </si>
  <si>
    <t>Karin Mobring</t>
  </si>
  <si>
    <t>Karin Nathorst Westfelt</t>
  </si>
  <si>
    <t>Karin Sander</t>
  </si>
  <si>
    <t>Karin Schaefer</t>
  </si>
  <si>
    <t>Karin Waskiewicz</t>
  </si>
  <si>
    <t>Karina Wisniewska</t>
  </si>
  <si>
    <t>Karine Laval</t>
  </si>
  <si>
    <t>Karl Albert Buehr</t>
  </si>
  <si>
    <t>Karl Anderson</t>
  </si>
  <si>
    <t>Karl Andersson</t>
  </si>
  <si>
    <t>Karl Antao</t>
  </si>
  <si>
    <t>Karl Baden</t>
  </si>
  <si>
    <t>Karl Baumann</t>
  </si>
  <si>
    <t>Karl Benjamin</t>
  </si>
  <si>
    <t>Karl Bertsch</t>
  </si>
  <si>
    <t>Karl Blossfeldt</t>
  </si>
  <si>
    <t>Karl Bodmer</t>
  </si>
  <si>
    <t>Karl Bohrmann</t>
  </si>
  <si>
    <t>Karl Bub</t>
  </si>
  <si>
    <t>Karl Dittert</t>
  </si>
  <si>
    <t>Karl Drerup</t>
  </si>
  <si>
    <t>Karl Erik Palmberg</t>
  </si>
  <si>
    <t>Karl Friedrich Lessing</t>
  </si>
  <si>
    <t>Karl Friedrich Schinkel</t>
  </si>
  <si>
    <t>Karl Fritsch</t>
  </si>
  <si>
    <t>Karl Gasslander</t>
  </si>
  <si>
    <t>Karl Gerstner</t>
  </si>
  <si>
    <t>Karl Gietl</t>
  </si>
  <si>
    <t>Karl Gustav Hansen</t>
  </si>
  <si>
    <t>Karl Haendel</t>
  </si>
  <si>
    <t>Karl Hagenauer</t>
  </si>
  <si>
    <t>Karl Hansen Reistrup</t>
  </si>
  <si>
    <t>Karl Harald Alfred Broge</t>
  </si>
  <si>
    <t>Karl Heinrich Beichling</t>
  </si>
  <si>
    <t>Karl Himmelstoss</t>
  </si>
  <si>
    <t>Karl Hofer</t>
  </si>
  <si>
    <t>Karl Holmqvist</t>
  </si>
  <si>
    <t>Karl Hyde</t>
  </si>
  <si>
    <t>Karl Johan</t>
  </si>
  <si>
    <t>Karl Kasten</t>
  </si>
  <si>
    <t>Karl Kaufmann</t>
  </si>
  <si>
    <t>Karl Kellermann</t>
  </si>
  <si>
    <t>Karl Klaus</t>
  </si>
  <si>
    <t>Karl Klingbiel</t>
  </si>
  <si>
    <t>Karl Knaths</t>
  </si>
  <si>
    <t>Karl Korab</t>
  </si>
  <si>
    <t>Karl Lagerfeld</t>
  </si>
  <si>
    <t>Karl Larsen</t>
  </si>
  <si>
    <t>Karl Larsson</t>
  </si>
  <si>
    <t>Karl Lindeberg</t>
  </si>
  <si>
    <t>Karl Lindstr√∂m</t>
  </si>
  <si>
    <t>Karl Madritsch</t>
  </si>
  <si>
    <t>Karl Mann</t>
  </si>
  <si>
    <t>Karl Maughan</t>
  </si>
  <si>
    <t>Karl Mediz</t>
  </si>
  <si>
    <t>Karl Mullen</t>
  </si>
  <si>
    <t>Karl Otto</t>
  </si>
  <si>
    <t>Karl Perl</t>
  </si>
  <si>
    <t>Karl Pierre Daubigny</t>
  </si>
  <si>
    <t>Karl Plattner</t>
  </si>
  <si>
    <t>Karl Raichle</t>
  </si>
  <si>
    <t>Karl Scheid</t>
  </si>
  <si>
    <t>Karl Schmidt</t>
  </si>
  <si>
    <t>Karl Schmidt-Rottluff</t>
  </si>
  <si>
    <t>Karl Schrag</t>
  </si>
  <si>
    <t>Karl Schwanzer</t>
  </si>
  <si>
    <t>Karl Springer</t>
  </si>
  <si>
    <t>Karl Stauffer-Bern</t>
  </si>
  <si>
    <t>Karl Struss</t>
  </si>
  <si>
    <t>Karl Theodor Reiffenstein</t>
  </si>
  <si>
    <t>Karl Trabert</t>
  </si>
  <si>
    <t>Karl Wirsum</t>
  </si>
  <si>
    <t>Karl Wojtech</t>
  </si>
  <si>
    <t>Karl-Erik Ekselius</t>
  </si>
  <si>
    <t>Karla Black</t>
  </si>
  <si>
    <t>Karla Trinkley</t>
  </si>
  <si>
    <t>Karlheinz Weinberger</t>
  </si>
  <si>
    <t>Karlos Carcamo</t>
  </si>
  <si>
    <t>Karlos P√©rez</t>
  </si>
  <si>
    <t>Karo Alexanian</t>
  </si>
  <si>
    <t>Karoly Fulop</t>
  </si>
  <si>
    <t>Karpen Of California</t>
  </si>
  <si>
    <t>Kartell</t>
  </si>
  <si>
    <t>Karyn Olivier</t>
  </si>
  <si>
    <t>Kasper Salto</t>
  </si>
  <si>
    <t>Kasper Sonne</t>
  </si>
  <si>
    <t>Kata Legrady</t>
  </si>
  <si>
    <t>Katarina Andersson</t>
  </si>
  <si>
    <t>Katarina Burin</t>
  </si>
  <si>
    <t>Katarzyna Majak</t>
  </si>
  <si>
    <t>Kate Atkin</t>
  </si>
  <si>
    <t>Kate Breakey</t>
  </si>
  <si>
    <t>Kate Bright</t>
  </si>
  <si>
    <t>Kate Carr</t>
  </si>
  <si>
    <t>Kate Clark</t>
  </si>
  <si>
    <t>Kate Ericson And Mel Ziegler</t>
  </si>
  <si>
    <t>Kate Greenaway</t>
  </si>
  <si>
    <t>Kate Groobey</t>
  </si>
  <si>
    <t>Kate Ip</t>
  </si>
  <si>
    <t>Kate Levant</t>
  </si>
  <si>
    <t>Kate Lyddon</t>
  </si>
  <si>
    <t>Kate Malone</t>
  </si>
  <si>
    <t>Kate Newby</t>
  </si>
  <si>
    <t>Kate Petley</t>
  </si>
  <si>
    <t>Kate Sammons</t>
  </si>
  <si>
    <t>Kate Shepherd</t>
  </si>
  <si>
    <t>Kate Simon</t>
  </si>
  <si>
    <t>Kate Spade New York</t>
  </si>
  <si>
    <t>Kate Waters</t>
  </si>
  <si>
    <t>Kate Whiteford</t>
  </si>
  <si>
    <t>Katerina Bodrunova</t>
  </si>
  <si>
    <t>Katerina Lanfranco</t>
  </si>
  <si>
    <t>Katharina Bosse</t>
  </si>
  <si>
    <t>Katharina Chapuis</t>
  </si>
  <si>
    <t>Katharina Fritsch</t>
  </si>
  <si>
    <t>Katharina Grosse</t>
  </si>
  <si>
    <t>Katharina Sieverding</t>
  </si>
  <si>
    <t>Katharina Von Werz</t>
  </si>
  <si>
    <t>Katharina Wulff</t>
  </si>
  <si>
    <t>Katharine Kuharic</t>
  </si>
  <si>
    <t>Katherine Bernhardt</t>
  </si>
  <si>
    <t>Katherine Bowling</t>
  </si>
  <si>
    <t>Katherine Bradford</t>
  </si>
  <si>
    <t>Katherine Hood Mccormick</t>
  </si>
  <si>
    <t>Katherine Houston</t>
  </si>
  <si>
    <t>Katherine Nelson</t>
  </si>
  <si>
    <t>Katherine Schmidt</t>
  </si>
  <si>
    <t>Katherine Steele Renninger</t>
  </si>
  <si>
    <t>Katherine Tzu-Lan Mann</t>
  </si>
  <si>
    <t>Katherine Wolkoff</t>
  </si>
  <si>
    <t>Kathleen Dunn</t>
  </si>
  <si>
    <t>Kathleen Gilje</t>
  </si>
  <si>
    <t>Kathleen Griffin</t>
  </si>
  <si>
    <t>Kathleen Morris</t>
  </si>
  <si>
    <t>Kathleen Petyarre</t>
  </si>
  <si>
    <t>Kathryn Andrews</t>
  </si>
  <si>
    <t>Kathryn Bemrose</t>
  </si>
  <si>
    <t>Kathryn Frund</t>
  </si>
  <si>
    <t>Kathryn Garcia</t>
  </si>
  <si>
    <t>Kathryn Lynch</t>
  </si>
  <si>
    <t>Kathryn Szoka</t>
  </si>
  <si>
    <t>Kathryn Van Dyke</t>
  </si>
  <si>
    <t>Kathy Anderson</t>
  </si>
  <si>
    <t>Kathy Buist</t>
  </si>
  <si>
    <t>Kathy Butterly</t>
  </si>
  <si>
    <t>Kathy Kissik</t>
  </si>
  <si>
    <t>Kathy Prendergast</t>
  </si>
  <si>
    <t>Kathy Ruttenberg</t>
  </si>
  <si>
    <t>Kati Heck</t>
  </si>
  <si>
    <t>Kati Horna</t>
  </si>
  <si>
    <t>Katia Bourdarel</t>
  </si>
  <si>
    <t>Katia Liebmann</t>
  </si>
  <si>
    <t>Katia Santiba√±ez</t>
  </si>
  <si>
    <t>Katie Holten</t>
  </si>
  <si>
    <t>Katie O'Sullivan</t>
  </si>
  <si>
    <t>Katie Paterson</t>
  </si>
  <si>
    <t>Katie Pretti</t>
  </si>
  <si>
    <t>Katie Torn</t>
  </si>
  <si>
    <t>Katina Huston</t>
  </si>
  <si>
    <t>Katinka Lampe</t>
  </si>
  <si>
    <t>Katja Loher</t>
  </si>
  <si>
    <t>Katja Strunz</t>
  </si>
  <si>
    <t>Katja Tukiainen</t>
  </si>
  <si>
    <t>Katrin Fridriks</t>
  </si>
  <si>
    <t>Katrin Heichel</t>
  </si>
  <si>
    <t>Katrin Korfmann</t>
  </si>
  <si>
    <t>Katrin Plavcak</t>
  </si>
  <si>
    <t>Katrin Sigurdardottir</t>
  </si>
  <si>
    <t>Katrina Daschner</t>
  </si>
  <si>
    <t>Katrine Helmersson</t>
  </si>
  <si>
    <t>Katsu Hamanaka</t>
  </si>
  <si>
    <t>Katsuhiro Saiki</t>
  </si>
  <si>
    <t>Katsuhito Nishikawa</t>
  </si>
  <si>
    <t>Katsukawa Shuncho</t>
  </si>
  <si>
    <t>Katsukawa Shunsho</t>
  </si>
  <si>
    <t>Katsukawa Shuntei</t>
  </si>
  <si>
    <t>Katsumi Hayakawa</t>
  </si>
  <si>
    <t>Katsunori Hamanishi</t>
  </si>
  <si>
    <t>Katsura Funakoshi</t>
  </si>
  <si>
    <t>Katsushika Hokusai</t>
  </si>
  <si>
    <t>Katsutoshi Yuasa</t>
  </si>
  <si>
    <t>Katsuyo Aoki</t>
  </si>
  <si>
    <t>Katy Grannan</t>
  </si>
  <si>
    <t>Katy Moran</t>
  </si>
  <si>
    <t>Katy Schimert</t>
  </si>
  <si>
    <t>Katy Stone</t>
  </si>
  <si>
    <t>Kawanabe Kyosai</t>
  </si>
  <si>
    <t>Kawase Hasui</t>
  </si>
  <si>
    <t>Kawayan De Guia</t>
  </si>
  <si>
    <t>Kaws</t>
  </si>
  <si>
    <t>Kay Bojesen</t>
  </si>
  <si>
    <t>Kay Finch</t>
  </si>
  <si>
    <t>Kay Fisker</t>
  </si>
  <si>
    <t>Kay Hassan</t>
  </si>
  <si>
    <t>Kay Rosen</t>
  </si>
  <si>
    <t>Kay Sekimachi</t>
  </si>
  <si>
    <t>Kay Walkingstick</t>
  </si>
  <si>
    <t>Kaye Donachie</t>
  </si>
  <si>
    <t>Kayla Gibbons</t>
  </si>
  <si>
    <t>Kaylynn Deveney</t>
  </si>
  <si>
    <t>Kaz Oshiro</t>
  </si>
  <si>
    <t>Kazimir Malevich</t>
  </si>
  <si>
    <t>Kazuhide Takahama</t>
  </si>
  <si>
    <t>Kazuhisa Honda</t>
  </si>
  <si>
    <t>Kazuko Inoue</t>
  </si>
  <si>
    <t>Kazuma Koike</t>
  </si>
  <si>
    <t>Kazuma Oshita</t>
  </si>
  <si>
    <t>Kazumasa Mizokami</t>
  </si>
  <si>
    <t>Kazumi Yoshida</t>
  </si>
  <si>
    <t>Kazuna Taguchi</t>
  </si>
  <si>
    <t>Kazuo Motozawa</t>
  </si>
  <si>
    <t>Kazuo Nakamura</t>
  </si>
  <si>
    <t>Kazuo Shinohara</t>
  </si>
  <si>
    <t>Kazuo Shiraga</t>
  </si>
  <si>
    <t>Kazuo Takiguchi</t>
  </si>
  <si>
    <t>Kazuya Sakai</t>
  </si>
  <si>
    <t>Keegan Mchargue</t>
  </si>
  <si>
    <t>Kees Goudzwaard</t>
  </si>
  <si>
    <t>Kees Van Dongen</t>
  </si>
  <si>
    <t>Kehinde Wiley</t>
  </si>
  <si>
    <t>Kehnet Nielsen</t>
  </si>
  <si>
    <t>Kei Imazu</t>
  </si>
  <si>
    <t>Kei Takemura</t>
  </si>
  <si>
    <t>Keiichi Tahara</t>
  </si>
  <si>
    <t>Keiichi Tanaami</t>
  </si>
  <si>
    <t>Keiji Ito</t>
  </si>
  <si>
    <t>Keira Kotler</t>
  </si>
  <si>
    <t>Keisai Eisen</t>
  </si>
  <si>
    <t>Keisuke Serizawa</t>
  </si>
  <si>
    <t>Keith Arnatt</t>
  </si>
  <si>
    <t>Keith Bowen</t>
  </si>
  <si>
    <t>Keith Bruce Finch</t>
  </si>
  <si>
    <t>Keith Carter</t>
  </si>
  <si>
    <t>Keith Cottingham</t>
  </si>
  <si>
    <t>Keith Coventry</t>
  </si>
  <si>
    <t>Keith Edmier</t>
  </si>
  <si>
    <t>Keith Farquhar</t>
  </si>
  <si>
    <t>Keith Gibbons</t>
  </si>
  <si>
    <t>Keith Haring</t>
  </si>
  <si>
    <t>Keith J. Varadi</t>
  </si>
  <si>
    <t>Keith Johnston</t>
  </si>
  <si>
    <t>Keith Looby</t>
  </si>
  <si>
    <t>Keith Mayerson</t>
  </si>
  <si>
    <t>Keith Murray</t>
  </si>
  <si>
    <t>Keith Sonnier</t>
  </si>
  <si>
    <t>Keith Tyson</t>
  </si>
  <si>
    <t>Keith Vaughan</t>
  </si>
  <si>
    <t>Keizaburo Okamura</t>
  </si>
  <si>
    <t>Keizo Kitajima</t>
  </si>
  <si>
    <t>Kelley Walker</t>
  </si>
  <si>
    <t>Kelli Bedrossian</t>
  </si>
  <si>
    <t>Kelli Connell</t>
  </si>
  <si>
    <t>Kelli Vance</t>
  </si>
  <si>
    <t>Kelly Behun Studio</t>
  </si>
  <si>
    <t>Kelly Fearing</t>
  </si>
  <si>
    <t>Kelly Heaton</t>
  </si>
  <si>
    <t>Kelly Mark</t>
  </si>
  <si>
    <t>Kelly Mclane</t>
  </si>
  <si>
    <t>Kelly Nipper</t>
  </si>
  <si>
    <t>Kelly Ratchford</t>
  </si>
  <si>
    <t>Kelly Reemtsen</t>
  </si>
  <si>
    <t>Kelly Wearstler</t>
  </si>
  <si>
    <t>Kelmet Corp.</t>
  </si>
  <si>
    <t>Kelsey Brookes</t>
  </si>
  <si>
    <t>Keltie Ferris</t>
  </si>
  <si>
    <t>Kem Weber</t>
  </si>
  <si>
    <t>Kemal Seyhan</t>
  </si>
  <si>
    <t>Kemal Tufan</t>
  </si>
  <si>
    <t>Kemang Wa Lehulere</t>
  </si>
  <si>
    <t>Ken Aptekar</t>
  </si>
  <si>
    <t>Ken Bortolazzo</t>
  </si>
  <si>
    <t>Ken Currie</t>
  </si>
  <si>
    <t>Ken Dixon</t>
  </si>
  <si>
    <t>Ken Done</t>
  </si>
  <si>
    <t>Ken Elliott</t>
  </si>
  <si>
    <t>Ken Gonzales-Day</t>
  </si>
  <si>
    <t>Ken Graves</t>
  </si>
  <si>
    <t>Ken Grimes</t>
  </si>
  <si>
    <t>Ken Howard</t>
  </si>
  <si>
    <t>Ken Kagami</t>
  </si>
  <si>
    <t>Ken Kewley</t>
  </si>
  <si>
    <t>Ken Kitano</t>
  </si>
  <si>
    <t>Ken Little</t>
  </si>
  <si>
    <t>Ken Lum</t>
  </si>
  <si>
    <t>Ken Matsubara</t>
  </si>
  <si>
    <t>Ken Mihara</t>
  </si>
  <si>
    <t>Ken Moroney</t>
  </si>
  <si>
    <t>Ken Okiishi</t>
  </si>
  <si>
    <t>Ken Power</t>
  </si>
  <si>
    <t>Ken Price</t>
  </si>
  <si>
    <t>Ken Rosenfeld</t>
  </si>
  <si>
    <t>Ken Rosenthal</t>
  </si>
  <si>
    <t>Ken Schles</t>
  </si>
  <si>
    <t>Ken Unsworth</t>
  </si>
  <si>
    <t>Ken Weaver</t>
  </si>
  <si>
    <t>Kenan Sivrikaya</t>
  </si>
  <si>
    <t>Kendell Geers</t>
  </si>
  <si>
    <t>Kenichi Yokono</t>
  </si>
  <si>
    <t>Kenji Fujita</t>
  </si>
  <si>
    <t>Kenji Nakama</t>
  </si>
  <si>
    <t>Kenji Yoshida</t>
  </si>
  <si>
    <t>Kenner Products</t>
  </si>
  <si>
    <t>Kenneth Anger</t>
  </si>
  <si>
    <t>Kenneth Armitage</t>
  </si>
  <si>
    <t>Kenneth Bergenblad</t>
  </si>
  <si>
    <t>Kenneth Blom</t>
  </si>
  <si>
    <t>Kenneth Callahan</t>
  </si>
  <si>
    <t>Kenneth Cole New York</t>
  </si>
  <si>
    <t>Kenneth Hayes Miller</t>
  </si>
  <si>
    <t>Kenneth Holder</t>
  </si>
  <si>
    <t>Kenneth Holmes</t>
  </si>
  <si>
    <t>Kenneth Jay Lane</t>
  </si>
  <si>
    <t>Kenneth Josephson</t>
  </si>
  <si>
    <t>Kenneth Kemble</t>
  </si>
  <si>
    <t>Kenneth Kilstrom</t>
  </si>
  <si>
    <t>Kenneth Martin</t>
  </si>
  <si>
    <t>Kenneth Miller Adams</t>
  </si>
  <si>
    <t>Kenneth Noland</t>
  </si>
  <si>
    <t>Kenneth Parker</t>
  </si>
  <si>
    <t>Kenneth R. Nunamaker</t>
  </si>
  <si>
    <t>Kenneth Snelson</t>
  </si>
  <si>
    <t>Kenneth Stevens Macintire</t>
  </si>
  <si>
    <t>Kenneth Stubbs</t>
  </si>
  <si>
    <t>Kenneth Tin-Kin Hung</t>
  </si>
  <si>
    <t>Kenneth Tyler</t>
  </si>
  <si>
    <t>Kenneth Young</t>
  </si>
  <si>
    <t>Kenny Hunter</t>
  </si>
  <si>
    <t>Kenny Scharf</t>
  </si>
  <si>
    <t>Kenojuak Ashevak</t>
  </si>
  <si>
    <t>Kenro Izu</t>
  </si>
  <si>
    <t>Kenseth Armstead</t>
  </si>
  <si>
    <t>Kent Dorn</t>
  </si>
  <si>
    <t>Kent Henricksen</t>
  </si>
  <si>
    <t>Kent Iwemyr</t>
  </si>
  <si>
    <t>Kent Monkman</t>
  </si>
  <si>
    <t>Kent Ullberg</t>
  </si>
  <si>
    <t>Kent Williams</t>
  </si>
  <si>
    <t>Kentaro Kobuke</t>
  </si>
  <si>
    <t>Kenton Hardware Co.</t>
  </si>
  <si>
    <t>Kenton Parker</t>
  </si>
  <si>
    <t>Kenzo Okada</t>
  </si>
  <si>
    <t>Kenzo Tange</t>
  </si>
  <si>
    <t>Ker Xavier Roussel</t>
  </si>
  <si>
    <t>Kerem Ozan Bayraktar</t>
  </si>
  <si>
    <t>Keren Cytter</t>
  </si>
  <si>
    <t>Kerim Ragimov</t>
  </si>
  <si>
    <t>Kerr Eby</t>
  </si>
  <si>
    <t>Kerri Rosenstein</t>
  </si>
  <si>
    <t>Kerrie Poliness</t>
  </si>
  <si>
    <t>Kerry Hallam</t>
  </si>
  <si>
    <t>Kerry James Marshall</t>
  </si>
  <si>
    <t>Kerry Skarbakka</t>
  </si>
  <si>
    <t>Kerstin Br√§tsch</t>
  </si>
  <si>
    <t>Kerstin Butler</t>
  </si>
  <si>
    <t>Kerstin Grimm</t>
  </si>
  <si>
    <t>Kesang Lamdark</t>
  </si>
  <si>
    <t>Ketaki Sheth</t>
  </si>
  <si>
    <t>Ketty Tagliatti</t>
  </si>
  <si>
    <t>Keun Woo Lee</t>
  </si>
  <si>
    <t>Keun Young Park</t>
  </si>
  <si>
    <t>Kevin Appel</t>
  </si>
  <si>
    <t>Kevin Cherry</t>
  </si>
  <si>
    <t>Kevin Cole</t>
  </si>
  <si>
    <t>Kevin Cooley</t>
  </si>
  <si>
    <t>Kevin Cummins</t>
  </si>
  <si>
    <t>Kevin Finklea</t>
  </si>
  <si>
    <t>Kevin Francis Gray</t>
  </si>
  <si>
    <t>Kevin Gordon</t>
  </si>
  <si>
    <t>Kevin Grey</t>
  </si>
  <si>
    <t>Kevin Hanley</t>
  </si>
  <si>
    <t>Kevin Harman</t>
  </si>
  <si>
    <t>Kevin Horan</t>
  </si>
  <si>
    <t>Kevin Kelly</t>
  </si>
  <si>
    <t>Kevin Kepple</t>
  </si>
  <si>
    <t>Kevin King</t>
  </si>
  <si>
    <t>Kevin Paulsen</t>
  </si>
  <si>
    <t>Kevin Red Star</t>
  </si>
  <si>
    <t>Kevin Sim√≥n Mancera</t>
  </si>
  <si>
    <t>Kevin Sinnott</t>
  </si>
  <si>
    <t>Kevin Sloan</t>
  </si>
  <si>
    <t>Kevin Sonmor</t>
  </si>
  <si>
    <t>Kevin Tolman</t>
  </si>
  <si>
    <t>Kevin Walz</t>
  </si>
  <si>
    <t>Kevin Zucker</t>
  </si>
  <si>
    <t>Keysook Geum</t>
  </si>
  <si>
    <t>Keystone Mfg. Co.</t>
  </si>
  <si>
    <t>Kezban Arca Batibeki</t>
  </si>
  <si>
    <t>Khadim Ali</t>
  </si>
  <si>
    <t>Khaled Hafez</t>
  </si>
  <si>
    <t>Khaled Zaki</t>
  </si>
  <si>
    <t>Khosrow Hassanzadeh</t>
  </si>
  <si>
    <t>Kianja Strobert</t>
  </si>
  <si>
    <t>Kiddies Metal Toys, Inc.</t>
  </si>
  <si>
    <t>Kiel Johnson</t>
  </si>
  <si>
    <t>Kienberger &amp; Co.</t>
  </si>
  <si>
    <t>Kieninger &amp; Obergfell</t>
  </si>
  <si>
    <t>Kiikan Kutyomo</t>
  </si>
  <si>
    <t>Kijong Zin</t>
  </si>
  <si>
    <t>Kiki Kogelnik</t>
  </si>
  <si>
    <t>Kiki Lamers</t>
  </si>
  <si>
    <t>Kiki Smith</t>
  </si>
  <si>
    <t>Kiko Lopez</t>
  </si>
  <si>
    <t>Kikuji Kawada</t>
  </si>
  <si>
    <t>Kikuo Saito</t>
  </si>
  <si>
    <t>Kilgore Mfg. Co.</t>
  </si>
  <si>
    <t>Kill International</t>
  </si>
  <si>
    <t>Killian O'Sullivan</t>
  </si>
  <si>
    <t>Kiluanji Kia Henda</t>
  </si>
  <si>
    <t>Kim Abeles</t>
  </si>
  <si>
    <t>Kim Adams</t>
  </si>
  <si>
    <t>Kim Atta</t>
  </si>
  <si>
    <t>Kim Chun Hwan</t>
  </si>
  <si>
    <t>Kim Cogan</t>
  </si>
  <si>
    <t>Kim Dingle</t>
  </si>
  <si>
    <t>Kim Dong Yoo</t>
  </si>
  <si>
    <t>Kim Dorland</t>
  </si>
  <si>
    <t>Kim English</t>
  </si>
  <si>
    <t>Kim Fisher</t>
  </si>
  <si>
    <t>Kim Frohsin</t>
  </si>
  <si>
    <t>Kim Gottlieb-Walker</t>
  </si>
  <si>
    <t>Kim Jee Hye</t>
  </si>
  <si>
    <t>Kim Jones</t>
  </si>
  <si>
    <t>Kim Jongsook</t>
  </si>
  <si>
    <t>Kim Joon</t>
  </si>
  <si>
    <t>Kim Keever</t>
  </si>
  <si>
    <t>Kim Kori</t>
  </si>
  <si>
    <t>Kim Luttrell</t>
  </si>
  <si>
    <t>Kim Macconnel</t>
  </si>
  <si>
    <t>Kim Mackey</t>
  </si>
  <si>
    <t>Kim Mccarty</t>
  </si>
  <si>
    <t>Kim Moltzer</t>
  </si>
  <si>
    <t>Kim Osgood</t>
  </si>
  <si>
    <t>Kim Rugg</t>
  </si>
  <si>
    <t>Kim Simonsson</t>
  </si>
  <si>
    <t>Kimber Berry</t>
  </si>
  <si>
    <t>Kimber Smith</t>
  </si>
  <si>
    <t>Kimiko Yoshida</t>
  </si>
  <si>
    <t>Kimiyo Mishima</t>
  </si>
  <si>
    <t>Kindel Furniture Company</t>
  </si>
  <si>
    <t>Kingmeata Etidlooie</t>
  </si>
  <si>
    <t>Kingsbury Mfg. Co.</t>
  </si>
  <si>
    <t>Kinki Texas</t>
  </si>
  <si>
    <t>Kipp Stewart</t>
  </si>
  <si>
    <t>Kirill Chelushkin</t>
  </si>
  <si>
    <t>Kirk Hayes</t>
  </si>
  <si>
    <t>Kirk Pedersen</t>
  </si>
  <si>
    <t>Kirsten Geisler</t>
  </si>
  <si>
    <t>Kirsten Kay Thoen</t>
  </si>
  <si>
    <t>Kirsten Kokkin</t>
  </si>
  <si>
    <t>Kirsten Ortwed</t>
  </si>
  <si>
    <t>Kirsten Stoltmann</t>
  </si>
  <si>
    <t>Kirsti Ilvessalo</t>
  </si>
  <si>
    <t>Kishi Ganku</t>
  </si>
  <si>
    <t>Kishio Suga</t>
  </si>
  <si>
    <t>Kisho Kurokawa</t>
  </si>
  <si>
    <t>Kitagawa Utamaro</t>
  </si>
  <si>
    <t>Kitagawa Utamaro Ii</t>
  </si>
  <si>
    <t>Kittie Bruneau</t>
  </si>
  <si>
    <t>Kittinger</t>
  </si>
  <si>
    <t>Kitty Kraus</t>
  </si>
  <si>
    <t>Kitty Rix</t>
  </si>
  <si>
    <t>Kiyoshi Nakagami</t>
  </si>
  <si>
    <t>Kiyoshi Saito</t>
  </si>
  <si>
    <t>Kjartan Slettemark</t>
  </si>
  <si>
    <t>Kjell Blomberg</t>
  </si>
  <si>
    <t>Kjell Engman</t>
  </si>
  <si>
    <t>Kjell Erik Killi Olsen</t>
  </si>
  <si>
    <t>Kjell Nupen</t>
  </si>
  <si>
    <t>Kk Kozik</t>
  </si>
  <si>
    <t>Klaas Gubbels</t>
  </si>
  <si>
    <t>Klaas Kloosterboer</t>
  </si>
  <si>
    <t>Klaes Molenaer</t>
  </si>
  <si>
    <t>Klara Kristalova</t>
  </si>
  <si>
    <t>Klas H√§llerstrand</t>
  </si>
  <si>
    <t>Klaudia Schifferle</t>
  </si>
  <si>
    <t>Klaus Fussmann</t>
  </si>
  <si>
    <t>Klaus Grabe</t>
  </si>
  <si>
    <t>Klaus Ihlenfeld</t>
  </si>
  <si>
    <t>Klaus J√∂rres</t>
  </si>
  <si>
    <t>Klaus Mosettig</t>
  </si>
  <si>
    <t>Klaus Staudt</t>
  </si>
  <si>
    <t>Klaus Ullrich</t>
  </si>
  <si>
    <t>Klaus Uredat</t>
  </si>
  <si>
    <t>Klaus Vogt</t>
  </si>
  <si>
    <t>Klaus Weber</t>
  </si>
  <si>
    <t>Klaus Wettergren</t>
  </si>
  <si>
    <t>Klaus Zylla</t>
  </si>
  <si>
    <t>Klea Mckenna</t>
  </si>
  <si>
    <t>Kleio Gizeli</t>
  </si>
  <si>
    <t>Klodin Erb</t>
  </si>
  <si>
    <t>Knapp Electric Novelty Co.</t>
  </si>
  <si>
    <t>Knoll</t>
  </si>
  <si>
    <t>Knoll International</t>
  </si>
  <si>
    <t>Knopp Ferro</t>
  </si>
  <si>
    <t>Know Hope</t>
  </si>
  <si>
    <t>Knud Andersen</t>
  </si>
  <si>
    <t>Knud Basse</t>
  </si>
  <si>
    <t>Knud Dybvad</t>
  </si>
  <si>
    <t>Knud Faerch</t>
  </si>
  <si>
    <t>Knud Hjerting</t>
  </si>
  <si>
    <t>Knud Holscher</t>
  </si>
  <si>
    <t>Knud Jans</t>
  </si>
  <si>
    <t>Knud Joos</t>
  </si>
  <si>
    <t>Knud Juul-Hansen</t>
  </si>
  <si>
    <t>Knud Kyhn</t>
  </si>
  <si>
    <t>Knud Nielsen</t>
  </si>
  <si>
    <t>Knut Hesterberg</t>
  </si>
  <si>
    <t>Ko Verzuu</t>
  </si>
  <si>
    <t>Kobi Israel</t>
  </si>
  <si>
    <t>Koch &amp; Bergfeld</t>
  </si>
  <si>
    <t>Koch &amp; Lowy</t>
  </si>
  <si>
    <t>Koefoeds Hornslet</t>
  </si>
  <si>
    <t>Koen Van Den Broek</t>
  </si>
  <si>
    <t>Koen Vanmechelen</t>
  </si>
  <si>
    <t>Koen Vermeule</t>
  </si>
  <si>
    <t>Koenraad Dedobbeleer</t>
  </si>
  <si>
    <t>Kofod Larsen</t>
  </si>
  <si>
    <t>Koh Sang Woo</t>
  </si>
  <si>
    <t>Kohei Nawa</t>
  </si>
  <si>
    <t>Kohei Yoshiyuki</t>
  </si>
  <si>
    <t>Koichi Enomoto</t>
  </si>
  <si>
    <t>Koichiro Kimura</t>
  </si>
  <si>
    <t>Koji Enokura</t>
  </si>
  <si>
    <t>Kojo Griffin</t>
  </si>
  <si>
    <t>Koka Ramishvili</t>
  </si>
  <si>
    <t>Koki Tanaka</t>
  </si>
  <si>
    <t>Koloman Moser</t>
  </si>
  <si>
    <t>Komfort</t>
  </si>
  <si>
    <t>Kon Trubkovich</t>
  </si>
  <si>
    <t>Kong Sung-Hun</t>
  </si>
  <si>
    <t>Konrad Cramer</t>
  </si>
  <si>
    <t>Konrad Friedel</t>
  </si>
  <si>
    <t>Konrad Klapheck</t>
  </si>
  <si>
    <t>Konrad Wyrebek</t>
  </si>
  <si>
    <t>Konstantin Alexeievitch Korovin</t>
  </si>
  <si>
    <t>Konstantin Andreevich Somov</t>
  </si>
  <si>
    <t>Konstantin Batynkov</t>
  </si>
  <si>
    <t>Konstantin Bessmertny</t>
  </si>
  <si>
    <t>Konstantin Egorovich Makovsky</t>
  </si>
  <si>
    <t>Konstantin Grcic</t>
  </si>
  <si>
    <t>Konstantin Kakanias</t>
  </si>
  <si>
    <t>Konstantin Vialov</t>
  </si>
  <si>
    <t>Konstantin Zvezdochetov</t>
  </si>
  <si>
    <t>Koo Jeong-A</t>
  </si>
  <si>
    <t>Koo Seong Youn</t>
  </si>
  <si>
    <t>Koos Breukel</t>
  </si>
  <si>
    <t>Korakrit Arunanondchai</t>
  </si>
  <si>
    <t>Kori Newkirk</t>
  </si>
  <si>
    <t>Kosso Eloul</t>
  </si>
  <si>
    <t>Kosta Boda</t>
  </si>
  <si>
    <t>Kostis Velonis</t>
  </si>
  <si>
    <t>Kota Ezawa</t>
  </si>
  <si>
    <t>Kota Hirakawa</t>
  </si>
  <si>
    <t>Kounosuke Kawakami</t>
  </si>
  <si>
    <t>Kovacs</t>
  </si>
  <si>
    <t>KPM</t>
  </si>
  <si>
    <t>Kresten Bloch</t>
  </si>
  <si>
    <t>Krijn De Koning</t>
  </si>
  <si>
    <t>Kris Cox</t>
  </si>
  <si>
    <t>Kris Fierens</t>
  </si>
  <si>
    <t>Kris Knight</t>
  </si>
  <si>
    <t>Kris Kuksi</t>
  </si>
  <si>
    <t>Kris Martin</t>
  </si>
  <si>
    <t>Krishen Khanna</t>
  </si>
  <si>
    <t>Krishna Reddy</t>
  </si>
  <si>
    <t>Krishna Shamrao Kulkarni</t>
  </si>
  <si>
    <t>Krishnaraj Chonat</t>
  </si>
  <si>
    <t>Krisjanis Kaktins-Gorsline</t>
  </si>
  <si>
    <t>Krisna Murti</t>
  </si>
  <si>
    <t>Kristen Morgin</t>
  </si>
  <si>
    <t>Kristen Schiele</t>
  </si>
  <si>
    <t>Kristian Klepsch</t>
  </si>
  <si>
    <t>Kristian Krokfors</t>
  </si>
  <si>
    <t>Kristian Nilsson</t>
  </si>
  <si>
    <t>Kristian Schuller</t>
  </si>
  <si>
    <t>Kristian Solmer Vedel</t>
  </si>
  <si>
    <t>Kristin Baker</t>
  </si>
  <si>
    <t>Kristin Calabrese</t>
  </si>
  <si>
    <t>Kristin Headlam</t>
  </si>
  <si>
    <t>Kristin Mckirdy</t>
  </si>
  <si>
    <t>Kristin Oppenheim</t>
  </si>
  <si>
    <t>Kristin Victoria Barron</t>
  </si>
  <si>
    <t>Kristina Jansson</t>
  </si>
  <si>
    <t>Kristina Nemethy</t>
  </si>
  <si>
    <t>Kristina Riska</t>
  </si>
  <si>
    <t>Kristine Moran</t>
  </si>
  <si>
    <t>Kristj√°n Gudmundsson</t>
  </si>
  <si>
    <t>Kristof Kintera</t>
  </si>
  <si>
    <t>Kristoffer Albrecht</t>
  </si>
  <si>
    <t>Kristoffer Ax√©n</t>
  </si>
  <si>
    <t>Kristoffer Myskja</t>
  </si>
  <si>
    <t>Kristopher Benedict</t>
  </si>
  <si>
    <t>Krueck &amp; Sexton</t>
  </si>
  <si>
    <t>Krzysztof Wodiczko</t>
  </si>
  <si>
    <t>Kubo Shunman</t>
  </si>
  <si>
    <t>Kudditji Kngwarreye</t>
  </si>
  <si>
    <t>Kudzanai Chiurai</t>
  </si>
  <si>
    <t>Kueng Caputo</t>
  </si>
  <si>
    <t>Kukuli Velarde</t>
  </si>
  <si>
    <t>Kultakeskus Oy</t>
  </si>
  <si>
    <t>Kumari Nahappan</t>
  </si>
  <si>
    <t>Kumie Tsuda</t>
  </si>
  <si>
    <t>Kun Can</t>
  </si>
  <si>
    <t>Kuni√© Sugiura</t>
  </si>
  <si>
    <t>Kunle Adegborioye</t>
  </si>
  <si>
    <t>Kuno Gonschior</t>
  </si>
  <si>
    <t>Kuo Wei-Kuo</t>
  </si>
  <si>
    <t>Kura Shomali</t>
  </si>
  <si>
    <t>Kurt Absolon</t>
  </si>
  <si>
    <t>Kurt Kappa Kocherscheidt</t>
  </si>
  <si>
    <t>Kurt Kauper</t>
  </si>
  <si>
    <t>Kurt Kranz</t>
  </si>
  <si>
    <t>Kurt Larisch</t>
  </si>
  <si>
    <t>Kurt Markus</t>
  </si>
  <si>
    <t>Kurt N√∏rregaard</t>
  </si>
  <si>
    <t>Kurt Neukomm</t>
  </si>
  <si>
    <t>Kurt Olsen</t>
  </si>
  <si>
    <t>Kurt Ostervig</t>
  </si>
  <si>
    <t>Kurt Rasmussen</t>
  </si>
  <si>
    <t>Kurt Sch√ºtze</t>
  </si>
  <si>
    <t>Kurt Schwitters</t>
  </si>
  <si>
    <t>Kurt Seligmann</t>
  </si>
  <si>
    <t>Kurt Thut</t>
  </si>
  <si>
    <t>Kurt Tong</t>
  </si>
  <si>
    <t>Kurt Tsch√∂rner</t>
  </si>
  <si>
    <t>Kurt Versen</t>
  </si>
  <si>
    <t>Kurt Weiser</t>
  </si>
  <si>
    <t>Kuz'Ma Sergeevich Petrov-Vodkin</t>
  </si>
  <si>
    <t>Kuzgun Acar</t>
  </si>
  <si>
    <t>Kwang Young Chun</t>
  </si>
  <si>
    <t>Kwangho Lee</t>
  </si>
  <si>
    <t>Kwangho Shin</t>
  </si>
  <si>
    <t>Kwok Hoi Chan</t>
  </si>
  <si>
    <t>Kwok Ying</t>
  </si>
  <si>
    <t>Kwon Ki-Soo</t>
  </si>
  <si>
    <t>Ky Anderson</t>
  </si>
  <si>
    <t>Kyle Mcdonald</t>
  </si>
  <si>
    <t>Kyle Morris</t>
  </si>
  <si>
    <t>Kyle Staver</t>
  </si>
  <si>
    <t>Kyohei Fujita</t>
  </si>
  <si>
    <t>Kyohei Inukai</t>
  </si>
  <si>
    <t>Kyoko Murase</t>
  </si>
  <si>
    <t>Kyra Markham</t>
  </si>
  <si>
    <t>Kyser &amp; Rex</t>
  </si>
  <si>
    <t>Kyung Jeon</t>
  </si>
  <si>
    <t>L. &amp; J.G. Stickley Company</t>
  </si>
  <si>
    <t>L. Clarence Ball</t>
  </si>
  <si>
    <t>L.C. Armstrong</t>
  </si>
  <si>
    <t>L√°szl√≥ Moholy-Nagy</t>
  </si>
  <si>
    <t>L√©o Caillard</t>
  </si>
  <si>
    <t>L√©o Gausson</t>
  </si>
  <si>
    <t>L√©on Augustin Lhermitte</t>
  </si>
  <si>
    <t>L√©on Bellefleur</t>
  </si>
  <si>
    <t>L√©on Commere</t>
  </si>
  <si>
    <t>L√©on Davent</t>
  </si>
  <si>
    <t>L√©on Fran√ßois Comerre</t>
  </si>
  <si>
    <t>L√©on Gischia</t>
  </si>
  <si>
    <t>L√©on Jallot</t>
  </si>
  <si>
    <t>L√©on Kann</t>
  </si>
  <si>
    <t>L√©on Lafourcade</t>
  </si>
  <si>
    <t>L√©on Spilliaert</t>
  </si>
  <si>
    <t>L√∏vig Design</t>
  </si>
  <si>
    <t>L√≠¬≠a Garc√≠¬≠a</t>
  </si>
  <si>
    <t>La Barge</t>
  </si>
  <si>
    <t>La Casa Dell'Arte</t>
  </si>
  <si>
    <t>La Murrina</t>
  </si>
  <si>
    <t>Lacoste</t>
  </si>
  <si>
    <t>Laddie John Dill</t>
  </si>
  <si>
    <t>Ladislas Kijno</t>
  </si>
  <si>
    <t>Ladislas Medgyes</t>
  </si>
  <si>
    <t>Ladislaus Bakalowicz</t>
  </si>
  <si>
    <t>Lady Muriel Wheeler</t>
  </si>
  <si>
    <t>Lady Pink</t>
  </si>
  <si>
    <t>Lafer Mp</t>
  </si>
  <si>
    <t>Lagardo Tackett</t>
  </si>
  <si>
    <t>Laila Muraywid</t>
  </si>
  <si>
    <t>Laila Shawa</t>
  </si>
  <si>
    <t>Lajos Kass√°k</t>
  </si>
  <si>
    <t>Lajos Kozma</t>
  </si>
  <si>
    <t>Lajos Mack</t>
  </si>
  <si>
    <t>Lajos Markos</t>
  </si>
  <si>
    <t>Lajos Rezes Molnar</t>
  </si>
  <si>
    <t>Lale Tara</t>
  </si>
  <si>
    <t>Laleh Khorramian</t>
  </si>
  <si>
    <t>Lalique</t>
  </si>
  <si>
    <t>Lalla Essaydi</t>
  </si>
  <si>
    <t>Lamar Peterson</t>
  </si>
  <si>
    <t>Lambert Hopfer</t>
  </si>
  <si>
    <t>Lambert Maria Wintersberger</t>
  </si>
  <si>
    <t>Lambert Sachs</t>
  </si>
  <si>
    <t>Lambert Suavius</t>
  </si>
  <si>
    <t>Lamia Joreige</t>
  </si>
  <si>
    <t>Lampu Kansanoh</t>
  </si>
  <si>
    <t>Lan Ying</t>
  </si>
  <si>
    <t>Lan Zhenghui</t>
  </si>
  <si>
    <t>Lance Letscher</t>
  </si>
  <si>
    <t>Lance Wyman</t>
  </si>
  <si>
    <t>Landers, Frary &amp; Clark</t>
  </si>
  <si>
    <t>Landstrom Furniture</t>
  </si>
  <si>
    <t>Lane Furniture</t>
  </si>
  <si>
    <t>Lanford Monroe</t>
  </si>
  <si>
    <t>Lanfranco Quadrio</t>
  </si>
  <si>
    <t>Lange Production</t>
  </si>
  <si>
    <t>Langlands &amp; Bell</t>
  </si>
  <si>
    <t>Langley Fox</t>
  </si>
  <si>
    <t>Lanier Meaders</t>
  </si>
  <si>
    <t>Lanzavecchia + Wai</t>
  </si>
  <si>
    <t>Lapo Binazzi</t>
  </si>
  <si>
    <t>Lara Almarcegui</t>
  </si>
  <si>
    <t>Lara Baladi</t>
  </si>
  <si>
    <t>Lara Favaretto</t>
  </si>
  <si>
    <t>Lara Schnitger</t>
  </si>
  <si>
    <t>Lari Pittman</t>
  </si>
  <si>
    <t>Larry Abramson</t>
  </si>
  <si>
    <t>Larry Bell</t>
  </si>
  <si>
    <t>Larry Brown</t>
  </si>
  <si>
    <t>Larry Clark</t>
  </si>
  <si>
    <t>Larry Cottrell</t>
  </si>
  <si>
    <t>Larry Dyke</t>
  </si>
  <si>
    <t>Larry Fink</t>
  </si>
  <si>
    <t>Larry Johnson</t>
  </si>
  <si>
    <t>Larry Laslo</t>
  </si>
  <si>
    <t>Larry Mohr</t>
  </si>
  <si>
    <t>Larry Peters</t>
  </si>
  <si>
    <t>Larry Poons</t>
  </si>
  <si>
    <t>Larry Potter</t>
  </si>
  <si>
    <t>Larry Rivers</t>
  </si>
  <si>
    <t>Larry Silver</t>
  </si>
  <si>
    <t>Larry Sultan</t>
  </si>
  <si>
    <t>Larry Wolhandler</t>
  </si>
  <si>
    <t>Larry Zox</t>
  </si>
  <si>
    <t>Lars Andersson</t>
  </si>
  <si>
    <t>Lars Arrhenius</t>
  </si>
  <si>
    <t>Lars Bo</t>
  </si>
  <si>
    <t>Lars Calmar</t>
  </si>
  <si>
    <t>Lars Christensen</t>
  </si>
  <si>
    <t>Lars Elling</t>
  </si>
  <si>
    <t>Lars Englund</t>
  </si>
  <si>
    <t>Lars Engstr√∂m</t>
  </si>
  <si>
    <t>Lars Gynning</t>
  </si>
  <si>
    <t>Lars Hellsten</t>
  </si>
  <si>
    <t>Lars Holmstr√∂m</t>
  </si>
  <si>
    <t>Lars Jonsson</t>
  </si>
  <si>
    <t>Lasar Segall</t>
  </si>
  <si>
    <t>Lass Andersen</t>
  </si>
  <si>
    <t>Laszlo Layton</t>
  </si>
  <si>
    <t>Laszlo Lukacsi</t>
  </si>
  <si>
    <t>Laszlo Neogrady</t>
  </si>
  <si>
    <t>Laszlo Taubert</t>
  </si>
  <si>
    <t>Latchezar Boyadjiev</t>
  </si>
  <si>
    <t>Latifa Echakhch</t>
  </si>
  <si>
    <t>Latoya Ruby Frazier</t>
  </si>
  <si>
    <t>Lattanzio Gambara</t>
  </si>
  <si>
    <t>Laukaan Puu</t>
  </si>
  <si>
    <t>Laura Adler</t>
  </si>
  <si>
    <t>Laura Anderson</t>
  </si>
  <si>
    <t>Laura Andreson</t>
  </si>
  <si>
    <t>Laura Brothers</t>
  </si>
  <si>
    <t>Laura Cohen</t>
  </si>
  <si>
    <t>Laura Coombs Hills</t>
  </si>
  <si>
    <t>Laura Craig Mcnellis</t>
  </si>
  <si>
    <t>Laura De Santillana</t>
  </si>
  <si>
    <t>Laura Diaz De Santillana</t>
  </si>
  <si>
    <t>Laura Fayer</t>
  </si>
  <si>
    <t>Laura Gilpin</t>
  </si>
  <si>
    <t>Laura Griziotti</t>
  </si>
  <si>
    <t>Laura Letinsky</t>
  </si>
  <si>
    <t>Laura Mcphee</t>
  </si>
  <si>
    <t>Laura Owens</t>
  </si>
  <si>
    <t>Laura Parker</t>
  </si>
  <si>
    <t>Laura Robb</t>
  </si>
  <si>
    <t>Laura Sharp Wilson</t>
  </si>
  <si>
    <t>Laura Theresa Alma-Tadema</t>
  </si>
  <si>
    <t>Laura Vinci</t>
  </si>
  <si>
    <t>Laura Wilson</t>
  </si>
  <si>
    <t>Laura Ziegler</t>
  </si>
  <si>
    <t>Laure Prouvost</t>
  </si>
  <si>
    <t>Laurel Fyfe</t>
  </si>
  <si>
    <t>Laurel Lamp Company</t>
  </si>
  <si>
    <t>Laurel Nakadate</t>
  </si>
  <si>
    <t>Laurel Roth</t>
  </si>
  <si>
    <t>Lauren Benrimon</t>
  </si>
  <si>
    <t>Lauren Ford</t>
  </si>
  <si>
    <t>Lauren Greenfield</t>
  </si>
  <si>
    <t>Lauren Luloff</t>
  </si>
  <si>
    <t>Lauren Marsolier</t>
  </si>
  <si>
    <t>Lauren Olitski</t>
  </si>
  <si>
    <t>Lauren Semivan</t>
  </si>
  <si>
    <t>Lauren Silva</t>
  </si>
  <si>
    <t>Laurence Broderick</t>
  </si>
  <si>
    <t>Laurence Demaison</t>
  </si>
  <si>
    <t>Laurence Jenkell</t>
  </si>
  <si>
    <t>Laurence Kavanagh</t>
  </si>
  <si>
    <t>Laurence Owen</t>
  </si>
  <si>
    <t>Laurence Sisson</t>
  </si>
  <si>
    <t>Laurence Stephen Lowry</t>
  </si>
  <si>
    <t>Laurens Vincentsz Van Der Vinne The Elder</t>
  </si>
  <si>
    <t>Laurent Beyne</t>
  </si>
  <si>
    <t>Laurent Ch√©h√®re</t>
  </si>
  <si>
    <t>Laurent Chauvat</t>
  </si>
  <si>
    <t>Laurent Craste</t>
  </si>
  <si>
    <t>Laurent De Brunhoff</t>
  </si>
  <si>
    <t>Laurent Grasso</t>
  </si>
  <si>
    <t>Laurent Herman Redig</t>
  </si>
  <si>
    <t>Laurent Llaurensou</t>
  </si>
  <si>
    <t>Laurent Millet</t>
  </si>
  <si>
    <t>Laurent Parcelier</t>
  </si>
  <si>
    <t>Laurent Pernot</t>
  </si>
  <si>
    <t>Laurenz Berges</t>
  </si>
  <si>
    <t>Laurids Lonborg</t>
  </si>
  <si>
    <t>Laurie Anderson</t>
  </si>
  <si>
    <t>Laurie Frick</t>
  </si>
  <si>
    <t>Laurie Gundersen</t>
  </si>
  <si>
    <t>Laurie Hogin</t>
  </si>
  <si>
    <t>Laurie Lambrecht</t>
  </si>
  <si>
    <t>Laurie Lipton</t>
  </si>
  <si>
    <t>Laurie Reid</t>
  </si>
  <si>
    <t>Laurie Simmons</t>
  </si>
  <si>
    <t>Laurie Victor Kay</t>
  </si>
  <si>
    <t>Laurina Paperina</t>
  </si>
  <si>
    <t>Laurinda Spear</t>
  </si>
  <si>
    <t>Laurits Andersen Ring</t>
  </si>
  <si>
    <t>Lauritz Adolph Hjorth</t>
  </si>
  <si>
    <t>Lautaro Cuttica</t>
  </si>
  <si>
    <t>Lavanya Mani</t>
  </si>
  <si>
    <t>Laverne International</t>
  </si>
  <si>
    <t>Lavinia Fontana</t>
  </si>
  <si>
    <t>Lavrenty Bruni</t>
  </si>
  <si>
    <t>Lawren Stewart Harris</t>
  </si>
  <si>
    <t>Lawrence Calcagno</t>
  </si>
  <si>
    <t>Lawrence Carroll</t>
  </si>
  <si>
    <t>Lawrence De Martino</t>
  </si>
  <si>
    <t>Lawrence Fane</t>
  </si>
  <si>
    <t>Lawrence Fodor</t>
  </si>
  <si>
    <t>Lawrence Gipe</t>
  </si>
  <si>
    <t>Lawrence Kelsey</t>
  </si>
  <si>
    <t>Lawrence Laske</t>
  </si>
  <si>
    <t>Lawrence Lebduska</t>
  </si>
  <si>
    <t>Lawrence Lemaoana</t>
  </si>
  <si>
    <t>Lawrence Peabody</t>
  </si>
  <si>
    <t>Lawrence Schiller</t>
  </si>
  <si>
    <t>Lawrence Seward</t>
  </si>
  <si>
    <t>Lawrence Weiner</t>
  </si>
  <si>
    <t>Lawson Oyekan</t>
  </si>
  <si>
    <t>Laxma Goud</t>
  </si>
  <si>
    <t>Laxman Pai</t>
  </si>
  <si>
    <t>Layla Love</t>
  </si>
  <si>
    <t>Laylah Ali</t>
  </si>
  <si>
    <t>Lazar Krestin</t>
  </si>
  <si>
    <t>Lazzaro Donati</t>
  </si>
  <si>
    <t>Lazzaro Tavarone</t>
  </si>
  <si>
    <t>Le Brun</t>
  </si>
  <si>
    <t>Le Corbusier</t>
  </si>
  <si>
    <t>Le Duc Raymond Vallauris</t>
  </si>
  <si>
    <t>Le Klint</t>
  </si>
  <si>
    <t>Le Pho</t>
  </si>
  <si>
    <t>Le Quoc Viet</t>
  </si>
  <si>
    <t>Le Quy Tong</t>
  </si>
  <si>
    <t>Le Tanneur</t>
  </si>
  <si>
    <t>Le Thiet Cuong</t>
  </si>
  <si>
    <t>Le Verre Fran√ßais</t>
  </si>
  <si>
    <t>Le√≥n Ferrari</t>
  </si>
  <si>
    <t>Lea Avizedek</t>
  </si>
  <si>
    <t>Lea Halpern</t>
  </si>
  <si>
    <t>Leach Pottery</t>
  </si>
  <si>
    <t>Leah Rosenberg</t>
  </si>
  <si>
    <t>Leah Tinari</t>
  </si>
  <si>
    <t>Leah Waichulis</t>
  </si>
  <si>
    <t>Leandro Erlich</t>
  </si>
  <si>
    <t>Leandro Katz</t>
  </si>
  <si>
    <t>Lebbeus Woods</t>
  </si>
  <si>
    <t>Lecia Dole-Recio</t>
  </si>
  <si>
    <t>Leda Catunda</t>
  </si>
  <si>
    <t>Lee Bae</t>
  </si>
  <si>
    <t>Lee Baker</t>
  </si>
  <si>
    <t>Lee Bontecou</t>
  </si>
  <si>
    <t>Lee Bul</t>
  </si>
  <si>
    <t>Lee Burr</t>
  </si>
  <si>
    <t>Lee Dong-Youb</t>
  </si>
  <si>
    <t>Lee Etheredge Iv</t>
  </si>
  <si>
    <t>Lee Friedlander</t>
  </si>
  <si>
    <t>Lee Godie</t>
  </si>
  <si>
    <t>Lee Hall</t>
  </si>
  <si>
    <t>Lee Hun Chung</t>
  </si>
  <si>
    <t>Lee Jaehoon</t>
  </si>
  <si>
    <t>Lee Jeonglok</t>
  </si>
  <si>
    <t>Lee Joongseop</t>
  </si>
  <si>
    <t>Lee Jung Woong</t>
  </si>
  <si>
    <t>Lee Krasner</t>
  </si>
  <si>
    <t>Lee Lash</t>
  </si>
  <si>
    <t>Lee Lozano</t>
  </si>
  <si>
    <t>Lee Man Fong</t>
  </si>
  <si>
    <t>Lee Materazzi</t>
  </si>
  <si>
    <t>Lee Miller</t>
  </si>
  <si>
    <t>Lee Mingwei</t>
  </si>
  <si>
    <t>Lee Mullican</t>
  </si>
  <si>
    <t>Lee Price</t>
  </si>
  <si>
    <t>Lee Reynolds</t>
  </si>
  <si>
    <t>Lee Rosen</t>
  </si>
  <si>
    <t>Lee Stroncek</t>
  </si>
  <si>
    <t>Lee Ufan</t>
  </si>
  <si>
    <t>Lee Vanderpool</t>
  </si>
  <si>
    <t>Lee Waisler</t>
  </si>
  <si>
    <t>Lee Walton</t>
  </si>
  <si>
    <t>Lee Wells</t>
  </si>
  <si>
    <t>Lee West</t>
  </si>
  <si>
    <t>Lee Yanor</t>
  </si>
  <si>
    <t>Lee Yong Baek</t>
  </si>
  <si>
    <t>Lee Yoonjean</t>
  </si>
  <si>
    <t>Leeah Joo</t>
  </si>
  <si>
    <t>Leena Luostarinen</t>
  </si>
  <si>
    <t>Leena Nio</t>
  </si>
  <si>
    <t>Leena-Kaisa Halme</t>
  </si>
  <si>
    <t>Leendert Blok</t>
  </si>
  <si>
    <t>Leendert Van Der Cooghen</t>
  </si>
  <si>
    <t>Lego</t>
  </si>
  <si>
    <t>Lehigh Leopold</t>
  </si>
  <si>
    <t>Lehmann Toy Company</t>
  </si>
  <si>
    <t>Lei Hong</t>
  </si>
  <si>
    <t>Leica</t>
  </si>
  <si>
    <t>Leif Elggren</t>
  </si>
  <si>
    <t>Leif Hansen</t>
  </si>
  <si>
    <t>Leif Kath</t>
  </si>
  <si>
    <t>Leif Palmquist</t>
  </si>
  <si>
    <t>Leigh Behnke</t>
  </si>
  <si>
    <t>Leigh Ledare</t>
  </si>
  <si>
    <t>Leigh Tarentino</t>
  </si>
  <si>
    <t>Leiko Ikemura</t>
  </si>
  <si>
    <t>Leila Daw</t>
  </si>
  <si>
    <t>Leila Pazooki</t>
  </si>
  <si>
    <t>Lejaren √Ä Hiller</t>
  </si>
  <si>
    <t>Leland Bell</t>
  </si>
  <si>
    <t>Leland Gustavson</t>
  </si>
  <si>
    <t>Leland Rice</t>
  </si>
  <si>
    <t>Leleu Deshays</t>
  </si>
  <si>
    <t>Lemuel D. Eldred</t>
  </si>
  <si>
    <t>Lemuel Francis Abbott</t>
  </si>
  <si>
    <t>Len Jenshel</t>
  </si>
  <si>
    <t>Len Prince</t>
  </si>
  <si>
    <t>Lena Bergstr√∂m</t>
  </si>
  <si>
    <t>Lena Cronqvist</t>
  </si>
  <si>
    <t>Lena Herzog</t>
  </si>
  <si>
    <t>Lena Johansson</t>
  </si>
  <si>
    <t>Lena Rewell</t>
  </si>
  <si>
    <t>Lenci</t>
  </si>
  <si>
    <t>Lendall Pitts</t>
  </si>
  <si>
    <t>Lene Berg</t>
  </si>
  <si>
    <t>Leng Jun</t>
  </si>
  <si>
    <t>Leng Wen</t>
  </si>
  <si>
    <t>Leni Riefenstahl</t>
  </si>
  <si>
    <t>Lennart Anderson</t>
  </si>
  <si>
    <t>Lennart Bender</t>
  </si>
  <si>
    <t>Lennart Grau</t>
  </si>
  <si>
    <t>Lennart Nystr√∂m</t>
  </si>
  <si>
    <t>Lenore Tawney</t>
  </si>
  <si>
    <t>Lenox</t>
  </si>
  <si>
    <t>Lenz Klotz</t>
  </si>
  <si>
    <t>Leo Aerts</t>
  </si>
  <si>
    <t>Leo Amino</t>
  </si>
  <si>
    <t>Leo Battistelli</t>
  </si>
  <si>
    <t>Leo Gestel</t>
  </si>
  <si>
    <t>Leo Goldstein</t>
  </si>
  <si>
    <t>Leo Grewenig</t>
  </si>
  <si>
    <t>Leo Jansen</t>
  </si>
  <si>
    <t>Leo Kaplan</t>
  </si>
  <si>
    <t>Leo Katz</t>
  </si>
  <si>
    <t>Leo Lentelli</t>
  </si>
  <si>
    <t>Leo Matiz</t>
  </si>
  <si>
    <t>Leo Mielziner</t>
  </si>
  <si>
    <t>Leo Putz</t>
  </si>
  <si>
    <t>Leo Rubinfien</t>
  </si>
  <si>
    <t>Leo Sewell</t>
  </si>
  <si>
    <t>Leo Stein</t>
  </si>
  <si>
    <t>Leo Valledor</t>
  </si>
  <si>
    <t>Leo Villareal</t>
  </si>
  <si>
    <t>Leo Von Klenze</t>
  </si>
  <si>
    <t>Leon Applebaum</t>
  </si>
  <si>
    <t>Leon Belsky</t>
  </si>
  <si>
    <t>Leon Berkowitz</t>
  </si>
  <si>
    <t>Leon Bibel</t>
  </si>
  <si>
    <t>Leon Danchin</t>
  </si>
  <si>
    <t>Leon Dolice</t>
  </si>
  <si>
    <t>Leon Golub</t>
  </si>
  <si>
    <t>Leon Kelly</t>
  </si>
  <si>
    <t>Leon Kossoff</t>
  </si>
  <si>
    <t>Leon Krier</t>
  </si>
  <si>
    <t>Leon Kroll</t>
  </si>
  <si>
    <t>Leon Ledru</t>
  </si>
  <si>
    <t>Leon Levinstein</t>
  </si>
  <si>
    <t>Leon Loughridge</t>
  </si>
  <si>
    <t>Leon Louis Dolice</t>
  </si>
  <si>
    <t>Leon Meyer</t>
  </si>
  <si>
    <t>Leon Moran</t>
  </si>
  <si>
    <t>Leon Polk Smith</t>
  </si>
  <si>
    <t>Leon Ransmeier</t>
  </si>
  <si>
    <t>Leon Rosen</t>
  </si>
  <si>
    <t>Leon Tarasewicz</t>
  </si>
  <si>
    <t>Leon Volkmar</t>
  </si>
  <si>
    <t>Leon Wall</t>
  </si>
  <si>
    <t>Leonard Baskin</t>
  </si>
  <si>
    <t>Leonard Bramer</t>
  </si>
  <si>
    <t>Leonard Brown</t>
  </si>
  <si>
    <t>Leonard Bullock</t>
  </si>
  <si>
    <t>Leonard Edmondson</t>
  </si>
  <si>
    <t>Leonard Everett Fisher</t>
  </si>
  <si>
    <t>Leonard Freed</t>
  </si>
  <si>
    <t>Leonard Janklow</t>
  </si>
  <si>
    <t>Leonard King</t>
  </si>
  <si>
    <t>Leonard Lehrer</t>
  </si>
  <si>
    <t>Leonard Mccombe</t>
  </si>
  <si>
    <t>Leonard Nelson</t>
  </si>
  <si>
    <t>Leonard Nimoy</t>
  </si>
  <si>
    <t>Leonard Ochtman</t>
  </si>
  <si>
    <t>Leonard Pytlak</t>
  </si>
  <si>
    <t>Leonardo Bacci</t>
  </si>
  <si>
    <t>Leonardo Bistolfi</t>
  </si>
  <si>
    <t>Leonardo Cremonini</t>
  </si>
  <si>
    <t>Leonardo Drew</t>
  </si>
  <si>
    <t>Leonardo Fiori</t>
  </si>
  <si>
    <t>Leonardo Nierman</t>
  </si>
  <si>
    <t>Leonardo Silaghi</t>
  </si>
  <si>
    <t>Leonce Raphael Agbodjelou</t>
  </si>
  <si>
    <t>Leoncillo Leonardi</t>
  </si>
  <si>
    <t>Leone Leoni</t>
  </si>
  <si>
    <t>Leonel Matheu</t>
  </si>
  <si>
    <t>Leonetto Cappiello</t>
  </si>
  <si>
    <t>Leonhard Beck</t>
  </si>
  <si>
    <t>Leonid Afremov</t>
  </si>
  <si>
    <t>Leonid Balaklav</t>
  </si>
  <si>
    <t>Leonid Ivanovich Rudnev</t>
  </si>
  <si>
    <t>Leonid Sokov</t>
  </si>
  <si>
    <t>Leonid Tishkov</t>
  </si>
  <si>
    <t>Leonor Fini</t>
  </si>
  <si>
    <t>Leonora Carrington</t>
  </si>
  <si>
    <t>Leopold (Leo) Bervoets</t>
  </si>
  <si>
    <t>Leopold Anzengruber</t>
  </si>
  <si>
    <t>Leopold Bauer</t>
  </si>
  <si>
    <t>Leopoldo Mendez</t>
  </si>
  <si>
    <t>Leopoldo Metlicovitz</t>
  </si>
  <si>
    <t>Lerone Wilson</t>
  </si>
  <si>
    <t>Leroy Archuleta</t>
  </si>
  <si>
    <t>Leroy Grannis</t>
  </si>
  <si>
    <t>Leroy Lamis</t>
  </si>
  <si>
    <t>Leroy Neiman</t>
  </si>
  <si>
    <t>Les Argonautes</t>
  </si>
  <si>
    <t>Les Deux Potiers</t>
  </si>
  <si>
    <t>Les Fr√®res Chapuisat</t>
  </si>
  <si>
    <t>Les Perhacs</t>
  </si>
  <si>
    <t>Les Prismatiques</t>
  </si>
  <si>
    <t>Lesley Dill</t>
  </si>
  <si>
    <t>Lesley Vance</t>
  </si>
  <si>
    <t>Leslie De Chavez</t>
  </si>
  <si>
    <t>Leslie Exton</t>
  </si>
  <si>
    <t>Leslie Gooday</t>
  </si>
  <si>
    <t>Leslie Hewitt</t>
  </si>
  <si>
    <t>Leslie Shows</t>
  </si>
  <si>
    <t>Leslie Thornton</t>
  </si>
  <si>
    <t>Leslie Wayne</t>
  </si>
  <si>
    <t>Leslie Worth</t>
  </si>
  <si>
    <t>Lesney</t>
  </si>
  <si>
    <t>Lesser Ury</t>
  </si>
  <si>
    <t>Lester F. Johnson</t>
  </si>
  <si>
    <t>Lester Geis</t>
  </si>
  <si>
    <t>Lester Monzon</t>
  </si>
  <si>
    <t>Letha Wilson</t>
  </si>
  <si>
    <t>Letitia Bonnet Hart</t>
  </si>
  <si>
    <t>Letizia Battaglia</t>
  </si>
  <si>
    <t>Letterio Calapai</t>
  </si>
  <si>
    <t>Lev Felixovich Lagorio</t>
  </si>
  <si>
    <t>Levente Baranyai</t>
  </si>
  <si>
    <t>Levente Herman</t>
  </si>
  <si>
    <t>Levi Wells Prentice</t>
  </si>
  <si>
    <t>Levinger &amp; Bissinger</t>
  </si>
  <si>
    <t>Levon West</t>
  </si>
  <si>
    <t>Lew Thomas</t>
  </si>
  <si>
    <t>Lewis Baltz</t>
  </si>
  <si>
    <t>Lewis Butler</t>
  </si>
  <si>
    <t>Lewis Chamberlain</t>
  </si>
  <si>
    <t>Lewis Desoto</t>
  </si>
  <si>
    <t>Lewis Henry Meakin</t>
  </si>
  <si>
    <t>Lewis Hine</t>
  </si>
  <si>
    <t>Lewis Klahr</t>
  </si>
  <si>
    <t>Lewis Koch</t>
  </si>
  <si>
    <t>Lewis Mittman</t>
  </si>
  <si>
    <t>Lewis Stein</t>
  </si>
  <si>
    <t>Lewis Wickes Hine</t>
  </si>
  <si>
    <t>Lex Alfred Hedley</t>
  </si>
  <si>
    <t>Leyla Gediz</t>
  </si>
  <si>
    <t>LGB</t>
  </si>
  <si>
    <t>Li Chen</t>
  </si>
  <si>
    <t>Li Dafang</t>
  </si>
  <si>
    <t>Li Daiyun</t>
  </si>
  <si>
    <t>Li Dazhi</t>
  </si>
  <si>
    <t>Li Gang</t>
  </si>
  <si>
    <t>Li Gonglin</t>
  </si>
  <si>
    <t>Li Guijun</t>
  </si>
  <si>
    <t>Li Hao</t>
  </si>
  <si>
    <t>Li Hongbo</t>
  </si>
  <si>
    <t>Li Huasheng</t>
  </si>
  <si>
    <t>Li Huayi</t>
  </si>
  <si>
    <t>Li Hui</t>
  </si>
  <si>
    <t>Li Jikai</t>
  </si>
  <si>
    <t>Li Jin</t>
  </si>
  <si>
    <t>Li Kan</t>
  </si>
  <si>
    <t>Li Keran</t>
  </si>
  <si>
    <t>Li Lei</t>
  </si>
  <si>
    <t>Li Lihong</t>
  </si>
  <si>
    <t>Li Meishu</t>
  </si>
  <si>
    <t>Li Ruiqing</t>
  </si>
  <si>
    <t>Li Shan</t>
  </si>
  <si>
    <t>Li Songsong</t>
  </si>
  <si>
    <t>Li Tianbing</t>
  </si>
  <si>
    <t>Li Wentian</t>
  </si>
  <si>
    <t>Li Xiao</t>
  </si>
  <si>
    <t>Li Xiaojing</t>
  </si>
  <si>
    <t>Li Xiaoyu</t>
  </si>
  <si>
    <t>Li Yongbin</t>
  </si>
  <si>
    <t>Li Zhanyang</t>
  </si>
  <si>
    <t>Li Zhensheng</t>
  </si>
  <si>
    <t>Lia Cook</t>
  </si>
  <si>
    <t>Lia Halloran</t>
  </si>
  <si>
    <t>Lia Menna Barreto</t>
  </si>
  <si>
    <t>Liam Benson</t>
  </si>
  <si>
    <t>Liam Everett</t>
  </si>
  <si>
    <t>Liam Gillick</t>
  </si>
  <si>
    <t>Liane Ricci</t>
  </si>
  <si>
    <t>Liang Juhui</t>
  </si>
  <si>
    <t>Liang Quan</t>
  </si>
  <si>
    <t>Liang Qunfeng</t>
  </si>
  <si>
    <t>Liang Shaoji</t>
  </si>
  <si>
    <t>Liang Shuo</t>
  </si>
  <si>
    <t>Liang Wei</t>
  </si>
  <si>
    <t>Liang Yuanwei</t>
  </si>
  <si>
    <t>Liang Yue</t>
  </si>
  <si>
    <t>Liang Yuwei</t>
  </si>
  <si>
    <t>Lianghong Feng</t>
  </si>
  <si>
    <t>Liao Fei</t>
  </si>
  <si>
    <t>Liao Yibai</t>
  </si>
  <si>
    <t>Liat Elbling</t>
  </si>
  <si>
    <t>Liat Yossifor</t>
  </si>
  <si>
    <t>Libby Black</t>
  </si>
  <si>
    <t>Libby Johnson</t>
  </si>
  <si>
    <t>Liberato Zola</t>
  </si>
  <si>
    <t>Libero Andreotti</t>
  </si>
  <si>
    <t>Libero Vitali</t>
  </si>
  <si>
    <t>Liberty &amp; Co</t>
  </si>
  <si>
    <t>Licio Zanetti</t>
  </si>
  <si>
    <t>Lidia Benavides</t>
  </si>
  <si>
    <t>Lidya Buzio</t>
  </si>
  <si>
    <t>Lieko Shiga</t>
  </si>
  <si>
    <t>Lieven Hendriks</t>
  </si>
  <si>
    <t>Lightolier</t>
  </si>
  <si>
    <t>Ligne Roset</t>
  </si>
  <si>
    <t>Liisi Beckmann</t>
  </si>
  <si>
    <t>Lika Mutal</t>
  </si>
  <si>
    <t>Lilah Fowler</t>
  </si>
  <si>
    <t>Lili Dujourie</t>
  </si>
  <si>
    <t>Lilian Daubisse</t>
  </si>
  <si>
    <t>Lilian Garcia-Roig</t>
  </si>
  <si>
    <t>Lilian May Miller</t>
  </si>
  <si>
    <t>Lilian Westcott Hale</t>
  </si>
  <si>
    <t>Liliana Porter</t>
  </si>
  <si>
    <t>Liliane De Cock</t>
  </si>
  <si>
    <t>Liliane Tomasko</t>
  </si>
  <si>
    <t>Lilibeth Cuenca Rasmussen</t>
  </si>
  <si>
    <t>Lill Tschudi</t>
  </si>
  <si>
    <t>Lilla Cabot Perry</t>
  </si>
  <si>
    <t>Lillemor Mannerheim</t>
  </si>
  <si>
    <t>Lilli Diamond</t>
  </si>
  <si>
    <t>Lillian Adams</t>
  </si>
  <si>
    <t>Lillian Bassman</t>
  </si>
  <si>
    <t>Lillian Burk Meeser</t>
  </si>
  <si>
    <t>Lillian Orlowsky</t>
  </si>
  <si>
    <t>Lillie Rubin</t>
  </si>
  <si>
    <t>Lilly Dach√©</t>
  </si>
  <si>
    <t>Lilly Fenichel</t>
  </si>
  <si>
    <t>Lilly Martin Spencer</t>
  </si>
  <si>
    <t>Lilly Pulitzer</t>
  </si>
  <si>
    <t>Lilly Reich</t>
  </si>
  <si>
    <t>Lilly Zuckerman</t>
  </si>
  <si>
    <t>Lily Ascher</t>
  </si>
  <si>
    <t>Lily Cox-Richard</t>
  </si>
  <si>
    <t>Lily Van Der Stokker</t>
  </si>
  <si>
    <t>Lim Tze Peng</t>
  </si>
  <si>
    <t>Limbourg Brothers</t>
  </si>
  <si>
    <t>Lin Boying</t>
  </si>
  <si>
    <t>Lin Chun</t>
  </si>
  <si>
    <t>Lin Fengmian</t>
  </si>
  <si>
    <t>Lin Hairong</t>
  </si>
  <si>
    <t>Lin Jingjing</t>
  </si>
  <si>
    <t>Lin Onus</t>
  </si>
  <si>
    <t>Lin Shu</t>
  </si>
  <si>
    <t>Lin Tianmiao</t>
  </si>
  <si>
    <t>Lin Yilin</t>
  </si>
  <si>
    <t>Lin Yusi</t>
  </si>
  <si>
    <t>Lin Zexu</t>
  </si>
  <si>
    <t>Lina Bertucci</t>
  </si>
  <si>
    <t>Lina Bo Bardi</t>
  </si>
  <si>
    <t>Lina Scheynius</t>
  </si>
  <si>
    <t>Lincoln Schatz</t>
  </si>
  <si>
    <t>Lincoln Seligman</t>
  </si>
  <si>
    <t>Linda Adato</t>
  </si>
  <si>
    <t>Linda Adele Goodine</t>
  </si>
  <si>
    <t>Linda B√§ckstr√∂m</t>
  </si>
  <si>
    <t>Linda Bacon</t>
  </si>
  <si>
    <t>Linda Besemer</t>
  </si>
  <si>
    <t>Linda Connor</t>
  </si>
  <si>
    <t>Linda Etcoff</t>
  </si>
  <si>
    <t>Linda Fleming</t>
  </si>
  <si>
    <t>Linda Francis</t>
  </si>
  <si>
    <t>Linda Fregni Nagler</t>
  </si>
  <si>
    <t>Linda Hackett</t>
  </si>
  <si>
    <t>Linda Karshan</t>
  </si>
  <si>
    <t>Linda Kohen</t>
  </si>
  <si>
    <t>Linda Lee Johnson</t>
  </si>
  <si>
    <t>Linda Matalon</t>
  </si>
  <si>
    <t>Linda Mccartney</t>
  </si>
  <si>
    <t>Linda Mieko Allen</t>
  </si>
  <si>
    <t>Linda Plotkin</t>
  </si>
  <si>
    <t>Linda Pochesci</t>
  </si>
  <si>
    <t>Linda Ridgway</t>
  </si>
  <si>
    <t>Linda Ross</t>
  </si>
  <si>
    <t>Linda Rutenberg</t>
  </si>
  <si>
    <t>Linda Simpson</t>
  </si>
  <si>
    <t>Linda Stark</t>
  </si>
  <si>
    <t>Linda Stojak</t>
  </si>
  <si>
    <t>Linda Touby</t>
  </si>
  <si>
    <t>Linden Frederick</t>
  </si>
  <si>
    <t>Lindsay Morris</t>
  </si>
  <si>
    <t>Lindsey Adelman</t>
  </si>
  <si>
    <t>Lindsey B</t>
  </si>
  <si>
    <t>Lindstrom Tool &amp; Toy Co.</t>
  </si>
  <si>
    <t>Lindy Lee</t>
  </si>
  <si>
    <t>Line Vautrin</t>
  </si>
  <si>
    <t>Lineol</t>
  </si>
  <si>
    <t>Lines Bros. Ltd.</t>
  </si>
  <si>
    <t>Ling Jian</t>
  </si>
  <si>
    <t>Linn Fernstr√∂m</t>
  </si>
  <si>
    <t>Linn Meyers</t>
  </si>
  <si>
    <t>Linnaeus Tripe</t>
  </si>
  <si>
    <t>Lino Lago</t>
  </si>
  <si>
    <t>Lino Mannocci</t>
  </si>
  <si>
    <t>Lino Sabattini</t>
  </si>
  <si>
    <t>Lino Tagliapietra</t>
  </si>
  <si>
    <t>Linton Park</t>
  </si>
  <si>
    <t>Lio Carminati</t>
  </si>
  <si>
    <t>Lionel Abrams</t>
  </si>
  <si>
    <t>Lionel Bawden</t>
  </si>
  <si>
    <t>Lionel Corporation</t>
  </si>
  <si>
    <t>Lionel Est√®ve</t>
  </si>
  <si>
    <t>Lionel Gilbert</t>
  </si>
  <si>
    <t>Lionel Kalish</t>
  </si>
  <si>
    <t>Lionel Smit</t>
  </si>
  <si>
    <t>Lionel Wendt</t>
  </si>
  <si>
    <t>Lionello Balestrieri</t>
  </si>
  <si>
    <t>Lippo Memmi</t>
  </si>
  <si>
    <t>Lippo Vanni</t>
  </si>
  <si>
    <t>Lis Hooge-Hansen</t>
  </si>
  <si>
    <t>Lisa Alonzo</t>
  </si>
  <si>
    <t>Lisa Beck</t>
  </si>
  <si>
    <t>Lisa Bradley</t>
  </si>
  <si>
    <t>Lisa Breslow</t>
  </si>
  <si>
    <t>Lisa Brice</t>
  </si>
  <si>
    <t>Lisa Cahill</t>
  </si>
  <si>
    <t>Lisa Corinne Davis</t>
  </si>
  <si>
    <t>Lisa Hoke</t>
  </si>
  <si>
    <t>Lisa Johansson-Pape</t>
  </si>
  <si>
    <t>Lisa Jonasson</t>
  </si>
  <si>
    <t>Lisa Kereszi</t>
  </si>
  <si>
    <t>Lisa Kokin</t>
  </si>
  <si>
    <t>Lisa Kristine</t>
  </si>
  <si>
    <t>Lisa Lapinski</t>
  </si>
  <si>
    <t>Lisa Larsen</t>
  </si>
  <si>
    <t>Lisa Larson</t>
  </si>
  <si>
    <t>Lisa Levy</t>
  </si>
  <si>
    <t>Lisa M. Robinson</t>
  </si>
  <si>
    <t>Lisa Milroy</t>
  </si>
  <si>
    <t>Lisa Nankivil</t>
  </si>
  <si>
    <t>Lisa Nilsson</t>
  </si>
  <si>
    <t>Lisa Oppenheim</t>
  </si>
  <si>
    <t>Lisa Pressman</t>
  </si>
  <si>
    <t>Lisa Reihana</t>
  </si>
  <si>
    <t>Lisa Reinertson</t>
  </si>
  <si>
    <t>Lisa Ross</t>
  </si>
  <si>
    <t>Lisa Ruyter</t>
  </si>
  <si>
    <t>Lisa Sanditz</t>
  </si>
  <si>
    <t>Lisa Scheer</t>
  </si>
  <si>
    <t>Lisa Sigal</t>
  </si>
  <si>
    <t>Lisa Stefanelli</t>
  </si>
  <si>
    <t>Lisa Str√∂mbeck</t>
  </si>
  <si>
    <t>Lisa Tognon</t>
  </si>
  <si>
    <t>Lisa Wright</t>
  </si>
  <si>
    <t>Lisa Yuskavage</t>
  </si>
  <si>
    <t>Lise Sarfati</t>
  </si>
  <si>
    <t>Lisette Model</t>
  </si>
  <si>
    <t>Lison De Caunes</t>
  </si>
  <si>
    <t>Lita Albuquerque</t>
  </si>
  <si>
    <t>Liu Bolin</t>
  </si>
  <si>
    <t>Liu Dahong</t>
  </si>
  <si>
    <t>Liu Dan</t>
  </si>
  <si>
    <t>Liu Dao</t>
  </si>
  <si>
    <t>Liu Dawei</t>
  </si>
  <si>
    <t>Liu Di</t>
  </si>
  <si>
    <t>Liu Ding</t>
  </si>
  <si>
    <t>Liu Jianhua</t>
  </si>
  <si>
    <t>Liu Jude</t>
  </si>
  <si>
    <t>Liu Jun</t>
  </si>
  <si>
    <t>Liu Liguo</t>
  </si>
  <si>
    <t>Liu Ren</t>
  </si>
  <si>
    <t>Liu Songnian</t>
  </si>
  <si>
    <t>Liu Weijian</t>
  </si>
  <si>
    <t>Liu Wentao</t>
  </si>
  <si>
    <t>Liu Xiaodong</t>
  </si>
  <si>
    <t>Liu Xiaofang</t>
  </si>
  <si>
    <t>Liu Ye</t>
  </si>
  <si>
    <t>Liu Yuanshou</t>
  </si>
  <si>
    <t>Liu Zheng</t>
  </si>
  <si>
    <t>Liubov Popova</t>
  </si>
  <si>
    <t>Livia Gorka</t>
  </si>
  <si>
    <t>Livia Ortiz</t>
  </si>
  <si>
    <t>Livio Abramo</t>
  </si>
  <si>
    <t>Livio Castiglioni</t>
  </si>
  <si>
    <t>Livio Seguso</t>
  </si>
  <si>
    <t>Liviu Stoicoviciu</t>
  </si>
  <si>
    <t>Liz Craft</t>
  </si>
  <si>
    <t>Liz Deschenes</t>
  </si>
  <si>
    <t>Liz Glynn</t>
  </si>
  <si>
    <t>Liz Hickok</t>
  </si>
  <si>
    <t>Liz Larner</t>
  </si>
  <si>
    <t>Liz Markus</t>
  </si>
  <si>
    <t>Liz Redeal</t>
  </si>
  <si>
    <t>Liza Lou</t>
  </si>
  <si>
    <t>Liza Ryan</t>
  </si>
  <si>
    <t>Lladr√≥</t>
  </si>
  <si>
    <t>Lloyd Brown</t>
  </si>
  <si>
    <t>Lloyd Glasson</t>
  </si>
  <si>
    <t>Lloyd Goldsmith</t>
  </si>
  <si>
    <t>Lloyd Martin</t>
  </si>
  <si>
    <t>Lloyd Raymond Ney</t>
  </si>
  <si>
    <t>Lloyd Rees</t>
  </si>
  <si>
    <t>Lloyd Schermer</t>
  </si>
  <si>
    <t>Lloyd Schwan</t>
  </si>
  <si>
    <t>Lloyd Ziff</t>
  </si>
  <si>
    <t>Llu√≠¬≠s Lle√≥</t>
  </si>
  <si>
    <t>Lluis Barba</t>
  </si>
  <si>
    <t>Llyn Foulkes</t>
  </si>
  <si>
    <t>Lo√Øc Le Groumellec</t>
  </si>
  <si>
    <t>Lockwood De Forest</t>
  </si>
  <si>
    <t>Locust Jones</t>
  </si>
  <si>
    <t>Lodewijk De Vadder And Anthonis Sallaert</t>
  </si>
  <si>
    <t>Lodewijk Schelfhout</t>
  </si>
  <si>
    <t>Lodewyk Bruckman</t>
  </si>
  <si>
    <t>Lodovico Carracci</t>
  </si>
  <si>
    <t>Lodovico Lana</t>
  </si>
  <si>
    <t>Loet Vanderveen</t>
  </si>
  <si>
    <t>Loetz</t>
  </si>
  <si>
    <t>Loevsky &amp; Loevsky</t>
  </si>
  <si>
    <t>Loewe</t>
  </si>
  <si>
    <t>Logan Grider</t>
  </si>
  <si>
    <t>Lois Conner</t>
  </si>
  <si>
    <t>Lois Dodd</t>
  </si>
  <si>
    <t>Lois Field</t>
  </si>
  <si>
    <t>Lois Foley</t>
  </si>
  <si>
    <t>Lois Silver</t>
  </si>
  <si>
    <t>Lola Alvarez Bravo</t>
  </si>
  <si>
    <t>Lola Montes Schnabel</t>
  </si>
  <si>
    <t>Loll Designs</t>
  </si>
  <si>
    <t>Lon Megargee</t>
  </si>
  <si>
    <t>Lone Skov Madsen</t>
  </si>
  <si>
    <t>Longchamps</t>
  </si>
  <si>
    <t>Longines</t>
  </si>
  <si>
    <t>Lonneke Gordijn And Ralph Nauta</t>
  </si>
  <si>
    <t>Loomis Dean</t>
  </si>
  <si>
    <t>Lord Elgin</t>
  </si>
  <si>
    <t>Lordan Bunch</t>
  </si>
  <si>
    <t>Lordy Rodriguez</t>
  </si>
  <si>
    <t>Lore Bert</t>
  </si>
  <si>
    <t>Loredana Nemes</t>
  </si>
  <si>
    <t>Loredana Sperini</t>
  </si>
  <si>
    <t>Loredano Rosin</t>
  </si>
  <si>
    <t>Loren Calaway</t>
  </si>
  <si>
    <t>Loren Eiferman</t>
  </si>
  <si>
    <t>Loren Mozley</t>
  </si>
  <si>
    <t>Loren Munk</t>
  </si>
  <si>
    <t>Loren Myhre</t>
  </si>
  <si>
    <t>Lorena Guzm√°n</t>
  </si>
  <si>
    <t>Lorena Herrera Rashid</t>
  </si>
  <si>
    <t>Lorene Taurerewa</t>
  </si>
  <si>
    <t>Lorenz Estermann</t>
  </si>
  <si>
    <t>Lorenz Hutschenreuther</t>
  </si>
  <si>
    <t>Lorenz Spring</t>
  </si>
  <si>
    <t>Lorenzo Agius</t>
  </si>
  <si>
    <t>Lorenzo Baldissera Tiepolo</t>
  </si>
  <si>
    <t>Lorenzo Bartolini</t>
  </si>
  <si>
    <t>Lorenzo Burchiellaro</t>
  </si>
  <si>
    <t>Lorenzo Cardi</t>
  </si>
  <si>
    <t>Lorenzo Costa</t>
  </si>
  <si>
    <t>Lorenzo De Musi</t>
  </si>
  <si>
    <t>Lorenzo Di Credi</t>
  </si>
  <si>
    <t>Lorenzo Ghiberti</t>
  </si>
  <si>
    <t>Lorenzo Guerrini</t>
  </si>
  <si>
    <t>Lorenzo Lippi</t>
  </si>
  <si>
    <t>Lorenzo Lotto</t>
  </si>
  <si>
    <t>Lorenzo Quinn</t>
  </si>
  <si>
    <t>Lorenzo Todini</t>
  </si>
  <si>
    <t>Lorenzo Vitturi</t>
  </si>
  <si>
    <t>Loreta Saez Franco</t>
  </si>
  <si>
    <t>Loretta Bennett</t>
  </si>
  <si>
    <t>Loretta Lux</t>
  </si>
  <si>
    <t>Lori Cozen-Geller</t>
  </si>
  <si>
    <t>Lori Ellison</t>
  </si>
  <si>
    <t>Lori Hersberger</t>
  </si>
  <si>
    <t>Lori Larusso</t>
  </si>
  <si>
    <t>Lori Newdick</t>
  </si>
  <si>
    <t>Lori Nix</t>
  </si>
  <si>
    <t>Lori Zummo</t>
  </si>
  <si>
    <t>Lorin Marsh</t>
  </si>
  <si>
    <t>Loring Adams</t>
  </si>
  <si>
    <t>Loris Azzaro</t>
  </si>
  <si>
    <t>Loris Cecchini</t>
  </si>
  <si>
    <t>Loris Gr√©aud</t>
  </si>
  <si>
    <t>Lorna Binns</t>
  </si>
  <si>
    <t>Lorna Fencer Napurrula</t>
  </si>
  <si>
    <t>Lorna Simpson</t>
  </si>
  <si>
    <t>Loro Piana</t>
  </si>
  <si>
    <t>Lorraine Glessner</t>
  </si>
  <si>
    <t>Lorraine Shemesh</t>
  </si>
  <si>
    <t>Lorrie Fredette</t>
  </si>
  <si>
    <t>Lorrie Goulet</t>
  </si>
  <si>
    <t>Lorser Feitelson</t>
  </si>
  <si>
    <t>Los Carpinteros</t>
  </si>
  <si>
    <t>Los Castillo</t>
  </si>
  <si>
    <t>Lot Torelli</t>
  </si>
  <si>
    <t>Lothar Baumgarten</t>
  </si>
  <si>
    <t>Lothar Hempel</t>
  </si>
  <si>
    <t>Lothar Osterburg</t>
  </si>
  <si>
    <t>Lothar Schreyer</t>
  </si>
  <si>
    <t>Lotte Calm</t>
  </si>
  <si>
    <t>Lotte Laserstein</t>
  </si>
  <si>
    <t>Lottie Davies</t>
  </si>
  <si>
    <t>Lou Barlow</t>
  </si>
  <si>
    <t>Lou Bernstein</t>
  </si>
  <si>
    <t>Lou Blass</t>
  </si>
  <si>
    <t>Lou Hodges</t>
  </si>
  <si>
    <t>Lou Krugman</t>
  </si>
  <si>
    <t>Louay Kayyali</t>
  </si>
  <si>
    <t>Louie Cordero</t>
  </si>
  <si>
    <t>Louie Palu</t>
  </si>
  <si>
    <t>Louis Abel-Truchet</t>
  </si>
  <si>
    <t>Louis Adams</t>
  </si>
  <si>
    <t>Louis Anquetin</t>
  </si>
  <si>
    <t>Louis Apol</t>
  </si>
  <si>
    <t>Louis Aston Knight</t>
  </si>
  <si>
    <t>Louis Auguste Chevalier</t>
  </si>
  <si>
    <t>Louis Auguste Dechelette</t>
  </si>
  <si>
    <t>Louis Baillon</t>
  </si>
  <si>
    <t>Louis Berthomme Saint-Andre</t>
  </si>
  <si>
    <t>Louis Betts</t>
  </si>
  <si>
    <t>Louis Bosa</t>
  </si>
  <si>
    <t>Louis Boudreault</t>
  </si>
  <si>
    <t>Louis Cane</t>
  </si>
  <si>
    <t>Louis Chaix</t>
  </si>
  <si>
    <t>Louis Chalon</t>
  </si>
  <si>
    <t>Louis Chavignier</t>
  </si>
  <si>
    <t>Louis Cheron</t>
  </si>
  <si>
    <t>Louis Christiaan Kalff</t>
  </si>
  <si>
    <t>Louis Comfort Tiffany</t>
  </si>
  <si>
    <t>Louis Conrad Rosenberg</t>
  </si>
  <si>
    <t>Louis Courtat</t>
  </si>
  <si>
    <t>Louis Dage</t>
  </si>
  <si>
    <t>Louis Damon</t>
  </si>
  <si>
    <t>Louis De Clercq</t>
  </si>
  <si>
    <t>Louis Delachenal</t>
  </si>
  <si>
    <t>Louis Delanois</t>
  </si>
  <si>
    <t>Louis Dierra</t>
  </si>
  <si>
    <t>Louis Durot</t>
  </si>
  <si>
    <t>Louis Eisner</t>
  </si>
  <si>
    <t>Louis Emile Benassit</t>
  </si>
  <si>
    <t>Louis F√©raud</t>
  </si>
  <si>
    <t>Louis Faurer</t>
  </si>
  <si>
    <t>Louis Favre</t>
  </si>
  <si>
    <t>Louis Feraud</t>
  </si>
  <si>
    <t>Louis Fontinelle</t>
  </si>
  <si>
    <t>Louis Gabriel Moreau The Elder</t>
  </si>
  <si>
    <t>Louis Gaidan</t>
  </si>
  <si>
    <t>Louis Galloche</t>
  </si>
  <si>
    <t>Louis Goodman</t>
  </si>
  <si>
    <t>Louis Gustave Cambier</t>
  </si>
  <si>
    <t>Louis H. Richardson</t>
  </si>
  <si>
    <t>Louis Haghe</t>
  </si>
  <si>
    <t>Louis Hayet</t>
  </si>
  <si>
    <t>Louis Helbig</t>
  </si>
  <si>
    <t>Louis I. Kahn</t>
  </si>
  <si>
    <t>Louis Icart</t>
  </si>
  <si>
    <t>Louis Jaquet</t>
  </si>
  <si>
    <t>Louis K. Stone</t>
  </si>
  <si>
    <t>Louis Katona</t>
  </si>
  <si>
    <t>Louis Kronberg</t>
  </si>
  <si>
    <t>Louis Lartigau</t>
  </si>
  <si>
    <t>Louis Le Brocquy</t>
  </si>
  <si>
    <t>Louis Le Nain</t>
  </si>
  <si>
    <t>Louis Legrand</t>
  </si>
  <si>
    <t>Louis Lozowick</t>
  </si>
  <si>
    <t>Louis Macouillard</t>
  </si>
  <si>
    <t>Louis Majorelle</t>
  </si>
  <si>
    <t>Louis Marcoussis</t>
  </si>
  <si>
    <t>Louis Marie Jules Delapchier</t>
  </si>
  <si>
    <t>Louis Marx &amp; Company</t>
  </si>
  <si>
    <t>Louis Mathieu Verdilhan</t>
  </si>
  <si>
    <t>Louis Michel Eilshemius</t>
  </si>
  <si>
    <t>Louis Midavaine</t>
  </si>
  <si>
    <t>Louis Moreau</t>
  </si>
  <si>
    <t>Louis Oscar Griffith</t>
  </si>
  <si>
    <t>Louis Osman</t>
  </si>
  <si>
    <t>Louis Paolozzi</t>
  </si>
  <si>
    <t>Louis Poulsen</t>
  </si>
  <si>
    <t>Louis R√©my Mignot</t>
  </si>
  <si>
    <t>Louis Raemaekers</t>
  </si>
  <si>
    <t>Louis Renzoni</t>
  </si>
  <si>
    <t>Louis Ribak</t>
  </si>
  <si>
    <t>Louis Ritman</t>
  </si>
  <si>
    <t>Louis Rolland Trinquesse</t>
  </si>
  <si>
    <t>Louis Rousselet</t>
  </si>
  <si>
    <t>Louis Royer</t>
  </si>
  <si>
    <t>Louis S√ºe</t>
  </si>
  <si>
    <t>Louis S√ºe And Andr√© Mare</t>
  </si>
  <si>
    <t>Louis Sauvageau</t>
  </si>
  <si>
    <t>Louis Schanker</t>
  </si>
  <si>
    <t>Louis Siegriest</t>
  </si>
  <si>
    <t>Louis Sognot</t>
  </si>
  <si>
    <t>Louis Soonius</t>
  </si>
  <si>
    <t>Louis Soutter</t>
  </si>
  <si>
    <t>Louis Stettner</t>
  </si>
  <si>
    <t>Louis Sullivan</t>
  </si>
  <si>
    <t>Louis Tesson</t>
  </si>
  <si>
    <t>Louis Thompson</t>
  </si>
  <si>
    <t>Louis Valtat</t>
  </si>
  <si>
    <t>Louis Van Teeffelen</t>
  </si>
  <si>
    <t>Louis Vincent Fouquet</t>
  </si>
  <si>
    <t>Louis Vivin</t>
  </si>
  <si>
    <t>Louis Vuitton</t>
  </si>
  <si>
    <t>Louis W. Rice</t>
  </si>
  <si>
    <t>Louis Weisdorf</t>
  </si>
  <si>
    <t>Louis Wolchonok</t>
  </si>
  <si>
    <t>Louis-Albert Carvin</t>
  </si>
  <si>
    <t>Louis-Andre Margantin</t>
  </si>
  <si>
    <t>Louis-Marie Jullien</t>
  </si>
  <si>
    <t>Louis-Simon Boizot</t>
  </si>
  <si>
    <t>Louisa Chase</t>
  </si>
  <si>
    <t>Louisa Mcelwain</t>
  </si>
  <si>
    <t>Louise Abb√©ma</t>
  </si>
  <si>
    <t>Louise Abel</t>
  </si>
  <si>
    <t>Louise Bourgeois</t>
  </si>
  <si>
    <t>Louise Campbell</t>
  </si>
  <si>
    <t>Louise Dahl-Wolfe</t>
  </si>
  <si>
    <t>Louise Everett Nimmo</t>
  </si>
  <si>
    <t>Louise Fishman</t>
  </si>
  <si>
    <t>Louise Kruger</t>
  </si>
  <si>
    <t>Louise Lalande</t>
  </si>
  <si>
    <t>Louise Lawler</t>
  </si>
  <si>
    <t>Louise Lebourgeois</t>
  </si>
  <si>
    <t>Louise Miller Clark</t>
  </si>
  <si>
    <t>Louise Nevelson</t>
  </si>
  <si>
    <t>Louise Pershing</t>
  </si>
  <si>
    <t>Louise Robert</t>
  </si>
  <si>
    <t>Louise Treschow</t>
  </si>
  <si>
    <t>Loulou De La Falaise</t>
  </si>
  <si>
    <t>Lourdes Castro</t>
  </si>
  <si>
    <t>Lourdes Sanchez</t>
  </si>
  <si>
    <t>Lovis Corinth</t>
  </si>
  <si>
    <t>Lovisa Ringborg</t>
  </si>
  <si>
    <t>Lowell Boyers</t>
  </si>
  <si>
    <t>Lowell Miller</t>
  </si>
  <si>
    <t>Lowell Nesbitt</t>
  </si>
  <si>
    <t>Loys Delteil</t>
  </si>
  <si>
    <t>Lu Cong</t>
  </si>
  <si>
    <t>Lu Hao</t>
  </si>
  <si>
    <t>Lu Hui</t>
  </si>
  <si>
    <t>Lu Jun</t>
  </si>
  <si>
    <t>Lu Kimmel</t>
  </si>
  <si>
    <t>Lu Peng</t>
  </si>
  <si>
    <t>Lu Song</t>
  </si>
  <si>
    <t>Lu Yanshao</t>
  </si>
  <si>
    <t>Lu Zhang</t>
  </si>
  <si>
    <t>Lu Zhengyuan</t>
  </si>
  <si>
    <t>Lu Zhi</t>
  </si>
  <si>
    <t>Lubaina Himid</t>
  </si>
  <si>
    <t>Luc Bernard</t>
  </si>
  <si>
    <t>Luc Chessex</t>
  </si>
  <si>
    <t>Luc Claus</t>
  </si>
  <si>
    <t>Luc Delahaye</t>
  </si>
  <si>
    <t>Luc Dondeyne</t>
  </si>
  <si>
    <t>Luc Dratwa</t>
  </si>
  <si>
    <t>Luc Lanel</t>
  </si>
  <si>
    <t>Luc Leestemaker</t>
  </si>
  <si>
    <t>Luc Olivier Merson</t>
  </si>
  <si>
    <t>Luc Peire</t>
  </si>
  <si>
    <t>Luc Tuymans</t>
  </si>
  <si>
    <t>Luca Cambiaso</t>
  </si>
  <si>
    <t>Luca Carlevaris</t>
  </si>
  <si>
    <t>Luca Ciamberlano</t>
  </si>
  <si>
    <t>Luca Coser</t>
  </si>
  <si>
    <t>Luca Dall'Olio</t>
  </si>
  <si>
    <t>Luca Della Robbia</t>
  </si>
  <si>
    <t>Luca Francesconi</t>
  </si>
  <si>
    <t>Luca Frei</t>
  </si>
  <si>
    <t>Luca Giordano</t>
  </si>
  <si>
    <t>Luca Pancrazzi</t>
  </si>
  <si>
    <t>Luca Pignatelli</t>
  </si>
  <si>
    <t>Luca Scacchetti</t>
  </si>
  <si>
    <t>Luca Signorelli</t>
  </si>
  <si>
    <t>Luca Vitone</t>
  </si>
  <si>
    <t>Lucas Achtschellinck</t>
  </si>
  <si>
    <t>Lucas Ajemian</t>
  </si>
  <si>
    <t>Lucas Arruda</t>
  </si>
  <si>
    <t>Lucas Blalock</t>
  </si>
  <si>
    <t>Lucas Cranach The Elder</t>
  </si>
  <si>
    <t>Lucas Cranach The Younger</t>
  </si>
  <si>
    <t>Lucas Foglia</t>
  </si>
  <si>
    <t>Lucas Gassel</t>
  </si>
  <si>
    <t>Lucas Maassen</t>
  </si>
  <si>
    <t>Lucas Rahn</t>
  </si>
  <si>
    <t>Lucas Reiner</t>
  </si>
  <si>
    <t>Lucas Samaras</t>
  </si>
  <si>
    <t>Lucas Van Leyden</t>
  </si>
  <si>
    <t>Lucca Chmel</t>
  </si>
  <si>
    <t>Lucia Bru</t>
  </si>
  <si>
    <t>Lucia Derespinis</t>
  </si>
  <si>
    <t>Lucia Fainzilber</t>
  </si>
  <si>
    <t>Lucia Koch</t>
  </si>
  <si>
    <t>Lucia Laguna</t>
  </si>
  <si>
    <t>Lucia Massei</t>
  </si>
  <si>
    <t>Lucia Mercer</t>
  </si>
  <si>
    <t>Lucia Nogueira</t>
  </si>
  <si>
    <t>Lucia Stern</t>
  </si>
  <si>
    <t>Lucian Freud</t>
  </si>
  <si>
    <t>Luciano Annichini</t>
  </si>
  <si>
    <t>Luciano Baldessari</t>
  </si>
  <si>
    <t>Luciano Bertoncini</t>
  </si>
  <si>
    <t>Luciano Castelli</t>
  </si>
  <si>
    <t>Luciano Fabro</t>
  </si>
  <si>
    <t>Luciano Ferro</t>
  </si>
  <si>
    <t>Luciano Frigerio</t>
  </si>
  <si>
    <t>Luciano Gaspari</t>
  </si>
  <si>
    <t>Luciano Grassi</t>
  </si>
  <si>
    <t>Luciano Minguzzi</t>
  </si>
  <si>
    <t>Luciano Miori</t>
  </si>
  <si>
    <t>Luciano Nustrini</t>
  </si>
  <si>
    <t>Luciano Ventrone</t>
  </si>
  <si>
    <t>Luciano Vistosi</t>
  </si>
  <si>
    <t>Luciano Zanette</t>
  </si>
  <si>
    <t>Lucie Ann</t>
  </si>
  <si>
    <t>Lucie Campbell</t>
  </si>
  <si>
    <t>Lucie Cousturier</t>
  </si>
  <si>
    <t>Lucie Renaudot</t>
  </si>
  <si>
    <t>Lucie Rie</t>
  </si>
  <si>
    <t>Lucie Stahl</t>
  </si>
  <si>
    <t>Lucien Abrams</t>
  </si>
  <si>
    <t>Lucien Adrion</t>
  </si>
  <si>
    <t>Lucien Boulier</t>
  </si>
  <si>
    <t>Lucien Brisdoux</t>
  </si>
  <si>
    <t>Lucien Cahen-Michel</t>
  </si>
  <si>
    <t>Lucien Clergue</t>
  </si>
  <si>
    <t>Lucien Coutaud</t>
  </si>
  <si>
    <t>Lucien De Roeck</t>
  </si>
  <si>
    <t>Lucien Herv√©</t>
  </si>
  <si>
    <t>Lucien L√©vy-Dhurmer</t>
  </si>
  <si>
    <t>Lucien Lautrec</t>
  </si>
  <si>
    <t>Lucien Lorelle</t>
  </si>
  <si>
    <t>Lucien Neuquelman</t>
  </si>
  <si>
    <t>Lucien Ott</t>
  </si>
  <si>
    <t>Lucien Pellat-Finet</t>
  </si>
  <si>
    <t>Lucien Piccard</t>
  </si>
  <si>
    <t>Lucien Pissarro</t>
  </si>
  <si>
    <t>Lucien Rollin</t>
  </si>
  <si>
    <t>Lucien Samaha</t>
  </si>
  <si>
    <t>Lucien Smith</t>
  </si>
  <si>
    <t>Lucienne Abit</t>
  </si>
  <si>
    <t>Lucienne Bloch</t>
  </si>
  <si>
    <t>Lucienne Day</t>
  </si>
  <si>
    <t>Lucile Blanch</t>
  </si>
  <si>
    <t>Lucile Desamory</t>
  </si>
  <si>
    <t>Lucille De Paris</t>
  </si>
  <si>
    <t>Lucinda Devlin</t>
  </si>
  <si>
    <t>Lucio Del Pezzo</t>
  </si>
  <si>
    <t>Lucio Fontana</t>
  </si>
  <si>
    <t>Lucio Massari</t>
  </si>
  <si>
    <t>Lucio Mu√±oz</t>
  </si>
  <si>
    <t>Lucio Pozzi</t>
  </si>
  <si>
    <t>Lucio Saffaro</t>
  </si>
  <si>
    <t>Lucio Sollazzi</t>
  </si>
  <si>
    <t>Lucio Venna</t>
  </si>
  <si>
    <t>Lucius Richard O'Brien</t>
  </si>
  <si>
    <t>Lucius Wolcott Hitchcock</t>
  </si>
  <si>
    <t>Lucky Debellevue</t>
  </si>
  <si>
    <t>Lucotte Miniatures</t>
  </si>
  <si>
    <t>Lucy &amp; Jorge Orta</t>
  </si>
  <si>
    <t>Lucy Chamberlain</t>
  </si>
  <si>
    <t>Lucy Dawson</t>
  </si>
  <si>
    <t>Lucy Jones</t>
  </si>
  <si>
    <t>Lucy Lyon</t>
  </si>
  <si>
    <t>Lucy Mackenzie</t>
  </si>
  <si>
    <t>Lucy Mckenzie</t>
  </si>
  <si>
    <t>Lucy Mclauchlan</t>
  </si>
  <si>
    <t>Lucy Sarneel</t>
  </si>
  <si>
    <t>Lucy Skaer</t>
  </si>
  <si>
    <t>Lucy Slivinski</t>
  </si>
  <si>
    <t>Lucy Stein</t>
  </si>
  <si>
    <t>Lucy Williams</t>
  </si>
  <si>
    <t>Ludger Gerdes</t>
  </si>
  <si>
    <t>Ludmilla Radchenko</t>
  </si>
  <si>
    <t>Ludo Huys</t>
  </si>
  <si>
    <t>Ludolf De Jongh</t>
  </si>
  <si>
    <t>Ludovic Bottosso</t>
  </si>
  <si>
    <t>Ludovica Serafini</t>
  </si>
  <si>
    <t>Ludovico Diaz De Santillana</t>
  </si>
  <si>
    <t>Ludvig Pontoppidan</t>
  </si>
  <si>
    <t>Ludwig Bemelmans</t>
  </si>
  <si>
    <t>Ludwig Deurer</t>
  </si>
  <si>
    <t>Ludwig Deutsch</t>
  </si>
  <si>
    <t>Ludwig Emil Grimm</t>
  </si>
  <si>
    <t>Ludwig Heinrich Jungnickel</t>
  </si>
  <si>
    <t>Ludwig Hess</t>
  </si>
  <si>
    <t>Ludwig Hohlwein</t>
  </si>
  <si>
    <t>Ludwig Johann Passini</t>
  </si>
  <si>
    <t>Ludwig Krug</t>
  </si>
  <si>
    <t>Ludwig Kunstmann</t>
  </si>
  <si>
    <t>Ludwig Meidner</t>
  </si>
  <si>
    <t>Ludwig Mies Van Der Rohe</t>
  </si>
  <si>
    <t>Ludwig Moser</t>
  </si>
  <si>
    <t>Ludwig Neresheimer</t>
  </si>
  <si>
    <t>Ludwig Osipovich Premazzi</t>
  </si>
  <si>
    <t>Ludwig Sander</t>
  </si>
  <si>
    <t>Ludwig Skell</t>
  </si>
  <si>
    <t>Ludwig Vierthaler</t>
  </si>
  <si>
    <t>Ludwig Von Siegen</t>
  </si>
  <si>
    <t>Ludwig Walser</t>
  </si>
  <si>
    <t>Ludwig Wilding</t>
  </si>
  <si>
    <t>Luen Wo</t>
  </si>
  <si>
    <t>Lui Liu</t>
  </si>
  <si>
    <t>Luigi Ademollo</t>
  </si>
  <si>
    <t>Luigi Bandini Buti</t>
  </si>
  <si>
    <t>Luigi Bazzani</t>
  </si>
  <si>
    <t>Luigi Benedicenti</t>
  </si>
  <si>
    <t>Luigi Benzoni</t>
  </si>
  <si>
    <t>Luigi Brusotti</t>
  </si>
  <si>
    <t>Luigi Caccia Dominioni</t>
  </si>
  <si>
    <t>Luigi Carboni</t>
  </si>
  <si>
    <t>Luigi Colani</t>
  </si>
  <si>
    <t>Luigi Crosio</t>
  </si>
  <si>
    <t>Luigi Fontana</t>
  </si>
  <si>
    <t>Luigi Frullini</t>
  </si>
  <si>
    <t>Luigi Genazzi</t>
  </si>
  <si>
    <t>Luigi Ghirri</t>
  </si>
  <si>
    <t>Luigi Kasimir</t>
  </si>
  <si>
    <t>Luigi Lucioni</t>
  </si>
  <si>
    <t>Luigi Magnani</t>
  </si>
  <si>
    <t>Luigi Mainolfi</t>
  </si>
  <si>
    <t>Luigi Martinati</t>
  </si>
  <si>
    <t>Luigi Massoni</t>
  </si>
  <si>
    <t>Luigi Mellara</t>
  </si>
  <si>
    <t>Luigi Olivetti</t>
  </si>
  <si>
    <t>Luigi Onesto</t>
  </si>
  <si>
    <t>Luigi Ontani</t>
  </si>
  <si>
    <t>Luigi Pellegrin</t>
  </si>
  <si>
    <t>Luigi Presicce</t>
  </si>
  <si>
    <t>Luigi Ricciardi</t>
  </si>
  <si>
    <t>Luigi Rincicotti</t>
  </si>
  <si>
    <t>Luigi Rist</t>
  </si>
  <si>
    <t>Luigi Rossini</t>
  </si>
  <si>
    <t>Luigi Russolo</t>
  </si>
  <si>
    <t>Luigi Saccardo</t>
  </si>
  <si>
    <t>Luigi Scremin</t>
  </si>
  <si>
    <t>Luigi Serafini</t>
  </si>
  <si>
    <t>Luigi Vanvitelli</t>
  </si>
  <si>
    <t>Luigi Veronesi</t>
  </si>
  <si>
    <t>Luigi Vietti</t>
  </si>
  <si>
    <t>Luis Acosta</t>
  </si>
  <si>
    <t>Luis Alberto Solari</t>
  </si>
  <si>
    <t>Luis Barrag√°n</t>
  </si>
  <si>
    <t>Luis Camnitzer</t>
  </si>
  <si>
    <t>Luis Canelo</t>
  </si>
  <si>
    <t>Luis Coquen√£o</t>
  </si>
  <si>
    <t>Luis Cornejo</t>
  </si>
  <si>
    <t>Luis Cruz Azaceta</t>
  </si>
  <si>
    <t>Luis De Morales</t>
  </si>
  <si>
    <t>Luis Domenech Y Vicente</t>
  </si>
  <si>
    <t>Luis Est√©vez</t>
  </si>
  <si>
    <t>Luis Feito L√≥pez</t>
  </si>
  <si>
    <t>Luis Fernando Rold√°n</t>
  </si>
  <si>
    <t>Luis Gispert</t>
  </si>
  <si>
    <t>Luis Gonz√°lez Palma</t>
  </si>
  <si>
    <t>Luis Gordillo</t>
  </si>
  <si>
    <t>Luis Jim√©nez</t>
  </si>
  <si>
    <t>Luis Lorenzana</t>
  </si>
  <si>
    <t>Luis Mallo</t>
  </si>
  <si>
    <t>Luis Mel√©ndez</t>
  </si>
  <si>
    <t>Luis Molina-Pantin</t>
  </si>
  <si>
    <t>Luis Nishizawa</t>
  </si>
  <si>
    <t>Luis Perez</t>
  </si>
  <si>
    <t>Luis Pons</t>
  </si>
  <si>
    <t>Luis Rodrigo</t>
  </si>
  <si>
    <t>Luis Romero</t>
  </si>
  <si>
    <t>Luis Tomasello</t>
  </si>
  <si>
    <t>Luis Vidal</t>
  </si>
  <si>
    <t>Luis Wells</t>
  </si>
  <si>
    <t>Luisa Caldwell</t>
  </si>
  <si>
    <t>Luisa Kasalicky</t>
  </si>
  <si>
    <t>Luisa Lambri</t>
  </si>
  <si>
    <t>Luiz Braga</t>
  </si>
  <si>
    <t>Luiz Hermano</t>
  </si>
  <si>
    <t>Luiz Sacilotto</t>
  </si>
  <si>
    <t>Luiz Zerbini</t>
  </si>
  <si>
    <t>Luka Fineisen</t>
  </si>
  <si>
    <t>Luke Achterberg</t>
  </si>
  <si>
    <t>Luke Gottelier</t>
  </si>
  <si>
    <t>Luke Gray</t>
  </si>
  <si>
    <t>Luke Iksiktaaryuk</t>
  </si>
  <si>
    <t>Luke Lietzke</t>
  </si>
  <si>
    <t>Luke Newton</t>
  </si>
  <si>
    <t>Luke Painter</t>
  </si>
  <si>
    <t>Luke Rudolf</t>
  </si>
  <si>
    <t>Luke Smalley</t>
  </si>
  <si>
    <t>Lukman Glasgow</t>
  </si>
  <si>
    <t>Lula Cardoso Ayres</t>
  </si>
  <si>
    <t>Lumen Martin Winter</t>
  </si>
  <si>
    <t>Lumenform</t>
  </si>
  <si>
    <t>Lun Tuchnowski</t>
  </si>
  <si>
    <t>Lundy Siegriest</t>
  </si>
  <si>
    <t>Luo Brothers</t>
  </si>
  <si>
    <t>Luo Mingjun</t>
  </si>
  <si>
    <t>Luo Qi</t>
  </si>
  <si>
    <t>Luo Qing</t>
  </si>
  <si>
    <t>Luo Wei</t>
  </si>
  <si>
    <t>Luo Zhenhong</t>
  </si>
  <si>
    <t>Luo Zhongli</t>
  </si>
  <si>
    <t>Luplau Janssen</t>
  </si>
  <si>
    <t>Lupo Borgonovo</t>
  </si>
  <si>
    <t>Lurelle Guild</t>
  </si>
  <si>
    <t>Luther Conover</t>
  </si>
  <si>
    <t>Luther Smith</t>
  </si>
  <si>
    <t>Lutz &amp; Weiss</t>
  </si>
  <si>
    <t>Lutz Ackermann</t>
  </si>
  <si>
    <t>Lutz Dille</t>
  </si>
  <si>
    <t>Lutz Fritsch</t>
  </si>
  <si>
    <t>Luz Angela Lizarazo</t>
  </si>
  <si>
    <t>Luz Letts</t>
  </si>
  <si>
    <t>Luzia Simons</t>
  </si>
  <si>
    <t>Lv Yanjun</t>
  </si>
  <si>
    <t>Lydia Dona</t>
  </si>
  <si>
    <t>Lydia Janssen</t>
  </si>
  <si>
    <t>Lydia Venieri</t>
  </si>
  <si>
    <t>Lyfa</t>
  </si>
  <si>
    <t>Lygia Clark</t>
  </si>
  <si>
    <t>Lygia Pape</t>
  </si>
  <si>
    <t>Lyle Ashton Harris</t>
  </si>
  <si>
    <t>Lyle Bong√©</t>
  </si>
  <si>
    <t>Lyle Buencamino</t>
  </si>
  <si>
    <t>Lyle Owerko</t>
  </si>
  <si>
    <t>Lyman Kipp</t>
  </si>
  <si>
    <t>Lynd Ward</t>
  </si>
  <si>
    <t>Lynda Benglis</t>
  </si>
  <si>
    <t>Lynette Yiadom-Boakye</t>
  </si>
  <si>
    <t>Lynn Aldrich</t>
  </si>
  <si>
    <t>Lynn Chadwick</t>
  </si>
  <si>
    <t>Lynn Curlee</t>
  </si>
  <si>
    <t>Lynn Davis</t>
  </si>
  <si>
    <t>Lynn Geesaman</t>
  </si>
  <si>
    <t>Lynn Hershman Leeson</t>
  </si>
  <si>
    <t>Lynn Mccarty</t>
  </si>
  <si>
    <t>Lynn Saville</t>
  </si>
  <si>
    <t>Lynn Stern</t>
  </si>
  <si>
    <t>Lynne Boyd</t>
  </si>
  <si>
    <t>Lynne Cohen</t>
  </si>
  <si>
    <t>Lynne Drexler</t>
  </si>
  <si>
    <t>Lynne Woods Turner</t>
  </si>
  <si>
    <t>Lynton Wells</t>
  </si>
  <si>
    <t>Lyonel Feininger</t>
  </si>
  <si>
    <t>Lyra Garcellano</t>
  </si>
  <si>
    <t>Lys Hansen</t>
  </si>
  <si>
    <t>M.C. Escher</t>
  </si>
  <si>
    <t>M.F. Harty</t>
  </si>
  <si>
    <t>M√§rklin</t>
  </si>
  <si>
    <t>M√§rta Blomstedt</t>
  </si>
  <si>
    <t>M√§rta M√•√•s-Fjetterstr√∂m</t>
  </si>
  <si>
    <t>M√•rten Medbo</t>
  </si>
  <si>
    <t>M√°rio Macilau</t>
  </si>
  <si>
    <t>M√°ximo Florez</t>
  </si>
  <si>
    <t>M√©dard Verburgh</t>
  </si>
  <si>
    <t>M√∂bel Mann</t>
  </si>
  <si>
    <t>M√ºcke &amp; Melder</t>
  </si>
  <si>
    <t>M√ºller Et Cie</t>
  </si>
  <si>
    <t>Maaike Schoorel</t>
  </si>
  <si>
    <t>Maarten De Ceulaer</t>
  </si>
  <si>
    <t>Maarten Platje</t>
  </si>
  <si>
    <t>Maarten Stuer</t>
  </si>
  <si>
    <t>Maarten Van Severen</t>
  </si>
  <si>
    <t>Mabel Dwight</t>
  </si>
  <si>
    <t>Mabel Hutchinson</t>
  </si>
  <si>
    <t>Mabel Juli</t>
  </si>
  <si>
    <t>Mabel May Woodward</t>
  </si>
  <si>
    <t>Mac Adams</t>
  </si>
  <si>
    <t>Mac Whitney</t>
  </si>
  <si>
    <t>Macduff Everton</t>
  </si>
  <si>
    <t>Machiko Edmondson</t>
  </si>
  <si>
    <t>Mackenzie Thorpe</t>
  </si>
  <si>
    <t>MacKenzie-Childs</t>
  </si>
  <si>
    <t>Madame Alexander</t>
  </si>
  <si>
    <t>Madeleine Berkhemer</t>
  </si>
  <si>
    <t>Madeleine Castaing</t>
  </si>
  <si>
    <t>Madeleine Dietz</t>
  </si>
  <si>
    <t>Madeleine Keesing</t>
  </si>
  <si>
    <t>Madeline Denaro</t>
  </si>
  <si>
    <t>Madeline Von Foerster</t>
  </si>
  <si>
    <t>Madge Gill</t>
  </si>
  <si>
    <t>Mado Jolain</t>
  </si>
  <si>
    <t>Mads Gamdrup</t>
  </si>
  <si>
    <t>Magali Lara</t>
  </si>
  <si>
    <t>Magdalena Abakanowicz</t>
  </si>
  <si>
    <t>Magdalena Jetelova</t>
  </si>
  <si>
    <t>Magdalena Murua</t>
  </si>
  <si>
    <t>Magdalene Odundo</t>
  </si>
  <si>
    <t>Maggi Hambling</t>
  </si>
  <si>
    <t>Maggie Taylor</t>
  </si>
  <si>
    <t>Magne Furuholmen</t>
  </si>
  <si>
    <t>Magne Monsen</t>
  </si>
  <si>
    <t>Magnus Olesen</t>
  </si>
  <si>
    <t>Magnus Plessen</t>
  </si>
  <si>
    <t>Magnus Sigurdarson</t>
  </si>
  <si>
    <t>Magnus Stephensen</t>
  </si>
  <si>
    <t>Magnus Thierfelder</t>
  </si>
  <si>
    <t>Magnus Wallin</t>
  </si>
  <si>
    <t>Mahi Binebine</t>
  </si>
  <si>
    <t>Mahlon Blaine</t>
  </si>
  <si>
    <t>Mahmoud Bakhshi</t>
  </si>
  <si>
    <t>Mahmoud Hamadani</t>
  </si>
  <si>
    <t>Mahmoud Hammad</t>
  </si>
  <si>
    <t>Mahmoud Said</t>
  </si>
  <si>
    <t>Mahmut Celayir</t>
  </si>
  <si>
    <t>Mahomi Kunikata</t>
  </si>
  <si>
    <t>Mahreen Zuberi</t>
  </si>
  <si>
    <t>Mai-Thu Perret</t>
  </si>
  <si>
    <t>Maia Flore</t>
  </si>
  <si>
    <t>Maija Grotell</t>
  </si>
  <si>
    <t>Maija Heikinheimo</t>
  </si>
  <si>
    <t>Maija Isola</t>
  </si>
  <si>
    <t>Maija Liisa Komulainen</t>
  </si>
  <si>
    <t>Maik Wolf</t>
  </si>
  <si>
    <t>Maiken Bent</t>
  </si>
  <si>
    <t>Maiko Kasai</t>
  </si>
  <si>
    <t>Maio Wassenberg</t>
  </si>
  <si>
    <t>Mair Von Landshut</t>
  </si>
  <si>
    <t>Maira Kalman</t>
  </si>
  <si>
    <t>Maison Bagu√®s</t>
  </si>
  <si>
    <t>Maison Barbier</t>
  </si>
  <si>
    <t>Maison Cardeilhac</t>
  </si>
  <si>
    <t>Maison Carlhian</t>
  </si>
  <si>
    <t>Maison Cc</t>
  </si>
  <si>
    <t>Maison Charles</t>
  </si>
  <si>
    <t>Maison Dominique</t>
  </si>
  <si>
    <t>Maison Forest</t>
  </si>
  <si>
    <t>Maison Franck</t>
  </si>
  <si>
    <t>Maison Jansen</t>
  </si>
  <si>
    <t>Maison Lancel</t>
  </si>
  <si>
    <t>Maison Leleu</t>
  </si>
  <si>
    <t>Maison Malabert</t>
  </si>
  <si>
    <t>Maison Ramsay</t>
  </si>
  <si>
    <t>Maitland-Smith</t>
  </si>
  <si>
    <t>Maitree Siriboon</t>
  </si>
  <si>
    <t>Maix Mayer</t>
  </si>
  <si>
    <t>Maj Svanstr√∂m</t>
  </si>
  <si>
    <t>Maja Lisa Engelhardt</t>
  </si>
  <si>
    <t>Maja Vukoje</t>
  </si>
  <si>
    <t>Majed Aslam</t>
  </si>
  <si>
    <t>Maki Hosokawa</t>
  </si>
  <si>
    <t>Makiko Kudo</t>
  </si>
  <si>
    <t>Makinti Napanangka</t>
  </si>
  <si>
    <t>Makio Hasuike</t>
  </si>
  <si>
    <t>Makoto Fujimura</t>
  </si>
  <si>
    <t>Makoto Murayama</t>
  </si>
  <si>
    <t>Makoto Saito</t>
  </si>
  <si>
    <t>Mala Breuer</t>
  </si>
  <si>
    <t>Mala Iqbal</t>
  </si>
  <si>
    <t>Malatesta And Mason</t>
  </si>
  <si>
    <t>Malcolm Leland</t>
  </si>
  <si>
    <t>Malcolm Morley</t>
  </si>
  <si>
    <t>Malcolm Rains</t>
  </si>
  <si>
    <t>Malcolm Teasdale</t>
  </si>
  <si>
    <t>Malekeh Nayiny</t>
  </si>
  <si>
    <t>Malerie Marder</t>
  </si>
  <si>
    <t>Malgosia Jankowska</t>
  </si>
  <si>
    <t>Malia Jensen</t>
  </si>
  <si>
    <t>Malick Sidib√©</t>
  </si>
  <si>
    <t>Mallory Lake</t>
  </si>
  <si>
    <t>Malvina Hoffman</t>
  </si>
  <si>
    <t>Mamiko Otsubo</t>
  </si>
  <si>
    <t>Man (See Man Ray) Ray</t>
  </si>
  <si>
    <t>Man Bartlett</t>
  </si>
  <si>
    <t>Man Ray</t>
  </si>
  <si>
    <t>Mana Bernardes</t>
  </si>
  <si>
    <t>Mana Konishi</t>
  </si>
  <si>
    <t>Manal Abu-Shaheen</t>
  </si>
  <si>
    <t>Manami Koike</t>
  </si>
  <si>
    <t>Manfred Bischoff</t>
  </si>
  <si>
    <t>Manfred Erjautz</t>
  </si>
  <si>
    <t>Manfred Kielnhofer</t>
  </si>
  <si>
    <t>Manfred Kuttner</t>
  </si>
  <si>
    <t>Manfred M√ºller</t>
  </si>
  <si>
    <t>Manfred Mohr</t>
  </si>
  <si>
    <t>Manfred Pernice</t>
  </si>
  <si>
    <t>Manfred Willmann</t>
  </si>
  <si>
    <t>Manfredi Beninati</t>
  </si>
  <si>
    <t>Manfredo Borsi</t>
  </si>
  <si>
    <t>Manfredo Massironi</t>
  </si>
  <si>
    <t>Manierre Dawson</t>
  </si>
  <si>
    <t>Manifattura Di Signa</t>
  </si>
  <si>
    <t>Manish Arora</t>
  </si>
  <si>
    <t>Manish Nai</t>
  </si>
  <si>
    <t>Manisha Gera Baswani</t>
  </si>
  <si>
    <t>Manit Sriwanichpoom</t>
  </si>
  <si>
    <t>Manjari Sharma</t>
  </si>
  <si>
    <t>Manjit Bawa</t>
  </si>
  <si>
    <t>Manlio Rho</t>
  </si>
  <si>
    <t>Manlio Trucco</t>
  </si>
  <si>
    <t>Manny Farber</t>
  </si>
  <si>
    <t>Manny Prieres</t>
  </si>
  <si>
    <t>Manoil Mfg. Co.</t>
  </si>
  <si>
    <t>Manolo Blahnik</t>
  </si>
  <si>
    <t>Manolo Millares</t>
  </si>
  <si>
    <t>Manolo Pascual</t>
  </si>
  <si>
    <t>Manolo Vald√©s</t>
  </si>
  <si>
    <t>Manon De Boer</t>
  </si>
  <si>
    <t>Manoucher Yektai</t>
  </si>
  <si>
    <t>Manu Muniategiandikoetxea</t>
  </si>
  <si>
    <t>Manuel Abelenda</t>
  </si>
  <si>
    <t>Manuel Acosta</t>
  </si>
  <si>
    <t>Manuel Alvarez Bravo</t>
  </si>
  <si>
    <t>Manuel Amorim</t>
  </si>
  <si>
    <t>Manuel Botelho</t>
  </si>
  <si>
    <t>Manuel Caeiro</t>
  </si>
  <si>
    <t>Manuel Cancel</t>
  </si>
  <si>
    <t>Manuel Cargaleiro</t>
  </si>
  <si>
    <t>Manuel Carrillo</t>
  </si>
  <si>
    <t>Manuel Cerda</t>
  </si>
  <si>
    <t>Manuel Espinosa</t>
  </si>
  <si>
    <t>Manuel Felgu√©rez</t>
  </si>
  <si>
    <t>Manuel Felisi</t>
  </si>
  <si>
    <t>Manuel Fernandez</t>
  </si>
  <si>
    <t>Manuel Franquelo</t>
  </si>
  <si>
    <t>Manuel Geerinck</t>
  </si>
  <si>
    <t>Manuel Hern√°ndez Momp√≥</t>
  </si>
  <si>
    <t>Manuel Knapp</t>
  </si>
  <si>
    <t>Manuel Larralde</t>
  </si>
  <si>
    <t>Manuel Le√≥n</t>
  </si>
  <si>
    <t>Manuel Neri</t>
  </si>
  <si>
    <t>Manuel Ocampo</t>
  </si>
  <si>
    <t>Manuel Pail√≥s</t>
  </si>
  <si>
    <t>Manuel Pi√±a</t>
  </si>
  <si>
    <t>Manuel Reyna</t>
  </si>
  <si>
    <t>Manuel Romero</t>
  </si>
  <si>
    <t>Manuel Salvador Carmona</t>
  </si>
  <si>
    <t>Manuel Vilari√±o</t>
  </si>
  <si>
    <t>Manuela Marques</t>
  </si>
  <si>
    <t>Manuela Sedmach</t>
  </si>
  <si>
    <t>Manuela Zervudachi</t>
  </si>
  <si>
    <t>Manuele Cerutti</t>
  </si>
  <si>
    <t>Mao Xuhui</t>
  </si>
  <si>
    <t>Mao Yan</t>
  </si>
  <si>
    <t>Map Office</t>
  </si>
  <si>
    <t>Mappin &amp; Webb</t>
  </si>
  <si>
    <t>Maqbool Fida Husain</t>
  </si>
  <si>
    <t>Mar Jean Kettunen</t>
  </si>
  <si>
    <t>Mar Solis</t>
  </si>
  <si>
    <t>Mara De Luca</t>
  </si>
  <si>
    <t>Mara Korkola</t>
  </si>
  <si>
    <t>Marblehead Pottery</t>
  </si>
  <si>
    <t>Marbro Lamp Company</t>
  </si>
  <si>
    <t>Marc Abel</t>
  </si>
  <si>
    <t>Marc Adrian</t>
  </si>
  <si>
    <t>Marc Asnin</t>
  </si>
  <si>
    <t>Marc Bankowsky</t>
  </si>
  <si>
    <t>Marc Baseman</t>
  </si>
  <si>
    <t>Marc Bauer</t>
  </si>
  <si>
    <t>Marc Bellaire</t>
  </si>
  <si>
    <t>Marc Berthier</t>
  </si>
  <si>
    <t>Marc Bijl</t>
  </si>
  <si>
    <t>Marc Bourlier</t>
  </si>
  <si>
    <t>Marc Brandenburg</t>
  </si>
  <si>
    <t>Marc Bronner</t>
  </si>
  <si>
    <t>Marc By Marc Jacobs</t>
  </si>
  <si>
    <t>Marc Camille Chaimowicz</t>
  </si>
  <si>
    <t>Marc Cavell</t>
  </si>
  <si>
    <t>Marc Chagall</t>
  </si>
  <si>
    <t>Marc Couturier</t>
  </si>
  <si>
    <t>Marc Creates</t>
  </si>
  <si>
    <t>Marc Dalessio</t>
  </si>
  <si>
    <t>Marc De Rosny</t>
  </si>
  <si>
    <t>Marc Dennis</t>
  </si>
  <si>
    <t>Marc Desgrandchamps</t>
  </si>
  <si>
    <t>Marc Du Plantier</t>
  </si>
  <si>
    <t>Marc Erol</t>
  </si>
  <si>
    <t>Marc Ferrez</t>
  </si>
  <si>
    <t>Marc Fish</t>
  </si>
  <si>
    <t>Marc Fornes</t>
  </si>
  <si>
    <t>Marc Ganzglass</t>
  </si>
  <si>
    <t>Marc Garneau</t>
  </si>
  <si>
    <t>Marc Giai-Miniet</t>
  </si>
  <si>
    <t>Marc Handelman</t>
  </si>
  <si>
    <t>Marc Held</t>
  </si>
  <si>
    <t>Marc Hundley</t>
  </si>
  <si>
    <t>Marc Katano</t>
  </si>
  <si>
    <t>Marc Klionsky</t>
  </si>
  <si>
    <t>Marc Lagrange</t>
  </si>
  <si>
    <t>Marc Lambrechts</t>
  </si>
  <si>
    <t>Marc Mellon</t>
  </si>
  <si>
    <t>Marc Mulders</t>
  </si>
  <si>
    <t>Marc Newson</t>
  </si>
  <si>
    <t>Marc Petit</t>
  </si>
  <si>
    <t>Marc Petrovic</t>
  </si>
  <si>
    <t>Marc Quinn</t>
  </si>
  <si>
    <t>Marc Riboud</t>
  </si>
  <si>
    <t>Marc Ruygrok</t>
  </si>
  <si>
    <t>Marc S√©guin</t>
  </si>
  <si>
    <t>Marc Sadler</t>
  </si>
  <si>
    <t>Marc Sijan</t>
  </si>
  <si>
    <t>Marc Swanson</t>
  </si>
  <si>
    <t>Marc Trujillo</t>
  </si>
  <si>
    <t>Marc Vaux</t>
  </si>
  <si>
    <t>Marc Yankus</t>
  </si>
  <si>
    <t>Marc-Antoine Fehr</t>
  </si>
  <si>
    <t>Marc-Aur√®le Fortin</t>
  </si>
  <si>
    <t>Marcantonio Raimondi</t>
  </si>
  <si>
    <t>Marcel Barbeau</t>
  </si>
  <si>
    <t>Marcel Belle</t>
  </si>
  <si>
    <t>Marcel Bergue</t>
  </si>
  <si>
    <t>Marcel Bovis</t>
  </si>
  <si>
    <t>Marcel Breuer</t>
  </si>
  <si>
    <t>Marcel Broodthaers</t>
  </si>
  <si>
    <t>Marcel Coard</t>
  </si>
  <si>
    <t>Marcel Duchamp</t>
  </si>
  <si>
    <t>Marcel Dumont</t>
  </si>
  <si>
    <t>Marcel Dyf</t>
  </si>
  <si>
    <t>Marcel Dzama</t>
  </si>
  <si>
    <t>Marcel Fiorini</t>
  </si>
  <si>
    <t>Marcel Gascoin</t>
  </si>
  <si>
    <t>Marcel Gatteaux</t>
  </si>
  <si>
    <t>Marcel Gromaire</t>
  </si>
  <si>
    <t>Marcel Guillard</t>
  </si>
  <si>
    <t>Marcel Guillemard</t>
  </si>
  <si>
    <t>Marcel Janco</t>
  </si>
  <si>
    <t>Marcel Kammerer</t>
  </si>
  <si>
    <t>Marcel Louis Maurice Courbier</t>
  </si>
  <si>
    <t>Marcel Maeyer</t>
  </si>
  <si>
    <t>Marcel Mari√´n</t>
  </si>
  <si>
    <t>Marcel Mart√≠¬≠</t>
  </si>
  <si>
    <t>Marcel Mouillot</t>
  </si>
  <si>
    <t>Marcel Mouly</t>
  </si>
  <si>
    <t>Marcel Odenbach</t>
  </si>
  <si>
    <t>Marcel Prunier</t>
  </si>
  <si>
    <t>Marcel Renard</t>
  </si>
  <si>
    <t>Marcel Van Eeden</t>
  </si>
  <si>
    <t>Marcel Vertes</t>
  </si>
  <si>
    <t>Marcel Wanders</t>
  </si>
  <si>
    <t>Marcel Wolfers</t>
  </si>
  <si>
    <t>Marcel-Lenoir (Jules Oury)</t>
  </si>
  <si>
    <t>Marcela Armas</t>
  </si>
  <si>
    <t>Marcelle Ackein</t>
  </si>
  <si>
    <t>Marcelle Ferron</t>
  </si>
  <si>
    <t>Marcelle Loubchansky</t>
  </si>
  <si>
    <t>Marcello Cuneo</t>
  </si>
  <si>
    <t>Marcello Dudovich</t>
  </si>
  <si>
    <t>Marcello Fantoni</t>
  </si>
  <si>
    <t>Marcello Lo Giudice</t>
  </si>
  <si>
    <t>Marcello Mioni</t>
  </si>
  <si>
    <t>Marcello Morandini</t>
  </si>
  <si>
    <t>Marcello Nizzoli</t>
  </si>
  <si>
    <t>Marcello Panza</t>
  </si>
  <si>
    <t>Marcello Piacentini</t>
  </si>
  <si>
    <t>Marcello Pozzi</t>
  </si>
  <si>
    <t>Marcello Scuffi</t>
  </si>
  <si>
    <t>Marcello Siard</t>
  </si>
  <si>
    <t>Marcello Tommasi</t>
  </si>
  <si>
    <t>Marcello Venusti</t>
  </si>
  <si>
    <t>Marcello Ziliani</t>
  </si>
  <si>
    <t>Marcellus Coffermans</t>
  </si>
  <si>
    <t>Marcelo Cidade</t>
  </si>
  <si>
    <t>Marcelo Legrand</t>
  </si>
  <si>
    <t>Marcelo Moscheta</t>
  </si>
  <si>
    <t>Marcelo Pombo</t>
  </si>
  <si>
    <t>Marcelo Sol√°</t>
  </si>
  <si>
    <t>Marcelo Viquez</t>
  </si>
  <si>
    <t>Marcelyn Mcneil</t>
  </si>
  <si>
    <t>Marci Washington</t>
  </si>
  <si>
    <t>Marcia Hafif</t>
  </si>
  <si>
    <t>Marcia Kure</t>
  </si>
  <si>
    <t>Marcia Lippman</t>
  </si>
  <si>
    <t>Marcia Marx</t>
  </si>
  <si>
    <t>Marcia Resnick</t>
  </si>
  <si>
    <t>Marcin Cienski</t>
  </si>
  <si>
    <t>Marcin Maciejowski</t>
  </si>
  <si>
    <t>Marcius Galan</t>
  </si>
  <si>
    <t>Marco Anelli</t>
  </si>
  <si>
    <t>Marco Bagnoli</t>
  </si>
  <si>
    <t>Marco Basaiti</t>
  </si>
  <si>
    <t>Marco Basta</t>
  </si>
  <si>
    <t>Marco Brambilla</t>
  </si>
  <si>
    <t>Marco Breuer</t>
  </si>
  <si>
    <t>Marco Casentini</t>
  </si>
  <si>
    <t>Marco Cingolani</t>
  </si>
  <si>
    <t>Marco Cueva</t>
  </si>
  <si>
    <t>Marco Dente</t>
  </si>
  <si>
    <t>Marco Fantoni</t>
  </si>
  <si>
    <t>Marco Gastini</t>
  </si>
  <si>
    <t>Marco Giannotti</t>
  </si>
  <si>
    <t>Marco Grassi</t>
  </si>
  <si>
    <t>Marco Lodola</t>
  </si>
  <si>
    <t>Marco Maggi</t>
  </si>
  <si>
    <t>Marco Mazzucconi</t>
  </si>
  <si>
    <t>Marco Mojica</t>
  </si>
  <si>
    <t>Marco Mumenthaler</t>
  </si>
  <si>
    <t>Marco Neri</t>
  </si>
  <si>
    <t>Marco Palmieri</t>
  </si>
  <si>
    <t>Marco Perego Saldana</t>
  </si>
  <si>
    <t>Marco Petrus</t>
  </si>
  <si>
    <t>Marco Ricci</t>
  </si>
  <si>
    <t>Marco Sassone</t>
  </si>
  <si>
    <t>Marco Tirelli</t>
  </si>
  <si>
    <t>Marco Veloso</t>
  </si>
  <si>
    <t>Marco Zanini</t>
  </si>
  <si>
    <t>Marco Zanuso</t>
  </si>
  <si>
    <t>Marco Zoppo</t>
  </si>
  <si>
    <t>Marco Zotta</t>
  </si>
  <si>
    <t>Marcos Bontempo</t>
  </si>
  <si>
    <t>Marcos Cardoso</t>
  </si>
  <si>
    <t>Marcos Chaves</t>
  </si>
  <si>
    <t>Marcos Coelho Benjamim</t>
  </si>
  <si>
    <t>Marcos Grigorian</t>
  </si>
  <si>
    <t>Marcos L√≥pez</t>
  </si>
  <si>
    <t>Marcus Andr√©</t>
  </si>
  <si>
    <t>Marcus Ferreira</t>
  </si>
  <si>
    <t>Marcus Gerards The Younger</t>
  </si>
  <si>
    <t>Marcus Harvey</t>
  </si>
  <si>
    <t>Marcus Jansen</t>
  </si>
  <si>
    <t>Marcus Lyon</t>
  </si>
  <si>
    <t>Marcus Ratliff</t>
  </si>
  <si>
    <t>Marcy Hermansader</t>
  </si>
  <si>
    <t>Marefumi Komura</t>
  </si>
  <si>
    <t>Marek Braun</t>
  </si>
  <si>
    <t>Marelli &amp; Colico</t>
  </si>
  <si>
    <t>Margaret Balzer</t>
  </si>
  <si>
    <t>Margaret Barnard</t>
  </si>
  <si>
    <t>Margaret Bourke-White</t>
  </si>
  <si>
    <t>Margaret Bowland</t>
  </si>
  <si>
    <t>Margaret Depatta</t>
  </si>
  <si>
    <t>Margaret Dorothy Shelton</t>
  </si>
  <si>
    <t>Margaret Evangeline</t>
  </si>
  <si>
    <t>Margaret Fitzgerald</t>
  </si>
  <si>
    <t>Margaret Harrison</t>
  </si>
  <si>
    <t>Margaret Hoard</t>
  </si>
  <si>
    <t>Margaret Jordan Patterson</t>
  </si>
  <si>
    <t>Margaret Keane</t>
  </si>
  <si>
    <t>Margaret Keelan</t>
  </si>
  <si>
    <t>Margaret Kilgallen</t>
  </si>
  <si>
    <t>Margaret Lanzetta</t>
  </si>
  <si>
    <t>Margaret Lefranc</t>
  </si>
  <si>
    <t>Margaret Macdonald Mackintosh</t>
  </si>
  <si>
    <t>Margaret Morrison</t>
  </si>
  <si>
    <t>Margaret Neill</t>
  </si>
  <si>
    <t>Margaret Tomkins</t>
  </si>
  <si>
    <t>Margaret Watkins</t>
  </si>
  <si>
    <t>Margaret Wharton</t>
  </si>
  <si>
    <t>Margareta K√∂hler</t>
  </si>
  <si>
    <t>Margarete Jakschik</t>
  </si>
  <si>
    <t>Margarete Sch√ºtte-Lihotzky</t>
  </si>
  <si>
    <t>Margarita Checa</t>
  </si>
  <si>
    <t>Margarita Dittborn</t>
  </si>
  <si>
    <t>Margarita Gluzberg</t>
  </si>
  <si>
    <t>Margarita Paksa</t>
  </si>
  <si>
    <t>Margaux Ogden</t>
  </si>
  <si>
    <t>Margaux Williamson</t>
  </si>
  <si>
    <t>Margeaux Walter</t>
  </si>
  <si>
    <t>Margery Austen Ryerson</t>
  </si>
  <si>
    <t>Margery Kahn</t>
  </si>
  <si>
    <t>Marghab Linens Ltd.</t>
  </si>
  <si>
    <t>Margherita Manzelli</t>
  </si>
  <si>
    <t>Margherita Marzotto</t>
  </si>
  <si>
    <t>Margherita Morgantin</t>
  </si>
  <si>
    <t>Margherita Spiluttini</t>
  </si>
  <si>
    <t>Margi Geerlinks</t>
  </si>
  <si>
    <t>Margie Livingston</t>
  </si>
  <si>
    <t>Margit Beck</t>
  </si>
  <si>
    <t>Margit Hart</t>
  </si>
  <si>
    <t>Margit Tevan</t>
  </si>
  <si>
    <t>Margo Hoff</t>
  </si>
  <si>
    <t>Margo Humphrey</t>
  </si>
  <si>
    <t>Margo Ovcharenko</t>
  </si>
  <si>
    <t>Margo Trushina</t>
  </si>
  <si>
    <t>Margot De Taxco</t>
  </si>
  <si>
    <t>Margr√©t H. Bl√∂ndal</t>
  </si>
  <si>
    <t>Margriet Smulders</t>
  </si>
  <si>
    <t>Marguerite Acarin</t>
  </si>
  <si>
    <t>Marguerite Ackermann</t>
  </si>
  <si>
    <t>Marguerite Brun</t>
  </si>
  <si>
    <t>Marguerite G√©rard</t>
  </si>
  <si>
    <t>Marguerite Kirmse</t>
  </si>
  <si>
    <t>Marguerite Monot</t>
  </si>
  <si>
    <t>Marguerite Stix</t>
  </si>
  <si>
    <t>Marguerite Thompson Zorach</t>
  </si>
  <si>
    <t>Mari Ito</t>
  </si>
  <si>
    <t>Mari Kim</t>
  </si>
  <si>
    <t>Mari Mahr</t>
  </si>
  <si>
    <t>Mari Otberg</t>
  </si>
  <si>
    <t>Mari Puri Herrero</t>
  </si>
  <si>
    <t>Mari Silvester Andriessen</t>
  </si>
  <si>
    <t>Mari Simmulson</t>
  </si>
  <si>
    <t>Mari Sunna</t>
  </si>
  <si>
    <t>Mari√°ngeles Soto-D√≠¬≠az</t>
  </si>
  <si>
    <t>Maria Antonietta Mameli</t>
  </si>
  <si>
    <t>Maria Bartuszova</t>
  </si>
  <si>
    <t>Maria Berrio</t>
  </si>
  <si>
    <t>Maria Blanchard</t>
  </si>
  <si>
    <t>Maria Boczewska</t>
  </si>
  <si>
    <t>Maria Eichhorn</t>
  </si>
  <si>
    <t>Maria Elena Gonz√°lez</t>
  </si>
  <si>
    <t>Maria Engholm</t>
  </si>
  <si>
    <t>Maria Friberg</t>
  </si>
  <si>
    <t>Maria Grazia Rosin</t>
  </si>
  <si>
    <t>Maria Hedlund</t>
  </si>
  <si>
    <t>Maria Helena Vieira Da Silva</t>
  </si>
  <si>
    <t>Maria Jose Arjona</t>
  </si>
  <si>
    <t>Maria Josette Orsto</t>
  </si>
  <si>
    <t>Maria Kipp</t>
  </si>
  <si>
    <t>Maria Lai</t>
  </si>
  <si>
    <t>Maria Lassnig</t>
  </si>
  <si>
    <t>Maria Leontina</t>
  </si>
  <si>
    <t>Maria Likarz</t>
  </si>
  <si>
    <t>Maria Magdalena Campos-Pons</t>
  </si>
  <si>
    <t>Maria Martinez</t>
  </si>
  <si>
    <t>Maria Martinez-Ca√±as</t>
  </si>
  <si>
    <t>Maria Monaci Gallenga</t>
  </si>
  <si>
    <t>Maria Nepomuceno</t>
  </si>
  <si>
    <t>Maria Nesterova</t>
  </si>
  <si>
    <t>Maria Nordman</t>
  </si>
  <si>
    <t>Maria Park</t>
  </si>
  <si>
    <t>Maria Pergay</t>
  </si>
  <si>
    <t>Maria Porges</t>
  </si>
  <si>
    <t>Maria Rahmer</t>
  </si>
  <si>
    <t>Maria Roosen</t>
  </si>
  <si>
    <t>Maria Savino</t>
  </si>
  <si>
    <t>Maria Serebriakova</t>
  </si>
  <si>
    <t>Maria Sewcz</t>
  </si>
  <si>
    <t>Maria Szantho</t>
  </si>
  <si>
    <t>Maria Taniguchi</t>
  </si>
  <si>
    <t>Maria Tomasula</t>
  </si>
  <si>
    <t>Maria Uhden</t>
  </si>
  <si>
    <t>Maria Verelst</t>
  </si>
  <si>
    <t>Maria Viktor</t>
  </si>
  <si>
    <t>Maria Walker</t>
  </si>
  <si>
    <t>Maria-Carmen Perlingeiro</t>
  </si>
  <si>
    <t>Mariah Robertson</t>
  </si>
  <si>
    <t>Mariana Castillo Deball</t>
  </si>
  <si>
    <t>Mariana Palma</t>
  </si>
  <si>
    <t>Mariana Serri</t>
  </si>
  <si>
    <t>Marianna Gartner</t>
  </si>
  <si>
    <t>Marianna Uutinen</t>
  </si>
  <si>
    <t>Marianne Berg</t>
  </si>
  <si>
    <t>Marianne Brandt</t>
  </si>
  <si>
    <t>Marianne Eigenheer</t>
  </si>
  <si>
    <t>Marianne Lovink</t>
  </si>
  <si>
    <t>Marianne Richter</t>
  </si>
  <si>
    <t>Marianne Starck</t>
  </si>
  <si>
    <t>Marianne Stikas</t>
  </si>
  <si>
    <t>Marianne Vitale</t>
  </si>
  <si>
    <t>Marianne Westman</t>
  </si>
  <si>
    <t>Mariannita Luzzati</t>
  </si>
  <si>
    <t>Mariano Ching</t>
  </si>
  <si>
    <t>Mariano Cornejo</t>
  </si>
  <si>
    <t>Mariano Fortuny</t>
  </si>
  <si>
    <t>Mariano Fortuny Y Madrazo</t>
  </si>
  <si>
    <t>Mariateresa Sartori</t>
  </si>
  <si>
    <t>Marie Abel</t>
  </si>
  <si>
    <t>Marie Blin</t>
  </si>
  <si>
    <t>Marie Bovo</t>
  </si>
  <si>
    <t>Marie Cecile Thijs</t>
  </si>
  <si>
    <t>Marie Chauvel</t>
  </si>
  <si>
    <t>Marie Christine Dorner</t>
  </si>
  <si>
    <t>Marie Cosindas</t>
  </si>
  <si>
    <t>Marie Danielle Leblanc</t>
  </si>
  <si>
    <t>Marie Denis</t>
  </si>
  <si>
    <t>Marie Egner</t>
  </si>
  <si>
    <t>Marie F√©lix Hippolyte-Lucas</t>
  </si>
  <si>
    <t>Marie Figge Wise</t>
  </si>
  <si>
    <t>Marie Lannoo</t>
  </si>
  <si>
    <t>Marie Laurencin</t>
  </si>
  <si>
    <t>Marie Orensanz</t>
  </si>
  <si>
    <t>Marie Raymond</t>
  </si>
  <si>
    <t>Marie Vassilieff</t>
  </si>
  <si>
    <t>Marie Watt</t>
  </si>
  <si>
    <t>Marie Westh</t>
  </si>
  <si>
    <t>Marie-Edouard Adam</t>
  </si>
  <si>
    <t>Marie-Jo Lafontaine</t>
  </si>
  <si>
    <t>Marie-Jos√©e Roy</t>
  </si>
  <si>
    <t>Marie-Louise Von Motesiczky</t>
  </si>
  <si>
    <t>Mariella Agois</t>
  </si>
  <si>
    <t>Mariella Bettineschi</t>
  </si>
  <si>
    <t>Marien Schouten</t>
  </si>
  <si>
    <t>Marieta Chirulescu</t>
  </si>
  <si>
    <t>Marietta Hoferer</t>
  </si>
  <si>
    <t>Mariette Lydis</t>
  </si>
  <si>
    <t>Marijke De Goey</t>
  </si>
  <si>
    <t>Marijke Van Warmerdam</t>
  </si>
  <si>
    <t>Marika M√§kel√§</t>
  </si>
  <si>
    <t>Mariko Mori</t>
  </si>
  <si>
    <t>Maril√° Dardot</t>
  </si>
  <si>
    <t>Marilla Palmer</t>
  </si>
  <si>
    <t>Marilyn Bridges</t>
  </si>
  <si>
    <t>Marilyn Kay Austin</t>
  </si>
  <si>
    <t>Marilyn Levine</t>
  </si>
  <si>
    <t>Marilyn Manson</t>
  </si>
  <si>
    <t>Marilyn Mcavoy</t>
  </si>
  <si>
    <t>Marilyn Minter</t>
  </si>
  <si>
    <t>Marilyn Murphy</t>
  </si>
  <si>
    <t>Marilyn Neuhart</t>
  </si>
  <si>
    <t>Marimekko</t>
  </si>
  <si>
    <t>Marin Majic</t>
  </si>
  <si>
    <t>Marina Abramovic</t>
  </si>
  <si>
    <t>Marina Adams</t>
  </si>
  <si>
    <t>Marina Apollonio</t>
  </si>
  <si>
    <t>Marina Bautier</t>
  </si>
  <si>
    <t>Marina Cruz</t>
  </si>
  <si>
    <t>Marina De Caro</t>
  </si>
  <si>
    <t>Marina Grigoryan</t>
  </si>
  <si>
    <t>Marina J</t>
  </si>
  <si>
    <t>Marina Karella</t>
  </si>
  <si>
    <t>Marina Rheingantz</t>
  </si>
  <si>
    <t>Marina Zurkow</t>
  </si>
  <si>
    <t>Marine Hugonnier</t>
  </si>
  <si>
    <t>Marino Di Teana</t>
  </si>
  <si>
    <t>Marino Marini</t>
  </si>
  <si>
    <t>Marinus Adamse</t>
  </si>
  <si>
    <t>Marinus Boezem</t>
  </si>
  <si>
    <t>Mario A</t>
  </si>
  <si>
    <t>Mario Abis</t>
  </si>
  <si>
    <t>Mario Abreu</t>
  </si>
  <si>
    <t>Mario Air√≤</t>
  </si>
  <si>
    <t>Mario Algaze</t>
  </si>
  <si>
    <t>Mario Arlati</t>
  </si>
  <si>
    <t>Mario Arnaboldi</t>
  </si>
  <si>
    <t>Mario Asnago</t>
  </si>
  <si>
    <t>Mario Barbaglia And Marco Colombo</t>
  </si>
  <si>
    <t>Mario Bellini</t>
  </si>
  <si>
    <t>Mario Berrino</t>
  </si>
  <si>
    <t>Mario Bionda</t>
  </si>
  <si>
    <t>Mario Botta</t>
  </si>
  <si>
    <t>Mario Brunu</t>
  </si>
  <si>
    <t>Mario Buccellati</t>
  </si>
  <si>
    <t>Mario Carre√±o</t>
  </si>
  <si>
    <t>Mario Cecci</t>
  </si>
  <si>
    <t>Mario Ceroli</t>
  </si>
  <si>
    <t>Mario Cravo Neto</t>
  </si>
  <si>
    <t>Mario Dal Fabbro</t>
  </si>
  <si>
    <t>Mario De Biasi</t>
  </si>
  <si>
    <t>Mario De Ferrante</t>
  </si>
  <si>
    <t>Mario Dellavedova</t>
  </si>
  <si>
    <t>Mario Doucette</t>
  </si>
  <si>
    <t>Mario Faggian</t>
  </si>
  <si>
    <t>Mario Giacomelli</t>
  </si>
  <si>
    <t>Mario Gottardi</t>
  </si>
  <si>
    <t>Mario Madiai</t>
  </si>
  <si>
    <t>Mario Marenco</t>
  </si>
  <si>
    <t>Mario Merz</t>
  </si>
  <si>
    <t>Mario Minale</t>
  </si>
  <si>
    <t>Mario Nanni</t>
  </si>
  <si>
    <t>Mario Navarro</t>
  </si>
  <si>
    <t>Mario Nigro</t>
  </si>
  <si>
    <t>Mario Orozco Rivera</t>
  </si>
  <si>
    <t>Mario Papperzini</t>
  </si>
  <si>
    <t>Mario Pinzoni</t>
  </si>
  <si>
    <t>Mario Puppo</t>
  </si>
  <si>
    <t>Mario Quarti</t>
  </si>
  <si>
    <t>Mario Radice</t>
  </si>
  <si>
    <t>Mario Rossello</t>
  </si>
  <si>
    <t>Mario Sabot</t>
  </si>
  <si>
    <t>Mario Schifano</t>
  </si>
  <si>
    <t>Mario Sironi</t>
  </si>
  <si>
    <t>Mario Sorrenti</t>
  </si>
  <si>
    <t>Mario Testino</t>
  </si>
  <si>
    <t>Mario Ticc√≤</t>
  </si>
  <si>
    <t>Mario Torregiani</t>
  </si>
  <si>
    <t>Mario Tozzi</t>
  </si>
  <si>
    <t>Mario Valentino</t>
  </si>
  <si>
    <t>Marion Askjaer Veld</t>
  </si>
  <si>
    <t>Marion Borgelt</t>
  </si>
  <si>
    <t>Marion Dorn</t>
  </si>
  <si>
    <t>Marion Duschletta</t>
  </si>
  <si>
    <t>Marion Greenwood</t>
  </si>
  <si>
    <t>Marion Peck</t>
  </si>
  <si>
    <t>Marion Post Wolcott</t>
  </si>
  <si>
    <t>Marion Strunk</t>
  </si>
  <si>
    <t>Mariotto Di Nardo</t>
  </si>
  <si>
    <t>Marisa Albanese</t>
  </si>
  <si>
    <t>Marisa Merz</t>
  </si>
  <si>
    <t>Marisol Escobar</t>
  </si>
  <si>
    <t>Maritta Tapanainen</t>
  </si>
  <si>
    <t>Mariuccia Mandelli</t>
  </si>
  <si>
    <t>Marius Bercea</t>
  </si>
  <si>
    <t>Marius De Zayas</t>
  </si>
  <si>
    <t>Marius Giuge</t>
  </si>
  <si>
    <t>Marjan Moghaddam</t>
  </si>
  <si>
    <t>Marjane Satrapi</t>
  </si>
  <si>
    <t>Marjolein Rothman</t>
  </si>
  <si>
    <t>Marjorie Eaton</t>
  </si>
  <si>
    <t>Marjorie Guyon</t>
  </si>
  <si>
    <t>Marjorie Strider</t>
  </si>
  <si>
    <t>Marjorie Van Cura</t>
  </si>
  <si>
    <t>Mark Adams</t>
  </si>
  <si>
    <t>Mark Arbeit</t>
  </si>
  <si>
    <t>Mark Beard</t>
  </si>
  <si>
    <t>Mark Beck</t>
  </si>
  <si>
    <t>Mark Bennett</t>
  </si>
  <si>
    <t>Mark Bowles</t>
  </si>
  <si>
    <t>Mark Bradford</t>
  </si>
  <si>
    <t>Mark Brazier-Jones</t>
  </si>
  <si>
    <t>Mark Bryan</t>
  </si>
  <si>
    <t>Mark Calderon</t>
  </si>
  <si>
    <t>Mark Catesby</t>
  </si>
  <si>
    <t>Mark Chamberlain</t>
  </si>
  <si>
    <t>Mark Citret</t>
  </si>
  <si>
    <t>Mark Cohen</t>
  </si>
  <si>
    <t>Mark Cooper</t>
  </si>
  <si>
    <t>Mark Coreth</t>
  </si>
  <si>
    <t>Mark Cross</t>
  </si>
  <si>
    <t>Mark Dagley</t>
  </si>
  <si>
    <t>Mark Daily</t>
  </si>
  <si>
    <t>Mark Dassoulas</t>
  </si>
  <si>
    <t>Mark Dean Veca</t>
  </si>
  <si>
    <t>Mark Di Suvero</t>
  </si>
  <si>
    <t>Mark Dickson</t>
  </si>
  <si>
    <t>Mark Dion</t>
  </si>
  <si>
    <t>Mark Evans</t>
  </si>
  <si>
    <t>Mark Fairnington</t>
  </si>
  <si>
    <t>Mark Firth</t>
  </si>
  <si>
    <t>Mark Flood</t>
  </si>
  <si>
    <t>Mark Flores</t>
  </si>
  <si>
    <t>Mark Fox</t>
  </si>
  <si>
    <t>Mark Francis</t>
  </si>
  <si>
    <t>Mark Freeman</t>
  </si>
  <si>
    <t>Mark Gabbertas</t>
  </si>
  <si>
    <t>Mark Garry</t>
  </si>
  <si>
    <t>Mark Goings</t>
  </si>
  <si>
    <t>Mark Goodman</t>
  </si>
  <si>
    <t>Mark Greenwold</t>
  </si>
  <si>
    <t>Mark Grotjahn</t>
  </si>
  <si>
    <t>Mark H√ºbner</t>
  </si>
  <si>
    <t>Mark Hadjipateras</t>
  </si>
  <si>
    <t>Mark Hagen</t>
  </si>
  <si>
    <t>Mark Hampton</t>
  </si>
  <si>
    <t>Mark Handforth</t>
  </si>
  <si>
    <t>Mark Harrington</t>
  </si>
  <si>
    <t>Mark Hopkins</t>
  </si>
  <si>
    <t>Mark Hosking</t>
  </si>
  <si>
    <t>Mark Innerst</t>
  </si>
  <si>
    <t>Mark Jenkins</t>
  </si>
  <si>
    <t>Mark Justiniani</t>
  </si>
  <si>
    <t>Mark Khaisman</t>
  </si>
  <si>
    <t>Mark Klett</t>
  </si>
  <si>
    <t>Mark Kostabi</t>
  </si>
  <si>
    <t>Mark Laita</t>
  </si>
  <si>
    <t>Mark Lang</t>
  </si>
  <si>
    <t>Mark Leckey</t>
  </si>
  <si>
    <t>Mark Leithauser</t>
  </si>
  <si>
    <t>Mark Lewis</t>
  </si>
  <si>
    <t>Mark Licari</t>
  </si>
  <si>
    <t>Mark Lombardi</t>
  </si>
  <si>
    <t>Mark Manders</t>
  </si>
  <si>
    <t>Mark Messersmith</t>
  </si>
  <si>
    <t>Mark Morrisroe</t>
  </si>
  <si>
    <t>Mark Napier</t>
  </si>
  <si>
    <t>Mark Neville</t>
  </si>
  <si>
    <t>Mark Newport</t>
  </si>
  <si>
    <t>Mark Osterman</t>
  </si>
  <si>
    <t>Mark Peiser</t>
  </si>
  <si>
    <t>Mark Pettit</t>
  </si>
  <si>
    <t>Mark Podwal</t>
  </si>
  <si>
    <t>Mark Pomilio</t>
  </si>
  <si>
    <t>Mark Rohrig</t>
  </si>
  <si>
    <t>Mark Rothko</t>
  </si>
  <si>
    <t>Mark Ruwedel</t>
  </si>
  <si>
    <t>Mark Ryden</t>
  </si>
  <si>
    <t>Mark S. Smith</t>
  </si>
  <si>
    <t>Mark Scharillo</t>
  </si>
  <si>
    <t>Mark Schiff</t>
  </si>
  <si>
    <t>Mark Schlesinger</t>
  </si>
  <si>
    <t>Mark Seliger</t>
  </si>
  <si>
    <t>Mark Shaw</t>
  </si>
  <si>
    <t>Mark Sheinkman</t>
  </si>
  <si>
    <t>Mark Stebbins</t>
  </si>
  <si>
    <t>Mark Steinmetz</t>
  </si>
  <si>
    <t>Mark Stock</t>
  </si>
  <si>
    <t>Mark Strand</t>
  </si>
  <si>
    <t>Mark T. Smith</t>
  </si>
  <si>
    <t>Mark Tansey</t>
  </si>
  <si>
    <t>Mark Thomas Gibson</t>
  </si>
  <si>
    <t>Mark Titchner</t>
  </si>
  <si>
    <t>Mark Tobey</t>
  </si>
  <si>
    <t>Mark Wallinger</t>
  </si>
  <si>
    <t>Mark Walsh Leslie Chin</t>
  </si>
  <si>
    <t>Mark Warren</t>
  </si>
  <si>
    <t>Mark Wethli</t>
  </si>
  <si>
    <t>Mark Whalen</t>
  </si>
  <si>
    <t>Mark Wiener</t>
  </si>
  <si>
    <t>Mark Wilson</t>
  </si>
  <si>
    <t>Marko</t>
  </si>
  <si>
    <t>Marko Lehanka</t>
  </si>
  <si>
    <t>Marko Spalatin</t>
  </si>
  <si>
    <t>Marko Vuokola</t>
  </si>
  <si>
    <t>Markus Amm</t>
  </si>
  <si>
    <t>Markus Bacher</t>
  </si>
  <si>
    <t>Markus Baldegger</t>
  </si>
  <si>
    <t>Markus Brendmoe</t>
  </si>
  <si>
    <t>Markus Haase</t>
  </si>
  <si>
    <t>Markus Hansen</t>
  </si>
  <si>
    <t>Markus Henttonen</t>
  </si>
  <si>
    <t>Markus Hofer</t>
  </si>
  <si>
    <t>Markus Huemer</t>
  </si>
  <si>
    <t>Markus Konttinen</t>
  </si>
  <si>
    <t>Markus L√ºpertz</t>
  </si>
  <si>
    <t>Markus Linnenbrink</t>
  </si>
  <si>
    <t>Markus Oehlen</t>
  </si>
  <si>
    <t>Markus Pierson</t>
  </si>
  <si>
    <t>Markus Prachensky</t>
  </si>
  <si>
    <t>Markus Raetz</t>
  </si>
  <si>
    <t>Markus Schinwald</t>
  </si>
  <si>
    <t>Markus Selg</t>
  </si>
  <si>
    <t>Markus Vater</t>
  </si>
  <si>
    <t>Markus Weggenmann</t>
  </si>
  <si>
    <t>Marlene Dumas</t>
  </si>
  <si>
    <t>Marlene Mccarty</t>
  </si>
  <si>
    <t>Marlene Rose</t>
  </si>
  <si>
    <t>Marlene Stowe</t>
  </si>
  <si>
    <t>Marlene Tseng Yu</t>
  </si>
  <si>
    <t>Marlin Adams</t>
  </si>
  <si>
    <t>Marlo Pascual</t>
  </si>
  <si>
    <t>Marlon De Azambuja</t>
  </si>
  <si>
    <t>Marni</t>
  </si>
  <si>
    <t>Marnie Weber</t>
  </si>
  <si>
    <t>Maroesjka Lavigne</t>
  </si>
  <si>
    <t>Marolles</t>
  </si>
  <si>
    <t>Marsden Hartley</t>
  </si>
  <si>
    <t>Marshall Johnson Jr</t>
  </si>
  <si>
    <t>Marshall Laird</t>
  </si>
  <si>
    <t>Marshall Studios</t>
  </si>
  <si>
    <t>Mart Stam</t>
  </si>
  <si>
    <t>Mart√≠¬≠ Anson</t>
  </si>
  <si>
    <t>Mart√≠¬≠n Chambi</t>
  </si>
  <si>
    <t>Mart√≠¬≠n Reyna</t>
  </si>
  <si>
    <t>Marta Gahn</t>
  </si>
  <si>
    <t>Marta Hoepffner</t>
  </si>
  <si>
    <t>Marta Jovanovic</t>
  </si>
  <si>
    <t>Marta Maas-Fjetterstrom</t>
  </si>
  <si>
    <t>Marta Minujin</t>
  </si>
  <si>
    <t>Marta Palau</t>
  </si>
  <si>
    <t>Marta Pan</t>
  </si>
  <si>
    <t>Marta Soul</t>
  </si>
  <si>
    <t>Martha Alf</t>
  </si>
  <si>
    <t>Martha Armstrong</t>
  </si>
  <si>
    <t>Martha Boto</t>
  </si>
  <si>
    <t>Martha Diamond</t>
  </si>
  <si>
    <t>Martha Holmes</t>
  </si>
  <si>
    <t>Martha Jungwirth</t>
  </si>
  <si>
    <t>Martha Rosler</t>
  </si>
  <si>
    <t>Martha Sturdy</t>
  </si>
  <si>
    <t>Martha Walter</t>
  </si>
  <si>
    <t>Marthe Hirt</t>
  </si>
  <si>
    <t>Marthe Keller</t>
  </si>
  <si>
    <t>Marthe Orant</t>
  </si>
  <si>
    <t>Marti Guixe</t>
  </si>
  <si>
    <t>Martial Cherrier</t>
  </si>
  <si>
    <t>Martial Raysse</t>
  </si>
  <si>
    <t>Martien De Wit</t>
  </si>
  <si>
    <t>Martijn Prins</t>
  </si>
  <si>
    <t>Martin &amp; Runyun</t>
  </si>
  <si>
    <t>Martin Barooshian</t>
  </si>
  <si>
    <t>Martin Barr√©</t>
  </si>
  <si>
    <t>Martin Basher</t>
  </si>
  <si>
    <t>Martin Beck</t>
  </si>
  <si>
    <t>Martin Bennett</t>
  </si>
  <si>
    <t>Martin Boyce</t>
  </si>
  <si>
    <t>Martin Brief</t>
  </si>
  <si>
    <t>Martin Brothers</t>
  </si>
  <si>
    <t>Martin Bureau</t>
  </si>
  <si>
    <t>Martin C. Herbst</t>
  </si>
  <si>
    <t>Martin Creed</t>
  </si>
  <si>
    <t>Martin Dammann</t>
  </si>
  <si>
    <t>Martin Denker</t>
  </si>
  <si>
    <t>Martin Disler</t>
  </si>
  <si>
    <t>Martin Eder</t>
  </si>
  <si>
    <t>Martin Effert</t>
  </si>
  <si>
    <t>Martin Eisler</t>
  </si>
  <si>
    <t>Martin Erik Andersen</t>
  </si>
  <si>
    <t>Martin Freyer</t>
  </si>
  <si>
    <t>Martin Friedman</t>
  </si>
  <si>
    <t>Martin Gallagher</t>
  </si>
  <si>
    <t>Martin Golland</t>
  </si>
  <si>
    <t>Martin Grelle</t>
  </si>
  <si>
    <t>Martin Grierson</t>
  </si>
  <si>
    <t>Martin Honert</t>
  </si>
  <si>
    <t>Martin Johnson Heade</t>
  </si>
  <si>
    <t>Martin Kersels</t>
  </si>
  <si>
    <t>Martin Kippenberger</t>
  </si>
  <si>
    <t>Martin Kline</t>
  </si>
  <si>
    <t>Martin Kobe</t>
  </si>
  <si>
    <t>Martin Lewis</t>
  </si>
  <si>
    <t>Martin Liebscher</t>
  </si>
  <si>
    <t>Martin Maloney</t>
  </si>
  <si>
    <t>Martin Mannig</t>
  </si>
  <si>
    <t>Martin Mcginn</t>
  </si>
  <si>
    <t>Martin Mcmurray</t>
  </si>
  <si>
    <t>Martin Mcwilliam</t>
  </si>
  <si>
    <t>Martin Mull</t>
  </si>
  <si>
    <t>Martin Munkacsi</t>
  </si>
  <si>
    <t>Martin Neumaier</t>
  </si>
  <si>
    <t>Martin Olsen</t>
  </si>
  <si>
    <t>Martin Parr</t>
  </si>
  <si>
    <t>Martin Peikert</t>
  </si>
  <si>
    <t>Martin Petersen</t>
  </si>
  <si>
    <t>Martin Puryear</t>
  </si>
  <si>
    <t>Martin Ramirez</t>
  </si>
  <si>
    <t>Martin Roberts</t>
  </si>
  <si>
    <t>Martin Schlotz</t>
  </si>
  <si>
    <t>Martin Schoeller</t>
  </si>
  <si>
    <t>Martin Schongauer</t>
  </si>
  <si>
    <t>Martin Sharp</t>
  </si>
  <si>
    <t>Martin Szekely</t>
  </si>
  <si>
    <t>Martin Treadway</t>
  </si>
  <si>
    <t>Martin Van Schaak</t>
  </si>
  <si>
    <t>Martin Van Vreden</t>
  </si>
  <si>
    <t>Martin Visser</t>
  </si>
  <si>
    <t>Martin Von Molitor</t>
  </si>
  <si>
    <t>Martin Walde</t>
  </si>
  <si>
    <t>Martin Wehmann</t>
  </si>
  <si>
    <t>Martin Wehmer</t>
  </si>
  <si>
    <t>Martin Willing</t>
  </si>
  <si>
    <t>Martin Wong</t>
  </si>
  <si>
    <t>Martina Bacigalupo</t>
  </si>
  <si>
    <t>Martina Lindqvist</t>
  </si>
  <si>
    <t>Martina Nehrling</t>
  </si>
  <si>
    <t>Martina Steckholzer</t>
  </si>
  <si>
    <t>Martine Bedin</t>
  </si>
  <si>
    <t>Martine Boileau</t>
  </si>
  <si>
    <t>Martine Emdur</t>
  </si>
  <si>
    <t>Martine Fougeron</t>
  </si>
  <si>
    <t>Martine Franck</t>
  </si>
  <si>
    <t>Martine Sitbon</t>
  </si>
  <si>
    <t>Martine Stig</t>
  </si>
  <si>
    <t>Martinelli Luce</t>
  </si>
  <si>
    <t>Martino Altomonte</t>
  </si>
  <si>
    <t>Martino Gamper</t>
  </si>
  <si>
    <t>Martinus Andersen</t>
  </si>
  <si>
    <t>Martiros Manoukian</t>
  </si>
  <si>
    <t>Marty Ingram</t>
  </si>
  <si>
    <t>Marty Kelly</t>
  </si>
  <si>
    <t>Martyn Brewster</t>
  </si>
  <si>
    <t>Maruyama Okyo</t>
  </si>
  <si>
    <t>Marvin Lipofsky</t>
  </si>
  <si>
    <t>Marvin Minto Fang</t>
  </si>
  <si>
    <t>Marwa Adel</t>
  </si>
  <si>
    <t>Marwan Rechmaoui</t>
  </si>
  <si>
    <t>Marwan Sahmarani</t>
  </si>
  <si>
    <t>Mary Abbott</t>
  </si>
  <si>
    <t>Mary Addison Hackett</t>
  </si>
  <si>
    <t>Mary Ann Strandell</t>
  </si>
  <si>
    <t>Mary Ann Unger</t>
  </si>
  <si>
    <t>Mary Ann Wilson</t>
  </si>
  <si>
    <t>Mary Bauermeister</t>
  </si>
  <si>
    <t>Mary Beth Edelson</t>
  </si>
  <si>
    <t>Mary Beth Mckenzie</t>
  </si>
  <si>
    <t>Mary Callery</t>
  </si>
  <si>
    <t>Mary Cassatt</t>
  </si>
  <si>
    <t>Mary Corse</t>
  </si>
  <si>
    <t>Mary Didoardo</t>
  </si>
  <si>
    <t>Mary Elizabeth Price</t>
  </si>
  <si>
    <t>Mary Ellen Bartley</t>
  </si>
  <si>
    <t>Mary Ellen Best</t>
  </si>
  <si>
    <t>Mary Ellen Mark</t>
  </si>
  <si>
    <t>Mary Evans</t>
  </si>
  <si>
    <t>Mary Fedden</t>
  </si>
  <si>
    <t>Mary Frank</t>
  </si>
  <si>
    <t>Mary Gage</t>
  </si>
  <si>
    <t>Mary Golay</t>
  </si>
  <si>
    <t>Mary Grant</t>
  </si>
  <si>
    <t>Mary Gray</t>
  </si>
  <si>
    <t>Mary Hackett</t>
  </si>
  <si>
    <t>Mary Heebner</t>
  </si>
  <si>
    <t>Mary Heilmann</t>
  </si>
  <si>
    <t>Mary Henderson</t>
  </si>
  <si>
    <t>Mary Joan Waid</t>
  </si>
  <si>
    <t>Mary Judge</t>
  </si>
  <si>
    <t>Mary Kelly</t>
  </si>
  <si>
    <t>Mary Little</t>
  </si>
  <si>
    <t>Mary Lou Zelazny</t>
  </si>
  <si>
    <t>Mary Lum</t>
  </si>
  <si>
    <t>Mary Manning</t>
  </si>
  <si>
    <t>Mary Martin</t>
  </si>
  <si>
    <t>Mary Mattingly</t>
  </si>
  <si>
    <t>Mary Mccartney</t>
  </si>
  <si>
    <t>Mary Mcdonnell</t>
  </si>
  <si>
    <t>Mary Mcfadden</t>
  </si>
  <si>
    <t>Mary Mitsuda</t>
  </si>
  <si>
    <t>Mary Mullineux</t>
  </si>
  <si>
    <t>Mary Newcomb</t>
  </si>
  <si>
    <t>Mary Nimmo Moran</t>
  </si>
  <si>
    <t>Mary Obering</t>
  </si>
  <si>
    <t>Mary Page Evans</t>
  </si>
  <si>
    <t>Mary Polon</t>
  </si>
  <si>
    <t>Mary Pratt</t>
  </si>
  <si>
    <t>Mary Quant</t>
  </si>
  <si>
    <t>Mary Ramsden</t>
  </si>
  <si>
    <t>Mary Reid Kelley</t>
  </si>
  <si>
    <t>Mary Scheier</t>
  </si>
  <si>
    <t>Mary Shaffer</t>
  </si>
  <si>
    <t>Mary Sims</t>
  </si>
  <si>
    <t>Mary Snowden</t>
  </si>
  <si>
    <t>Mary Spain</t>
  </si>
  <si>
    <t>Mary Tsiongas</t>
  </si>
  <si>
    <t>Mary Vernon</t>
  </si>
  <si>
    <t>Mary Waters</t>
  </si>
  <si>
    <t>Mary Wright</t>
  </si>
  <si>
    <t>Marybeth Rothman</t>
  </si>
  <si>
    <t>Marylyn Dintenfass</t>
  </si>
  <si>
    <t>Marzia Migliora</t>
  </si>
  <si>
    <t>Marzio Cecchi</t>
  </si>
  <si>
    <t>Masaaki Miyasako</t>
  </si>
  <si>
    <t>Masae Itoh</t>
  </si>
  <si>
    <t>Masahiko Kuwahara</t>
  </si>
  <si>
    <t>Masahisa Fukase</t>
  </si>
  <si>
    <t>Masakatsu Kondo</t>
  </si>
  <si>
    <t>Masami Kodama</t>
  </si>
  <si>
    <t>Masami Teraoka</t>
  </si>
  <si>
    <t>Masanori Handa</t>
  </si>
  <si>
    <t>Masanori Umeda</t>
  </si>
  <si>
    <t>Masashi Sawada</t>
  </si>
  <si>
    <t>Masataka Oyabu</t>
  </si>
  <si>
    <t>Masato Kobayashi</t>
  </si>
  <si>
    <t>Masato Seto</t>
  </si>
  <si>
    <t>Masatomo Kuriya</t>
  </si>
  <si>
    <t>Masatoyo Kishi</t>
  </si>
  <si>
    <t>Masaya Yoshimura</t>
  </si>
  <si>
    <t>Masayasu Mitsuke</t>
  </si>
  <si>
    <t>Masayoshi Kasugai</t>
  </si>
  <si>
    <t>Masayuki Kurokawa</t>
  </si>
  <si>
    <t>Masazumi Yamazaki</t>
  </si>
  <si>
    <t>Maso Finiguerra</t>
  </si>
  <si>
    <t>Mason &amp; Parker</t>
  </si>
  <si>
    <t>Masriera</t>
  </si>
  <si>
    <t>Massimiliano Adami</t>
  </si>
  <si>
    <t>Massimiliano Schiavon</t>
  </si>
  <si>
    <t>Massimo Bartolini</t>
  </si>
  <si>
    <t>Massimo Campigli</t>
  </si>
  <si>
    <t>Massimo Furlan</t>
  </si>
  <si>
    <t>Massimo Giacon</t>
  </si>
  <si>
    <t>Massimo Giannoni</t>
  </si>
  <si>
    <t>Massimo Iosa Ghini</t>
  </si>
  <si>
    <t>Massimo Kaufmann</t>
  </si>
  <si>
    <t>Massimo Listri</t>
  </si>
  <si>
    <t>Massimo Lunardon</t>
  </si>
  <si>
    <t>Massimo Micheluzzi</t>
  </si>
  <si>
    <t>Massimo Morozzi</t>
  </si>
  <si>
    <t>Massimo Nordio</t>
  </si>
  <si>
    <t>Massimo Scolari</t>
  </si>
  <si>
    <t>Massimo Vignelli</t>
  </si>
  <si>
    <t>Massimo Vitali</t>
  </si>
  <si>
    <t>Massoni &amp; Massoni</t>
  </si>
  <si>
    <t>Massoud Arabshahi</t>
  </si>
  <si>
    <t>Master Ag</t>
  </si>
  <si>
    <t>Master E.S</t>
  </si>
  <si>
    <t>Master Fvb</t>
  </si>
  <si>
    <t>Master I.E</t>
  </si>
  <si>
    <t>Master M</t>
  </si>
  <si>
    <t>Master Mz</t>
  </si>
  <si>
    <t>Master Of Badia A Isola</t>
  </si>
  <si>
    <t>Master Of Frankfurt</t>
  </si>
  <si>
    <t>Master Of Heiligenkreuz</t>
  </si>
  <si>
    <t>Master Of Osma</t>
  </si>
  <si>
    <t>Master Of San Miniato</t>
  </si>
  <si>
    <t>Master Of The Berlin Passion</t>
  </si>
  <si>
    <t>Master Of The Blue Landscapes</t>
  </si>
  <si>
    <t>Master Of The Coburg Roundels</t>
  </si>
  <si>
    <t>Master Of The David And Saint John Statuettes</t>
  </si>
  <si>
    <t>Master Of The Die</t>
  </si>
  <si>
    <t>Master Of The Dominican Effigies</t>
  </si>
  <si>
    <t>Master Of The Housebook</t>
  </si>
  <si>
    <t>Master Of The Legend Of Saint Ursula</t>
  </si>
  <si>
    <t>Mastercraft</t>
  </si>
  <si>
    <t>Masuo Ikeda</t>
  </si>
  <si>
    <t>Mat Collishaw</t>
  </si>
  <si>
    <t>Mat√≠¬≠as Duville</t>
  </si>
  <si>
    <t>Mata Ortiz Pottery</t>
  </si>
  <si>
    <t>Matali Crasset</t>
  </si>
  <si>
    <t>Matchbox</t>
  </si>
  <si>
    <t>Mateo Manaure</t>
  </si>
  <si>
    <t>Mateo Mat√©</t>
  </si>
  <si>
    <t>Math Bass</t>
  </si>
  <si>
    <t>Mather Brown</t>
  </si>
  <si>
    <t>Matheus Rocha Pitta</t>
  </si>
  <si>
    <t>Mathew Cerletty</t>
  </si>
  <si>
    <t>Mathias Alten</t>
  </si>
  <si>
    <t>Mathias Bengtsson</t>
  </si>
  <si>
    <t>Mathias Goeritz</t>
  </si>
  <si>
    <t>Mathias Poledna</t>
  </si>
  <si>
    <t>Mathias Werthmeister</t>
  </si>
  <si>
    <t>Mathieu Bassez</t>
  </si>
  <si>
    <t>Mathieu Briand</t>
  </si>
  <si>
    <t>Mathieu Lehanneur</t>
  </si>
  <si>
    <t>Mathieu Mat√©got</t>
  </si>
  <si>
    <t>Mathieu Mercier</t>
  </si>
  <si>
    <t>Mathieu Pernot</t>
  </si>
  <si>
    <t>Mathieu Planchon</t>
  </si>
  <si>
    <t>Mathilde Ade</t>
  </si>
  <si>
    <t>Mathilde Penicaud</t>
  </si>
  <si>
    <t>Mathilde Ter Heijne</t>
  </si>
  <si>
    <t>Mathilde Weil</t>
  </si>
  <si>
    <t>Mathurin Moreau</t>
  </si>
  <si>
    <t>Matias Faldbakken</t>
  </si>
  <si>
    <t>Matilde Alessandra</t>
  </si>
  <si>
    <t>Matilde P√©rez</t>
  </si>
  <si>
    <t>Matilde Poulat</t>
  </si>
  <si>
    <t>Matisse</t>
  </si>
  <si>
    <t>Mats Gustafson</t>
  </si>
  <si>
    <t>Mats Nordstrom</t>
  </si>
  <si>
    <t>Mats Theselius</t>
  </si>
  <si>
    <t>Matsumi Kanemitsu</t>
  </si>
  <si>
    <t>Matsumura Keibun</t>
  </si>
  <si>
    <t>Matt Anderson</t>
  </si>
  <si>
    <t>Matt Bahen</t>
  </si>
  <si>
    <t>Matt Calderwood</t>
  </si>
  <si>
    <t>Matt Clark</t>
  </si>
  <si>
    <t>Matt Connors</t>
  </si>
  <si>
    <t>Matt Devine</t>
  </si>
  <si>
    <t>Matt Ducklo</t>
  </si>
  <si>
    <t>Matt Godwin</t>
  </si>
  <si>
    <t>Matt Johnson</t>
  </si>
  <si>
    <t>Matt Jones</t>
  </si>
  <si>
    <t>Matt Keegan</t>
  </si>
  <si>
    <t>Matt Lifson</t>
  </si>
  <si>
    <t>Matt Lipps</t>
  </si>
  <si>
    <t>Matt Magee</t>
  </si>
  <si>
    <t>Matt Mcclune</t>
  </si>
  <si>
    <t>Matt Mignanelli</t>
  </si>
  <si>
    <t>Matt Moulthrop</t>
  </si>
  <si>
    <t>Matt Mullican</t>
  </si>
  <si>
    <t>Matt Neuman</t>
  </si>
  <si>
    <t>Matt Phillips</t>
  </si>
  <si>
    <t>Matt Saunders</t>
  </si>
  <si>
    <t>Matt Smith</t>
  </si>
  <si>
    <t>Matt Stokes</t>
  </si>
  <si>
    <t>Matt Wedel</t>
  </si>
  <si>
    <t>Matteo Basil√©</t>
  </si>
  <si>
    <t>Matteo Callegari</t>
  </si>
  <si>
    <t>Matteo Di Giovanni</t>
  </si>
  <si>
    <t>Matteo Grassi</t>
  </si>
  <si>
    <t>Matteo Pugliese</t>
  </si>
  <si>
    <t>Matteo Rosselli</t>
  </si>
  <si>
    <t>Matteo Thun</t>
  </si>
  <si>
    <t>Matth√§us G√ºnther</t>
  </si>
  <si>
    <t>Matthes Gebel</t>
  </si>
  <si>
    <t>Matthew Abbott</t>
  </si>
  <si>
    <t>Matthew Adam</t>
  </si>
  <si>
    <t>Matthew Antezzo</t>
  </si>
  <si>
    <t>Matthew Barney</t>
  </si>
  <si>
    <t>Matthew Benedict</t>
  </si>
  <si>
    <t>Matthew Boulton</t>
  </si>
  <si>
    <t>Matthew Brandt</t>
  </si>
  <si>
    <t>Matthew Brannon</t>
  </si>
  <si>
    <t>Matthew Brown</t>
  </si>
  <si>
    <t>Matthew Burrows</t>
  </si>
  <si>
    <t>Matthew Chambers</t>
  </si>
  <si>
    <t>Matthew Conradt</t>
  </si>
  <si>
    <t>Matthew Cox</t>
  </si>
  <si>
    <t>Matthew Craven</t>
  </si>
  <si>
    <t>Matthew Cusick</t>
  </si>
  <si>
    <t>Matthew Darbyshire</t>
  </si>
  <si>
    <t>Matthew Daub</t>
  </si>
  <si>
    <t>Matthew Deleget</t>
  </si>
  <si>
    <t>Matthew Harris Jouett</t>
  </si>
  <si>
    <t>Matthew Heller</t>
  </si>
  <si>
    <t>Matthew Higgs</t>
  </si>
  <si>
    <t>Matthew Hilton</t>
  </si>
  <si>
    <t>Matthew Johnson</t>
  </si>
  <si>
    <t>Matthew Kolodziej</t>
  </si>
  <si>
    <t>Matthew Mccaslin</t>
  </si>
  <si>
    <t>Matthew Mcconville</t>
  </si>
  <si>
    <t>Matthew Monahan</t>
  </si>
  <si>
    <t>Matthew Monteith</t>
  </si>
  <si>
    <t>Matthew Northridge</t>
  </si>
  <si>
    <t>Matthew Penkala</t>
  </si>
  <si>
    <t>Matthew Perceval</t>
  </si>
  <si>
    <t>Matthew Pillsbury</t>
  </si>
  <si>
    <t>Matthew Porter</t>
  </si>
  <si>
    <t>Matthew Pratt</t>
  </si>
  <si>
    <t>Matthew Radford</t>
  </si>
  <si>
    <t>Matthew Ritchie</t>
  </si>
  <si>
    <t>Matthew Rolston</t>
  </si>
  <si>
    <t>Matthew Ronay</t>
  </si>
  <si>
    <t>Matthew Satz</t>
  </si>
  <si>
    <t>Matthew Sleeth</t>
  </si>
  <si>
    <t>Matthew Smith</t>
  </si>
  <si>
    <t>Matthew Stone</t>
  </si>
  <si>
    <t>Matthew Troy Mullins</t>
  </si>
  <si>
    <t>Matthew Varey</t>
  </si>
  <si>
    <t>Matthew Weinstein</t>
  </si>
  <si>
    <t>Matthew Williamson</t>
  </si>
  <si>
    <t>Matthias Bitzer</t>
  </si>
  <si>
    <t>Matthias Brandes</t>
  </si>
  <si>
    <t>Matthias Mansen</t>
  </si>
  <si>
    <t>Matthias Merkel Hess</t>
  </si>
  <si>
    <t>Matthias Meyer</t>
  </si>
  <si>
    <t>Matthias Schaufler</t>
  </si>
  <si>
    <t>Matthias Weischer</t>
  </si>
  <si>
    <t>Matthias Withoos</t>
  </si>
  <si>
    <t>Matthias Zinn</t>
  </si>
  <si>
    <t>Matti Braun</t>
  </si>
  <si>
    <t>Matti Klenell</t>
  </si>
  <si>
    <t>Matti Kujasalo</t>
  </si>
  <si>
    <t>Mattia Biagi</t>
  </si>
  <si>
    <t>Mattia Bonetti</t>
  </si>
  <si>
    <t>Mattia Moreni</t>
  </si>
  <si>
    <t>Mattia Preti</t>
  </si>
  <si>
    <t>Mattie Berhang</t>
  </si>
  <si>
    <t>Matts Leiderstam</t>
  </si>
  <si>
    <t>Matty Byloos</t>
  </si>
  <si>
    <t>Matvey Levenstein</t>
  </si>
  <si>
    <t>Matz Borgstr√∂m</t>
  </si>
  <si>
    <t>Mauboussin</t>
  </si>
  <si>
    <t>Maud Frizon</t>
  </si>
  <si>
    <t>Maud Hunt Squire</t>
  </si>
  <si>
    <t>Maud Lewis</t>
  </si>
  <si>
    <t>Maude Alice Cowles</t>
  </si>
  <si>
    <t>Maura Banfo</t>
  </si>
  <si>
    <t>Maura Bendett</t>
  </si>
  <si>
    <t>Maura Biava</t>
  </si>
  <si>
    <t>Maureen Gallace</t>
  </si>
  <si>
    <t>Maureen Mccabe</t>
  </si>
  <si>
    <t>Maureen Mcquillan</t>
  </si>
  <si>
    <t>Mauri Almari</t>
  </si>
  <si>
    <t>Maurice Alet</t>
  </si>
  <si>
    <t>Maurice Alvo</t>
  </si>
  <si>
    <t>Maurice Askenazy</t>
  </si>
  <si>
    <t>Maurice Bailey</t>
  </si>
  <si>
    <t>Maurice Becker</t>
  </si>
  <si>
    <t>Maurice Blum</t>
  </si>
  <si>
    <t>Maurice Brazil Prendergast</t>
  </si>
  <si>
    <t>Maurice Brianchon</t>
  </si>
  <si>
    <t>Maurice Burke</t>
  </si>
  <si>
    <t>Maurice Calka</t>
  </si>
  <si>
    <t>Maurice Champion</t>
  </si>
  <si>
    <t>Maurice Cockrill</t>
  </si>
  <si>
    <t>Maurice De Vlaminck</t>
  </si>
  <si>
    <t>Maurice Denis</t>
  </si>
  <si>
    <t>Maurice Denton Welch</t>
  </si>
  <si>
    <t>Maurice Dufr√®ne</t>
  </si>
  <si>
    <t>Maurice Dumont</t>
  </si>
  <si>
    <t>Maurice Est√®ve</t>
  </si>
  <si>
    <t>Maurice F. Perrot</t>
  </si>
  <si>
    <t>Maurice Fine Jewelry</t>
  </si>
  <si>
    <t>Maurice Frecourt</t>
  </si>
  <si>
    <t>Maurice Freedman</t>
  </si>
  <si>
    <t>Maurice Fromkes</t>
  </si>
  <si>
    <t>Maurice Gensoli</t>
  </si>
  <si>
    <t>Maurice Georges Poncelet</t>
  </si>
  <si>
    <t>Maurice Golubov</t>
  </si>
  <si>
    <t>Maurice Green</t>
  </si>
  <si>
    <t>Maurice Greenberg</t>
  </si>
  <si>
    <t>Maurice Grossman</t>
  </si>
  <si>
    <t>Maurice Guiraud-Rivi√®re</t>
  </si>
  <si>
    <t>Maurice Heaton</t>
  </si>
  <si>
    <t>Maurice Hirsch</t>
  </si>
  <si>
    <t>Maurice Jacque</t>
  </si>
  <si>
    <t>Maurice Jacquet</t>
  </si>
  <si>
    <t>Maurice Jallot</t>
  </si>
  <si>
    <t>Maurice Kish</t>
  </si>
  <si>
    <t>Maurice Langaskens</t>
  </si>
  <si>
    <t>Maurice Levis</t>
  </si>
  <si>
    <t>Maurice Marinot</t>
  </si>
  <si>
    <t>Maurice Martine</t>
  </si>
  <si>
    <t>Maurice Marty</t>
  </si>
  <si>
    <t>Maurice Prost</t>
  </si>
  <si>
    <t>Maurice Savin</t>
  </si>
  <si>
    <t>Maurice Sendak</t>
  </si>
  <si>
    <t>Maurice Sterne</t>
  </si>
  <si>
    <t>Maurice Taquoy</t>
  </si>
  <si>
    <t>Maurice Utrillo</t>
  </si>
  <si>
    <t>Maurice Vignon</t>
  </si>
  <si>
    <t>Maurice Villency</t>
  </si>
  <si>
    <t>Maurice Wyckaert</t>
  </si>
  <si>
    <t>Mauricio Alejo</t>
  </si>
  <si>
    <t>Mauricio Esquivel</t>
  </si>
  <si>
    <t>Mauricio Garrido</t>
  </si>
  <si>
    <t>Mauricio Kagel</t>
  </si>
  <si>
    <t>Mauricio Lasansky</t>
  </si>
  <si>
    <t>Maurizio Cattelan</t>
  </si>
  <si>
    <t>Maurizio Donzelli</t>
  </si>
  <si>
    <t>Maurizio Galimberti</t>
  </si>
  <si>
    <t>Maurizio Lanzillota</t>
  </si>
  <si>
    <t>Maurizio Mochetti</t>
  </si>
  <si>
    <t>Maurizio Nannucci</t>
  </si>
  <si>
    <t>Maurizio Peregalli</t>
  </si>
  <si>
    <t>Maurizio Roasio</t>
  </si>
  <si>
    <t>Maurizio Savini</t>
  </si>
  <si>
    <t>Maurizio Tempestini</t>
  </si>
  <si>
    <t>Maurizio Vetrugno</t>
  </si>
  <si>
    <t>Mauro Bonacina</t>
  </si>
  <si>
    <t>Mauro Corda</t>
  </si>
  <si>
    <t>Mauro Mori</t>
  </si>
  <si>
    <t>Mauro Perucchetti</t>
  </si>
  <si>
    <t>Mauro Pinto</t>
  </si>
  <si>
    <t>Mauro Piva</t>
  </si>
  <si>
    <t>Mauro Reggiani</t>
  </si>
  <si>
    <t>Mauro Restiffe</t>
  </si>
  <si>
    <t>Mauro Staccioli</t>
  </si>
  <si>
    <t>Mauser Werke</t>
  </si>
  <si>
    <t>Mavito</t>
  </si>
  <si>
    <t>Max Ackermann</t>
  </si>
  <si>
    <t>Max Arthur Cohn</t>
  </si>
  <si>
    <t>Max Bachmann</t>
  </si>
  <si>
    <t>Max Beckmann</t>
  </si>
  <si>
    <t>Max Beerbohm</t>
  </si>
  <si>
    <t>Max Bill</t>
  </si>
  <si>
    <t>Max Blondat</t>
  </si>
  <si>
    <t>Max Clendinning</t>
  </si>
  <si>
    <t>Max Cole</t>
  </si>
  <si>
    <t>Max Coyer</t>
  </si>
  <si>
    <t>Max Dupain</t>
  </si>
  <si>
    <t>Max Ernst</t>
  </si>
  <si>
    <t>Max Ernst Haefeli</t>
  </si>
  <si>
    <t>Max Estenger</t>
  </si>
  <si>
    <t>Max Ferguson</t>
  </si>
  <si>
    <t>Max Finkelstein</t>
  </si>
  <si>
    <t>Max Forti</t>
  </si>
  <si>
    <t>Max G√ºnther</t>
  </si>
  <si>
    <t>Max Gimblett</t>
  </si>
  <si>
    <t>Max Gottschalk</t>
  </si>
  <si>
    <t>Max Ingrand</t>
  </si>
  <si>
    <t>Max Jansons</t>
  </si>
  <si>
    <t>Max Joseph Wagenbauer</t>
  </si>
  <si>
    <t>Max Jules Gottschalk</t>
  </si>
  <si>
    <t>Max Kahn</t>
  </si>
  <si>
    <t>Max Kaus</t>
  </si>
  <si>
    <t>Max Kellenberger</t>
  </si>
  <si>
    <t>Max Klinger</t>
  </si>
  <si>
    <t>Max Kment</t>
  </si>
  <si>
    <t>Max Kozloff</t>
  </si>
  <si>
    <t>Max Kruger</t>
  </si>
  <si>
    <t>Max Kuehne</t>
  </si>
  <si>
    <t>Max L√§uger</t>
  </si>
  <si>
    <t>Max Laeuger</t>
  </si>
  <si>
    <t>Max Lamb</t>
  </si>
  <si>
    <t>Max Le Verrier</t>
  </si>
  <si>
    <t>Max Liebermann</t>
  </si>
  <si>
    <t>Max Mara</t>
  </si>
  <si>
    <t>Max Neumann</t>
  </si>
  <si>
    <t>Max Nonnenbruch</t>
  </si>
  <si>
    <t>Max Nugus</t>
  </si>
  <si>
    <t>Max Papart</t>
  </si>
  <si>
    <t>Max Pechstein</t>
  </si>
  <si>
    <t>Max Peiffer Watenphul</t>
  </si>
  <si>
    <t>Max Pellegrini</t>
  </si>
  <si>
    <t>Max Razdow</t>
  </si>
  <si>
    <t>Max Regenberg</t>
  </si>
  <si>
    <t>Max Rippon</t>
  </si>
  <si>
    <t>Max Roeder</t>
  </si>
  <si>
    <t>Max Rosenthal</t>
  </si>
  <si>
    <t>Max Sauze</t>
  </si>
  <si>
    <t>Max Schumacher</t>
  </si>
  <si>
    <t>Max Seliger</t>
  </si>
  <si>
    <t>Max Snow</t>
  </si>
  <si>
    <t>Max Steven Grossman</t>
  </si>
  <si>
    <t>Max Streicher</t>
  </si>
  <si>
    <t>Max Sudhues</t>
  </si>
  <si>
    <t>Max Wagner</t>
  </si>
  <si>
    <t>Max Walter Svanberg</t>
  </si>
  <si>
    <t>Max Weber</t>
  </si>
  <si>
    <t>Max Weiler</t>
  </si>
  <si>
    <t>Max Welz</t>
  </si>
  <si>
    <t>Max Westfeld</t>
  </si>
  <si>
    <t>Max Weyl</t>
  </si>
  <si>
    <t>Max Wieczorek</t>
  </si>
  <si>
    <t>Max Yavno</t>
  </si>
  <si>
    <t>Max Zorn</t>
  </si>
  <si>
    <t>Maxfield Parrish</t>
  </si>
  <si>
    <t>Maxim Kantor</t>
  </si>
  <si>
    <t>Maxim Liulca</t>
  </si>
  <si>
    <t>Maxim Wakultschik</t>
  </si>
  <si>
    <t>Maxime Defert</t>
  </si>
  <si>
    <t>Maxime Dethomas</t>
  </si>
  <si>
    <t>Maxime Du Camp</t>
  </si>
  <si>
    <t>Maxime Lalanne</t>
  </si>
  <si>
    <t>Maxime Maufra</t>
  </si>
  <si>
    <t>Maxime Old</t>
  </si>
  <si>
    <t>Maxime Real Del Sarte</t>
  </si>
  <si>
    <t>Maximilian Hemmerle For Ren√©sim</t>
  </si>
  <si>
    <t>Maximilian Pfeiler</t>
  </si>
  <si>
    <t>Maximilian Schubert</t>
  </si>
  <si>
    <t>Maximilien Louis Fiot</t>
  </si>
  <si>
    <t>Maximilien Luce</t>
  </si>
  <si>
    <t>Maximo Caminero</t>
  </si>
  <si>
    <t>Maxine Helfman</t>
  </si>
  <si>
    <t>Maxine Kim Stussy</t>
  </si>
  <si>
    <t>Maxwell Hendler</t>
  </si>
  <si>
    <t>Maxwell Mackenzie</t>
  </si>
  <si>
    <t>Maxwell Mays</t>
  </si>
  <si>
    <t>May Ames</t>
  </si>
  <si>
    <t>May Hands</t>
  </si>
  <si>
    <t>May Lin Le Goff</t>
  </si>
  <si>
    <t>May Wilson</t>
  </si>
  <si>
    <t>Maya Bloch</t>
  </si>
  <si>
    <t>Maya Eizin √ñijer</t>
  </si>
  <si>
    <t>Maya Hayuk</t>
  </si>
  <si>
    <t>Maya Lin</t>
  </si>
  <si>
    <t>Mayme Kratz</t>
  </si>
  <si>
    <t>Maynard Dixon</t>
  </si>
  <si>
    <t>Maynard Owen Williams</t>
  </si>
  <si>
    <t>Maynard Waters</t>
  </si>
  <si>
    <t>Mayra Barraza</t>
  </si>
  <si>
    <t>Maysey Craddock</t>
  </si>
  <si>
    <t>Mayumi Hosokura</t>
  </si>
  <si>
    <t>Mayumi Oda</t>
  </si>
  <si>
    <t>Maz</t>
  </si>
  <si>
    <t>Mazer</t>
  </si>
  <si>
    <t>Mazzega Murano</t>
  </si>
  <si>
    <t>Mcclelland Barclay</t>
  </si>
  <si>
    <t>Mccollin Bryan</t>
  </si>
  <si>
    <t>Mcdermott &amp; Mcgough</t>
  </si>
  <si>
    <t>Mckenney &amp; Hall</t>
  </si>
  <si>
    <t>McLoughlin Brothers</t>
  </si>
  <si>
    <t>Mcteigue</t>
  </si>
  <si>
    <t>Mechanical Novelty Works</t>
  </si>
  <si>
    <t>Medard P. Klein</t>
  </si>
  <si>
    <t>Medardo Rosso</t>
  </si>
  <si>
    <t>Medrie Macphee</t>
  </si>
  <si>
    <t>Meena Park</t>
  </si>
  <si>
    <t>Meera Mukherjee</t>
  </si>
  <si>
    <t>Meg Cranston</t>
  </si>
  <si>
    <t>Meg Webster</t>
  </si>
  <si>
    <t>Megan Burns</t>
  </si>
  <si>
    <t>Megan Rye</t>
  </si>
  <si>
    <t>Megan Williams</t>
  </si>
  <si>
    <t>Meghan Boody</t>
  </si>
  <si>
    <t>Meghan Gerety</t>
  </si>
  <si>
    <t>Meghan Smythe</t>
  </si>
  <si>
    <t>Mehdi Qotbi</t>
  </si>
  <si>
    <t>Mehdi-Georges Lahlou</t>
  </si>
  <si>
    <t>Mehlli Gobhai</t>
  </si>
  <si>
    <t>Mehmet Ali Uysal</t>
  </si>
  <si>
    <t>Mehraneh Atashi</t>
  </si>
  <si>
    <t>Mei Qing</t>
  </si>
  <si>
    <t>Mei-Ling Hom</t>
  </si>
  <si>
    <t>Meindert Hobbema</t>
  </si>
  <si>
    <t>Meinhard Von Gerkan</t>
  </si>
  <si>
    <t>Meiro Koizumi</t>
  </si>
  <si>
    <t>Meissen</t>
  </si>
  <si>
    <t>Mel Adamson</t>
  </si>
  <si>
    <t>Mel Bochner</t>
  </si>
  <si>
    <t>Mel Bogart</t>
  </si>
  <si>
    <t>Mel Fowler</t>
  </si>
  <si>
    <t>Mel Kendrick</t>
  </si>
  <si>
    <t>Mel Leipzig</t>
  </si>
  <si>
    <t>Mel Pekarsky</t>
  </si>
  <si>
    <t>Mel Prest</t>
  </si>
  <si>
    <t>Mel Ramos</t>
  </si>
  <si>
    <t>Mel Roberts</t>
  </si>
  <si>
    <t>Mela Anderberg</t>
  </si>
  <si>
    <t>Mela Koehler</t>
  </si>
  <si>
    <t>Melanie Authier</t>
  </si>
  <si>
    <t>Melanie Baker</t>
  </si>
  <si>
    <t>Melanie Daniel</t>
  </si>
  <si>
    <t>Melanie Manchot</t>
  </si>
  <si>
    <t>Melanie Pankau</t>
  </si>
  <si>
    <t>Melanie Pullen</t>
  </si>
  <si>
    <t>Melanie Schiff</t>
  </si>
  <si>
    <t>Melanie Smith</t>
  </si>
  <si>
    <t>Melanie Willhide</t>
  </si>
  <si>
    <t>Melchior Lechter</t>
  </si>
  <si>
    <t>Melchior Steidl</t>
  </si>
  <si>
    <t>Melchiorre Bega</t>
  </si>
  <si>
    <t>Melik Ohanian</t>
  </si>
  <si>
    <t>Melinda Hackett</t>
  </si>
  <si>
    <t>Melissa Brown</t>
  </si>
  <si>
    <t>Melissa Doherty</t>
  </si>
  <si>
    <t>Melissa Gordon</t>
  </si>
  <si>
    <t>Melissa Kretschmer</t>
  </si>
  <si>
    <t>Melissa Mcgill</t>
  </si>
  <si>
    <t>Melissa Meyer</t>
  </si>
  <si>
    <t>Melissa Miller</t>
  </si>
  <si>
    <t>Melissa Vincent</t>
  </si>
  <si>
    <t>Melissa Zexter</t>
  </si>
  <si>
    <t>Mellen Co</t>
  </si>
  <si>
    <t>Mellerio</t>
  </si>
  <si>
    <t>Mellerio Dits Meller</t>
  </si>
  <si>
    <t>Melora Kuhn</t>
  </si>
  <si>
    <t>Melville Mclean</t>
  </si>
  <si>
    <t>Melville Price</t>
  </si>
  <si>
    <t>Melvin Charney</t>
  </si>
  <si>
    <t>Melvin Culaba</t>
  </si>
  <si>
    <t>Melvin Edwards</t>
  </si>
  <si>
    <t>Melvin Sokolsky</t>
  </si>
  <si>
    <t>Menashe Kadishman</t>
  </si>
  <si>
    <t>Meng Huang</t>
  </si>
  <si>
    <t>Meng Jin</t>
  </si>
  <si>
    <t>Meng Zhigang</t>
  </si>
  <si>
    <t>Mentor Huebner</t>
  </si>
  <si>
    <t>Mequitta Ahuja</t>
  </si>
  <si>
    <t>Mercedes Helnwein</t>
  </si>
  <si>
    <t>Mercedes Matter</t>
  </si>
  <si>
    <t>Mercedes Pardo</t>
  </si>
  <si>
    <t>Mercedes Robirosa</t>
  </si>
  <si>
    <t>Meredith Danluck</t>
  </si>
  <si>
    <t>Meredith Pardue</t>
  </si>
  <si>
    <t>Meredyth Sparks</t>
  </si>
  <si>
    <t>Meret Oppenheim</t>
  </si>
  <si>
    <t>Merete Rasmussen</t>
  </si>
  <si>
    <t>Meridel Rubenstein</t>
  </si>
  <si>
    <t>Merio Ameglio</t>
  </si>
  <si>
    <t>Merion Estes</t>
  </si>
  <si>
    <t>Meriwether</t>
  </si>
  <si>
    <t>Merklen Brothers</t>
  </si>
  <si>
    <t>Merlin Carpenter</t>
  </si>
  <si>
    <t>Merlin James</t>
  </si>
  <si>
    <t>Merriam Mfg. Co.</t>
  </si>
  <si>
    <t>Merrill Wagner</t>
  </si>
  <si>
    <t>Merritt Mauzey</t>
  </si>
  <si>
    <t>Merrow Associates</t>
  </si>
  <si>
    <t>Merry Alpern</t>
  </si>
  <si>
    <t>Merry-Joseph Blondel</t>
  </si>
  <si>
    <t>Mersad Berber</t>
  </si>
  <si>
    <t>Mert And Marcus</t>
  </si>
  <si>
    <t>Merton D. Simpson</t>
  </si>
  <si>
    <t>Merton L. Gershun</t>
  </si>
  <si>
    <t>Mervin Honig</t>
  </si>
  <si>
    <t>Mervin Jules</t>
  </si>
  <si>
    <t>Metalcraft Corp.</t>
  </si>
  <si>
    <t>Metropolitan Furniture</t>
  </si>
  <si>
    <t>Mette Doller</t>
  </si>
  <si>
    <t>Mette Tommerup</t>
  </si>
  <si>
    <t>Mettlach</t>
  </si>
  <si>
    <t>Metz &amp; Co</t>
  </si>
  <si>
    <t>Meubles Tv</t>
  </si>
  <si>
    <t>Meyer Vaisman</t>
  </si>
  <si>
    <t>Mi Fu</t>
  </si>
  <si>
    <t>Mi Ju</t>
  </si>
  <si>
    <t>Mi Mai</t>
  </si>
  <si>
    <t>Mia Brownell</t>
  </si>
  <si>
    <t>Mia Feuer</t>
  </si>
  <si>
    <t>Mia Westerlund Roosen</t>
  </si>
  <si>
    <t>Mian Situ</t>
  </si>
  <si>
    <t>Miaz Brothers</t>
  </si>
  <si>
    <t>Micah Crandall-Bear</t>
  </si>
  <si>
    <t>Micah Ganske</t>
  </si>
  <si>
    <t>Micah Lexier</t>
  </si>
  <si>
    <t>Micao Kono</t>
  </si>
  <si>
    <t>Micha Bar-Am</t>
  </si>
  <si>
    <t>Micha√´l Aerts</t>
  </si>
  <si>
    <t>Michael (Corinne) West</t>
  </si>
  <si>
    <t>Michael Abraham</t>
  </si>
  <si>
    <t>Michael Adams</t>
  </si>
  <si>
    <t>Michael Adamson</t>
  </si>
  <si>
    <t>Michael Albrechtsen</t>
  </si>
  <si>
    <t>Michael Anastassiades</t>
  </si>
  <si>
    <t>Michael Andersen</t>
  </si>
  <si>
    <t>Michael Anderson</t>
  </si>
  <si>
    <t>Michael Andrews</t>
  </si>
  <si>
    <t>Michael Angelis</t>
  </si>
  <si>
    <t>Michael Aram</t>
  </si>
  <si>
    <t>Michael Argov</t>
  </si>
  <si>
    <t>Michael Arntz</t>
  </si>
  <si>
    <t>Michael Asher</t>
  </si>
  <si>
    <t>Michael Augustin Power O'Malley</t>
  </si>
  <si>
    <t>Michael Aviano</t>
  </si>
  <si>
    <t>Michael Ayrton</t>
  </si>
  <si>
    <t>Michael Azgour</t>
  </si>
  <si>
    <t>Michael B√ºhler-Rose</t>
  </si>
  <si>
    <t>Michael Bang</t>
  </si>
  <si>
    <t>Michael Batty</t>
  </si>
  <si>
    <t>Michael Bauch</t>
  </si>
  <si>
    <t>Michael Bauer</t>
  </si>
  <si>
    <t>Michael Beaudry</t>
  </si>
  <si>
    <t>Michael Beck</t>
  </si>
  <si>
    <t>Michael Behle</t>
  </si>
  <si>
    <t>Michael Bell-Smith</t>
  </si>
  <si>
    <t>Michael Benson</t>
  </si>
  <si>
    <t>Michael Berman</t>
  </si>
  <si>
    <t>Michael Bevilacqua</t>
  </si>
  <si>
    <t>Michael Biberstein</t>
  </si>
  <si>
    <t>Michael Bloch</t>
  </si>
  <si>
    <t>Michael Bondanza</t>
  </si>
  <si>
    <t>Michael Boyd</t>
  </si>
  <si>
    <t>Michael Brennan</t>
  </si>
  <si>
    <t>Michael Brown</t>
  </si>
  <si>
    <t>Michael Burges</t>
  </si>
  <si>
    <t>Michael Buthe</t>
  </si>
  <si>
    <t>Michael C. Mcmillen</t>
  </si>
  <si>
    <t>Michael Canney</t>
  </si>
  <si>
    <t>Michael Canning</t>
  </si>
  <si>
    <t>Michael Cardew</t>
  </si>
  <si>
    <t>Michael Carson</t>
  </si>
  <si>
    <t>Michael Chaplin</t>
  </si>
  <si>
    <t>Michael Chapman</t>
  </si>
  <si>
    <t>Michael Chow Aka Zhou Yinghua ~O-O~</t>
  </si>
  <si>
    <t>Michael Clark</t>
  </si>
  <si>
    <t>Michael Cline</t>
  </si>
  <si>
    <t>Michael Coffey</t>
  </si>
  <si>
    <t>Michael Coleman</t>
  </si>
  <si>
    <t>Michael Collins</t>
  </si>
  <si>
    <t>Michael Conrads</t>
  </si>
  <si>
    <t>Michael Cook</t>
  </si>
  <si>
    <t>Michael Cooper</t>
  </si>
  <si>
    <t>Michael Craig-Martin</t>
  </si>
  <si>
    <t>Michael Crouser</t>
  </si>
  <si>
    <t>Michael Cutler</t>
  </si>
  <si>
    <t>Michael David</t>
  </si>
  <si>
    <t>Michael Davis</t>
  </si>
  <si>
    <t>Michael De Feo</t>
  </si>
  <si>
    <t>Michael Delucia</t>
  </si>
  <si>
    <t>Michael Dopp</t>
  </si>
  <si>
    <t>Michael Dumontier</t>
  </si>
  <si>
    <t>Michael Dunbar</t>
  </si>
  <si>
    <t>Michael Dweck</t>
  </si>
  <si>
    <t>Michael Elkan</t>
  </si>
  <si>
    <t>Michael Enn Sirvet</t>
  </si>
  <si>
    <t>Michael Flomen</t>
  </si>
  <si>
    <t>Michael Forster</t>
  </si>
  <si>
    <t>Michael Frary</t>
  </si>
  <si>
    <t>Michael Fullerton</t>
  </si>
  <si>
    <t>Michael Geertsen</t>
  </si>
  <si>
    <t>Michael Ghaui</t>
  </si>
  <si>
    <t>Michael Gitlin</t>
  </si>
  <si>
    <t>Michael Glancy</t>
  </si>
  <si>
    <t>Michael Gloeckner</t>
  </si>
  <si>
    <t>Michael Godfrey</t>
  </si>
  <si>
    <t>Michael Goldberg</t>
  </si>
  <si>
    <t>Michael Goldin</t>
  </si>
  <si>
    <t>Michael Good</t>
  </si>
  <si>
    <t>Michael Graves</t>
  </si>
  <si>
    <t>Michael Gregory</t>
  </si>
  <si>
    <t>Michael Gross</t>
  </si>
  <si>
    <t>Michael Halsband</t>
  </si>
  <si>
    <t>Michael Harrington</t>
  </si>
  <si>
    <t>Michael Harris</t>
  </si>
  <si>
    <t>Michael Hedges</t>
  </si>
  <si>
    <t>Michael Heizer</t>
  </si>
  <si>
    <t>Michael Higgins</t>
  </si>
  <si>
    <t>Michael Hight</t>
  </si>
  <si>
    <t>Michael Hoban</t>
  </si>
  <si>
    <t>Michael Hoffman</t>
  </si>
  <si>
    <t>Michael Hurson</t>
  </si>
  <si>
    <t>Michael James</t>
  </si>
  <si>
    <t>Michael Joaquin Grey</t>
  </si>
  <si>
    <t>Michael Johnson</t>
  </si>
  <si>
    <t>Michael Joo</t>
  </si>
  <si>
    <t>Michael Joseph</t>
  </si>
  <si>
    <t>Michael Kalish</t>
  </si>
  <si>
    <t>Michael Kalmbach</t>
  </si>
  <si>
    <t>Michael Kanners</t>
  </si>
  <si>
    <t>Michael Kelly</t>
  </si>
  <si>
    <t>Michael Kenna</t>
  </si>
  <si>
    <t>Michael Kessler</t>
  </si>
  <si>
    <t>Michael Kidner</t>
  </si>
  <si>
    <t>Michael Klein</t>
  </si>
  <si>
    <t>Michael Kmit</t>
  </si>
  <si>
    <t>Michael Kors</t>
  </si>
  <si>
    <t>Michael Krebber</t>
  </si>
  <si>
    <t>Michael Krueger</t>
  </si>
  <si>
    <t>Michael Kvium</t>
  </si>
  <si>
    <t>Michael Landy</t>
  </si>
  <si>
    <t>Michael Laube</t>
  </si>
  <si>
    <t>Michael Lee</t>
  </si>
  <si>
    <t>Michael Lekakis</t>
  </si>
  <si>
    <t>Michael Leonard</t>
  </si>
  <si>
    <t>Michael Levin</t>
  </si>
  <si>
    <t>Michael Light</t>
  </si>
  <si>
    <t>Michael Lin</t>
  </si>
  <si>
    <t>Michael Linares</t>
  </si>
  <si>
    <t>Michael Loew</t>
  </si>
  <si>
    <t>Michael Lotenero</t>
  </si>
  <si>
    <t>Michael Lucero</t>
  </si>
  <si>
    <t>Michael Lundgren</t>
  </si>
  <si>
    <t>Michael M√ºller</t>
  </si>
  <si>
    <t>Michael Manning</t>
  </si>
  <si>
    <t>Michael Mapes</t>
  </si>
  <si>
    <t>Michael Mariano</t>
  </si>
  <si>
    <t>Michael Marriott</t>
  </si>
  <si>
    <t>Michael Marshall</t>
  </si>
  <si>
    <t>Michael Massaia</t>
  </si>
  <si>
    <t>Michael Mazur</t>
  </si>
  <si>
    <t>Michael Mccarthy</t>
  </si>
  <si>
    <t>Michael Mckenzie</t>
  </si>
  <si>
    <t>Michael Meads</t>
  </si>
  <si>
    <t>Michael Meyersfeld</t>
  </si>
  <si>
    <t>Michael Michaeledes</t>
  </si>
  <si>
    <t>Michael Mick</t>
  </si>
  <si>
    <t>Michael Miller</t>
  </si>
  <si>
    <t>Michael Moon</t>
  </si>
  <si>
    <t>Michael Mulhern</t>
  </si>
  <si>
    <t>Michael Najjar</t>
  </si>
  <si>
    <t>Michael Norton</t>
  </si>
  <si>
    <t>Michael Novarese</t>
  </si>
  <si>
    <t>Michael O'Donnell</t>
  </si>
  <si>
    <t>Michael Ochs</t>
  </si>
  <si>
    <t>Michael Parkes</t>
  </si>
  <si>
    <t>Michael Petry</t>
  </si>
  <si>
    <t>Michael Phelan</t>
  </si>
  <si>
    <t>Michael Porter</t>
  </si>
  <si>
    <t>Michael Post</t>
  </si>
  <si>
    <t>Michael Powolny</t>
  </si>
  <si>
    <t>Michael Queenland</t>
  </si>
  <si>
    <t>Michael Raedecker</t>
  </si>
  <si>
    <t>Michael Rakowitz</t>
  </si>
  <si>
    <t>Michael Ray Charles</t>
  </si>
  <si>
    <t>Michael Reafsnyder</t>
  </si>
  <si>
    <t>Michael Reilly</t>
  </si>
  <si>
    <t>Michael Reisch</t>
  </si>
  <si>
    <t>Michael Rich</t>
  </si>
  <si>
    <t>Michael Riedel</t>
  </si>
  <si>
    <t>Michael Robinson</t>
  </si>
  <si>
    <t>Michael Roque Collins</t>
  </si>
  <si>
    <t>Michael Rouillard</t>
  </si>
  <si>
    <t>Michael Sagato</t>
  </si>
  <si>
    <t>Michael Sailstorfer</t>
  </si>
  <si>
    <t>Michael Sandle</t>
  </si>
  <si>
    <t>Michael Schall</t>
  </si>
  <si>
    <t>Michael Schmidt</t>
  </si>
  <si>
    <t>Michael Schnabel</t>
  </si>
  <si>
    <t>Michael Schultheis</t>
  </si>
  <si>
    <t>Michael Scoggins</t>
  </si>
  <si>
    <t>Michael Scott</t>
  </si>
  <si>
    <t>Michael Shaowanasai</t>
  </si>
  <si>
    <t>Michael Simpson</t>
  </si>
  <si>
    <t>Michael Snow</t>
  </si>
  <si>
    <t>Michael Somoroff</t>
  </si>
  <si>
    <t>Michael St. John</t>
  </si>
  <si>
    <t>Michael Staniak</t>
  </si>
  <si>
    <t>Michael Steiner</t>
  </si>
  <si>
    <t>Michael Stevens</t>
  </si>
  <si>
    <t>Michael Stevenson</t>
  </si>
  <si>
    <t>Michael Stubbs</t>
  </si>
  <si>
    <t>Michael Sweerts</t>
  </si>
  <si>
    <t>Michael Taylor</t>
  </si>
  <si>
    <t>Michael Thompson</t>
  </si>
  <si>
    <t>Michael Thonet</t>
  </si>
  <si>
    <t>Michael Todd</t>
  </si>
  <si>
    <t>Michael Tompkins</t>
  </si>
  <si>
    <t>Michael Tracy</t>
  </si>
  <si>
    <t>Michael Turner</t>
  </si>
  <si>
    <t>Michael Tyzack</t>
  </si>
  <si>
    <t>Michael Vahrenwald</t>
  </si>
  <si>
    <t>Michael Van Ofen</t>
  </si>
  <si>
    <t>Michael Venezia</t>
  </si>
  <si>
    <t>Michael Wesely</t>
  </si>
  <si>
    <t>Michael Wetzel</t>
  </si>
  <si>
    <t>Michael Wilkinson</t>
  </si>
  <si>
    <t>Michael Williams</t>
  </si>
  <si>
    <t>Michael Wilson</t>
  </si>
  <si>
    <t>Michael Wisner</t>
  </si>
  <si>
    <t>Michael Wolf</t>
  </si>
  <si>
    <t>Michael Workman</t>
  </si>
  <si>
    <t>Michael Wutz</t>
  </si>
  <si>
    <t>Michael Young</t>
  </si>
  <si>
    <t>Michael Zansky</t>
  </si>
  <si>
    <t>Michael Zelehoski</t>
  </si>
  <si>
    <t>Michael Zigmond</t>
  </si>
  <si>
    <t>Michaela Eichwald</t>
  </si>
  <si>
    <t>Michaela Meise</t>
  </si>
  <si>
    <t>Michaela Spiegel</t>
  </si>
  <si>
    <t>Michaele Vollbracht</t>
  </si>
  <si>
    <t>Michail Pirgelis</t>
  </si>
  <si>
    <t>Michal Abramovitz</t>
  </si>
  <si>
    <t>Michal Budny</t>
  </si>
  <si>
    <t>Michal Chelbin</t>
  </si>
  <si>
    <t>Michal Helfman</t>
  </si>
  <si>
    <t>Michal Macku</t>
  </si>
  <si>
    <t>Michal Rovner</t>
  </si>
  <si>
    <t>Michel Alexis</t>
  </si>
  <si>
    <t>Michel Anasse</t>
  </si>
  <si>
    <t>Michel Anguier</t>
  </si>
  <si>
    <t>Michel Arnoult</t>
  </si>
  <si>
    <t>Michel Auder</t>
  </si>
  <si>
    <t>Michel Bizet</t>
  </si>
  <si>
    <t>Michel Boyer</t>
  </si>
  <si>
    <t>Michel Buffet</t>
  </si>
  <si>
    <t>Michel Cadestin</t>
  </si>
  <si>
    <t>Michel Campeau</t>
  </si>
  <si>
    <t>Michel Carlin</t>
  </si>
  <si>
    <t>Michel Comte</t>
  </si>
  <si>
    <t>Michel Corneille</t>
  </si>
  <si>
    <t>Michel De Broin</t>
  </si>
  <si>
    <t>Michel De Klerk</t>
  </si>
  <si>
    <t>Michel Decoux</t>
  </si>
  <si>
    <t>Michel Delacroix</t>
  </si>
  <si>
    <t>Michel Deverne</t>
  </si>
  <si>
    <t>Michel Dorigny</t>
  </si>
  <si>
    <t>Michel Ducaroy</t>
  </si>
  <si>
    <t>Michel Dufet</t>
  </si>
  <si>
    <t>Michel Duffet</t>
  </si>
  <si>
    <t>Michel Dumas</t>
  </si>
  <si>
    <t>Michel Etienne Turgot</t>
  </si>
  <si>
    <t>Michel Fran√ßois</t>
  </si>
  <si>
    <t>Michel Georges-Michel</t>
  </si>
  <si>
    <t>Michel Gerard</t>
  </si>
  <si>
    <t>Michel Goulet</t>
  </si>
  <si>
    <t>Michel Guino</t>
  </si>
  <si>
    <t>Michel Hurst</t>
  </si>
  <si>
    <t>Michel Jacquot</t>
  </si>
  <si>
    <t>Michel Kiko√Øne</t>
  </si>
  <si>
    <t>Michel Kiriliuk</t>
  </si>
  <si>
    <t>Michel Lasne</t>
  </si>
  <si>
    <t>Michel Lefevre</t>
  </si>
  <si>
    <t>Michel Majerus</t>
  </si>
  <si>
    <t>Michel Mangematin</t>
  </si>
  <si>
    <t>Michel Moreau</t>
  </si>
  <si>
    <t>Michel Mortier</t>
  </si>
  <si>
    <t>Michel Nedjar</t>
  </si>
  <si>
    <t>Michel Parmentier</t>
  </si>
  <si>
    <t>Michel Platnic</t>
  </si>
  <si>
    <t>Michel Quarez</t>
  </si>
  <si>
    <t>Michel Roux-Spitz</t>
  </si>
  <si>
    <t>Michel Seuphor</t>
  </si>
  <si>
    <t>Michel Vouga</t>
  </si>
  <si>
    <t>Michela Mansuino</t>
  </si>
  <si>
    <t>Michelangelo Anselmi</t>
  </si>
  <si>
    <t>Michelangelo Cignetti</t>
  </si>
  <si>
    <t>Michelangelo Galliani</t>
  </si>
  <si>
    <t>Michelangelo Maestri</t>
  </si>
  <si>
    <t>Michelangelo Merisi Da Caravaggio</t>
  </si>
  <si>
    <t>Michelangelo Meucci</t>
  </si>
  <si>
    <t>Michelangelo Pergolesi</t>
  </si>
  <si>
    <t>Michelangelo Pistoletto</t>
  </si>
  <si>
    <t>Michele Abeles</t>
  </si>
  <si>
    <t>Michele Bisi</t>
  </si>
  <si>
    <t>Michele Burato</t>
  </si>
  <si>
    <t>Michele De Lucchi</t>
  </si>
  <si>
    <t>Michele Della Valle</t>
  </si>
  <si>
    <t>Michele Foschini</t>
  </si>
  <si>
    <t>Michele Giambono</t>
  </si>
  <si>
    <t>Michele Marieschi</t>
  </si>
  <si>
    <t>Michele Oka Doner</t>
  </si>
  <si>
    <t>Michele Onesto</t>
  </si>
  <si>
    <t>Michele Pred</t>
  </si>
  <si>
    <t>Michele Ray</t>
  </si>
  <si>
    <t>Michele Zalopany</t>
  </si>
  <si>
    <t>Michelle Auboiron</t>
  </si>
  <si>
    <t>Michelle Doll</t>
  </si>
  <si>
    <t>Michelle Grabner</t>
  </si>
  <si>
    <t>Michelle Hinebrook</t>
  </si>
  <si>
    <t>Michelle Segre</t>
  </si>
  <si>
    <t>Michelle Stuart</t>
  </si>
  <si>
    <t>Michiel Ceulers</t>
  </si>
  <si>
    <t>Michio Takayama</t>
  </si>
  <si>
    <t>Mick Doellinger</t>
  </si>
  <si>
    <t>Mick Moon</t>
  </si>
  <si>
    <t>Mick Rock</t>
  </si>
  <si>
    <t>Mick Wikilyiri</t>
  </si>
  <si>
    <t>Mickalene Thomas</t>
  </si>
  <si>
    <t>Mido</t>
  </si>
  <si>
    <t>Midori Harima</t>
  </si>
  <si>
    <t>Mieczyslaw Berman</t>
  </si>
  <si>
    <t>Mieke Meijer</t>
  </si>
  <si>
    <t>Mierle Laderman Ukeles</t>
  </si>
  <si>
    <t>Miette Braive</t>
  </si>
  <si>
    <t>Miguel Acevedo</t>
  </si>
  <si>
    <t>Miguel Acquaroni</t>
  </si>
  <si>
    <t>Miguel Angel Campano</t>
  </si>
  <si>
    <t>Miguel Angel Rios</t>
  </si>
  <si>
    <t>Miguel Angel Rojas</t>
  </si>
  <si>
    <t>Miguel Angelo Rocha</t>
  </si>
  <si>
    <t>Miguel Berrocal</t>
  </si>
  <si>
    <t>Miguel Branco</t>
  </si>
  <si>
    <t>Miguel Chevalier</t>
  </si>
  <si>
    <t>Miguel Cisterna</t>
  </si>
  <si>
    <t>Miguel Covarrubias</t>
  </si>
  <si>
    <t>Miguel Martinez</t>
  </si>
  <si>
    <t>Miguel Palma</t>
  </si>
  <si>
    <t>Miguel Rio Branco</t>
  </si>
  <si>
    <t>Miguel Trillo</t>
  </si>
  <si>
    <t>Miguel Yb√°√±ez</t>
  </si>
  <si>
    <t>Miguel Zapata</t>
  </si>
  <si>
    <t>Mihael Milunovic</t>
  </si>
  <si>
    <t>Mihail Chemiakin</t>
  </si>
  <si>
    <t>Mihaly Biro</t>
  </si>
  <si>
    <t>Mika Ninagawa</t>
  </si>
  <si>
    <t>Mika Rottenberg</t>
  </si>
  <si>
    <t>Mikael Kihlman</t>
  </si>
  <si>
    <t>Mikael Schilkin</t>
  </si>
  <si>
    <t>Mikala Dwyer</t>
  </si>
  <si>
    <t>Mike Bayne</t>
  </si>
  <si>
    <t>Mike Bidlo</t>
  </si>
  <si>
    <t>Mike Bouchet</t>
  </si>
  <si>
    <t>Mike Briscoe</t>
  </si>
  <si>
    <t>Mike Brodie</t>
  </si>
  <si>
    <t>Mike Chavez</t>
  </si>
  <si>
    <t>Mike Cloud</t>
  </si>
  <si>
    <t>Mike Cockrill</t>
  </si>
  <si>
    <t>Mike Disfarmer</t>
  </si>
  <si>
    <t>Mike Francis</t>
  </si>
  <si>
    <t>Mike Giant</t>
  </si>
  <si>
    <t>Mike Glier</t>
  </si>
  <si>
    <t>Mike Healey</t>
  </si>
  <si>
    <t>Mike Henderson</t>
  </si>
  <si>
    <t>Mike Kelley</t>
  </si>
  <si>
    <t>Mike Latham</t>
  </si>
  <si>
    <t>Mike Mandel</t>
  </si>
  <si>
    <t>Mike Mckensie</t>
  </si>
  <si>
    <t>Mike Nelson</t>
  </si>
  <si>
    <t>Mike Parr</t>
  </si>
  <si>
    <t>Mike Perry</t>
  </si>
  <si>
    <t>Mike Smith</t>
  </si>
  <si>
    <t>Mike Solomon</t>
  </si>
  <si>
    <t>Mike Walsh</t>
  </si>
  <si>
    <t>Mike Williams</t>
  </si>
  <si>
    <t>Mike Womack</t>
  </si>
  <si>
    <t>Mike Wright</t>
  </si>
  <si>
    <t>Mikel Alatza</t>
  </si>
  <si>
    <t>Mikhael Subotzky</t>
  </si>
  <si>
    <t>Mikhail Baryshnikov</t>
  </si>
  <si>
    <t>Mikhail Rozanov</t>
  </si>
  <si>
    <t>Mikhail Vasilievich Nesterov</t>
  </si>
  <si>
    <t>Miki Astori</t>
  </si>
  <si>
    <t>Miki Kratsman</t>
  </si>
  <si>
    <t>Miki Leal</t>
  </si>
  <si>
    <t>Mikimoto</t>
  </si>
  <si>
    <t>Mikio Watanabe</t>
  </si>
  <si>
    <t>Mikito Ozeki</t>
  </si>
  <si>
    <t>Mikkel Mcalinden</t>
  </si>
  <si>
    <t>Mikko Nupponen</t>
  </si>
  <si>
    <t>Miklos Suba</t>
  </si>
  <si>
    <t>Mikulas Kravjansky</t>
  </si>
  <si>
    <t>Mila Sch√∂n</t>
  </si>
  <si>
    <t>Mila Schon</t>
  </si>
  <si>
    <t>Milagros De La Torre</t>
  </si>
  <si>
    <t>Milan Chabera</t>
  </si>
  <si>
    <t>Milan Kunc</t>
  </si>
  <si>
    <t>Mildred Howard</t>
  </si>
  <si>
    <t>Mildred Mcmillen</t>
  </si>
  <si>
    <t>Milena Dopitova</t>
  </si>
  <si>
    <t>Miler Lagos</t>
  </si>
  <si>
    <t>Miles Aldridge</t>
  </si>
  <si>
    <t>Miles B. Carpenter</t>
  </si>
  <si>
    <t>Miles Coolidge</t>
  </si>
  <si>
    <t>Miles Forst</t>
  </si>
  <si>
    <t>Miles Graff</t>
  </si>
  <si>
    <t>Miles Richmond</t>
  </si>
  <si>
    <t>Milet Andrejevic</t>
  </si>
  <si>
    <t>Millard Sheets</t>
  </si>
  <si>
    <t>Miller Updegraff</t>
  </si>
  <si>
    <t>Milo Baughman</t>
  </si>
  <si>
    <t>Milo Lockett</t>
  </si>
  <si>
    <t>Milo Reice</t>
  </si>
  <si>
    <t>Miloslav Prokop</t>
  </si>
  <si>
    <t>Milton Achtimichuk</t>
  </si>
  <si>
    <t>Milton Avery</t>
  </si>
  <si>
    <t>Milton Becerra</t>
  </si>
  <si>
    <t>Milton Bradley &amp; Co.</t>
  </si>
  <si>
    <t>Milton Glaser</t>
  </si>
  <si>
    <t>Milton H. Greene</t>
  </si>
  <si>
    <t>Milton Montenegro</t>
  </si>
  <si>
    <t>Milton Resnick</t>
  </si>
  <si>
    <t>Milton Rogovin</t>
  </si>
  <si>
    <t>Milton W. Hopkins</t>
  </si>
  <si>
    <t>Milton Wilson</t>
  </si>
  <si>
    <t>Miltos Manetas</t>
  </si>
  <si>
    <t>Mimi Chen Ting</t>
  </si>
  <si>
    <t>Mimi Di N</t>
  </si>
  <si>
    <t>Mimi Lauter</t>
  </si>
  <si>
    <t>Mimi So</t>
  </si>
  <si>
    <t>Mimmo Jodice</t>
  </si>
  <si>
    <t>Mimmo Paladino</t>
  </si>
  <si>
    <t>Mimmo Rotella</t>
  </si>
  <si>
    <t>Mimura Chikuho</t>
  </si>
  <si>
    <t>Min Song</t>
  </si>
  <si>
    <t>Min Wae Aung</t>
  </si>
  <si>
    <t>Min Yiyao</t>
  </si>
  <si>
    <t>Min Zaw</t>
  </si>
  <si>
    <t>Minale-Maeda</t>
  </si>
  <si>
    <t>Mindy Shapero</t>
  </si>
  <si>
    <t>Mindy Weisel</t>
  </si>
  <si>
    <t>Mineo Mizuno</t>
  </si>
  <si>
    <t>Minerva Cuevas</t>
  </si>
  <si>
    <t>Ming Smith</t>
  </si>
  <si>
    <t>Ming Wong</t>
  </si>
  <si>
    <t>Minjung Kim</t>
  </si>
  <si>
    <t>Minka Sicklinger</t>
  </si>
  <si>
    <t>Minkyu Lee</t>
  </si>
  <si>
    <t>Minna Wright Citron</t>
  </si>
  <si>
    <t>Minnette V√°ri</t>
  </si>
  <si>
    <t>Minnie Evans</t>
  </si>
  <si>
    <t>Minnie Pwerle</t>
  </si>
  <si>
    <t>Mino Da Fiesole</t>
  </si>
  <si>
    <t>Mino Maccari</t>
  </si>
  <si>
    <t>Minol Araki</t>
  </si>
  <si>
    <t>Minor White</t>
  </si>
  <si>
    <t>Minoru Niizuma</t>
  </si>
  <si>
    <t>Minotti</t>
  </si>
  <si>
    <t>Minouk Lim</t>
  </si>
  <si>
    <t>Minton</t>
  </si>
  <si>
    <t>Miquel Barcel√≥</t>
  </si>
  <si>
    <t>Miquel Mont</t>
  </si>
  <si>
    <t>Miquel Navarro</t>
  </si>
  <si>
    <t>Mira Bernabeu</t>
  </si>
  <si>
    <t>Mira Lehr</t>
  </si>
  <si>
    <t>Mira Nakashima</t>
  </si>
  <si>
    <t>Mira Schendel</t>
  </si>
  <si>
    <t>Miranda Donovan</t>
  </si>
  <si>
    <t>Miranda Lichtenstein</t>
  </si>
  <si>
    <t>Mircea Cantor</t>
  </si>
  <si>
    <t>Mircea Suciu</t>
  </si>
  <si>
    <t>Miri Segal</t>
  </si>
  <si>
    <t>Miriam B√§ckstr√∂m</t>
  </si>
  <si>
    <t>Miriam Cahn</t>
  </si>
  <si>
    <t>Miriam Haskell</t>
  </si>
  <si>
    <t>Miriam Schapiro</t>
  </si>
  <si>
    <t>Miriam Vlaming</t>
  </si>
  <si>
    <t>Mirko Basaldella</t>
  </si>
  <si>
    <t>Miron Schmuckle</t>
  </si>
  <si>
    <t>Miroslav Navratil</t>
  </si>
  <si>
    <t>Miroslav Tich√Ω</t>
  </si>
  <si>
    <t>Miroslav Tichy</t>
  </si>
  <si>
    <t>Miroslaw Balka</t>
  </si>
  <si>
    <t>Miru Kim</t>
  </si>
  <si>
    <t>Misaki Kawai</t>
  </si>
  <si>
    <t>Mischa Kuball</t>
  </si>
  <si>
    <t>Mish of New York</t>
  </si>
  <si>
    <t>Misha Gordin</t>
  </si>
  <si>
    <t>Misha Kahn</t>
  </si>
  <si>
    <t>Misha Most</t>
  </si>
  <si>
    <t>Missoni</t>
  </si>
  <si>
    <t>Mit Jai Inn</t>
  </si>
  <si>
    <t>Mitch Dobrowner</t>
  </si>
  <si>
    <t>Mitch Epstein</t>
  </si>
  <si>
    <t>Mitchell Bobrick</t>
  </si>
  <si>
    <t>Mitchell Lonas</t>
  </si>
  <si>
    <t>Mitchell Siporin</t>
  </si>
  <si>
    <t>Mitchell Syrop</t>
  </si>
  <si>
    <t>Mithu Sen</t>
  </si>
  <si>
    <t>Mitjili Napurrula</t>
  </si>
  <si>
    <t>Mitsuhiro Ikeda</t>
  </si>
  <si>
    <t>Mitsuhiro Matsuda</t>
  </si>
  <si>
    <t>Mitsuo Miura</t>
  </si>
  <si>
    <t>Mitzi Pederson</t>
  </si>
  <si>
    <t>Miu Miu</t>
  </si>
  <si>
    <t>Miuccia Prada</t>
  </si>
  <si>
    <t>Miwa Ogasawara</t>
  </si>
  <si>
    <t>Miwa Yanagi</t>
  </si>
  <si>
    <t>Miya Ando</t>
  </si>
  <si>
    <t>Miyako Ishiuchi</t>
  </si>
  <si>
    <t>Miyoko Ito</t>
  </si>
  <si>
    <t>Miyuki Akiyama</t>
  </si>
  <si>
    <t>Mizue Sawano</t>
  </si>
  <si>
    <t>Mizuno Toshikata</t>
  </si>
  <si>
    <t>Mj√∂lby Intarsia</t>
  </si>
  <si>
    <t>Ml Brown</t>
  </si>
  <si>
    <t>Mladen Bizumic</t>
  </si>
  <si>
    <t>Mladen Stilinovic</t>
  </si>
  <si>
    <t>Mm Yu</t>
  </si>
  <si>
    <t>Mo Yi</t>
  </si>
  <si>
    <t>Moataz Nasr</t>
  </si>
  <si>
    <t>Mobilier Universel</t>
  </si>
  <si>
    <t>Moby</t>
  </si>
  <si>
    <t>Modest Huys</t>
  </si>
  <si>
    <t>Moe Brooker</t>
  </si>
  <si>
    <t>Mogens (Erik M. Christian) Vantore</t>
  </si>
  <si>
    <t>Mogens Andersen</t>
  </si>
  <si>
    <t>Mogens Balle</t>
  </si>
  <si>
    <t>Mogens Ballin</t>
  </si>
  <si>
    <t>Mogens Hansen</t>
  </si>
  <si>
    <t>Mogens Koch</t>
  </si>
  <si>
    <t>Mogens Kold</t>
  </si>
  <si>
    <t>Mogens Lassen</t>
  </si>
  <si>
    <t>Mogens Voltelen</t>
  </si>
  <si>
    <t>Mohamed Abla</t>
  </si>
  <si>
    <t>Mohamed Abou El Naga</t>
  </si>
  <si>
    <t>Mohamed Abouelouakar</t>
  </si>
  <si>
    <t>Mohamed Bourouissa</t>
  </si>
  <si>
    <t>Mohamed El Baz</t>
  </si>
  <si>
    <t>Mohamed Kanoo</t>
  </si>
  <si>
    <t>Mohamed Namou</t>
  </si>
  <si>
    <t>Mohammad Ali Talpur</t>
  </si>
  <si>
    <t>Mohammad Ehsai</t>
  </si>
  <si>
    <t>Mohammed Kazem</t>
  </si>
  <si>
    <t>Mohammed Omar Khalil</t>
  </si>
  <si>
    <t>Moira Dryer</t>
  </si>
  <si>
    <t>Moise Kisling</t>
  </si>
  <si>
    <t>Moises Saman</t>
  </si>
  <si>
    <t>Moj√© Assefjah</t>
  </si>
  <si>
    <t>Mollie Faustman</t>
  </si>
  <si>
    <t>Mollie Parnis</t>
  </si>
  <si>
    <t>Molly Gochman</t>
  </si>
  <si>
    <t>Molly Hatch</t>
  </si>
  <si>
    <t>Molly Larkey</t>
  </si>
  <si>
    <t>Molly Springfield</t>
  </si>
  <si>
    <t>Molly Stone</t>
  </si>
  <si>
    <t>Molyneux</t>
  </si>
  <si>
    <t>Mon Levinson</t>
  </si>
  <si>
    <t>Mona Hatoum</t>
  </si>
  <si>
    <t>Mona Kuhn</t>
  </si>
  <si>
    <t>Mona Marzouk</t>
  </si>
  <si>
    <t>Mona Morales-Schildt</t>
  </si>
  <si>
    <t>Moncler</t>
  </si>
  <si>
    <t>Monet</t>
  </si>
  <si>
    <t>Monia Abdelali</t>
  </si>
  <si>
    <t>Monica Armani</t>
  </si>
  <si>
    <t>Monica Backstr√∂m</t>
  </si>
  <si>
    <t>Monica Barki</t>
  </si>
  <si>
    <t>Monica Bonvicini</t>
  </si>
  <si>
    <t>Monica Cook</t>
  </si>
  <si>
    <t>Monica Majoli</t>
  </si>
  <si>
    <t>Monica Tap</t>
  </si>
  <si>
    <t>Monica Ursina J√§ger</t>
  </si>
  <si>
    <t>Monies</t>
  </si>
  <si>
    <t>Monika Baer</t>
  </si>
  <si>
    <t>Monika Bravo</t>
  </si>
  <si>
    <t>Monika Grzymala</t>
  </si>
  <si>
    <t>Monika Sosnowska</t>
  </si>
  <si>
    <t>Monika Von Boch</t>
  </si>
  <si>
    <t>Monique Cras</t>
  </si>
  <si>
    <t>Monique Frydman</t>
  </si>
  <si>
    <t>Monique Journod</t>
  </si>
  <si>
    <t>Monique Lhuillier</t>
  </si>
  <si>
    <t>Monique Orsini</t>
  </si>
  <si>
    <t>Monique Prieto</t>
  </si>
  <si>
    <t>Monique Van Genderen</t>
  </si>
  <si>
    <t>Monogrammist H. S</t>
  </si>
  <si>
    <t>Monroe Hodder</t>
  </si>
  <si>
    <t>Montague Dawson</t>
  </si>
  <si>
    <t>Montblanc</t>
  </si>
  <si>
    <t>Monteverdi Young</t>
  </si>
  <si>
    <t>Montserrat Soto</t>
  </si>
  <si>
    <t>Moooi</t>
  </si>
  <si>
    <t>Morabito</t>
  </si>
  <si>
    <t>Morant &amp; Co</t>
  </si>
  <si>
    <t>Mordecai Ardon</t>
  </si>
  <si>
    <t>Mordechai Avniel</t>
  </si>
  <si>
    <t>Mordechai Levanon</t>
  </si>
  <si>
    <t>Morelle Davidson</t>
  </si>
  <si>
    <t>Moretto Da Brescia</t>
  </si>
  <si>
    <t>Morgan Fisher</t>
  </si>
  <si>
    <t>Morgan Maclean</t>
  </si>
  <si>
    <t>Morgan Rhees</t>
  </si>
  <si>
    <t>Morgan Russell</t>
  </si>
  <si>
    <t>Morgan Wong</t>
  </si>
  <si>
    <t>Morgane Le Fay</t>
  </si>
  <si>
    <t>Mori Sosetsu</t>
  </si>
  <si>
    <t>Mori Tetsuzan</t>
  </si>
  <si>
    <t>Morigami Jin</t>
  </si>
  <si>
    <t>Moritz Daniel Oppenheim</t>
  </si>
  <si>
    <t>Moritz Steinla</t>
  </si>
  <si>
    <t>Moritz Stifter</t>
  </si>
  <si>
    <t>Moritz Von Schwind</t>
  </si>
  <si>
    <t>Moritz Zdekauer</t>
  </si>
  <si>
    <t>Morley Baer</t>
  </si>
  <si>
    <t>Morris &amp; Co</t>
  </si>
  <si>
    <t>Morris Barazani</t>
  </si>
  <si>
    <t>Morris Blackburn</t>
  </si>
  <si>
    <t>Morris Engel</t>
  </si>
  <si>
    <t>Morris Graves</t>
  </si>
  <si>
    <t>Morris Hall Pancoast</t>
  </si>
  <si>
    <t>Morris Henry Hobbs</t>
  </si>
  <si>
    <t>Morris Hirshfield</t>
  </si>
  <si>
    <t>Morris Kantor</t>
  </si>
  <si>
    <t>Morris Katz</t>
  </si>
  <si>
    <t>Morris Lapidus</t>
  </si>
  <si>
    <t>Morris Louis</t>
  </si>
  <si>
    <t>Morris Moskowitz</t>
  </si>
  <si>
    <t>Morris Rippel</t>
  </si>
  <si>
    <t>Morris Topchevsky</t>
  </si>
  <si>
    <t>Morston Constantine Ream</t>
  </si>
  <si>
    <t>Morten Buch</t>
  </si>
  <si>
    <t>Morten G√∏ttler</t>
  </si>
  <si>
    <t>Morten L√∏bner Espersen</t>
  </si>
  <si>
    <t>Morten Nilsson</t>
  </si>
  <si>
    <t>Morten Schelde</t>
  </si>
  <si>
    <t>Morten Skr√∏der Lund</t>
  </si>
  <si>
    <t>Morten Viskum</t>
  </si>
  <si>
    <t>Mortimer L. Smith</t>
  </si>
  <si>
    <t>Mortimer Mempes</t>
  </si>
  <si>
    <t>Morton Bartlett</t>
  </si>
  <si>
    <t>Morton E. Converse Co.</t>
  </si>
  <si>
    <t>Morton Levin</t>
  </si>
  <si>
    <t>Morton Livingston Schamberg</t>
  </si>
  <si>
    <t>Morton Myles</t>
  </si>
  <si>
    <t>Morty Sussman</t>
  </si>
  <si>
    <t>Mos√® Di Giosu√® Bianchi</t>
  </si>
  <si>
    <t>Moschino</t>
  </si>
  <si>
    <t>Mose Tolliver</t>
  </si>
  <si>
    <t>Moses Harris</t>
  </si>
  <si>
    <t>Moses Soyer</t>
  </si>
  <si>
    <t>Moshe Castel</t>
  </si>
  <si>
    <t>Moshe Gat</t>
  </si>
  <si>
    <t>Moshe Gershuni</t>
  </si>
  <si>
    <t>Moshe Kupferman</t>
  </si>
  <si>
    <t>Moshe Ninio</t>
  </si>
  <si>
    <t>Moshekwa Langa</t>
  </si>
  <si>
    <t>Moto Waganari</t>
  </si>
  <si>
    <t>Motohiko Odani</t>
  </si>
  <si>
    <t>Motoko Ishii</t>
  </si>
  <si>
    <t>Motoyuki Daifu</t>
  </si>
  <si>
    <t>Mottahedeh</t>
  </si>
  <si>
    <t>Mouawad</t>
  </si>
  <si>
    <t>Mougin Fr√®res</t>
  </si>
  <si>
    <t>Mouneer Al-Shaarani</t>
  </si>
  <si>
    <t>Mounir Fatmi</t>
  </si>
  <si>
    <t>Mounira Al Solh</t>
  </si>
  <si>
    <t>Movado</t>
  </si>
  <si>
    <t>Movana Chen</t>
  </si>
  <si>
    <t>Moya Dyring</t>
  </si>
  <si>
    <t>Moyra Davey</t>
  </si>
  <si>
    <t>Mp &amp; Mp Rosado</t>
  </si>
  <si>
    <t>Mr Architecture + Decor</t>
  </si>
  <si>
    <t>Mr Jago</t>
  </si>
  <si>
    <t>Mr. Blackwell</t>
  </si>
  <si>
    <t>Mr. Brainwash</t>
  </si>
  <si>
    <t>Mr. Dino</t>
  </si>
  <si>
    <t>Mr. John</t>
  </si>
  <si>
    <t>Mrdjan Bajic</t>
  </si>
  <si>
    <t>Mrinalini Mukherjee</t>
  </si>
  <si>
    <t>MTH Electric Trains</t>
  </si>
  <si>
    <t>Mu Boyan</t>
  </si>
  <si>
    <t>Mu Chen</t>
  </si>
  <si>
    <t>Muan Xingtao</t>
  </si>
  <si>
    <t>Muhammad Zeeshan</t>
  </si>
  <si>
    <t>Muir Vidler</t>
  </si>
  <si>
    <t>Muirhead Bone</t>
  </si>
  <si>
    <t>Mulberry</t>
  </si>
  <si>
    <t>Mulco</t>
  </si>
  <si>
    <t>Muller Fr√®res</t>
  </si>
  <si>
    <t>Mungo Thomson</t>
  </si>
  <si>
    <t>Murad Osmann</t>
  </si>
  <si>
    <t>Murat Durusoy</t>
  </si>
  <si>
    <t>Murat Germen</t>
  </si>
  <si>
    <t>Murat Morova</t>
  </si>
  <si>
    <t>Murat Pulat</t>
  </si>
  <si>
    <t>Muriel Brandolini</t>
  </si>
  <si>
    <t>Muriel Coleman</t>
  </si>
  <si>
    <t>Muriel De Kersaintgilly</t>
  </si>
  <si>
    <t>Muriel Kalish</t>
  </si>
  <si>
    <t>Murray Arbeid</t>
  </si>
  <si>
    <t>Murray Favro</t>
  </si>
  <si>
    <t>Murray Fredericks</t>
  </si>
  <si>
    <t>Murray Garrett</t>
  </si>
  <si>
    <t>Murray Reich</t>
  </si>
  <si>
    <t>Mustafa Horasan</t>
  </si>
  <si>
    <t>Mustafa Hulusi</t>
  </si>
  <si>
    <t>Mustafa Karyagdi</t>
  </si>
  <si>
    <t>Mustafa Maluka</t>
  </si>
  <si>
    <t>Mustapha Akrim</t>
  </si>
  <si>
    <t>Muzaffer Akyol</t>
  </si>
  <si>
    <t>Muzi Quawson</t>
  </si>
  <si>
    <t>Mw Moss</t>
  </si>
  <si>
    <t>Mykola Zhuravel</t>
  </si>
  <si>
    <t>Myles Birket Foster</t>
  </si>
  <si>
    <t>Myong Hi Kim</t>
  </si>
  <si>
    <t>Myoung Ho Lee</t>
  </si>
  <si>
    <t>Myrna Harrison</t>
  </si>
  <si>
    <t>Myron Barlow</t>
  </si>
  <si>
    <t>Myron Kozman</t>
  </si>
  <si>
    <t>Myron Lechay</t>
  </si>
  <si>
    <t>Myron Nutting</t>
  </si>
  <si>
    <t>Myron Stout</t>
  </si>
  <si>
    <t>Myung-Ok Han</t>
  </si>
  <si>
    <t>N. Dash</t>
  </si>
  <si>
    <t>N.N. Hill Brass Co.</t>
  </si>
  <si>
    <t>N.S. Harsha</t>
  </si>
  <si>
    <t>Naama Tsabar</t>
  </si>
  <si>
    <t>Naata Nungurrayi</t>
  </si>
  <si>
    <t>Nabil Nahas</t>
  </si>
  <si>
    <t>Nacho Carbonell</t>
  </si>
  <si>
    <t>Nacho Criado</t>
  </si>
  <si>
    <t>Nachume Miller</t>
  </si>
  <si>
    <t>Nadav Kander</t>
  </si>
  <si>
    <t>Naddo Ceccarelli</t>
  </si>
  <si>
    <t>Nader Ahriman</t>
  </si>
  <si>
    <t>Nadia Ayari</t>
  </si>
  <si>
    <t>Nadia Myre</t>
  </si>
  <si>
    <t>Nadia Pasquer</t>
  </si>
  <si>
    <t>Nadia Safieddine</t>
  </si>
  <si>
    <t>Nadiah Bamadhaj</t>
  </si>
  <si>
    <t>Nadide Akdeniz</t>
  </si>
  <si>
    <t>Nadim Abbas</t>
  </si>
  <si>
    <t>Nadim Vardag</t>
  </si>
  <si>
    <t>Nadine Lundahl</t>
  </si>
  <si>
    <t>Nadira Husain</t>
  </si>
  <si>
    <t>Nadja Frank</t>
  </si>
  <si>
    <t>Naftali Rakuzin</t>
  </si>
  <si>
    <t>Nagji Patel</t>
  </si>
  <si>
    <t>Nahum B. Zenil</t>
  </si>
  <si>
    <t>Nahum Tschacbasov</t>
  </si>
  <si>
    <t>Nairy Baghramian</t>
  </si>
  <si>
    <t>Naja Salto</t>
  </si>
  <si>
    <t>Najia Mehadji</t>
  </si>
  <si>
    <t>Nakis Panayotidis</t>
  </si>
  <si>
    <t>Nalini Malani</t>
  </si>
  <si>
    <t>Nam June Paik</t>
  </si>
  <si>
    <t>Nan Goldin</t>
  </si>
  <si>
    <t>Nan Qi</t>
  </si>
  <si>
    <t>Nan Swid</t>
  </si>
  <si>
    <t>Nancy Atakan</t>
  </si>
  <si>
    <t>Nancy Blum</t>
  </si>
  <si>
    <t>Nancy Burson</t>
  </si>
  <si>
    <t>Nancy Cheairs</t>
  </si>
  <si>
    <t>Nancy Chu Woo</t>
  </si>
  <si>
    <t>Nancy Chunn</t>
  </si>
  <si>
    <t>Nancy Corzine</t>
  </si>
  <si>
    <t>Nancy Davenport</t>
  </si>
  <si>
    <t>Nancy Dwyer</t>
  </si>
  <si>
    <t>Nancy Ferguson</t>
  </si>
  <si>
    <t>Nancy Friedemann</t>
  </si>
  <si>
    <t>Nancy Friese</t>
  </si>
  <si>
    <t>Nancy Graves</t>
  </si>
  <si>
    <t>Nancy Grossman</t>
  </si>
  <si>
    <t>Nancy Hagin</t>
  </si>
  <si>
    <t>Nancy Legge</t>
  </si>
  <si>
    <t>Nancy Lorenz</t>
  </si>
  <si>
    <t>Nancy Rubins</t>
  </si>
  <si>
    <t>Nancy Sansom Reynolds</t>
  </si>
  <si>
    <t>Nancy Shaver</t>
  </si>
  <si>
    <t>Nancy Spero</t>
  </si>
  <si>
    <t>Nancy Wickham Boyd</t>
  </si>
  <si>
    <t>Nanda Vigo</t>
  </si>
  <si>
    <t>Nandan Ghiya</t>
  </si>
  <si>
    <t>Nandipha Mntambo</t>
  </si>
  <si>
    <t>Nani Marquina</t>
  </si>
  <si>
    <t>Nani Prina</t>
  </si>
  <si>
    <t>Nanna Ditzel</t>
  </si>
  <si>
    <t>Nanna H√§nninen</t>
  </si>
  <si>
    <t>Nanni Valentini</t>
  </si>
  <si>
    <t>Nanno De Groot</t>
  </si>
  <si>
    <t>Nanny Still</t>
  </si>
  <si>
    <t>Nanny Still Mckinney</t>
  </si>
  <si>
    <t>Nano Salto</t>
  </si>
  <si>
    <t>Naofumi Maruyama</t>
  </si>
  <si>
    <t>Naoki Honjo</t>
  </si>
  <si>
    <t>Naoki Ishikawa</t>
  </si>
  <si>
    <t>Naoki Koide</t>
  </si>
  <si>
    <t>Naoki Takeyama</t>
  </si>
  <si>
    <t>Naoko Tosa</t>
  </si>
  <si>
    <t>Naomi Fisher</t>
  </si>
  <si>
    <t>Naomi Leshem</t>
  </si>
  <si>
    <t>Naomi Savage</t>
  </si>
  <si>
    <t>Naomi Wanjiku Gakunga</t>
  </si>
  <si>
    <t>Naomie Kremer</t>
  </si>
  <si>
    <t>Naoto Kawahara</t>
  </si>
  <si>
    <t>Naoto Nakagawa</t>
  </si>
  <si>
    <t>Naoya Hatakeyama</t>
  </si>
  <si>
    <t>Napoleon Sarony</t>
  </si>
  <si>
    <t>Napoleone Martinuzzi</t>
  </si>
  <si>
    <t>Narcisse Tordoir</t>
  </si>
  <si>
    <t>Narelle Jubelin</t>
  </si>
  <si>
    <t>Nargess Hashemi</t>
  </si>
  <si>
    <t>Nari Ward</t>
  </si>
  <si>
    <t>Nasan Tur</t>
  </si>
  <si>
    <t>Nashun Nashunbatu</t>
  </si>
  <si>
    <t>Nasreen Mohamedi</t>
  </si>
  <si>
    <t>Nasser Azam</t>
  </si>
  <si>
    <t>Nasser Palangi</t>
  </si>
  <si>
    <t>Nassos Daphnis</t>
  </si>
  <si>
    <t>Nat Fein</t>
  </si>
  <si>
    <t>Nat Levy</t>
  </si>
  <si>
    <t>Nat Lowell</t>
  </si>
  <si>
    <t>Nat Werner</t>
  </si>
  <si>
    <t>Natale Addamiano</t>
  </si>
  <si>
    <t>Natale Sapone</t>
  </si>
  <si>
    <t>Natalia Arias</t>
  </si>
  <si>
    <t>Natalia Dumitresco</t>
  </si>
  <si>
    <t>Natalia Stachon</t>
  </si>
  <si>
    <t>Natalia Suvorova</t>
  </si>
  <si>
    <t>Natalia Wrobel</t>
  </si>
  <si>
    <t>Natalie Arnoldi</t>
  </si>
  <si>
    <t>Natalie Frank</t>
  </si>
  <si>
    <t>Natalka Husar</t>
  </si>
  <si>
    <t>Natan Pernick</t>
  </si>
  <si>
    <t>Nataraj Sharma</t>
  </si>
  <si>
    <t>Natascha Zaludova</t>
  </si>
  <si>
    <t>Natasha June</t>
  </si>
  <si>
    <t>Natasha Shulte</t>
  </si>
  <si>
    <t>Natasha Struchkova</t>
  </si>
  <si>
    <t>Natasja Loutchko</t>
  </si>
  <si>
    <t>Nate Lowman</t>
  </si>
  <si>
    <t>Natee Utarit</t>
  </si>
  <si>
    <t>Nathalia Edenmont</t>
  </si>
  <si>
    <t>Nathalie Djurberg</t>
  </si>
  <si>
    <t>Nathalie Du Pasquier</t>
  </si>
  <si>
    <t>Nathalie Maranda</t>
  </si>
  <si>
    <t>Nathalie Pasqua</t>
  </si>
  <si>
    <t>Nathan Baker</t>
  </si>
  <si>
    <t>Nathan Benn</t>
  </si>
  <si>
    <t>Nathan Cabot Hale</t>
  </si>
  <si>
    <t>Nathan Carter</t>
  </si>
  <si>
    <t>Nathan Cash Davidson</t>
  </si>
  <si>
    <t>Nathan Coe</t>
  </si>
  <si>
    <t>Nathan Coley</t>
  </si>
  <si>
    <t>Nathan Green</t>
  </si>
  <si>
    <t>Nathan Harger</t>
  </si>
  <si>
    <t>Nathan Hylden</t>
  </si>
  <si>
    <t>Nathan Lerner</t>
  </si>
  <si>
    <t>Nathan Lynch</t>
  </si>
  <si>
    <t>Nathan Lyons</t>
  </si>
  <si>
    <t>Nathan Mabry</t>
  </si>
  <si>
    <t>Nathan Oliveira</t>
  </si>
  <si>
    <t>Nathan Redwood</t>
  </si>
  <si>
    <t>Nathan Ritterpusch</t>
  </si>
  <si>
    <t>Nathan Sawaya</t>
  </si>
  <si>
    <t>Nathan Slate Joseph</t>
  </si>
  <si>
    <t>Nathan Wasserbauer</t>
  </si>
  <si>
    <t>Nathan Yong</t>
  </si>
  <si>
    <t>Nathaniel Currier</t>
  </si>
  <si>
    <t>Nathaniel Hone The Elder</t>
  </si>
  <si>
    <t>Nathaniel Mellors</t>
  </si>
  <si>
    <t>Nathaniel Rackowe</t>
  </si>
  <si>
    <t>Nathaniel Rogers</t>
  </si>
  <si>
    <t>Natori Shunsen</t>
  </si>
  <si>
    <t>Natsuki Machida</t>
  </si>
  <si>
    <t>Natsumi Hayashi</t>
  </si>
  <si>
    <t>Natsuyuki Nakanishi</t>
  </si>
  <si>
    <t>Natvar Bhavsar</t>
  </si>
  <si>
    <t>Nautica</t>
  </si>
  <si>
    <t>Navid Azimi Sajadi</t>
  </si>
  <si>
    <t>Navid Nuur</t>
  </si>
  <si>
    <t>Navin Rawanchaikul</t>
  </si>
  <si>
    <t>Navin Thomas</t>
  </si>
  <si>
    <t>Navjot Altaf</t>
  </si>
  <si>
    <t>Nawapol Thamrongrattanarit</t>
  </si>
  <si>
    <t>Nayland Blake</t>
  </si>
  <si>
    <t>Nazanin Kamali</t>
  </si>
  <si>
    <t>Nazareno Tubaro</t>
  </si>
  <si>
    <t>Nazir Ismail</t>
  </si>
  <si>
    <t>Neal Adams</t>
  </si>
  <si>
    <t>Neal Fox</t>
  </si>
  <si>
    <t>Neal Rock</t>
  </si>
  <si>
    <t>Neal Slavin</t>
  </si>
  <si>
    <t>Neal Small</t>
  </si>
  <si>
    <t>Neal Tait</t>
  </si>
  <si>
    <t>Neale Howells</t>
  </si>
  <si>
    <t>Ned Evans</t>
  </si>
  <si>
    <t>Ned Smyth</t>
  </si>
  <si>
    <t>Ned Vena</t>
  </si>
  <si>
    <t>Neda Al-Hilali</t>
  </si>
  <si>
    <t>Neda Taheri-Nejad</t>
  </si>
  <si>
    <t>Nedko Solakov</t>
  </si>
  <si>
    <t>Neeraj Goswami</t>
  </si>
  <si>
    <t>Neeta Madahar</t>
  </si>
  <si>
    <t>Negar Ahkami</t>
  </si>
  <si>
    <t>Negretti &amp; Zambra</t>
  </si>
  <si>
    <t>Neha Choksi</t>
  </si>
  <si>
    <t>Neil Canning</t>
  </si>
  <si>
    <t>Neil Clifford</t>
  </si>
  <si>
    <t>Neil Dawson</t>
  </si>
  <si>
    <t>Neil Farber</t>
  </si>
  <si>
    <t>Neil Folberg</t>
  </si>
  <si>
    <t>Neil Gall</t>
  </si>
  <si>
    <t>Neil Jenney</t>
  </si>
  <si>
    <t>Neil Leifer</t>
  </si>
  <si>
    <t>Neil Meyerhoff</t>
  </si>
  <si>
    <t>Neil Morris</t>
  </si>
  <si>
    <t>Neil Raitt</t>
  </si>
  <si>
    <t>Neil Rumming</t>
  </si>
  <si>
    <t>Neil Tetkowski</t>
  </si>
  <si>
    <t>Neil Welliver</t>
  </si>
  <si>
    <t>Neil Williams</t>
  </si>
  <si>
    <t>Neil Winokur</t>
  </si>
  <si>
    <t>Nejat Sati</t>
  </si>
  <si>
    <t>Nelio Sonego</t>
  </si>
  <si>
    <t>Nell Blaine</t>
  </si>
  <si>
    <t>Nell Walker Warner</t>
  </si>
  <si>
    <t>Nelleke Beltjens</t>
  </si>
  <si>
    <t>Nelli Palom√§ki</t>
  </si>
  <si>
    <t>Nelly Agassi</t>
  </si>
  <si>
    <t>Nelly Rudin</t>
  </si>
  <si>
    <t>Nelson Augustus Moore</t>
  </si>
  <si>
    <t>Nelson Felix</t>
  </si>
  <si>
    <t>Nelson Leirner</t>
  </si>
  <si>
    <t>Nelson Saiers</t>
  </si>
  <si>
    <t>Nendo</t>
  </si>
  <si>
    <t>Nene Humphrey</t>
  </si>
  <si>
    <t>Neo Rauch</t>
  </si>
  <si>
    <t>Nermin Er</t>
  </si>
  <si>
    <t>Nermine Hammam</t>
  </si>
  <si>
    <t>Nevan Lahart</t>
  </si>
  <si>
    <t>Neville Johnson</t>
  </si>
  <si>
    <t>New Direction</t>
  </si>
  <si>
    <t>New Lamp</t>
  </si>
  <si>
    <t>Newcomb Pottery</t>
  </si>
  <si>
    <t>Newcomb-Macklin</t>
  </si>
  <si>
    <t>Newell Convers Wyeth</t>
  </si>
  <si>
    <t>Newell Harry</t>
  </si>
  <si>
    <t>Newton Haydn Stubbing</t>
  </si>
  <si>
    <t>Next Architects</t>
  </si>
  <si>
    <t>Neysa Grassi</t>
  </si>
  <si>
    <t>Nezaket Ekici</t>
  </si>
  <si>
    <t>Nguyen Hong Son</t>
  </si>
  <si>
    <t>Nguyen The Dung</t>
  </si>
  <si>
    <t>Nguyen Trung</t>
  </si>
  <si>
    <t>Ni Haifeng</t>
  </si>
  <si>
    <t>Ni Zan</t>
  </si>
  <si>
    <t>Niall O'Flynn</t>
  </si>
  <si>
    <t>Niamh Barry</t>
  </si>
  <si>
    <t>Niberg Abbey</t>
  </si>
  <si>
    <t>Nic Fiddian-Green</t>
  </si>
  <si>
    <t>Nic Hess</t>
  </si>
  <si>
    <t>Nic Nicosia</t>
  </si>
  <si>
    <t>Nic√®ne Kossentini</t>
  </si>
  <si>
    <t>Niccol√≤ Di Buonaccorso</t>
  </si>
  <si>
    <t>Nicholas Alan Cope</t>
  </si>
  <si>
    <t>Nicholas Alden Brooks</t>
  </si>
  <si>
    <t>Nicholas Berger</t>
  </si>
  <si>
    <t>Nicholas Byrne</t>
  </si>
  <si>
    <t>Nicholas Coleman</t>
  </si>
  <si>
    <t>Nicholas Crombach</t>
  </si>
  <si>
    <t>Nicholas Di Genova</t>
  </si>
  <si>
    <t>Nicholas Dodziuk</t>
  </si>
  <si>
    <t>Nicholas Folland</t>
  </si>
  <si>
    <t>Nicholas Frewing</t>
  </si>
  <si>
    <t>Nicholas Harding</t>
  </si>
  <si>
    <t>Nicholas Hatfull</t>
  </si>
  <si>
    <t>Nicholas Hlobo</t>
  </si>
  <si>
    <t>Nicholas Howey</t>
  </si>
  <si>
    <t>Nicholas Johnson</t>
  </si>
  <si>
    <t>Nicholas Krushenick</t>
  </si>
  <si>
    <t>Nicholas Marsicano</t>
  </si>
  <si>
    <t>Nicholas Mirandon</t>
  </si>
  <si>
    <t>Nicholas Monro</t>
  </si>
  <si>
    <t>Nicholas Mukomberanwa</t>
  </si>
  <si>
    <t>Nicholas Nixon</t>
  </si>
  <si>
    <t>Nicholas Pope</t>
  </si>
  <si>
    <t>Nicholas Prior</t>
  </si>
  <si>
    <t>Nicholas Takis</t>
  </si>
  <si>
    <t>Nicholas Taylor</t>
  </si>
  <si>
    <t>Nick Blosser</t>
  </si>
  <si>
    <t>Nick Brandt</t>
  </si>
  <si>
    <t>Nick Cave</t>
  </si>
  <si>
    <t>Nick Darmstaedter</t>
  </si>
  <si>
    <t>Nick Fedaeff</t>
  </si>
  <si>
    <t>Nick Gentry</t>
  </si>
  <si>
    <t>Nick Goss</t>
  </si>
  <si>
    <t>Nick Knight</t>
  </si>
  <si>
    <t>Nick Lamia</t>
  </si>
  <si>
    <t>Nick Mauss</t>
  </si>
  <si>
    <t>Nick Nowicki</t>
  </si>
  <si>
    <t>Nick Oberthaler</t>
  </si>
  <si>
    <t>Nick Patten</t>
  </si>
  <si>
    <t>Nick Relph</t>
  </si>
  <si>
    <t>Nick Van Woert</t>
  </si>
  <si>
    <t>Nick Veasey</t>
  </si>
  <si>
    <t>Nick Walker</t>
  </si>
  <si>
    <t>Nick Waplington</t>
  </si>
  <si>
    <t>Nickolas Muray</t>
  </si>
  <si>
    <t>Nicky Broekhuysen</t>
  </si>
  <si>
    <t>Nicky Hoberman</t>
  </si>
  <si>
    <t>Nicky Nodjoumi</t>
  </si>
  <si>
    <t>Niclas Castello</t>
  </si>
  <si>
    <t>Nico Col√≥n</t>
  </si>
  <si>
    <t>Nico Munuera</t>
  </si>
  <si>
    <t>Nico Vascellari</t>
  </si>
  <si>
    <t>Nicol Allan</t>
  </si>
  <si>
    <t>Nicol√°s Garc√≠¬≠a Uriburu</t>
  </si>
  <si>
    <t>Nicol√°s Paris</t>
  </si>
  <si>
    <t>Nicola Bolla</t>
  </si>
  <si>
    <t>Nicola Costantino</t>
  </si>
  <si>
    <t>Nicola De Maria</t>
  </si>
  <si>
    <t>Nicola Hicks</t>
  </si>
  <si>
    <t>Nicola L√≥pez</t>
  </si>
  <si>
    <t>Nicola Levoli</t>
  </si>
  <si>
    <t>Nicola Malinconico</t>
  </si>
  <si>
    <t>Nicola Pecoraro</t>
  </si>
  <si>
    <t>Nicola Pisano</t>
  </si>
  <si>
    <t>Nicola Pucci</t>
  </si>
  <si>
    <t>Nicola Simbari</t>
  </si>
  <si>
    <t>Nicola Tyson</t>
  </si>
  <si>
    <t>Nicola Verlato</t>
  </si>
  <si>
    <t>Nicolaes De Bruyn</t>
  </si>
  <si>
    <t>Nicolaes Maes</t>
  </si>
  <si>
    <t>Nicolaes Van Veerendael</t>
  </si>
  <si>
    <t>Nicolai Abildgaard</t>
  </si>
  <si>
    <t>Nicolai Cikovsky</t>
  </si>
  <si>
    <t>Nicolai Fechin</t>
  </si>
  <si>
    <t>Nicolai Howalt</t>
  </si>
  <si>
    <t>Nicolai Howalt And Trine S√∏ndergaard</t>
  </si>
  <si>
    <t>Nicolaj Djulgheroff</t>
  </si>
  <si>
    <t>Nicolas Africano</t>
  </si>
  <si>
    <t>Nicolas Baier</t>
  </si>
  <si>
    <t>Nicolas Beatrizet</t>
  </si>
  <si>
    <t>Nicolas Bernard L√©pici√©</t>
  </si>
  <si>
    <t>Nicolas Carone</t>
  </si>
  <si>
    <t>Nicolas Chapron</t>
  </si>
  <si>
    <t>Nicolas Cochin</t>
  </si>
  <si>
    <t>Nicolas Consuegra</t>
  </si>
  <si>
    <t>Nicolas Coustou</t>
  </si>
  <si>
    <t>Nicolas De Sta√´l</t>
  </si>
  <si>
    <t>Nicolas Deshayes</t>
  </si>
  <si>
    <t>Nicolas Grospierre</t>
  </si>
  <si>
    <t>Nicolas Holiber</t>
  </si>
  <si>
    <t>Nicolas Lagneau</t>
  </si>
  <si>
    <t>Nicolas Lancret</t>
  </si>
  <si>
    <t>Nicolas Lavarenne</t>
  </si>
  <si>
    <t>Nicolas Le Moigne</t>
  </si>
  <si>
    <t>Nicolas Moulin</t>
  </si>
  <si>
    <t>Nicolas Neufchatel</t>
  </si>
  <si>
    <t>Nicolas Pol</t>
  </si>
  <si>
    <t>Nicolas Poliakoff</t>
  </si>
  <si>
    <t>Nicolas Poussin</t>
  </si>
  <si>
    <t>Nicolas Regnier</t>
  </si>
  <si>
    <t>Nicolas Robbio</t>
  </si>
  <si>
    <t>Nicolas Robert</t>
  </si>
  <si>
    <t>Nicolas Ruel</t>
  </si>
  <si>
    <t>Nicolas Touron</t>
  </si>
  <si>
    <t>Nicolas Trombetta</t>
  </si>
  <si>
    <t>Nicolas V. Sanchez</t>
  </si>
  <si>
    <t>Nicolas Wood</t>
  </si>
  <si>
    <t>Nicolas-Andr√© Monsiau</t>
  </si>
  <si>
    <t>Nicolas-Marie Gatteaux</t>
  </si>
  <si>
    <t>Nicolau Vergueiro</t>
  </si>
  <si>
    <t>Nicolaus Andrea</t>
  </si>
  <si>
    <t>Nicolaus Kremer</t>
  </si>
  <si>
    <t>Nicolaus Schmidt</t>
  </si>
  <si>
    <t>Nicole Bianchet</t>
  </si>
  <si>
    <t>Nicole Charbonnet</t>
  </si>
  <si>
    <t>Nicole Cherubini</t>
  </si>
  <si>
    <t>Nicole Chesney</t>
  </si>
  <si>
    <t>Nicole Cohen</t>
  </si>
  <si>
    <t>Nicole Eisenman</t>
  </si>
  <si>
    <t>Nicole Katsuras</t>
  </si>
  <si>
    <t>Nicole Phungrasamee Fein</t>
  </si>
  <si>
    <t>Nicole Wermers</t>
  </si>
  <si>
    <t>Nicole Wittenberg</t>
  </si>
  <si>
    <t>Nicoletta Munroe</t>
  </si>
  <si>
    <t>Nicoletto Da Modena</t>
  </si>
  <si>
    <t>Nicora Gangi</t>
  </si>
  <si>
    <t>Nicos Zographos</t>
  </si>
  <si>
    <t>Nie Jian Bing</t>
  </si>
  <si>
    <t>Niele Toroni</t>
  </si>
  <si>
    <t>Niels Bach</t>
  </si>
  <si>
    <t>Niels Bendtsen</t>
  </si>
  <si>
    <t>Niels Bonde</t>
  </si>
  <si>
    <t>Niels Diffrient</t>
  </si>
  <si>
    <t>Niels Eilersen</t>
  </si>
  <si>
    <t>Niels Erik From</t>
  </si>
  <si>
    <t>Niels Erik Glasdam Jensen</t>
  </si>
  <si>
    <t>Niels Gammelgaard</t>
  </si>
  <si>
    <t>Niels Hvass</t>
  </si>
  <si>
    <t>Niels Koefoed</t>
  </si>
  <si>
    <t>Niels Kofoed</t>
  </si>
  <si>
    <t>Niels Otto M√∏ller</t>
  </si>
  <si>
    <t>Niels Rasmussen Thykier</t>
  </si>
  <si>
    <t>Niels Roth Andersen</t>
  </si>
  <si>
    <t>Niels Simonsen</t>
  </si>
  <si>
    <t>Niels Van Eijk</t>
  </si>
  <si>
    <t>Niels Vodder</t>
  </si>
  <si>
    <t>Niermann Weeks</t>
  </si>
  <si>
    <t>Nigel Coates</t>
  </si>
  <si>
    <t>Nigel Cooke</t>
  </si>
  <si>
    <t>Nigel Hall</t>
  </si>
  <si>
    <t>Nigel Henderson</t>
  </si>
  <si>
    <t>Nigel Parry</t>
  </si>
  <si>
    <t>Nigel Poor</t>
  </si>
  <si>
    <t>Nigel Scott</t>
  </si>
  <si>
    <t>Nika Neelova</t>
  </si>
  <si>
    <t>Nika Zupanc</t>
  </si>
  <si>
    <t>Nikhil Chopra</t>
  </si>
  <si>
    <t>Niki De Saint Phalle</t>
  </si>
  <si>
    <t>Nikita Alexeev</t>
  </si>
  <si>
    <t>Nikki Luna</t>
  </si>
  <si>
    <t>Nikki S. Lee</t>
  </si>
  <si>
    <t>Niklas Eneblom</t>
  </si>
  <si>
    <t>Niklaus Stoecklin</t>
  </si>
  <si>
    <t>Niko De La Faye</t>
  </si>
  <si>
    <t>Niko Luoma</t>
  </si>
  <si>
    <t>Nikolai Konstantinovich Roerich</t>
  </si>
  <si>
    <t>Nikolai Sokolov</t>
  </si>
  <si>
    <t>Nikolai Winter</t>
  </si>
  <si>
    <t>Nikolai Zhukov</t>
  </si>
  <si>
    <t>Nikolas Gambaroff</t>
  </si>
  <si>
    <t>Nikolaus Hagenauer</t>
  </si>
  <si>
    <t>Nikolay Bakharev</t>
  </si>
  <si>
    <t>Nikolay Diulgheroff</t>
  </si>
  <si>
    <t>Nikolay Suetin</t>
  </si>
  <si>
    <t>Nikon</t>
  </si>
  <si>
    <t>Nikos Kessanlis</t>
  </si>
  <si>
    <t>Nilbar G√ºres</t>
  </si>
  <si>
    <t>Niles Spencer</t>
  </si>
  <si>
    <t>Nilima Sheikh</t>
  </si>
  <si>
    <t>Nils De Barck</t>
  </si>
  <si>
    <t>Nils Erik Gjerdevik</t>
  </si>
  <si>
    <t>Nils Fougstedt</t>
  </si>
  <si>
    <t>Nils Haglund</t>
  </si>
  <si>
    <t>Nils Hans Christiansen</t>
  </si>
  <si>
    <t>Nils Jonsson</t>
  </si>
  <si>
    <t>Nils K√§hler</t>
  </si>
  <si>
    <t>Nils Karsten</t>
  </si>
  <si>
    <t>Nils Landberg</t>
  </si>
  <si>
    <t>Nils Nisse Strinning</t>
  </si>
  <si>
    <t>Nils Nixon</t>
  </si>
  <si>
    <t>Nils Thorsson</t>
  </si>
  <si>
    <t>Nils Wedel</t>
  </si>
  <si>
    <t>Nina Beier</t>
  </si>
  <si>
    <t>Nina Bovasso</t>
  </si>
  <si>
    <t>Nina Canell</t>
  </si>
  <si>
    <t>Nina Farkache</t>
  </si>
  <si>
    <t>Nina Jun</t>
  </si>
  <si>
    <t>Nina Katchadourian</t>
  </si>
  <si>
    <t>Nina Koppel</t>
  </si>
  <si>
    <t>Nina Leen</t>
  </si>
  <si>
    <t>Nina Levy</t>
  </si>
  <si>
    <t>Nina Lugovskya</t>
  </si>
  <si>
    <t>Nina Maguire</t>
  </si>
  <si>
    <t>Nina Pandolfo</t>
  </si>
  <si>
    <t>Nina Pohl</t>
  </si>
  <si>
    <t>Nina Rhode</t>
  </si>
  <si>
    <t>Nina Ricci</t>
  </si>
  <si>
    <t>Nina Roos</t>
  </si>
  <si>
    <t>Nina Surel</t>
  </si>
  <si>
    <t>Nina Tichava</t>
  </si>
  <si>
    <t>Nina Tryggvadottir</t>
  </si>
  <si>
    <t>Nina Yuen</t>
  </si>
  <si>
    <t>Nina Zbanduto</t>
  </si>
  <si>
    <t>Nine West</t>
  </si>
  <si>
    <t>Ningeokuluk Teevee</t>
  </si>
  <si>
    <t>Ningura Napurrula</t>
  </si>
  <si>
    <t>Nino Longobardi</t>
  </si>
  <si>
    <t>Nino Sarabutra</t>
  </si>
  <si>
    <t>Nino Zoncada</t>
  </si>
  <si>
    <t>Nintendo</t>
  </si>
  <si>
    <t>Nippon</t>
  </si>
  <si>
    <t>Nir Hod</t>
  </si>
  <si>
    <t>Nishimura Hodo</t>
  </si>
  <si>
    <t>Niso Maman</t>
  </si>
  <si>
    <t>Nissan Engel</t>
  </si>
  <si>
    <t>Nitin Mukul</t>
  </si>
  <si>
    <t>Niu Shihui</t>
  </si>
  <si>
    <t>Niyoko Ikuta</t>
  </si>
  <si>
    <t>Nja Mahdaoui</t>
  </si>
  <si>
    <t>Njideka Akunyili</t>
  </si>
  <si>
    <t>Nk Verkst√§der</t>
  </si>
  <si>
    <t>Nnenna Okore</t>
  </si>
  <si>
    <t>No√© Duchaufour-Lawrance</t>
  </si>
  <si>
    <t>Noah Davis</t>
  </si>
  <si>
    <t>Noah Lyon</t>
  </si>
  <si>
    <t>Noah Purifoy</t>
  </si>
  <si>
    <t>Noam Rappaport</t>
  </si>
  <si>
    <t>Nobu Fukui</t>
  </si>
  <si>
    <t>Nobuaki Takekawa</t>
  </si>
  <si>
    <t>Nobuhiro Nakanishi</t>
  </si>
  <si>
    <t>Nobuko Sugai</t>
  </si>
  <si>
    <t>Nobuko Tsuchiya</t>
  </si>
  <si>
    <t>Nobuo Kitagaki</t>
  </si>
  <si>
    <t>Nobuo Sekine</t>
  </si>
  <si>
    <t>Nobuya Hoki</t>
  </si>
  <si>
    <t>Nobuyoshi Araki</t>
  </si>
  <si>
    <t>Noda Hitomi</t>
  </si>
  <si>
    <t>Noel Forster</t>
  </si>
  <si>
    <t>Noel Gilford</t>
  </si>
  <si>
    <t>Noel Hart</t>
  </si>
  <si>
    <t>Noel Leon</t>
  </si>
  <si>
    <t>Noel Mahaffey</t>
  </si>
  <si>
    <t>Noel Mckenna</t>
  </si>
  <si>
    <t>Noel Rockmore</t>
  </si>
  <si>
    <t>Noemie Goudal</t>
  </si>
  <si>
    <t>Noh Suntag</t>
  </si>
  <si>
    <t>Nola Zirin</t>
  </si>
  <si>
    <t>Nolina Burge</t>
  </si>
  <si>
    <t>Noma Bar</t>
  </si>
  <si>
    <t>Noor Ali Chagani</t>
  </si>
  <si>
    <t>Noora Geagea</t>
  </si>
  <si>
    <t>Noori Lee</t>
  </si>
  <si>
    <t>Nora Aslan</t>
  </si>
  <si>
    <t>Nora Heysen</t>
  </si>
  <si>
    <t>Nora Schultz</t>
  </si>
  <si>
    <t>Norah Lovell</t>
  </si>
  <si>
    <t>Norbert Bisky</t>
  </si>
  <si>
    <t>Norbert Brunner</t>
  </si>
  <si>
    <t>Norbert Frensch</t>
  </si>
  <si>
    <t>Norbert Goeneutte</t>
  </si>
  <si>
    <t>Norbert Kricke</t>
  </si>
  <si>
    <t>Norbert Lenz</t>
  </si>
  <si>
    <t>Norbert Prangenberg</t>
  </si>
  <si>
    <t>Norbert Schwontkowski</t>
  </si>
  <si>
    <t>Norbert Tadeusz</t>
  </si>
  <si>
    <t>Norbertine Bresslern-Roth</t>
  </si>
  <si>
    <t>Nordiska Kompaniet</t>
  </si>
  <si>
    <t>Norev</t>
  </si>
  <si>
    <t>Noriaki Yokosuka</t>
  </si>
  <si>
    <t>Norihiko Saito</t>
  </si>
  <si>
    <t>Noriko Ambe</t>
  </si>
  <si>
    <t>Noriko Yamaguchi</t>
  </si>
  <si>
    <t>Norio Azuma</t>
  </si>
  <si>
    <t>Norio Imai</t>
  </si>
  <si>
    <t>Noritake</t>
  </si>
  <si>
    <t>Noritoshi Hirakawa</t>
  </si>
  <si>
    <t>Noriyuki Haraguchi</t>
  </si>
  <si>
    <t>Norm Architects</t>
  </si>
  <si>
    <t>Norm Paris</t>
  </si>
  <si>
    <t>Norman Ackroyd</t>
  </si>
  <si>
    <t>Norman Adams</t>
  </si>
  <si>
    <t>Norman Bel Geddes</t>
  </si>
  <si>
    <t>Norman Bluhm</t>
  </si>
  <si>
    <t>Norman Cherner</t>
  </si>
  <si>
    <t>Norman Foster</t>
  </si>
  <si>
    <t>Norman Kanter</t>
  </si>
  <si>
    <t>Norman Lalibert√©</t>
  </si>
  <si>
    <t>Norman Lewis</t>
  </si>
  <si>
    <t>Norman Lloyd</t>
  </si>
  <si>
    <t>Norman Lundin</t>
  </si>
  <si>
    <t>Norman Mauskopf</t>
  </si>
  <si>
    <t>Norman Mercer</t>
  </si>
  <si>
    <t>Norman Mooney</t>
  </si>
  <si>
    <t>Norman Parkinson</t>
  </si>
  <si>
    <t>Norman Rockwell</t>
  </si>
  <si>
    <t>Norman Seeff</t>
  </si>
  <si>
    <t>Norman Zammitt</t>
  </si>
  <si>
    <t>Northwestern Terra Cotta Company</t>
  </si>
  <si>
    <t>Norton Bush</t>
  </si>
  <si>
    <t>Norval Morrisseau</t>
  </si>
  <si>
    <t>Norway Says</t>
  </si>
  <si>
    <t>Not Vital</t>
  </si>
  <si>
    <t>Noti Massari</t>
  </si>
  <si>
    <t>Novo Rumo</t>
  </si>
  <si>
    <t>Nucci Valsecchi</t>
  </si>
  <si>
    <t>Numa Patlagean</t>
  </si>
  <si>
    <t>Nunik Sauret</t>
  </si>
  <si>
    <t>Nuno De Campos</t>
  </si>
  <si>
    <t>Nuno Ramos</t>
  </si>
  <si>
    <t>Nuno Sousa Vieira</t>
  </si>
  <si>
    <t>Nuri Bilge Ceylan</t>
  </si>
  <si>
    <t>Nuri Kuzucan</t>
  </si>
  <si>
    <t>Nyilyari Tjapangati</t>
  </si>
  <si>
    <t>Nymphenburg</t>
  </si>
  <si>
    <t>Nyoman Masriadi</t>
  </si>
  <si>
    <t>O Jun</t>
  </si>
  <si>
    <t>O. &amp; M. Hausser</t>
  </si>
  <si>
    <t>O. Louis Guglielmi</t>
  </si>
  <si>
    <t>O. Winston Link</t>
  </si>
  <si>
    <t>Oana Farcas</t>
  </si>
  <si>
    <t>Octavio Herrera</t>
  </si>
  <si>
    <t>Oda Jaune</t>
  </si>
  <si>
    <t>Odd Nerdrum</t>
  </si>
  <si>
    <t>Odelberg Olsen</t>
  </si>
  <si>
    <t>Odelberg Olson</t>
  </si>
  <si>
    <t>Odili Donald Odita</t>
  </si>
  <si>
    <t>Odilon Redon</t>
  </si>
  <si>
    <t>Odoardo Fialetti</t>
  </si>
  <si>
    <t>Oenone Acheson</t>
  </si>
  <si>
    <t>Ogawa Kazuma</t>
  </si>
  <si>
    <t>Ogden Minton Pleissner</t>
  </si>
  <si>
    <t>Oggetti</t>
  </si>
  <si>
    <t>Ognian Zekoff</t>
  </si>
  <si>
    <t>Oh Su-Fan</t>
  </si>
  <si>
    <t>Ohad Matalon</t>
  </si>
  <si>
    <t>Ohad Meromi</t>
  </si>
  <si>
    <t>Oiva Toikka</t>
  </si>
  <si>
    <t>Okay Mountain</t>
  </si>
  <si>
    <t>Oksana Mas</t>
  </si>
  <si>
    <t>Ola Kolehmainen</t>
  </si>
  <si>
    <t>Olaf Breuning</t>
  </si>
  <si>
    <t>Olaf Brzeski</t>
  </si>
  <si>
    <t>Olaf Holzapfel</t>
  </si>
  <si>
    <t>Olaf Metzel</t>
  </si>
  <si>
    <t>Olaf Nicolai</t>
  </si>
  <si>
    <t>Olaf Otto Becker</t>
  </si>
  <si>
    <t>Olaf Quantius</t>
  </si>
  <si>
    <t>Olaf Rauh</t>
  </si>
  <si>
    <t>Olaf Von Bohr</t>
  </si>
  <si>
    <t>Olafur Eliasson</t>
  </si>
  <si>
    <t>Olav Christopher Jenssen</t>
  </si>
  <si>
    <t>Olav Westphalen</t>
  </si>
  <si>
    <t>Olavi Hanninen</t>
  </si>
  <si>
    <t>Olavi Kettunen</t>
  </si>
  <si>
    <t>Olcay Kus</t>
  </si>
  <si>
    <t>Old Hickory Furniture Company</t>
  </si>
  <si>
    <t>Old Newbury Crafters</t>
  </si>
  <si>
    <t>Old Timer Ferrari</t>
  </si>
  <si>
    <t>Oldrich Lipsky</t>
  </si>
  <si>
    <t>Ole Bent Petersen</t>
  </si>
  <si>
    <t>Ole Brodersen</t>
  </si>
  <si>
    <t>Ole Gjerl√∏v-Knudsen</t>
  </si>
  <si>
    <t>Ole Gjerlov-Knudsen</t>
  </si>
  <si>
    <t>Ole Hagen</t>
  </si>
  <si>
    <t>Ole Jensen</t>
  </si>
  <si>
    <t>Ole Kortzau</t>
  </si>
  <si>
    <t>Ole Larsen</t>
  </si>
  <si>
    <t>Ole Lynggaard</t>
  </si>
  <si>
    <t>Ole Panton</t>
  </si>
  <si>
    <t>Ole Schwalbe</t>
  </si>
  <si>
    <t>Ole Wanscher</t>
  </si>
  <si>
    <t>Oleg Dou</t>
  </si>
  <si>
    <t>Oleg Golosiy</t>
  </si>
  <si>
    <t>Oleg Khvostov</t>
  </si>
  <si>
    <t>Oleg Kudryashov</t>
  </si>
  <si>
    <t>Oleg Kulik</t>
  </si>
  <si>
    <t>Oleg Tselkov</t>
  </si>
  <si>
    <t>Oleg Ustinov</t>
  </si>
  <si>
    <t>Oleg Vassiliev</t>
  </si>
  <si>
    <t>Olga Antonova</t>
  </si>
  <si>
    <t>Olga Bulgakova</t>
  </si>
  <si>
    <t>Olga Chernysheva</t>
  </si>
  <si>
    <t>Olga Costa</t>
  </si>
  <si>
    <t>Olga De Amaral</t>
  </si>
  <si>
    <t>Olga Fisch</t>
  </si>
  <si>
    <t>Olga Rozanova</t>
  </si>
  <si>
    <t>Olga Tobreluts</t>
  </si>
  <si>
    <t>Oli Sihvonen</t>
  </si>
  <si>
    <t>Olin Dows</t>
  </si>
  <si>
    <t>Olin Herman Travis</t>
  </si>
  <si>
    <t>Olive Ayhens</t>
  </si>
  <si>
    <t>Olive Parker Black</t>
  </si>
  <si>
    <t>Olive Rush</t>
  </si>
  <si>
    <t>Oliver Arms</t>
  </si>
  <si>
    <t>Oliver Beer</t>
  </si>
  <si>
    <t>Oliver Boberg</t>
  </si>
  <si>
    <t>Oliver Chaffee</t>
  </si>
  <si>
    <t>Oliver Clegg</t>
  </si>
  <si>
    <t>Oliver Czarnetta</t>
  </si>
  <si>
    <t>Oliver Dorfer</t>
  </si>
  <si>
    <t>Oliver Gagliani</t>
  </si>
  <si>
    <t>Oliver Herring</t>
  </si>
  <si>
    <t>Oliver Jeffers</t>
  </si>
  <si>
    <t>Oliver Laric</t>
  </si>
  <si>
    <t>Oliver Mark</t>
  </si>
  <si>
    <t>Oliver Marsden</t>
  </si>
  <si>
    <t>Oliver Osborne</t>
  </si>
  <si>
    <t>Oliver Ressler</t>
  </si>
  <si>
    <t>Oliver Seguin</t>
  </si>
  <si>
    <t>Olivetti</t>
  </si>
  <si>
    <t>Olivia Arthur</t>
  </si>
  <si>
    <t>Olivia Berckemeyer</t>
  </si>
  <si>
    <t>Olivia Guzm√°n</t>
  </si>
  <si>
    <t>Olivia Munroe</t>
  </si>
  <si>
    <t>Olivia Parker</t>
  </si>
  <si>
    <t>Olivia Steele</t>
  </si>
  <si>
    <t>Olivier Blanckart</t>
  </si>
  <si>
    <t>Olivier Dassault</t>
  </si>
  <si>
    <t>Olivier Debr√©</t>
  </si>
  <si>
    <t>Olivier Gagn√®re</t>
  </si>
  <si>
    <t>Olivier Mosset</t>
  </si>
  <si>
    <t>Olivier Mourgue</t>
  </si>
  <si>
    <t>Olivier Richon</t>
  </si>
  <si>
    <t>Olivier Strebelle</t>
  </si>
  <si>
    <t>Oliviero Gatti</t>
  </si>
  <si>
    <t>Olivo Barbieri</t>
  </si>
  <si>
    <t>Olle Alberius</t>
  </si>
  <si>
    <t>Olle Anderson</t>
  </si>
  <si>
    <t>Olle Baertling</t>
  </si>
  <si>
    <t>Olle Bonnier</t>
  </si>
  <si>
    <t>Olle Broz√©n</t>
  </si>
  <si>
    <t>Olle Str√∂mdahl</t>
  </si>
  <si>
    <t>Olli Borg</t>
  </si>
  <si>
    <t>Olli Mannermaa</t>
  </si>
  <si>
    <t>Olof Hult</t>
  </si>
  <si>
    <t>Olu Amoda</t>
  </si>
  <si>
    <t>Oluf Gravesen</t>
  </si>
  <si>
    <t>Olve Sande</t>
  </si>
  <si>
    <t>Olya Abumason</t>
  </si>
  <si>
    <t>Olya Kroytor</t>
  </si>
  <si>
    <t>Omann Jun</t>
  </si>
  <si>
    <t>Omann Jun M√∏belfabrik</t>
  </si>
  <si>
    <t>Omann Junior</t>
  </si>
  <si>
    <t>Omar Barquet</t>
  </si>
  <si>
    <t>Omar Chacon</t>
  </si>
  <si>
    <t>Omar Fakhoury</t>
  </si>
  <si>
    <t>Omar Galliani</t>
  </si>
  <si>
    <t>Omar Hassan</t>
  </si>
  <si>
    <t>Omar Ramsden</t>
  </si>
  <si>
    <t>Omar Rayo</t>
  </si>
  <si>
    <t>Omar Ronda</t>
  </si>
  <si>
    <t>Omar Victor Diop</t>
  </si>
  <si>
    <t>Omega</t>
  </si>
  <si>
    <t>Omer Fast</t>
  </si>
  <si>
    <t>Omid Delafrouz</t>
  </si>
  <si>
    <t>On Kawara</t>
  </si>
  <si>
    <t>One Off Ltd</t>
  </si>
  <si>
    <t>Ong Kim Seng</t>
  </si>
  <si>
    <t>Onorio Marinari</t>
  </si>
  <si>
    <t>Oona Ratcliffe</t>
  </si>
  <si>
    <t>Ophelia Finke</t>
  </si>
  <si>
    <t>Ora Inge Maxim</t>
  </si>
  <si>
    <t>Orazio Gentileschi</t>
  </si>
  <si>
    <t>Oreste Pizio</t>
  </si>
  <si>
    <t>Ori Gersht</t>
  </si>
  <si>
    <t>Oriane Stender</t>
  </si>
  <si>
    <t>Oriano Galloni</t>
  </si>
  <si>
    <t>Orient &amp; Flume</t>
  </si>
  <si>
    <t>Orient Watch</t>
  </si>
  <si>
    <t>Oris</t>
  </si>
  <si>
    <t>Orit Hofshi</t>
  </si>
  <si>
    <t>Orit Raff</t>
  </si>
  <si>
    <t>Orit Siman-Tov</t>
  </si>
  <si>
    <t>Orla M√∏lgaard-Nielsen</t>
  </si>
  <si>
    <t>Orlando Diaz-Azcuy</t>
  </si>
  <si>
    <t>Orly Cogan</t>
  </si>
  <si>
    <t>Ormond Gigli</t>
  </si>
  <si>
    <t>Orni Halloween</t>
  </si>
  <si>
    <t>Oronzio Maldarelli</t>
  </si>
  <si>
    <t>Orrefors</t>
  </si>
  <si>
    <t>Orsina Sforza</t>
  </si>
  <si>
    <t>Orville Bulman</t>
  </si>
  <si>
    <t>Os G√™meos</t>
  </si>
  <si>
    <t>Osami Tanaka</t>
  </si>
  <si>
    <t>Osamu Kobayashi</t>
  </si>
  <si>
    <t>Osamu Shiihara</t>
  </si>
  <si>
    <t>Osamu Watanabe</t>
  </si>
  <si>
    <t>Oscar Achenbach</t>
  </si>
  <si>
    <t>Oscar Anderson</t>
  </si>
  <si>
    <t>Oscar Bach</t>
  </si>
  <si>
    <t>Oscar Bony</t>
  </si>
  <si>
    <t>Oscar De La Renta</t>
  </si>
  <si>
    <t>Oscar De Las Flores</t>
  </si>
  <si>
    <t>Oscar Dom√≠¬≠nguez</t>
  </si>
  <si>
    <t>Oscar Florianus Bluemner</t>
  </si>
  <si>
    <t>Oscar Han</t>
  </si>
  <si>
    <t>Oscar Jespers</t>
  </si>
  <si>
    <t>Oscar Lakeman</t>
  </si>
  <si>
    <t>Oscar Mu√±oz</t>
  </si>
  <si>
    <t>Oscar Murillo</t>
  </si>
  <si>
    <t>Oscar Niemeyer</t>
  </si>
  <si>
    <t>Oscar Nilsson</t>
  </si>
  <si>
    <t>Oscar Ohlson</t>
  </si>
  <si>
    <t>Oscar Oiwa</t>
  </si>
  <si>
    <t>Oscar Ricciardi</t>
  </si>
  <si>
    <t>Oscar Salita</t>
  </si>
  <si>
    <t>Oscar Sogaro</t>
  </si>
  <si>
    <t>Oscar Torlasco</t>
  </si>
  <si>
    <t>Oscar Tuazon</t>
  </si>
  <si>
    <t>Oscar Tusquets Blanca</t>
  </si>
  <si>
    <t>Oscar Zanetti</t>
  </si>
  <si>
    <t>Osias Beert The Elder</t>
  </si>
  <si>
    <t>Oskar Fischer</t>
  </si>
  <si>
    <t>Oskar Fischinger</t>
  </si>
  <si>
    <t>Oskar Frenzel</t>
  </si>
  <si>
    <t>Oskar Keller</t>
  </si>
  <si>
    <t>Oskar Kokoschka</t>
  </si>
  <si>
    <t>Oskar Laske</t>
  </si>
  <si>
    <t>Oskar Mulley</t>
  </si>
  <si>
    <t>Oskar Schlemmer</t>
  </si>
  <si>
    <t>Oskar Schmidt</t>
  </si>
  <si>
    <t>Oskar Wlach</t>
  </si>
  <si>
    <t>Oskar Zieta</t>
  </si>
  <si>
    <t>Osman Edhem Pacha Zadeh Hamdy-Bey</t>
  </si>
  <si>
    <t>Ossie Clark</t>
  </si>
  <si>
    <t>Ossip Zadkine</t>
  </si>
  <si>
    <t>Osvaldo Borsani</t>
  </si>
  <si>
    <t>Osvaldo Budet</t>
  </si>
  <si>
    <t>Osvaldo Licini</t>
  </si>
  <si>
    <t>Osvaldo Romberg</t>
  </si>
  <si>
    <t>Oswald Achenbach</t>
  </si>
  <si>
    <t>Oswald Dubach</t>
  </si>
  <si>
    <t>Oswald Haerdtl</t>
  </si>
  <si>
    <t>Oswald Oberhuber</t>
  </si>
  <si>
    <t>Oswald Poreau</t>
  </si>
  <si>
    <t>Oswald Stimm</t>
  </si>
  <si>
    <t>Oswald Tschirtner</t>
  </si>
  <si>
    <t>Oswald Vermaercke</t>
  </si>
  <si>
    <t>Oswaldo Guayasam√≠¬≠n</t>
  </si>
  <si>
    <t>Oswaldo Vigas</t>
  </si>
  <si>
    <t>Otakar (Othon) Coubine</t>
  </si>
  <si>
    <t>Othmar Zschaler</t>
  </si>
  <si>
    <t>Othon Coubine</t>
  </si>
  <si>
    <t>Otis Bullard</t>
  </si>
  <si>
    <t>Otis Dozier</t>
  </si>
  <si>
    <t>Otis Huband</t>
  </si>
  <si>
    <t>Otis Jones</t>
  </si>
  <si>
    <t>Otis Oldfield</t>
  </si>
  <si>
    <t>Otis Tamasauskas</t>
  </si>
  <si>
    <t>Otl Aicher</t>
  </si>
  <si>
    <t>Otmar Alt</t>
  </si>
  <si>
    <t>Ott International</t>
  </si>
  <si>
    <t>Ottavio Missoni</t>
  </si>
  <si>
    <t>Otto Abt</t>
  </si>
  <si>
    <t>Otto Ackermann</t>
  </si>
  <si>
    <t>Otto Ackermann-Pasegg</t>
  </si>
  <si>
    <t>Otto Adam</t>
  </si>
  <si>
    <t>Otto Bauer</t>
  </si>
  <si>
    <t>Otto Baumberger</t>
  </si>
  <si>
    <t>Otto Berchem</t>
  </si>
  <si>
    <t>Otto Boll</t>
  </si>
  <si>
    <t>Otto Brauer</t>
  </si>
  <si>
    <t>Otto Dix</t>
  </si>
  <si>
    <t>Otto Donald Rogers</t>
  </si>
  <si>
    <t>Otto Duecker</t>
  </si>
  <si>
    <t>Otto Eckmann</t>
  </si>
  <si>
    <t>Otto Eduard Pippel</t>
  </si>
  <si>
    <t>Otto Eerelman</t>
  </si>
  <si>
    <t>Otto Freundlich</t>
  </si>
  <si>
    <t>Otto Frey</t>
  </si>
  <si>
    <t>Otto Fried</t>
  </si>
  <si>
    <t>Otto Friedrich</t>
  </si>
  <si>
    <t>Otto Greiner</t>
  </si>
  <si>
    <t>Otto Heino</t>
  </si>
  <si>
    <t>Otto Henry Bacher</t>
  </si>
  <si>
    <t>Otto Hofmann</t>
  </si>
  <si>
    <t>Otto Lange</t>
  </si>
  <si>
    <t>Otto Lindig</t>
  </si>
  <si>
    <t>Otto Meier</t>
  </si>
  <si>
    <t>Otto Meyer</t>
  </si>
  <si>
    <t>Otto Muehl</t>
  </si>
  <si>
    <t>Otto Mueller</t>
  </si>
  <si>
    <t>Otto Natzler</t>
  </si>
  <si>
    <t>Otto Nielsen</t>
  </si>
  <si>
    <t>Otto Pankok</t>
  </si>
  <si>
    <t>Otto Piene</t>
  </si>
  <si>
    <t>Otto Poertzel</t>
  </si>
  <si>
    <t>Otto Prutscher</t>
  </si>
  <si>
    <t>Otto Ritschl</t>
  </si>
  <si>
    <t>Otto Rittweger</t>
  </si>
  <si>
    <t>Otto Rogers</t>
  </si>
  <si>
    <t>Otto Schmidt-Hofer</t>
  </si>
  <si>
    <t>Otto Schultz</t>
  </si>
  <si>
    <t>Otto Schulz</t>
  </si>
  <si>
    <t>Otto Sievert</t>
  </si>
  <si>
    <t>Otto Stark</t>
  </si>
  <si>
    <t>Otto Steinert</t>
  </si>
  <si>
    <t>Otto Stupakoff</t>
  </si>
  <si>
    <t>Otto Tetjus Tugel</t>
  </si>
  <si>
    <t>Otto Wach</t>
  </si>
  <si>
    <t>Otto Wagner</t>
  </si>
  <si>
    <t>Otto Wasch</t>
  </si>
  <si>
    <t>Otto Wretling</t>
  </si>
  <si>
    <t>Otto Zapf</t>
  </si>
  <si>
    <t>Otto Zitko</t>
  </si>
  <si>
    <t>Ottomar Anton</t>
  </si>
  <si>
    <t>Ottone Rosai</t>
  </si>
  <si>
    <t>Ottorino De Lucchi</t>
  </si>
  <si>
    <t>Ouattara Watts</t>
  </si>
  <si>
    <t>Ouyang Chun</t>
  </si>
  <si>
    <t>Overbeck Pottery</t>
  </si>
  <si>
    <t>Owen Jones</t>
  </si>
  <si>
    <t>Owen Kydd</t>
  </si>
  <si>
    <t>Owen Smith</t>
  </si>
  <si>
    <t>Ox Art</t>
  </si>
  <si>
    <t>Ozan Oganer</t>
  </si>
  <si>
    <t>Ozias Humphry</t>
  </si>
  <si>
    <t>P. Jeppesen</t>
  </si>
  <si>
    <t>P.J. Crook</t>
  </si>
  <si>
    <t>P√©ter Forg√°cs</t>
  </si>
  <si>
    <t>Paavo Tynell</t>
  </si>
  <si>
    <t>Pablo Alonso</t>
  </si>
  <si>
    <t>Pablo Atchugarry</t>
  </si>
  <si>
    <t>Pablo Avilla</t>
  </si>
  <si>
    <t>Pablo Bronstein</t>
  </si>
  <si>
    <t>Pablo Echaurren</t>
  </si>
  <si>
    <t>Pablo Genov√©s</t>
  </si>
  <si>
    <t>Pablo Helguera</t>
  </si>
  <si>
    <t>Pablo Palazuelo</t>
  </si>
  <si>
    <t>Pablo Pardo</t>
  </si>
  <si>
    <t>Pablo Picasso</t>
  </si>
  <si>
    <t>Pablo Posada Pernikoff</t>
  </si>
  <si>
    <t>Pablo Reinoso</t>
  </si>
  <si>
    <t>Pablo Serrano</t>
  </si>
  <si>
    <t>Pablo Siquier</t>
  </si>
  <si>
    <t>Pablo Vargas Lugo</t>
  </si>
  <si>
    <t>Pablo Zuleta Zahr</t>
  </si>
  <si>
    <t>Pace Collection</t>
  </si>
  <si>
    <t>Pacifico Silano</t>
  </si>
  <si>
    <t>Paco Kn√∂ller</t>
  </si>
  <si>
    <t>Paco Rabanne</t>
  </si>
  <si>
    <t>Pae White</t>
  </si>
  <si>
    <t>Pairpoint</t>
  </si>
  <si>
    <t>Pakpoom Silaphan</t>
  </si>
  <si>
    <t>Pal Fried</t>
  </si>
  <si>
    <t>Palla Jeroff</t>
  </si>
  <si>
    <t>Palme &amp; Walter</t>
  </si>
  <si>
    <t>Palmer Cox</t>
  </si>
  <si>
    <t>Palmer Schoppe</t>
  </si>
  <si>
    <t>Palmer Smith</t>
  </si>
  <si>
    <t>Palmira Saehrig</t>
  </si>
  <si>
    <t>Paloma Picasso</t>
  </si>
  <si>
    <t>Paloma Varga Weisz</t>
  </si>
  <si>
    <t>Pam Hawkes</t>
  </si>
  <si>
    <t>Pam Sheehan</t>
  </si>
  <si>
    <t>Pamela Anderson</t>
  </si>
  <si>
    <t>Pamela Brandt</t>
  </si>
  <si>
    <t>Pamela Golden</t>
  </si>
  <si>
    <t>Pamela Hanson</t>
  </si>
  <si>
    <t>Pamela Harris</t>
  </si>
  <si>
    <t>Pamela Jorden</t>
  </si>
  <si>
    <t>Pamela Joseph</t>
  </si>
  <si>
    <t>Pamela Murphy</t>
  </si>
  <si>
    <t>Pamela Sunday</t>
  </si>
  <si>
    <t>Pamela Weir-Quiton</t>
  </si>
  <si>
    <t>Pamela Wilson</t>
  </si>
  <si>
    <t>Pamela Wilson-Ryckman</t>
  </si>
  <si>
    <t>Pamen Pereira</t>
  </si>
  <si>
    <t>Pan Dehai</t>
  </si>
  <si>
    <t>Pan Gongkai</t>
  </si>
  <si>
    <t>Pan Jian</t>
  </si>
  <si>
    <t>Pancho Luna</t>
  </si>
  <si>
    <t>Pancrace Bessa</t>
  </si>
  <si>
    <t>Pandora Mond</t>
  </si>
  <si>
    <t>Panerai</t>
  </si>
  <si>
    <t>Pang Maokun</t>
  </si>
  <si>
    <t>Panos Kokkinias</t>
  </si>
  <si>
    <t>Pao Houa Her</t>
  </si>
  <si>
    <t>Paola De Pietri</t>
  </si>
  <si>
    <t>Paola Ferrario</t>
  </si>
  <si>
    <t>Paola Lenti</t>
  </si>
  <si>
    <t>Paola Navone</t>
  </si>
  <si>
    <t>Paola Pivi</t>
  </si>
  <si>
    <t>Paolo Anselmo</t>
  </si>
  <si>
    <t>Paolo Baratella</t>
  </si>
  <si>
    <t>Paolo Buffa</t>
  </si>
  <si>
    <t>Paolo Buggiani</t>
  </si>
  <si>
    <t>Paolo Canevari</t>
  </si>
  <si>
    <t>Paolo Corvino</t>
  </si>
  <si>
    <t>Paolo Costagli</t>
  </si>
  <si>
    <t>Paolo Cotani</t>
  </si>
  <si>
    <t>Paolo Daganello</t>
  </si>
  <si>
    <t>Paolo De Matteis</t>
  </si>
  <si>
    <t>Paolo De Poli</t>
  </si>
  <si>
    <t>Paolo Deganello</t>
  </si>
  <si>
    <t>Paolo Di Giovanni Fei</t>
  </si>
  <si>
    <t>Paolo Farinati</t>
  </si>
  <si>
    <t>Paolo Giardi</t>
  </si>
  <si>
    <t>Paolo Grassino</t>
  </si>
  <si>
    <t>Paolo Guidotti</t>
  </si>
  <si>
    <t>Paolo Lomazzi</t>
  </si>
  <si>
    <t>Paolo Masi</t>
  </si>
  <si>
    <t>Paolo Pallucco</t>
  </si>
  <si>
    <t>Paolo Piva</t>
  </si>
  <si>
    <t>Paolo Portoghesi</t>
  </si>
  <si>
    <t>Paolo Rizzatto</t>
  </si>
  <si>
    <t>Paolo Roversi</t>
  </si>
  <si>
    <t>Paolo Scheggi</t>
  </si>
  <si>
    <t>Paolo Soleri</t>
  </si>
  <si>
    <t>Paolo Tilche</t>
  </si>
  <si>
    <t>Paolo Troilo</t>
  </si>
  <si>
    <t>Paolo Vegas</t>
  </si>
  <si>
    <t>Paolo Veneziano</t>
  </si>
  <si>
    <t>Paolo Venini</t>
  </si>
  <si>
    <t>Paolo Ventura</t>
  </si>
  <si>
    <t>Paramjit Singh</t>
  </si>
  <si>
    <t>Parastou Forouhar</t>
  </si>
  <si>
    <t>Pard Morrison</t>
  </si>
  <si>
    <t>Paresh Maity</t>
  </si>
  <si>
    <t>Paris Bordone</t>
  </si>
  <si>
    <t>Park Byung-Hoon</t>
  </si>
  <si>
    <t>Park Chan-Kyong</t>
  </si>
  <si>
    <t>Park Eun Sun</t>
  </si>
  <si>
    <t>Park Jong-Pil</t>
  </si>
  <si>
    <t>Park Min-Joon</t>
  </si>
  <si>
    <t>Park Seo-Bo</t>
  </si>
  <si>
    <t>Park Seungmo</t>
  </si>
  <si>
    <t>Parker Ito</t>
  </si>
  <si>
    <t>Parker Knoll</t>
  </si>
  <si>
    <t>Parvine Curie</t>
  </si>
  <si>
    <t>Parviz Tanavoli</t>
  </si>
  <si>
    <t>Pascal Bernier</t>
  </si>
  <si>
    <t>Pascal Cucaro</t>
  </si>
  <si>
    <t>Pascal Danz</t>
  </si>
  <si>
    <t>Pascal Grandmaison</t>
  </si>
  <si>
    <t>Pascal Kern</t>
  </si>
  <si>
    <t>Pascal Morabito</t>
  </si>
  <si>
    <t>Pascal Mourgue</t>
  </si>
  <si>
    <t>Pascal Pierme</t>
  </si>
  <si>
    <t>Pascal Pinaud</t>
  </si>
  <si>
    <t>Pascale Marthine Tayou</t>
  </si>
  <si>
    <t>Pascale Riberolles</t>
  </si>
  <si>
    <t>Pat Andrea</t>
  </si>
  <si>
    <t>Pat De Groot</t>
  </si>
  <si>
    <t>Pat Keck</t>
  </si>
  <si>
    <t>Pat Lasch</t>
  </si>
  <si>
    <t>Pat Lipsky</t>
  </si>
  <si>
    <t>Pat Passlof</t>
  </si>
  <si>
    <t>Pat Rocha</t>
  </si>
  <si>
    <t>Pat Service</t>
  </si>
  <si>
    <t>Pat Steir</t>
  </si>
  <si>
    <t>Patek Philippe</t>
  </si>
  <si>
    <t>Paton Miller</t>
  </si>
  <si>
    <t>Patrice Breteau</t>
  </si>
  <si>
    <t>Patrice Dangel</t>
  </si>
  <si>
    <t>Patricia Beggins</t>
  </si>
  <si>
    <t>Patricia Broderick</t>
  </si>
  <si>
    <t>Patricia Cronin</t>
  </si>
  <si>
    <t>Patricia Dauder</t>
  </si>
  <si>
    <t>Patricia Knop</t>
  </si>
  <si>
    <t>Patricia Piccinini</t>
  </si>
  <si>
    <t>Patricia Steur</t>
  </si>
  <si>
    <t>Patricia Tobacco Forrester</t>
  </si>
  <si>
    <t>Patricia Traub</t>
  </si>
  <si>
    <t>Patricia Urquiola</t>
  </si>
  <si>
    <t>Patricia Watwood</t>
  </si>
  <si>
    <t>Patrick Amiot</t>
  </si>
  <si>
    <t>Patrick Angus</t>
  </si>
  <si>
    <t>Patrick Archer</t>
  </si>
  <si>
    <t>Patrick Carrara</t>
  </si>
  <si>
    <t>Patrick Caulfield</t>
  </si>
  <si>
    <t>Patrick Collins</t>
  </si>
  <si>
    <t>Patrick Demarchelier</t>
  </si>
  <si>
    <t>Patrick Dintino</t>
  </si>
  <si>
    <t>Patrick Faigenbaum</t>
  </si>
  <si>
    <t>Patrick Faulhaber</t>
  </si>
  <si>
    <t>Patrick Frey</t>
  </si>
  <si>
    <t>Patrick Gordon</t>
  </si>
  <si>
    <t>Patrick Hamilton</t>
  </si>
  <si>
    <t>Patrick Henry Bruce</t>
  </si>
  <si>
    <t>Patrick Heron</t>
  </si>
  <si>
    <t>Patrick Hill</t>
  </si>
  <si>
    <t>Patrick Hockey</t>
  </si>
  <si>
    <t>Patrick Hughes</t>
  </si>
  <si>
    <t>Patrick Jouin</t>
  </si>
  <si>
    <t>Patrick Lee</t>
  </si>
  <si>
    <t>Patrick Lichfield</t>
  </si>
  <si>
    <t>Patrick Lichty</t>
  </si>
  <si>
    <t>Patrick Lundeen</t>
  </si>
  <si>
    <t>Patrick Martinez</t>
  </si>
  <si>
    <t>Patrick Mazel</t>
  </si>
  <si>
    <t>Patrick Mcmullan</t>
  </si>
  <si>
    <t>Patrick Nagel</t>
  </si>
  <si>
    <t>Patrick Naggar</t>
  </si>
  <si>
    <t>Patrick Nordstr√∂m</t>
  </si>
  <si>
    <t>Patrick Norguet</t>
  </si>
  <si>
    <t>Patrick O'Reilly</t>
  </si>
  <si>
    <t>Patrick Pietropoli</t>
  </si>
  <si>
    <t>Patrick Procktor</t>
  </si>
  <si>
    <t>Patrick Saytour</t>
  </si>
  <si>
    <t>Patrick Smith</t>
  </si>
  <si>
    <t>Patrick Strzelec</t>
  </si>
  <si>
    <t>Patrick Tschudi</t>
  </si>
  <si>
    <t>Patrick Tuttofuoco</t>
  </si>
  <si>
    <t>Patrick Villas</t>
  </si>
  <si>
    <t>Patrick Von Kalckreuth</t>
  </si>
  <si>
    <t>Patrick Walshe</t>
  </si>
  <si>
    <t>Patrick Wilson</t>
  </si>
  <si>
    <t>Patriz Huber</t>
  </si>
  <si>
    <t>Patrizio Travagli</t>
  </si>
  <si>
    <t>Patsy Krebs</t>
  </si>
  <si>
    <t>Patsy Mcarthur</t>
  </si>
  <si>
    <t>Patti Menkes</t>
  </si>
  <si>
    <t>Patti Oleon</t>
  </si>
  <si>
    <t>Patti Smith</t>
  </si>
  <si>
    <t>Patty Carroll</t>
  </si>
  <si>
    <t>Patty Chang</t>
  </si>
  <si>
    <t>Patty Johnson</t>
  </si>
  <si>
    <t>Paul Abbott</t>
  </si>
  <si>
    <t>Paul Abram</t>
  </si>
  <si>
    <t>Paul Abram Jr</t>
  </si>
  <si>
    <t>Paul Accart</t>
  </si>
  <si>
    <t>Paul Ackermann</t>
  </si>
  <si>
    <t>Paul Adolphe Rajon</t>
  </si>
  <si>
    <t>Paul Aho</t>
  </si>
  <si>
    <t>Paul Albert Laurens</t>
  </si>
  <si>
    <t>Paul Alex Deschmacker</t>
  </si>
  <si>
    <t>Paul Alex Deschmaker</t>
  </si>
  <si>
    <t>Paul Alexander</t>
  </si>
  <si>
    <t>Paul Alexis</t>
  </si>
  <si>
    <t>Paul Anthony Smith</t>
  </si>
  <si>
    <t>Paul B√©liveau</t>
  </si>
  <si>
    <t>Paul Bach</t>
  </si>
  <si>
    <t>Paul Balmer</t>
  </si>
  <si>
    <t>Paul Baum</t>
  </si>
  <si>
    <t>Paul Bellanger-Adhemar</t>
  </si>
  <si>
    <t>Paul Benjamins</t>
  </si>
  <si>
    <t>Paul Berger</t>
  </si>
  <si>
    <t>Paul Berthon</t>
  </si>
  <si>
    <t>Paul Binnie</t>
  </si>
  <si>
    <t>Paul Blondeau</t>
  </si>
  <si>
    <t>Paul Bode</t>
  </si>
  <si>
    <t>Paul Bough Travis</t>
  </si>
  <si>
    <t>Paul Bowen</t>
  </si>
  <si>
    <t>Paul Brown</t>
  </si>
  <si>
    <t>Paul Burlin</t>
  </si>
  <si>
    <t>Paul Butler</t>
  </si>
  <si>
    <t>Paul C√©sar Helleu</t>
  </si>
  <si>
    <t>Paul C√©zanne</t>
  </si>
  <si>
    <t>Paul Cadmus</t>
  </si>
  <si>
    <t>Paul Camenisch</t>
  </si>
  <si>
    <t>Paul Caponigro</t>
  </si>
  <si>
    <t>Paul Chaleff</t>
  </si>
  <si>
    <t>Paul Chan</t>
  </si>
  <si>
    <t>Paul Charlemagne</t>
  </si>
  <si>
    <t>Paul Charlot</t>
  </si>
  <si>
    <t>Paul Ching-Bor</t>
  </si>
  <si>
    <t>Paul Cocksedge</t>
  </si>
  <si>
    <t>Paul Coghlin</t>
  </si>
  <si>
    <t>Paul Colin</t>
  </si>
  <si>
    <t>Paul Conti</t>
  </si>
  <si>
    <t>Paul Corio</t>
  </si>
  <si>
    <t>Paul Cornoyer</t>
  </si>
  <si>
    <t>Paul Cowan</t>
  </si>
  <si>
    <t>Paul Coze</t>
  </si>
  <si>
    <t>Paul Cret</t>
  </si>
  <si>
    <t>Paul Croix-Marie</t>
  </si>
  <si>
    <t>Paul Czerlitzki</t>
  </si>
  <si>
    <t>Paul D'Amato</t>
  </si>
  <si>
    <t>Paul Davies</t>
  </si>
  <si>
    <t>Paul Daxhelet</t>
  </si>
  <si>
    <t>Paul Day</t>
  </si>
  <si>
    <t>Paul De Lamerie</t>
  </si>
  <si>
    <t>Paul Delvaux</t>
  </si>
  <si>
    <t>Paul Dibble</t>
  </si>
  <si>
    <t>Paul Dougherty</t>
  </si>
  <si>
    <t>Paul Duboy</t>
  </si>
  <si>
    <t>Paul Dupr√©-Lafon</t>
  </si>
  <si>
    <t>Paul E. Poincy</t>
  </si>
  <si>
    <t>Paul Ecke</t>
  </si>
  <si>
    <t>Paul Edmunds</t>
  </si>
  <si>
    <t>Paul Elie Ranson</t>
  </si>
  <si>
    <t>Paul Emile L√©on Perboyre</t>
  </si>
  <si>
    <t>Paul Emile Machault</t>
  </si>
  <si>
    <t>Paul Emile Pissarro</t>
  </si>
  <si>
    <t>Paul Emsley</t>
  </si>
  <si>
    <t>Paul Etienne Lincoln</t>
  </si>
  <si>
    <t>Paul Evans</t>
  </si>
  <si>
    <t>Paul Fairley</t>
  </si>
  <si>
    <t>Paul Feeley</t>
  </si>
  <si>
    <t>Paul Feiler</t>
  </si>
  <si>
    <t>Paul Fenniak</t>
  </si>
  <si>
    <t>Paul Fisher</t>
  </si>
  <si>
    <t>Paul Follot</t>
  </si>
  <si>
    <t>Paul Fournier</t>
  </si>
  <si>
    <t>Paul Frankl</t>
  </si>
  <si>
    <t>Paul Fryer</t>
  </si>
  <si>
    <t>Paul Fuller</t>
  </si>
  <si>
    <t>Paul Fusco</t>
  </si>
  <si>
    <t>Paul Gadegaard</t>
  </si>
  <si>
    <t>Paul Garnier</t>
  </si>
  <si>
    <t>Paul Gauguin</t>
  </si>
  <si>
    <t>Paul Gavarni</t>
  </si>
  <si>
    <t>Paul Georges</t>
  </si>
  <si>
    <t>Paul Goldman</t>
  </si>
  <si>
    <t>Paul Graham</t>
  </si>
  <si>
    <t>Paul Grimm</t>
  </si>
  <si>
    <t>Paul Guiramand</t>
  </si>
  <si>
    <t>Paul Haefliger</t>
  </si>
  <si>
    <t>Paul Hanson</t>
  </si>
  <si>
    <t>Paul Hardy</t>
  </si>
  <si>
    <t>Paul Harris</t>
  </si>
  <si>
    <t>Paul Haustein</t>
  </si>
  <si>
    <t>Paul Heifetz</t>
  </si>
  <si>
    <t>Paul Henry Brach</t>
  </si>
  <si>
    <t>Paul Henry Ramirez</t>
  </si>
  <si>
    <t>Paul Hodgson</t>
  </si>
  <si>
    <t>Paul Hoff</t>
  </si>
  <si>
    <t>Paul Holz</t>
  </si>
  <si>
    <t>Paul Horiuchi</t>
  </si>
  <si>
    <t>Paul Housley</t>
  </si>
  <si>
    <t>Paul Howard Manship</t>
  </si>
  <si>
    <t>Paul Huet</t>
  </si>
  <si>
    <t>Paul Hull Julian</t>
  </si>
  <si>
    <t>Paul Huxley</t>
  </si>
  <si>
    <t>Paul Ickovic</t>
  </si>
  <si>
    <t>Paul Insect</t>
  </si>
  <si>
    <t>Paul Iribe</t>
  </si>
  <si>
    <t>Paul Jacobsen</t>
  </si>
  <si>
    <t>Paul Jacoulet</t>
  </si>
  <si>
    <t>Paul Jeanneney</t>
  </si>
  <si>
    <t>Paul Jenkins</t>
  </si>
  <si>
    <t>Paul Johnson</t>
  </si>
  <si>
    <t>Paul Jouve</t>
  </si>
  <si>
    <t>Paul Kasper</t>
  </si>
  <si>
    <t>Paul Keene</t>
  </si>
  <si>
    <t>Paul Kelley</t>
  </si>
  <si>
    <t>Paul Kelpe</t>
  </si>
  <si>
    <t>Paul Kenny</t>
  </si>
  <si>
    <t>Paul King</t>
  </si>
  <si>
    <t>Paul Kingma</t>
  </si>
  <si>
    <t>Paul Kirley</t>
  </si>
  <si>
    <t>Paul Kiss</t>
  </si>
  <si>
    <t>Paul Klee</t>
  </si>
  <si>
    <t>Paul Kos</t>
  </si>
  <si>
    <t>Paul Laffoley</t>
  </si>
  <si>
    <t>Paul Landacre</t>
  </si>
  <si>
    <t>Paul Lange</t>
  </si>
  <si>
    <t>Paul Laszlo</t>
  </si>
  <si>
    <t>Paul Lauritz</t>
  </si>
  <si>
    <t>Paul Leduc</t>
  </si>
  <si>
    <t>Paul Lee</t>
  </si>
  <si>
    <t>Paul Legeard</t>
  </si>
  <si>
    <t>Paul Leidersdorff</t>
  </si>
  <si>
    <t>Paul Leroy</t>
  </si>
  <si>
    <t>Paul Lobel</t>
  </si>
  <si>
    <t>Paul Loebach</t>
  </si>
  <si>
    <t>Paul Lucien Maze</t>
  </si>
  <si>
    <t>Paul M.L. Richer</t>
  </si>
  <si>
    <t>Paul Madeline</t>
  </si>
  <si>
    <t>Paul Manes</t>
  </si>
  <si>
    <t>Paul Manship</t>
  </si>
  <si>
    <t>Paul Marcus</t>
  </si>
  <si>
    <t>Paul Marioni</t>
  </si>
  <si>
    <t>Paul Mathey</t>
  </si>
  <si>
    <t>Paul Maurer</t>
  </si>
  <si>
    <t>Paul Maxwell</t>
  </si>
  <si>
    <t>Paul Mayen</t>
  </si>
  <si>
    <t>Paul Mccarthy</t>
  </si>
  <si>
    <t>Paul Mccobb</t>
  </si>
  <si>
    <t>Paul Mcdevitt</t>
  </si>
  <si>
    <t>Paul Meleschnig</t>
  </si>
  <si>
    <t>Paul Merwart</t>
  </si>
  <si>
    <t>Paul Millet</t>
  </si>
  <si>
    <t>Paul Morand</t>
  </si>
  <si>
    <t>Paul Morrison</t>
  </si>
  <si>
    <t>Paul Mpagi Sepuya</t>
  </si>
  <si>
    <t>Paul Myoda</t>
  </si>
  <si>
    <t>Paul Nash</t>
  </si>
  <si>
    <t>Paul Neagu</t>
  </si>
  <si>
    <t>Paul Noble</t>
  </si>
  <si>
    <t>Paul Onditi</t>
  </si>
  <si>
    <t>Paul Ordner</t>
  </si>
  <si>
    <t>Paul Oxborough</t>
  </si>
  <si>
    <t>Paul Partos</t>
  </si>
  <si>
    <t>Paul Pascal</t>
  </si>
  <si>
    <t>Paul Peters</t>
  </si>
  <si>
    <t>Paul Pfeiffer</t>
  </si>
  <si>
    <t>Paul Philippe</t>
  </si>
  <si>
    <t>Paul Philp</t>
  </si>
  <si>
    <t>Paul Rahilly</t>
  </si>
  <si>
    <t>Paul Rand</t>
  </si>
  <si>
    <t>Paul Raphael Meltsner</t>
  </si>
  <si>
    <t>Paul Rebeyrolle</t>
  </si>
  <si>
    <t>Paul Reed</t>
  </si>
  <si>
    <t>Paul Resika</t>
  </si>
  <si>
    <t>Paul Revere</t>
  </si>
  <si>
    <t>Paul Richards</t>
  </si>
  <si>
    <t>Paul Rickert</t>
  </si>
  <si>
    <t>Paul Rousso</t>
  </si>
  <si>
    <t>Paul Rudolph</t>
  </si>
  <si>
    <t>Paul Ryan</t>
  </si>
  <si>
    <t>Paul S√©rusier</t>
  </si>
  <si>
    <t>Paul Sample</t>
  </si>
  <si>
    <t>Paul Sandby</t>
  </si>
  <si>
    <t>Paul Sandby Munn</t>
  </si>
  <si>
    <t>Paul Sarkisian</t>
  </si>
  <si>
    <t>Paul Schneider Von Esleben</t>
  </si>
  <si>
    <t>Paul Schreckengost</t>
  </si>
  <si>
    <t>Paul Schuitema</t>
  </si>
  <si>
    <t>Paul Schutze</t>
  </si>
  <si>
    <t>Paul Schutzer</t>
  </si>
  <si>
    <t>Paul Schwer</t>
  </si>
  <si>
    <t>Paul Seawright</t>
  </si>
  <si>
    <t>Paul Serste</t>
  </si>
  <si>
    <t>Paul Sharits</t>
  </si>
  <si>
    <t>Paul Sietsema</t>
  </si>
  <si>
    <t>Paul Signac</t>
  </si>
  <si>
    <t>Paul Smith</t>
  </si>
  <si>
    <t>Paul Soldner</t>
  </si>
  <si>
    <t>Paul Sormani</t>
  </si>
  <si>
    <t>Paul Stankard</t>
  </si>
  <si>
    <t>Paul Stempen</t>
  </si>
  <si>
    <t>Paul Stopforth</t>
  </si>
  <si>
    <t>Paul Storr</t>
  </si>
  <si>
    <t>Paul Strand</t>
  </si>
  <si>
    <t>Paul Swenbeck</t>
  </si>
  <si>
    <t>Paul T. Frankl</t>
  </si>
  <si>
    <t>Paul Taylor</t>
  </si>
  <si>
    <t>Paul Thek</t>
  </si>
  <si>
    <t>Paul Troger</t>
  </si>
  <si>
    <t>Paul Tuttle</t>
  </si>
  <si>
    <t>Paul Van Hoeydonck</t>
  </si>
  <si>
    <t>Paul Villinski</t>
  </si>
  <si>
    <t>Paul Vinet</t>
  </si>
  <si>
    <t>Paul Vogler</t>
  </si>
  <si>
    <t>Paul Wallach</t>
  </si>
  <si>
    <t>Paul Weber</t>
  </si>
  <si>
    <t>Paul Winchell</t>
  </si>
  <si>
    <t>Paul Winstanley</t>
  </si>
  <si>
    <t>Paul Wong</t>
  </si>
  <si>
    <t>Paul Wonner</t>
  </si>
  <si>
    <t>Paul Wright</t>
  </si>
  <si>
    <t>Paul Wunderlich</t>
  </si>
  <si>
    <t>Paul Ysart</t>
  </si>
  <si>
    <t>Paul Zimmerman</t>
  </si>
  <si>
    <t>Paul-Francois Berthoud</t>
  </si>
  <si>
    <t>Paula Hayes</t>
  </si>
  <si>
    <t>Paula Modersohn-Becker</t>
  </si>
  <si>
    <t>Paula Overbay</t>
  </si>
  <si>
    <t>Paula Rego</t>
  </si>
  <si>
    <t>Paula Scher</t>
  </si>
  <si>
    <t>Paula Strauss</t>
  </si>
  <si>
    <t>Paula Swinnen</t>
  </si>
  <si>
    <t>Paula Wilson</t>
  </si>
  <si>
    <t>Paule Leleu</t>
  </si>
  <si>
    <t>Paulette Heath</t>
  </si>
  <si>
    <t>Paulette Tavormina</t>
  </si>
  <si>
    <t>Paulette Victorine J. Van Roekens</t>
  </si>
  <si>
    <t>Pauli Blomstedt</t>
  </si>
  <si>
    <t>Paulina Everitt</t>
  </si>
  <si>
    <t>Paulina Olowska</t>
  </si>
  <si>
    <t>Pauline Palmer</t>
  </si>
  <si>
    <t>Pauline Trig√®re</t>
  </si>
  <si>
    <t>Paulo Brighenti</t>
  </si>
  <si>
    <t>Paulo Bruscky</t>
  </si>
  <si>
    <t>Paulo Climachauska</t>
  </si>
  <si>
    <t>Paulo Laport</t>
  </si>
  <si>
    <t>Paulo Mendes Da Rocha</t>
  </si>
  <si>
    <t>Paulo Monteiro</t>
  </si>
  <si>
    <t>Paulo Nozolino</t>
  </si>
  <si>
    <t>Paulo Pasta</t>
  </si>
  <si>
    <t>Paulo Roberto Leal</t>
  </si>
  <si>
    <t>Paulo Whitaker</t>
  </si>
  <si>
    <t>Paulus Moreelse</t>
  </si>
  <si>
    <t>Paulus Potter</t>
  </si>
  <si>
    <t>Pauly &amp; Co</t>
  </si>
  <si>
    <t>Pavel Banka</t>
  </si>
  <si>
    <t>Pavel Hlava</t>
  </si>
  <si>
    <t>Pavel Kiselev</t>
  </si>
  <si>
    <t>Pavel Leonov</t>
  </si>
  <si>
    <t>Pavel Pepperstein</t>
  </si>
  <si>
    <t>Pavel Tchelitchew</t>
  </si>
  <si>
    <t>Pavel Wolberg</t>
  </si>
  <si>
    <t>Pawel Althamer</t>
  </si>
  <si>
    <t>Pawel Sliwinski</t>
  </si>
  <si>
    <t>Pearl C. Hsiung</t>
  </si>
  <si>
    <t>Peck Slip Studios</t>
  </si>
  <si>
    <t>Peder Balke</t>
  </si>
  <si>
    <t>Peder Moos</t>
  </si>
  <si>
    <t>Peder Pedersen</t>
  </si>
  <si>
    <t>Peder Rasmussen</t>
  </si>
  <si>
    <t>Pedro Barateiro</t>
  </si>
  <si>
    <t>Pedro Barbeito</t>
  </si>
  <si>
    <t>Pedro Bonnin</t>
  </si>
  <si>
    <t>Pedro Calapez</t>
  </si>
  <si>
    <t>Pedro Campos</t>
  </si>
  <si>
    <t>Pedro Casqueiro</t>
  </si>
  <si>
    <t>Pedro Coronel</t>
  </si>
  <si>
    <t>Pedro De Camprobin</t>
  </si>
  <si>
    <t>Pedro De Moya</t>
  </si>
  <si>
    <t>Pedro E. Guerrero</t>
  </si>
  <si>
    <t>Pedro Figari</t>
  </si>
  <si>
    <t>Pedro Friedeberg</t>
  </si>
  <si>
    <t>Pedro G. Romero</t>
  </si>
  <si>
    <t>Pedro Gomes</t>
  </si>
  <si>
    <t>Pedro Ramirez Vazquez</t>
  </si>
  <si>
    <t>Pedro Reyes</t>
  </si>
  <si>
    <t>Pedro Ruiz</t>
  </si>
  <si>
    <t>Pedro S. De Movellan</t>
  </si>
  <si>
    <t>Pedro Sousa Vieira</t>
  </si>
  <si>
    <t>Pedro Surroca</t>
  </si>
  <si>
    <t>Pedro Uhart</t>
  </si>
  <si>
    <t>Pegan Brooke</t>
  </si>
  <si>
    <t>Peggy Bacon</t>
  </si>
  <si>
    <t>Peggy Cyphers</t>
  </si>
  <si>
    <t>Peggy Dodds</t>
  </si>
  <si>
    <t>Peggy Jarrell Kaplan</t>
  </si>
  <si>
    <t>Peggy Judy</t>
  </si>
  <si>
    <t>Peggy Mach</t>
  </si>
  <si>
    <t>Peggy Preheim</t>
  </si>
  <si>
    <t>Peill &amp; Putzler</t>
  </si>
  <si>
    <t>Peju Alatise</t>
  </si>
  <si>
    <t>Pekka Jylh√§</t>
  </si>
  <si>
    <t>Pekka Perjo</t>
  </si>
  <si>
    <t>Pekka Piek√§inen</t>
  </si>
  <si>
    <t>Pekka Piekainen</t>
  </si>
  <si>
    <t>Pelayo Ortega</t>
  </si>
  <si>
    <t>Pelle Aberg</t>
  </si>
  <si>
    <t>Pellegrino Tibaldi</t>
  </si>
  <si>
    <t>Pello Irazu</t>
  </si>
  <si>
    <t>Peltro William Tomkins</t>
  </si>
  <si>
    <t>Penelope Gottlieb</t>
  </si>
  <si>
    <t>Penelope Krebs</t>
  </si>
  <si>
    <t>Penelope Stewart</t>
  </si>
  <si>
    <t>Penelope Umbrico</t>
  </si>
  <si>
    <t>Peng Jian</t>
  </si>
  <si>
    <t>Peng Liu</t>
  </si>
  <si>
    <t>Peng Wei</t>
  </si>
  <si>
    <t>Penny Preville</t>
  </si>
  <si>
    <t>Pensionante Del Saraceni</t>
  </si>
  <si>
    <t>Pentti Sammallahti</t>
  </si>
  <si>
    <t>Pentti Sarpaneva</t>
  </si>
  <si>
    <t>Pep Agut</t>
  </si>
  <si>
    <t>Pep Bonet</t>
  </si>
  <si>
    <t>Pep Llamb√≠¬≠as</t>
  </si>
  <si>
    <t>Pep√≥n Osorio</t>
  </si>
  <si>
    <t>Pepa Leon</t>
  </si>
  <si>
    <t>Pepe Mar</t>
  </si>
  <si>
    <t>Pepe Mendoza</t>
  </si>
  <si>
    <t>Peppino Mangravite</t>
  </si>
  <si>
    <t>Per Adalbert</t>
  </si>
  <si>
    <t>Per B Sundberg</t>
  </si>
  <si>
    <t>Per B. Sundberg</t>
  </si>
  <si>
    <t>Per Bak Jensen</t>
  </si>
  <si>
    <t>Per Barclay</t>
  </si>
  <si>
    <t>Per Eli</t>
  </si>
  <si>
    <t>Per Flemming</t>
  </si>
  <si>
    <t>Per Fronth</t>
  </si>
  <si>
    <t>Per Iversen</t>
  </si>
  <si>
    <t>Per Kirkeby</t>
  </si>
  <si>
    <t>Per Kleiva</t>
  </si>
  <si>
    <t>Per Linnemann-Schmidt</t>
  </si>
  <si>
    <t>Per Lutken</t>
  </si>
  <si>
    <t>Per M√•rtensson</t>
  </si>
  <si>
    <t>Per Weiss</t>
  </si>
  <si>
    <t>Per-Olof Scotte</t>
  </si>
  <si>
    <t>Percival De Luce</t>
  </si>
  <si>
    <t>Percival Lafer</t>
  </si>
  <si>
    <t>Percival Pernet</t>
  </si>
  <si>
    <t>Percy Gray</t>
  </si>
  <si>
    <t>Percy L. Manser</t>
  </si>
  <si>
    <t>Pere Llobera</t>
  </si>
  <si>
    <t>Peregrine Heathcote</t>
  </si>
  <si>
    <t>Peregrine Honig</t>
  </si>
  <si>
    <t>Peregrino Da Cesena</t>
  </si>
  <si>
    <t>Perez Celis</t>
  </si>
  <si>
    <t>Peri Schwartz</t>
  </si>
  <si>
    <t>Perla Krauze</t>
  </si>
  <si>
    <t>Perle Fine</t>
  </si>
  <si>
    <t>Perry Burns</t>
  </si>
  <si>
    <t>Perry Ellis</t>
  </si>
  <si>
    <t>Perry King</t>
  </si>
  <si>
    <t>Perry King &amp; Santiago Miranda</t>
  </si>
  <si>
    <t>Perry Ogden</t>
  </si>
  <si>
    <t>Pertti Kekarainen</t>
  </si>
  <si>
    <t>Pesce Khete</t>
  </si>
  <si>
    <t>Pesi Girsch</t>
  </si>
  <si>
    <t>Petah Coyne</t>
  </si>
  <si>
    <t>Pete Sans</t>
  </si>
  <si>
    <t>Peter &amp; Madeline Powell</t>
  </si>
  <si>
    <t>Peter Abelen</t>
  </si>
  <si>
    <t>Peter Abrahams</t>
  </si>
  <si>
    <t>Peter Acheson</t>
  </si>
  <si>
    <t>Peter Ackermann</t>
  </si>
  <si>
    <t>Peter Adams</t>
  </si>
  <si>
    <t>Peter Adolf Persson</t>
  </si>
  <si>
    <t>Peter Alexander</t>
  </si>
  <si>
    <t>Peter Allen Hoffmann</t>
  </si>
  <si>
    <t>Peter Ambrose</t>
  </si>
  <si>
    <t>Peter Anton</t>
  </si>
  <si>
    <t>Peter Aspell</t>
  </si>
  <si>
    <t>Peter B√∂mmels</t>
  </si>
  <si>
    <t>Peter Baker</t>
  </si>
  <si>
    <t>Peter Basch</t>
  </si>
  <si>
    <t>Peter Bauhuis</t>
  </si>
  <si>
    <t>Peter Beard</t>
  </si>
  <si>
    <t>Peter Behrens</t>
  </si>
  <si>
    <t>Peter Bialobrzeski</t>
  </si>
  <si>
    <t>Peter Bischof</t>
  </si>
  <si>
    <t>Peter Blake</t>
  </si>
  <si>
    <t>Peter Blume</t>
  </si>
  <si>
    <t>Peter Bonde</t>
  </si>
  <si>
    <t>Peter Booth</t>
  </si>
  <si>
    <t>Peter Bramhall</t>
  </si>
  <si>
    <t>Peter Brandt</t>
  </si>
  <si>
    <t>Peter Bremers</t>
  </si>
  <si>
    <t>Peter Brook</t>
  </si>
  <si>
    <t>Peter Brooke</t>
  </si>
  <si>
    <t>Peter Brown</t>
  </si>
  <si>
    <t>Peter Buchman</t>
  </si>
  <si>
    <t>Peter Buechler</t>
  </si>
  <si>
    <t>Peter Buggenhout</t>
  </si>
  <si>
    <t>Peter Burega</t>
  </si>
  <si>
    <t>Peter Burke</t>
  </si>
  <si>
    <t>Peter Busa</t>
  </si>
  <si>
    <t>Peter Busch</t>
  </si>
  <si>
    <t>Peter Bynum</t>
  </si>
  <si>
    <t>Peter C. Stone</t>
  </si>
  <si>
    <t>Peter Cain</t>
  </si>
  <si>
    <t>Peter Callas</t>
  </si>
  <si>
    <t>Peter Campbell</t>
  </si>
  <si>
    <t>Peter Campus</t>
  </si>
  <si>
    <t>Peter Carl Faberg√©</t>
  </si>
  <si>
    <t>Peter Celsing</t>
  </si>
  <si>
    <t>Peter Charlap</t>
  </si>
  <si>
    <t>Peter Chinni</t>
  </si>
  <si>
    <t>Peter Clapham Sheppard</t>
  </si>
  <si>
    <t>Peter Clark</t>
  </si>
  <si>
    <t>Peter Clarke</t>
  </si>
  <si>
    <t>Peter Coad</t>
  </si>
  <si>
    <t>Peter Coffin</t>
  </si>
  <si>
    <t>Peter Coker</t>
  </si>
  <si>
    <t>Peter Combe</t>
  </si>
  <si>
    <t>Peter Conrad Schreiber</t>
  </si>
  <si>
    <t>Peter Dahl</t>
  </si>
  <si>
    <t>Peter Davies</t>
  </si>
  <si>
    <t>Peter Dayton</t>
  </si>
  <si>
    <t>Peter De Francia</t>
  </si>
  <si>
    <t>Peter De Lory</t>
  </si>
  <si>
    <t>Peter De Wint</t>
  </si>
  <si>
    <t>Peter Dean</t>
  </si>
  <si>
    <t>Peter Demetz</t>
  </si>
  <si>
    <t>Peter Demos</t>
  </si>
  <si>
    <t>Peter Doig</t>
  </si>
  <si>
    <t>Peter Downsbrough</t>
  </si>
  <si>
    <t>Peter Drake</t>
  </si>
  <si>
    <t>Peter Dreher</t>
  </si>
  <si>
    <t>Peter Fend</t>
  </si>
  <si>
    <t>Peter Fendi</t>
  </si>
  <si>
    <t>Peter Fox</t>
  </si>
  <si>
    <t>Peter Fraser</t>
  </si>
  <si>
    <t>Peter Frie</t>
  </si>
  <si>
    <t>Peter Friedl</t>
  </si>
  <si>
    <t>Peter Funch</t>
  </si>
  <si>
    <t>Peter Ganine</t>
  </si>
  <si>
    <t>Peter Garfield</t>
  </si>
  <si>
    <t>Peter Gee</t>
  </si>
  <si>
    <t>Peter Gerakaris</t>
  </si>
  <si>
    <t>Peter Gertner</t>
  </si>
  <si>
    <t>Peter Ghyczy</t>
  </si>
  <si>
    <t>Peter Gidal</t>
  </si>
  <si>
    <t>Peter Gooch</t>
  </si>
  <si>
    <t>Peter Granser</t>
  </si>
  <si>
    <t>Peter Grippe</t>
  </si>
  <si>
    <t>Peter Gronquist</t>
  </si>
  <si>
    <t>Peter Hagdahl</t>
  </si>
  <si>
    <t>Peter Halley</t>
  </si>
  <si>
    <t>Peter Hamburger</t>
  </si>
  <si>
    <t>Peter Harris</t>
  </si>
  <si>
    <t>Peter Hartmann</t>
  </si>
  <si>
    <t>Peter Harvey</t>
  </si>
  <si>
    <t>Peter Hayes</t>
  </si>
  <si>
    <t>Peter Hayward</t>
  </si>
  <si>
    <t>Peter Henry Emerson</t>
  </si>
  <si>
    <t>Peter Hentze</t>
  </si>
  <si>
    <t>Peter Hiort-Lorenzen</t>
  </si>
  <si>
    <t>Peter Hoffer</t>
  </si>
  <si>
    <t>Peter Holmblad</t>
  </si>
  <si>
    <t>Peter Holst Henckel</t>
  </si>
  <si>
    <t>Peter Hopkins</t>
  </si>
  <si>
    <t>Peter Howson</t>
  </si>
  <si>
    <t>Peter Hristoff</t>
  </si>
  <si>
    <t>Peter Hujar</t>
  </si>
  <si>
    <t>Peter Hunt</t>
  </si>
  <si>
    <t>Peter Hurd</t>
  </si>
  <si>
    <t>Peter Hutchinson</t>
  </si>
  <si>
    <t>Peter Hvidt</t>
  </si>
  <si>
    <t>Peter Jecza</t>
  </si>
  <si>
    <t>Peter Jeppesen</t>
  </si>
  <si>
    <t>Peter Jones</t>
  </si>
  <si>
    <t>Peter Joseph</t>
  </si>
  <si>
    <t>Peter K√∂hler</t>
  </si>
  <si>
    <t>Peter Kalkhof</t>
  </si>
  <si>
    <t>Peter Kamm</t>
  </si>
  <si>
    <t>Peter Karpf</t>
  </si>
  <si>
    <t>Peter Keene</t>
  </si>
  <si>
    <t>Peter Keetman</t>
  </si>
  <si>
    <t>Peter Keil</t>
  </si>
  <si>
    <t>Peter Keler</t>
  </si>
  <si>
    <t>Peter Klasen</t>
  </si>
  <si>
    <t>Peter Kogler</t>
  </si>
  <si>
    <t>Peter Kornbeck</t>
  </si>
  <si>
    <t>Peter Krasnow</t>
  </si>
  <si>
    <t>Peter Krauskopf</t>
  </si>
  <si>
    <t>Peter Krausz</t>
  </si>
  <si>
    <t>Peter L√∏vig Nielsen</t>
  </si>
  <si>
    <t>Peter Labier</t>
  </si>
  <si>
    <t>Peter Land</t>
  </si>
  <si>
    <t>Peter Lane</t>
  </si>
  <si>
    <t>Peter Lanyon</t>
  </si>
  <si>
    <t>Peter Lanz Hohnstedt</t>
  </si>
  <si>
    <t>Peter Liepke</t>
  </si>
  <si>
    <t>Peter Lik</t>
  </si>
  <si>
    <t>Peter Lind</t>
  </si>
  <si>
    <t>Peter Lindbergh</t>
  </si>
  <si>
    <t>Peter Linde Busk</t>
  </si>
  <si>
    <t>Peter Liversidge</t>
  </si>
  <si>
    <t>Peter Lodato</t>
  </si>
  <si>
    <t>Peter Loftus</t>
  </si>
  <si>
    <t>Peter Lowe</t>
  </si>
  <si>
    <t>Peter Lyons</t>
  </si>
  <si>
    <t>Peter M√ºller-Munk</t>
  </si>
  <si>
    <t>Peter Macchiarini</t>
  </si>
  <si>
    <t>Peter Maier</t>
  </si>
  <si>
    <t>Peter Maly</t>
  </si>
  <si>
    <t>Peter Marcus</t>
  </si>
  <si>
    <t>Peter Marigold</t>
  </si>
  <si>
    <t>Peter Marino</t>
  </si>
  <si>
    <t>Peter Marius Hansen</t>
  </si>
  <si>
    <t>Peter Marks</t>
  </si>
  <si>
    <t>Peter Marlow</t>
  </si>
  <si>
    <t>Peter Mars</t>
  </si>
  <si>
    <t>Peter Max</t>
  </si>
  <si>
    <t>Peter Mcdonald</t>
  </si>
  <si>
    <t>Peter Miller</t>
  </si>
  <si>
    <t>Peter Millett</t>
  </si>
  <si>
    <t>Peter Milton</t>
  </si>
  <si>
    <t>Peter Moran</t>
  </si>
  <si>
    <t>Peter Muller-Munk</t>
  </si>
  <si>
    <t>Peter Murdoch</t>
  </si>
  <si>
    <t>Peter Nelson</t>
  </si>
  <si>
    <t>Peter Opsvik</t>
  </si>
  <si>
    <t>Peter Orlando</t>
  </si>
  <si>
    <t>Peter Ostuni</t>
  </si>
  <si>
    <t>Peter Paschen</t>
  </si>
  <si>
    <t>Peter Pelham</t>
  </si>
  <si>
    <t>Peter Pelzel</t>
  </si>
  <si>
    <t>Peter Pepper Products</t>
  </si>
  <si>
    <t>Peter Peri</t>
  </si>
  <si>
    <t>Peter Pfister</t>
  </si>
  <si>
    <t>Peter Pfisterer</t>
  </si>
  <si>
    <t>Peter Phillips</t>
  </si>
  <si>
    <t>Peter Piller</t>
  </si>
  <si>
    <t>Peter Plagens</t>
  </si>
  <si>
    <t>Peter Plamondon</t>
  </si>
  <si>
    <t>Peter Poskas</t>
  </si>
  <si>
    <t>Peter Poskas Iii</t>
  </si>
  <si>
    <t>Peter R√∂sel</t>
  </si>
  <si>
    <t>Peter Ramon</t>
  </si>
  <si>
    <t>Peter Ravn</t>
  </si>
  <si>
    <t>Peter Reginato</t>
  </si>
  <si>
    <t>Peter Rindisbacher</t>
  </si>
  <si>
    <t>Peter Riss</t>
  </si>
  <si>
    <t>Peter Rittig</t>
  </si>
  <si>
    <t>Peter Robinson</t>
  </si>
  <si>
    <t>Peter Rockel</t>
  </si>
  <si>
    <t>Peter Roehr</t>
  </si>
  <si>
    <t>Peter Rogiers</t>
  </si>
  <si>
    <t>Peter Rostovsky</t>
  </si>
  <si>
    <t>Peter Sarkisian</t>
  </si>
  <si>
    <t>Peter Saul</t>
  </si>
  <si>
    <t>Peter Saville</t>
  </si>
  <si>
    <t>Peter Sawatzky</t>
  </si>
  <si>
    <t>Peter Schlumbohm</t>
  </si>
  <si>
    <t>Peter Schulbohm</t>
  </si>
  <si>
    <t>Peter Schuyff</t>
  </si>
  <si>
    <t>Peter Sculthorpe</t>
  </si>
  <si>
    <t>Peter Sedgley</t>
  </si>
  <si>
    <t>Peter Sekaer</t>
  </si>
  <si>
    <t>Peter Shelton</t>
  </si>
  <si>
    <t>Peter Shire</t>
  </si>
  <si>
    <t>Peter Sis</t>
  </si>
  <si>
    <t>Peter Som</t>
  </si>
  <si>
    <t>Peter Soriano</t>
  </si>
  <si>
    <t>Peter Stackpole</t>
  </si>
  <si>
    <t>Peter Steinhauer</t>
  </si>
  <si>
    <t>Peter Stevens</t>
  </si>
  <si>
    <t>Peter Stichbury</t>
  </si>
  <si>
    <t>Peter Struycken</t>
  </si>
  <si>
    <t>Peter Suchy</t>
  </si>
  <si>
    <t>Peter Suschitzky</t>
  </si>
  <si>
    <t>Peter Sutherland</t>
  </si>
  <si>
    <t>Peter Tereszczuk</t>
  </si>
  <si>
    <t>Peter Traag</t>
  </si>
  <si>
    <t>Peter Tunney</t>
  </si>
  <si>
    <t>Peter Tyndall</t>
  </si>
  <si>
    <t>Peter Upward</t>
  </si>
  <si>
    <t>Peter Van Agtmael</t>
  </si>
  <si>
    <t>Peter Van Der Borcht</t>
  </si>
  <si>
    <t>Peter Vischer The Younger</t>
  </si>
  <si>
    <t>Peter Vogel</t>
  </si>
  <si>
    <t>Peter Von Cornelius</t>
  </si>
  <si>
    <t>Peter Voulkos</t>
  </si>
  <si>
    <t>Peter W√ºthrich</t>
  </si>
  <si>
    <t>Peter Waite</t>
  </si>
  <si>
    <t>Peter Wayne Lewis</t>
  </si>
  <si>
    <t>Peter Weber</t>
  </si>
  <si>
    <t>Peter Wegner</t>
  </si>
  <si>
    <t>Peter Weibel</t>
  </si>
  <si>
    <t>Peter Welz</t>
  </si>
  <si>
    <t>Peter Wessel</t>
  </si>
  <si>
    <t>Peter Whyte</t>
  </si>
  <si>
    <t>Peter Wigglesworth</t>
  </si>
  <si>
    <t>Peter Wileman</t>
  </si>
  <si>
    <t>Peter Williams</t>
  </si>
  <si>
    <t>Peter Winter</t>
  </si>
  <si>
    <t>Peter Woytuk</t>
  </si>
  <si>
    <t>Peter Zimmermann</t>
  </si>
  <si>
    <t>Peter Zokosky</t>
  </si>
  <si>
    <t>Peterson Kamwathi</t>
  </si>
  <si>
    <t>Petra Cortright</t>
  </si>
  <si>
    <t>Petra Lindholm</t>
  </si>
  <si>
    <t>Petra R√∂s-Nickel</t>
  </si>
  <si>
    <t>Petre Abrudan</t>
  </si>
  <si>
    <t>Petroc Sesti</t>
  </si>
  <si>
    <t>Petros Chrisostomou</t>
  </si>
  <si>
    <t>Petrus Christus</t>
  </si>
  <si>
    <t>Pewabic Pottery</t>
  </si>
  <si>
    <t>PEZ</t>
  </si>
  <si>
    <t>Phase 2</t>
  </si>
  <si>
    <t>Phase Design</t>
  </si>
  <si>
    <t>Phatyos Buddhacharoen</t>
  </si>
  <si>
    <t>Phe Ruiz</t>
  </si>
  <si>
    <t>Phil Binaco</t>
  </si>
  <si>
    <t>Phil Chang</t>
  </si>
  <si>
    <t>Phil Collins</t>
  </si>
  <si>
    <t>Phil Frost</t>
  </si>
  <si>
    <t>Phil Sims</t>
  </si>
  <si>
    <t>Phil Stern</t>
  </si>
  <si>
    <t>Philadelphia Wireman</t>
  </si>
  <si>
    <t>Philibert D'Amiens De Ranchicourt</t>
  </si>
  <si>
    <t>Philip Adams</t>
  </si>
  <si>
    <t>Philip Akkerman</t>
  </si>
  <si>
    <t>Philip Allen</t>
  </si>
  <si>
    <t>Philip And Kelvin Laverne</t>
  </si>
  <si>
    <t>Philip Arctander</t>
  </si>
  <si>
    <t>Philip Argent</t>
  </si>
  <si>
    <t>Philip Ayer Sawyer</t>
  </si>
  <si>
    <t>Philip Baldwin</t>
  </si>
  <si>
    <t>Philip Burke</t>
  </si>
  <si>
    <t>Philip Colbert</t>
  </si>
  <si>
    <t>Philip Cornelius</t>
  </si>
  <si>
    <t>Philip Craig</t>
  </si>
  <si>
    <t>Philip Evergood</t>
  </si>
  <si>
    <t>Philip Fruytiers</t>
  </si>
  <si>
    <t>Philip Geiger</t>
  </si>
  <si>
    <t>Philip Grausman</t>
  </si>
  <si>
    <t>Philip Guston</t>
  </si>
  <si>
    <t>Philip Hanson</t>
  </si>
  <si>
    <t>Philip Harris</t>
  </si>
  <si>
    <t>Philip Hulitar</t>
  </si>
  <si>
    <t>Philip Hunter</t>
  </si>
  <si>
    <t>Philip Hyde</t>
  </si>
  <si>
    <t>Philip John Evett</t>
  </si>
  <si>
    <t>Philip Johnson</t>
  </si>
  <si>
    <t>Philip Jones</t>
  </si>
  <si>
    <t>Philip Jones Griffiths</t>
  </si>
  <si>
    <t>Philip Koch</t>
  </si>
  <si>
    <t>Philip Kran Paval</t>
  </si>
  <si>
    <t>Philip Kwame Apagya</t>
  </si>
  <si>
    <t>Philip Malicoat</t>
  </si>
  <si>
    <t>Philip Miller</t>
  </si>
  <si>
    <t>Philip Morsberger</t>
  </si>
  <si>
    <t>Philip Moulthrop</t>
  </si>
  <si>
    <t>Philip Pearlstein</t>
  </si>
  <si>
    <t>Philip Perkins</t>
  </si>
  <si>
    <t>Philip Reisman</t>
  </si>
  <si>
    <t>Philip Sajet</t>
  </si>
  <si>
    <t>Philip Smith</t>
  </si>
  <si>
    <t>Philip Speakes</t>
  </si>
  <si>
    <t>Philip Treacy</t>
  </si>
  <si>
    <t>Philip Tsiaras</t>
  </si>
  <si>
    <t>Philip Zec</t>
  </si>
  <si>
    <t>Philip-Lorca Dicorcia</t>
  </si>
  <si>
    <t>Philipp Aduatz</t>
  </si>
  <si>
    <t>Philipp Bauknecht</t>
  </si>
  <si>
    <t>Philipp Franck</t>
  </si>
  <si>
    <t>Philipp Goldbach</t>
  </si>
  <si>
    <t>Philipp Otto Runge</t>
  </si>
  <si>
    <t>Philipp Rumpf</t>
  </si>
  <si>
    <t>Philipp Siempelkamp</t>
  </si>
  <si>
    <t>Philipp Veit</t>
  </si>
  <si>
    <t>Philippa Blair</t>
  </si>
  <si>
    <t>Philippe Allaeys</t>
  </si>
  <si>
    <t>Philippe Barbier</t>
  </si>
  <si>
    <t>Philippe Berry</t>
  </si>
  <si>
    <t>Philippe Bradshaw</t>
  </si>
  <si>
    <t>Philippe Cazal</t>
  </si>
  <si>
    <t>Philippe Chapellier</t>
  </si>
  <si>
    <t>Philippe Charm√®te</t>
  </si>
  <si>
    <t>Philippe Cheverny</t>
  </si>
  <si>
    <t>Philippe Cogn√©e</t>
  </si>
  <si>
    <t>Philippe De Champaigne</t>
  </si>
  <si>
    <t>Philippe Decrauzat</t>
  </si>
  <si>
    <t>Philippe Dodard</t>
  </si>
  <si>
    <t>Philippe Druillet</t>
  </si>
  <si>
    <t>Philippe Durand</t>
  </si>
  <si>
    <t>Philippe Ferrandis</t>
  </si>
  <si>
    <t>Philippe Halaburda</t>
  </si>
  <si>
    <t>Philippe Halsman</t>
  </si>
  <si>
    <t>Philippe Henri Noyer</t>
  </si>
  <si>
    <t>Philippe Hiquily</t>
  </si>
  <si>
    <t>Philippe Hortala</t>
  </si>
  <si>
    <t>Philippe Hosiasson</t>
  </si>
  <si>
    <t>Philippe Huart</t>
  </si>
  <si>
    <t>Philippe Hurel</t>
  </si>
  <si>
    <t>Philippe Jean</t>
  </si>
  <si>
    <t>Philippe Lejeune</t>
  </si>
  <si>
    <t>Philippe Malouin</t>
  </si>
  <si>
    <t>Philippe Maniccaci</t>
  </si>
  <si>
    <t>Philippe Mayaux</t>
  </si>
  <si>
    <t>Philippe Model</t>
  </si>
  <si>
    <t>Philippe Mohlitz</t>
  </si>
  <si>
    <t>Philippe Parreno</t>
  </si>
  <si>
    <t>Philippe Pasqua</t>
  </si>
  <si>
    <t>Philippe Petit</t>
  </si>
  <si>
    <t>Philippe Rousseau</t>
  </si>
  <si>
    <t>Philippe Scrive</t>
  </si>
  <si>
    <t>Philippe Starck</t>
  </si>
  <si>
    <t>Philippe Vandenberg</t>
  </si>
  <si>
    <t>Philippe Venet</t>
  </si>
  <si>
    <t>Philippe Weisbecker</t>
  </si>
  <si>
    <t>Philippe Wolfers</t>
  </si>
  <si>
    <t>Philippe Zunino</t>
  </si>
  <si>
    <t>Philips Koninck</t>
  </si>
  <si>
    <t>Philips Wouwerman</t>
  </si>
  <si>
    <t>Phillip Allen</t>
  </si>
  <si>
    <t>Phillip Enfield</t>
  </si>
  <si>
    <t>Phillip Griswold</t>
  </si>
  <si>
    <t>Phillip King</t>
  </si>
  <si>
    <t>Phillip Lloyd Powell</t>
  </si>
  <si>
    <t>Phillip Maberry</t>
  </si>
  <si>
    <t>Phillip March Jones</t>
  </si>
  <si>
    <t>Phillis Ideal</t>
  </si>
  <si>
    <t>Philomene Pirecki</t>
  </si>
  <si>
    <t>Phoebe Philo</t>
  </si>
  <si>
    <t>Phoebe Rathmell</t>
  </si>
  <si>
    <t>Phoebe Unwin</t>
  </si>
  <si>
    <t>Phoebe Washburn</t>
  </si>
  <si>
    <t>Phong Bui</t>
  </si>
  <si>
    <t>Phuan Thai Meng</t>
  </si>
  <si>
    <t>Phyllida Barlow</t>
  </si>
  <si>
    <t>Phyllis Galembo</t>
  </si>
  <si>
    <t>Phyllis Morris</t>
  </si>
  <si>
    <t>Pia Andersen</t>
  </si>
  <si>
    <t>Pia Dehne</t>
  </si>
  <si>
    <t>Pia Fries</t>
  </si>
  <si>
    <t>Pia Manu</t>
  </si>
  <si>
    <t>Pia Wall√©n</t>
  </si>
  <si>
    <t>Piaget</t>
  </si>
  <si>
    <t>Pieke Bergmans</t>
  </si>
  <si>
    <t>Pier Augusto Breccia</t>
  </si>
  <si>
    <t>Pier Francesco Cittadini</t>
  </si>
  <si>
    <t>Pier Francesco Mola</t>
  </si>
  <si>
    <t>Pier Giacomo Castiglioni</t>
  </si>
  <si>
    <t>Pier Giuseppe Ramella</t>
  </si>
  <si>
    <t>Pier Leone Ghezzi</t>
  </si>
  <si>
    <t>Pier Luigi Colli</t>
  </si>
  <si>
    <t>Pier Paolo Calzolari</t>
  </si>
  <si>
    <t>Pierangelo Gallotti</t>
  </si>
  <si>
    <t>Pierantonio Bonacina</t>
  </si>
  <si>
    <t>Pierluigi Cerri</t>
  </si>
  <si>
    <t>Pierluigi Giordani</t>
  </si>
  <si>
    <t>Pierluigi Spadolini</t>
  </si>
  <si>
    <t>Piero Antonelli</t>
  </si>
  <si>
    <t>Piero Batini</t>
  </si>
  <si>
    <t>Piero De Martini</t>
  </si>
  <si>
    <t>Piero Della Francesca</t>
  </si>
  <si>
    <t>Piero Derossi</t>
  </si>
  <si>
    <t>Piero Di Cosimo</t>
  </si>
  <si>
    <t>Piero Dorazio</t>
  </si>
  <si>
    <t>Piero Fenci</t>
  </si>
  <si>
    <t>Piero Fornasetti</t>
  </si>
  <si>
    <t>Piero Gilardi</t>
  </si>
  <si>
    <t>Piero Golia</t>
  </si>
  <si>
    <t>Piero Lissoni</t>
  </si>
  <si>
    <t>Piero Manzoni</t>
  </si>
  <si>
    <t>Piero Marussig</t>
  </si>
  <si>
    <t>Piero Pinto</t>
  </si>
  <si>
    <t>Piero Pizzi Cannella</t>
  </si>
  <si>
    <t>Piero Ruggeri</t>
  </si>
  <si>
    <t>Piero Tolentini</t>
  </si>
  <si>
    <t>Pierpaolo Campanini</t>
  </si>
  <si>
    <t>Pierre (Prince) Troubetzkoy</t>
  </si>
  <si>
    <t>Pierre Alechinsky</t>
  </si>
  <si>
    <t>Pierre Alexandre Wille</t>
  </si>
  <si>
    <t>Pierre Ambrogiani</t>
  </si>
  <si>
    <t>Pierre Balmain</t>
  </si>
  <si>
    <t>Pierre Bareff</t>
  </si>
  <si>
    <t>Pierre Bergian</t>
  </si>
  <si>
    <t>Pierre Biard The Younger</t>
  </si>
  <si>
    <t>Pierre Bismuth</t>
  </si>
  <si>
    <t>Pierre Blanchette</t>
  </si>
  <si>
    <t>Pierre Boncompain</t>
  </si>
  <si>
    <t>Pierre Bonnard</t>
  </si>
  <si>
    <t>Pierre Bosco</t>
  </si>
  <si>
    <t>Pierre Boucher</t>
  </si>
  <si>
    <t>Pierre Bourdelle</t>
  </si>
  <si>
    <t>Pierre Brebiette</t>
  </si>
  <si>
    <t>Pierre C√©sar Lagage</t>
  </si>
  <si>
    <t>Pierre Cardin</t>
  </si>
  <si>
    <t>Pierre Casenove</t>
  </si>
  <si>
    <t>Pierre Chandelier</t>
  </si>
  <si>
    <t>Pierre Chapo</t>
  </si>
  <si>
    <t>Pierre Chareau</t>
  </si>
  <si>
    <t>Pierre Charpin</t>
  </si>
  <si>
    <t>Pierre Chevalley</t>
  </si>
  <si>
    <t>Pierre Cl√©ment</t>
  </si>
  <si>
    <t>Pierre Claude Fran√ßois Delorme</t>
  </si>
  <si>
    <t>Pierre Clerk</t>
  </si>
  <si>
    <t>Pierre Cordier</t>
  </si>
  <si>
    <t>Pierre Corneille</t>
  </si>
  <si>
    <t>Pierre Coupey</t>
  </si>
  <si>
    <t>Pierre Culot</t>
  </si>
  <si>
    <t>Pierre D'Avesn</t>
  </si>
  <si>
    <t>Pierre Daquin</t>
  </si>
  <si>
    <t>Pierre De Belay</t>
  </si>
  <si>
    <t>Pierre Dorion</t>
  </si>
  <si>
    <t>Pierre Dubreuil</t>
  </si>
  <si>
    <t>Pierre Dumont</t>
  </si>
  <si>
    <t>Pierre Durette</t>
  </si>
  <si>
    <t>Pierre Ernest Bouret</t>
  </si>
  <si>
    <t>Pierre Et Gilles</t>
  </si>
  <si>
    <t>Pierre Fix-Masseau</t>
  </si>
  <si>
    <t>Pierre Folie</t>
  </si>
  <si>
    <t>Pierre Forsell</t>
  </si>
  <si>
    <t>Pierre Forssell</t>
  </si>
  <si>
    <t>Pierre Fouquet</t>
  </si>
  <si>
    <t>Pierre Frey</t>
  </si>
  <si>
    <t>Pierre Garnier</t>
  </si>
  <si>
    <t>Pierre Gaston Rigaud</t>
  </si>
  <si>
    <t>Pierre Gauthier</t>
  </si>
  <si>
    <t>Pierre Gautier-Delaye</t>
  </si>
  <si>
    <t>Pierre Gendron</t>
  </si>
  <si>
    <t>Pierre Giraudon</t>
  </si>
  <si>
    <t>Pierre Gonnord</t>
  </si>
  <si>
    <t>Pierre Guariche</t>
  </si>
  <si>
    <t>Pierre Hardy</t>
  </si>
  <si>
    <t>Pierre Henry</t>
  </si>
  <si>
    <t>Pierre Houcmant</t>
  </si>
  <si>
    <t>Pierre Huyghe</t>
  </si>
  <si>
    <t>Pierre Jeanneret</t>
  </si>
  <si>
    <t>Pierre Jeanneret &amp; Le Corbusier</t>
  </si>
  <si>
    <t>Pierre Joseph Redout√©</t>
  </si>
  <si>
    <t>Pierre Jules M√™ne</t>
  </si>
  <si>
    <t>Pierre Jules Mene</t>
  </si>
  <si>
    <t>Pierre Julien</t>
  </si>
  <si>
    <t>Pierre Klossowski</t>
  </si>
  <si>
    <t>Pierre Kunz</t>
  </si>
  <si>
    <t>Pierre Lahalle</t>
  </si>
  <si>
    <t>Pierre Landry</t>
  </si>
  <si>
    <t>Pierre Lardin</t>
  </si>
  <si>
    <t>Pierre Laurel</t>
  </si>
  <si>
    <t>Pierre Le Faguays</t>
  </si>
  <si>
    <t>Pierre Lefebvre</t>
  </si>
  <si>
    <t>Pierre Legrain</t>
  </si>
  <si>
    <t>Pierre Lelu</t>
  </si>
  <si>
    <t>Pierre Lepautre</t>
  </si>
  <si>
    <t>Pierre Lesieur</t>
  </si>
  <si>
    <t>Pierre Lombard</t>
  </si>
  <si>
    <t>Pierre Lottier</t>
  </si>
  <si>
    <t>Pierre Louis Maurice Courtin</t>
  </si>
  <si>
    <t>Pierre Malphettes</t>
  </si>
  <si>
    <t>Pierre Manzoni</t>
  </si>
  <si>
    <t>Pierre Marchand</t>
  </si>
  <si>
    <t>Pierre Matter</t>
  </si>
  <si>
    <t>Pierre Mazairac</t>
  </si>
  <si>
    <t>Pierre Mignard</t>
  </si>
  <si>
    <t>Pierre Molinier</t>
  </si>
  <si>
    <t>Pierre Monnerat</t>
  </si>
  <si>
    <t>Pierre Olofsson</t>
  </si>
  <si>
    <t>Pierre Pages</t>
  </si>
  <si>
    <t>Pierre Parrocel</t>
  </si>
  <si>
    <t>Pierre Patout</t>
  </si>
  <si>
    <t>Pierre Paulin</t>
  </si>
  <si>
    <t>Pierre Philippe Bertrand</t>
  </si>
  <si>
    <t>Pierre Pothier</t>
  </si>
  <si>
    <t>Pierre Puget</t>
  </si>
  <si>
    <t>Pierre Puvis De Chavannes</t>
  </si>
  <si>
    <t>Pierre Roche</t>
  </si>
  <si>
    <t>Pierre Roy</t>
  </si>
  <si>
    <t>Pierre Sabatier</t>
  </si>
  <si>
    <t>Pierre Saint-Ange Poterlet</t>
  </si>
  <si>
    <t>Pierre Sala</t>
  </si>
  <si>
    <t>Pierre Schumann</t>
  </si>
  <si>
    <t>Pierre Sicard</t>
  </si>
  <si>
    <t>Pierre Soulages</t>
  </si>
  <si>
    <t>Pierre Sterl√©</t>
  </si>
  <si>
    <t>Pierre Tal-Coat</t>
  </si>
  <si>
    <t>Pierre Terrasson</t>
  </si>
  <si>
    <t>Pierre Thomas Le Clerc</t>
  </si>
  <si>
    <t>Pierre Toulhoat</t>
  </si>
  <si>
    <t>Pierre Traverse</t>
  </si>
  <si>
    <t>Pierre Turin</t>
  </si>
  <si>
    <t>Pierre Vandel</t>
  </si>
  <si>
    <t>Pierre Woeiriot</t>
  </si>
  <si>
    <t>Pierre-Adrien Dalpayrat</t>
  </si>
  <si>
    <t>Pierre-Antoine Baudouin</t>
  </si>
  <si>
    <t>Pierre-Auguste Renoir</t>
  </si>
  <si>
    <t>Pierre-Michel Alix</t>
  </si>
  <si>
    <t>Pierre-Paul Montagnac</t>
  </si>
  <si>
    <t>Pierre-Paul Prud'Hon</t>
  </si>
  <si>
    <t>Pierre-Philippe Choffard</t>
  </si>
  <si>
    <t>Pierre-Yves Girard</t>
  </si>
  <si>
    <t>Pierrick Brocart</t>
  </si>
  <si>
    <t>Piers Secunda</t>
  </si>
  <si>
    <t>Piet Blom</t>
  </si>
  <si>
    <t>Piet Cohen</t>
  </si>
  <si>
    <t>Piet Elling</t>
  </si>
  <si>
    <t>Piet Hein</t>
  </si>
  <si>
    <t>Piet Hein Eek</t>
  </si>
  <si>
    <t>Piet Kramer</t>
  </si>
  <si>
    <t>Piet Mondrian</t>
  </si>
  <si>
    <t>Piet Ouborg</t>
  </si>
  <si>
    <t>Piet Zwart</t>
  </si>
  <si>
    <t>Pieter Balten</t>
  </si>
  <si>
    <t>Pieter Brueghel The Younger</t>
  </si>
  <si>
    <t>Pieter Claesz</t>
  </si>
  <si>
    <t>Pieter Claesz Soutman</t>
  </si>
  <si>
    <t>Pieter De Bruyne</t>
  </si>
  <si>
    <t>Pieter De Hooch</t>
  </si>
  <si>
    <t>Pieter Francis Peters</t>
  </si>
  <si>
    <t>Pieter Groeneveldt</t>
  </si>
  <si>
    <t>Pieter Hugo</t>
  </si>
  <si>
    <t>Pieter Jansz Quast</t>
  </si>
  <si>
    <t>Pieter Laurens Mol</t>
  </si>
  <si>
    <t>Pieter Nolpe</t>
  </si>
  <si>
    <t>Pieter Schoolwerth</t>
  </si>
  <si>
    <t>Pieter Stevens</t>
  </si>
  <si>
    <t>Pieter Stevens Van Gunst</t>
  </si>
  <si>
    <t>Pieter Van Sompel</t>
  </si>
  <si>
    <t>Pieter Vermeersch</t>
  </si>
  <si>
    <t>Pieter Withoos</t>
  </si>
  <si>
    <t>Pietro Adamo</t>
  </si>
  <si>
    <t>Pietro Annigoni</t>
  </si>
  <si>
    <t>Pietro Antonio Novelli</t>
  </si>
  <si>
    <t>Pietro Antonio Pazzi</t>
  </si>
  <si>
    <t>Pietro Arosio</t>
  </si>
  <si>
    <t>Pietro Bardellino</t>
  </si>
  <si>
    <t>Pietro Bazzanti</t>
  </si>
  <si>
    <t>Pietro Calvi</t>
  </si>
  <si>
    <t>Pietro Cascella</t>
  </si>
  <si>
    <t>Pietro Chiesa</t>
  </si>
  <si>
    <t>Pietro Consagra</t>
  </si>
  <si>
    <t>Pietro Constantini</t>
  </si>
  <si>
    <t>Pietro Da Rimini</t>
  </si>
  <si>
    <t>Pietro Damini</t>
  </si>
  <si>
    <t>Pietro De Angelis</t>
  </si>
  <si>
    <t>Pietro Faccini</t>
  </si>
  <si>
    <t>Pietro Fancelli</t>
  </si>
  <si>
    <t>Pietro Giacomo Palmieri</t>
  </si>
  <si>
    <t>Pietro Longhi</t>
  </si>
  <si>
    <t>Pietro Lorenzetti</t>
  </si>
  <si>
    <t>Pietro Magni</t>
  </si>
  <si>
    <t>Pietro Melandri</t>
  </si>
  <si>
    <t>Pietro Roccasalva</t>
  </si>
  <si>
    <t>Pietro Roselli</t>
  </si>
  <si>
    <t>Pietro Ruffo</t>
  </si>
  <si>
    <t>Pietro Ruga</t>
  </si>
  <si>
    <t>Pietro Testa</t>
  </si>
  <si>
    <t>Pietro Vinotti</t>
  </si>
  <si>
    <t>Pietro Zuffi</t>
  </si>
  <si>
    <t>Pilar Albarrac√≠¬≠n</t>
  </si>
  <si>
    <t>Pilar Castaneda</t>
  </si>
  <si>
    <t>Pilar Rossi</t>
  </si>
  <si>
    <t>Pilgrim Glass</t>
  </si>
  <si>
    <t>Pinar Yolacan</t>
  </si>
  <si>
    <t>Pinaree Sanpitak</t>
  </si>
  <si>
    <t>Pinchas Abramovich</t>
  </si>
  <si>
    <t>Pino Castagna</t>
  </si>
  <si>
    <t>Pino Manos</t>
  </si>
  <si>
    <t>Pino Pascali</t>
  </si>
  <si>
    <t>Pino Pinelli</t>
  </si>
  <si>
    <t>Pino Signoretto</t>
  </si>
  <si>
    <t>Pio Fedi</t>
  </si>
  <si>
    <t>Pio Joris</t>
  </si>
  <si>
    <t>Pio Ricci</t>
  </si>
  <si>
    <t>Pio Semeghini</t>
  </si>
  <si>
    <t>Piotr Janas</t>
  </si>
  <si>
    <t>Piotr Sierakowski</t>
  </si>
  <si>
    <t>Piotr Uklanski</t>
  </si>
  <si>
    <t>Pipilotti Rist</t>
  </si>
  <si>
    <t>Pippin Drysdale</t>
  </si>
  <si>
    <t>Pipsan Saarinen Swanson</t>
  </si>
  <si>
    <t>Pipsan Saarinen-Swanson</t>
  </si>
  <si>
    <t>Piranesi</t>
  </si>
  <si>
    <t>Pirro Cuniberti</t>
  </si>
  <si>
    <t>Pirro Ligorio</t>
  </si>
  <si>
    <t>Pittsburgh Lamp</t>
  </si>
  <si>
    <t>Placido Costanzi</t>
  </si>
  <si>
    <t>Plamen Dejanoff</t>
  </si>
  <si>
    <t>Plan M√∏bler</t>
  </si>
  <si>
    <t>Planner Group</t>
  </si>
  <si>
    <t>Plastic Jesus</t>
  </si>
  <si>
    <t>Plisson Et Hartz</t>
  </si>
  <si>
    <t>Plycraft</t>
  </si>
  <si>
    <t>Po Tsang</t>
  </si>
  <si>
    <t>Poggi</t>
  </si>
  <si>
    <t>Pol Bury</t>
  </si>
  <si>
    <t>Pol Chambost</t>
  </si>
  <si>
    <t>Pol International</t>
  </si>
  <si>
    <t>Polia Pillin</t>
  </si>
  <si>
    <t>Poliarte</t>
  </si>
  <si>
    <t>Polidoro Da Caravaggio</t>
  </si>
  <si>
    <t>Polixeni Papapetrou</t>
  </si>
  <si>
    <t>Pollio Perelda</t>
  </si>
  <si>
    <t>Polly Apfelbaum</t>
  </si>
  <si>
    <t>Polly Borland</t>
  </si>
  <si>
    <t>Polly Kraft</t>
  </si>
  <si>
    <t>Polly Morgan</t>
  </si>
  <si>
    <t>Poltrona Frau</t>
  </si>
  <si>
    <t>Poltronova</t>
  </si>
  <si>
    <t>Pomellato</t>
  </si>
  <si>
    <t>Poogy Bjerklie</t>
  </si>
  <si>
    <t>Poole Pottery</t>
  </si>
  <si>
    <t>Popok Tri Wahyudi</t>
  </si>
  <si>
    <t>Porfirio Salinas</t>
  </si>
  <si>
    <t>Porsche Design</t>
  </si>
  <si>
    <t>Porter Blanchard</t>
  </si>
  <si>
    <t>Portia Munson</t>
  </si>
  <si>
    <t>Portois &amp; Fix</t>
  </si>
  <si>
    <t>Posborg &amp; Meyhoff</t>
  </si>
  <si>
    <t>Pottier &amp; Stymus</t>
  </si>
  <si>
    <t>Poul Cadovius</t>
  </si>
  <si>
    <t>Poul Christiansen</t>
  </si>
  <si>
    <t>Poul Gernes</t>
  </si>
  <si>
    <t>Poul Havgaard</t>
  </si>
  <si>
    <t>Poul Heltborg</t>
  </si>
  <si>
    <t>Poul Henningsen</t>
  </si>
  <si>
    <t>Poul Hundevad</t>
  </si>
  <si>
    <t>Poul Isbak</t>
  </si>
  <si>
    <t>Poul Janus Ipsen</t>
  </si>
  <si>
    <t>Poul Jeppesen</t>
  </si>
  <si>
    <t>Poul Kj√¶rholm</t>
  </si>
  <si>
    <t>Poul Kjaerholm</t>
  </si>
  <si>
    <t>Poul N√∏rreklit</t>
  </si>
  <si>
    <t>Poul Ostergaard</t>
  </si>
  <si>
    <t>Poul Thorsbjerg Jensen</t>
  </si>
  <si>
    <t>Poul Volther</t>
  </si>
  <si>
    <t>Poul Warmind</t>
  </si>
  <si>
    <t>Pouran Jinchi</t>
  </si>
  <si>
    <t>Povl Christiansen</t>
  </si>
  <si>
    <t>Povl Dinesen</t>
  </si>
  <si>
    <t>Pow Martinez</t>
  </si>
  <si>
    <t>Pozzi</t>
  </si>
  <si>
    <t>Pozzi &amp; Verga</t>
  </si>
  <si>
    <t>Pp M√∏bler</t>
  </si>
  <si>
    <t>Prabhakar Barwe</t>
  </si>
  <si>
    <t>Prabir Purkayastha</t>
  </si>
  <si>
    <t>Prada</t>
  </si>
  <si>
    <t>Prajakta Potnis</t>
  </si>
  <si>
    <t>Pranas Dom≈°aitis</t>
  </si>
  <si>
    <t>Praneet Soi</t>
  </si>
  <si>
    <t>Prateep Suthathongthai</t>
  </si>
  <si>
    <t>Pravdoliub Ivanov</t>
  </si>
  <si>
    <t>Preben Dahl</t>
  </si>
  <si>
    <t>Preben Dal</t>
  </si>
  <si>
    <t>Preben Fabricius</t>
  </si>
  <si>
    <t>Prentiss Taylor</t>
  </si>
  <si>
    <t>Preston Dickinson</t>
  </si>
  <si>
    <t>Prevost &amp; Favriau</t>
  </si>
  <si>
    <t>Primo Conti</t>
  </si>
  <si>
    <t>Prince Monyo</t>
  </si>
  <si>
    <t>Priscilla Monge</t>
  </si>
  <si>
    <t>Priscilla Rattazzi</t>
  </si>
  <si>
    <t>Priscilla Treacy</t>
  </si>
  <si>
    <t>Priscilla Warren Roberts</t>
  </si>
  <si>
    <t>Private Source By Mindi</t>
  </si>
  <si>
    <t>Probir Gupta</t>
  </si>
  <si>
    <t>Proenza Schouler</t>
  </si>
  <si>
    <t>Prokash Karmakar</t>
  </si>
  <si>
    <t>Prosper Lecourtier</t>
  </si>
  <si>
    <t>Prosper Louis Senat</t>
  </si>
  <si>
    <t>Prospero Fontana</t>
  </si>
  <si>
    <t>Prospero Rasulo</t>
  </si>
  <si>
    <t>Prudencio Irazabal</t>
  </si>
  <si>
    <t>Prune Nourry</t>
  </si>
  <si>
    <t>Prunella Clough</t>
  </si>
  <si>
    <t>Pu Jie</t>
  </si>
  <si>
    <t>Pu Ru</t>
  </si>
  <si>
    <t>Pucci De Rossi</t>
  </si>
  <si>
    <t>Pudlo Pudlat</t>
  </si>
  <si>
    <t>Pugi</t>
  </si>
  <si>
    <t>Puig Doria</t>
  </si>
  <si>
    <t>Pulsar</t>
  </si>
  <si>
    <t>Purdey Fitzherbert</t>
  </si>
  <si>
    <t>Purdy Eaton</t>
  </si>
  <si>
    <t>Pure Evil</t>
  </si>
  <si>
    <t>Purvis Young</t>
  </si>
  <si>
    <t>Pushpamala N</t>
  </si>
  <si>
    <t>Pyotr Karachentsov</t>
  </si>
  <si>
    <t>Pyrex</t>
  </si>
  <si>
    <t>Qais Al-Sindy</t>
  </si>
  <si>
    <t>Qian Du</t>
  </si>
  <si>
    <t>Qian Shaowu</t>
  </si>
  <si>
    <t>Qian Weicheng</t>
  </si>
  <si>
    <t>Qian Yong</t>
  </si>
  <si>
    <t>Qin Ai</t>
  </si>
  <si>
    <t>Qin Chong</t>
  </si>
  <si>
    <t>Qin Feng</t>
  </si>
  <si>
    <t>Qin Fengling</t>
  </si>
  <si>
    <t>Qin Weihong</t>
  </si>
  <si>
    <t>Qin Yifeng</t>
  </si>
  <si>
    <t>Qin Yufen</t>
  </si>
  <si>
    <t>Qin Zuyong</t>
  </si>
  <si>
    <t>Qiu Deshu</t>
  </si>
  <si>
    <t>Qiu Jie</t>
  </si>
  <si>
    <t>Qiu Shihua</t>
  </si>
  <si>
    <t>Qiu Xiaofei</t>
  </si>
  <si>
    <t>Qiu Ying</t>
  </si>
  <si>
    <t>Qiu Zhenzhong</t>
  </si>
  <si>
    <t>Qiu Zhijie</t>
  </si>
  <si>
    <t>Qu Lei Lei</t>
  </si>
  <si>
    <t>Qu Yingshao</t>
  </si>
  <si>
    <t>Quang Ho</t>
  </si>
  <si>
    <t>Queenie Mckenzie</t>
  </si>
  <si>
    <t>Quentin Bell</t>
  </si>
  <si>
    <t>Quentin Shih</t>
  </si>
  <si>
    <t>Quezal Art Glass and Decorating Company</t>
  </si>
  <si>
    <t>Quim Bov√©</t>
  </si>
  <si>
    <t>R. Bliss Mfg. Co.</t>
  </si>
  <si>
    <t>R. Kenton Nelson</t>
  </si>
  <si>
    <t>R. Luke Dubois</t>
  </si>
  <si>
    <t>R. Wengler</t>
  </si>
  <si>
    <t>R.M. Fischer</t>
  </si>
  <si>
    <t>R√©gis Fran√ßois Gignoux</t>
  </si>
  <si>
    <t>R√©gis Gonzalez</t>
  </si>
  <si>
    <t>R√©mi Bonhert</t>
  </si>
  <si>
    <t>R√©my Markowitsch</t>
  </si>
  <si>
    <t>R√∂rstrand</t>
  </si>
  <si>
    <t>R√≥mulo Celdr√°n</t>
  </si>
  <si>
    <t>R√≥mulo Macci√≥</t>
  </si>
  <si>
    <t>Ra'Anan Levy</t>
  </si>
  <si>
    <t>Ra√∫l Anguiano</t>
  </si>
  <si>
    <t>Rabin Mondal</t>
  </si>
  <si>
    <t>Rachel Farbiarz</t>
  </si>
  <si>
    <t>Rachel Feinstein</t>
  </si>
  <si>
    <t>Rachel Goodyear</t>
  </si>
  <si>
    <t>Rachel Grainger Hunt</t>
  </si>
  <si>
    <t>Rachel Harrison</t>
  </si>
  <si>
    <t>Rachel Hellerich</t>
  </si>
  <si>
    <t>Rachel Howard</t>
  </si>
  <si>
    <t>Rachel Hulin</t>
  </si>
  <si>
    <t>Rachel Kneebone</t>
  </si>
  <si>
    <t>Rachel Lachowicz</t>
  </si>
  <si>
    <t>Rachel Lee Hovnanian</t>
  </si>
  <si>
    <t>Rachel Louise Brown</t>
  </si>
  <si>
    <t>Rachel Macfarlane</t>
  </si>
  <si>
    <t>Rachel Marshall Hawks</t>
  </si>
  <si>
    <t>Rachel Monosov</t>
  </si>
  <si>
    <t>Rachel Owens</t>
  </si>
  <si>
    <t>Rachel Papo</t>
  </si>
  <si>
    <t>Rachel Perry Welty</t>
  </si>
  <si>
    <t>Rachel Roske</t>
  </si>
  <si>
    <t>Rachel Ruysch</t>
  </si>
  <si>
    <t>Rachel Selekman</t>
  </si>
  <si>
    <t>Rachel Whiteread</t>
  </si>
  <si>
    <t>Rachell Sumpter</t>
  </si>
  <si>
    <t>Rachelle Krieger</t>
  </si>
  <si>
    <t>Rackstraw Downes</t>
  </si>
  <si>
    <t>Rad Miller</t>
  </si>
  <si>
    <t>Radboud Van Beekum</t>
  </si>
  <si>
    <t>Radcliffe Bailey</t>
  </si>
  <si>
    <t>Radek Szlaga</t>
  </si>
  <si>
    <t>Radi Designers</t>
  </si>
  <si>
    <t>Rado</t>
  </si>
  <si>
    <t>Radu Cioca</t>
  </si>
  <si>
    <t>Radu Comsa</t>
  </si>
  <si>
    <t>Raduan Man</t>
  </si>
  <si>
    <t>Rae Martini</t>
  </si>
  <si>
    <t>Raf Verjans</t>
  </si>
  <si>
    <t>Rafa Forteza</t>
  </si>
  <si>
    <t>Rafael Barradas</t>
  </si>
  <si>
    <t>Rafael Barrios</t>
  </si>
  <si>
    <t>Rafael Batalle Mallarach</t>
  </si>
  <si>
    <t>Rafael Canogar</t>
  </si>
  <si>
    <t>Rafael Cidoncha</t>
  </si>
  <si>
    <t>Rafael Coronel</t>
  </si>
  <si>
    <t>Rafael Ferrer</t>
  </si>
  <si>
    <t>Rafael Garcia</t>
  </si>
  <si>
    <t>Rafael Lozano-Hemmer</t>
  </si>
  <si>
    <t>Rafael Mahdavi</t>
  </si>
  <si>
    <t>Rafael Martinez</t>
  </si>
  <si>
    <t>Rafael Sottolichio</t>
  </si>
  <si>
    <t>Rafael Tejeo</t>
  </si>
  <si>
    <t>Rafael Vega</t>
  </si>
  <si>
    <t>Rafael Wardi</t>
  </si>
  <si>
    <t>Raffaela Mariniello</t>
  </si>
  <si>
    <t>Raffaello Biagetti</t>
  </si>
  <si>
    <t>Raffaello Schiaminossi</t>
  </si>
  <si>
    <t>Raffi Kalenderian</t>
  </si>
  <si>
    <t>Rafik El Kamel</t>
  </si>
  <si>
    <t>Raghu Rai</t>
  </si>
  <si>
    <t>Ragnar Kjartansson</t>
  </si>
  <si>
    <t>Ragnar Sandberg</t>
  </si>
  <si>
    <t>Rahmi Aksungur</t>
  </si>
  <si>
    <t>Raider Nelson</t>
  </si>
  <si>
    <t>Raili Tang</t>
  </si>
  <si>
    <t>Raimer Jochims</t>
  </si>
  <si>
    <t>Raimonds Staprans</t>
  </si>
  <si>
    <t>Raimund Abraham</t>
  </si>
  <si>
    <t>Raimund Girke</t>
  </si>
  <si>
    <t>Raimundo De Madrazo Y Garreta</t>
  </si>
  <si>
    <t>Raimundo Figueroa</t>
  </si>
  <si>
    <t>Raine Bedsole</t>
  </si>
  <si>
    <t>Rainer Fetting</t>
  </si>
  <si>
    <t>Rainer Ganahl</t>
  </si>
  <si>
    <t>Rainer Gross</t>
  </si>
  <si>
    <t>Rainer Kriester</t>
  </si>
  <si>
    <t>Rainer Lagemann</t>
  </si>
  <si>
    <t>Rainer Splitt</t>
  </si>
  <si>
    <t>Raingo Fr√®res</t>
  </si>
  <si>
    <t>Rainier Lericolais</t>
  </si>
  <si>
    <t>Raissa Venables</t>
  </si>
  <si>
    <t>Rajan Krishnan</t>
  </si>
  <si>
    <t>Rajkamal Kahlon</t>
  </si>
  <si>
    <t>Rakuko Naito</t>
  </si>
  <si>
    <t>Ralf Bohnenkamp</t>
  </si>
  <si>
    <t>Ralf Kaspers</t>
  </si>
  <si>
    <t>Ralf Lindberg</t>
  </si>
  <si>
    <t>Ralf Peters</t>
  </si>
  <si>
    <t>Ralf Schmerberg</t>
  </si>
  <si>
    <t>Ralf Ziervogel</t>
  </si>
  <si>
    <t>Ralph Albert Blakelock</t>
  </si>
  <si>
    <t>Ralph Arnold</t>
  </si>
  <si>
    <t>Ralph Bacerra</t>
  </si>
  <si>
    <t>Ralph Bakker</t>
  </si>
  <si>
    <t>Ralph Crane</t>
  </si>
  <si>
    <t>Ralph Eugene Meatyard</t>
  </si>
  <si>
    <t>Ralph Fabri</t>
  </si>
  <si>
    <t>Ralph Fasanella</t>
  </si>
  <si>
    <t>Ralph Fleck</t>
  </si>
  <si>
    <t>Ralph Gibson</t>
  </si>
  <si>
    <t>Ralph Goings</t>
  </si>
  <si>
    <t>Ralph Holmes</t>
  </si>
  <si>
    <t>Ralph Hulett</t>
  </si>
  <si>
    <t>Ralph Humphrey</t>
  </si>
  <si>
    <t>Ralph Lauren</t>
  </si>
  <si>
    <t>Ralph Lysell</t>
  </si>
  <si>
    <t>Ralph M. Pearson</t>
  </si>
  <si>
    <t>Ralph M. Rosenborg</t>
  </si>
  <si>
    <t>Ralph Mecke</t>
  </si>
  <si>
    <t>Ralph Morse</t>
  </si>
  <si>
    <t>Ralph O. Smith</t>
  </si>
  <si>
    <t>Ralph Rapson</t>
  </si>
  <si>
    <t>Ralph Sommer</t>
  </si>
  <si>
    <t>Ralph Steiner</t>
  </si>
  <si>
    <t>Ralph White</t>
  </si>
  <si>
    <t>Ralston Crawford</t>
  </si>
  <si>
    <t>Ram Kumar</t>
  </si>
  <si>
    <t>Ram√≥n Serrano</t>
  </si>
  <si>
    <t>Rama Chorpash</t>
  </si>
  <si>
    <t>Ramazan Bayrakoglu</t>
  </si>
  <si>
    <t>Rameshwar Broota</t>
  </si>
  <si>
    <t>Ramin Haerizadeh</t>
  </si>
  <si>
    <t>Ramiro Gomez</t>
  </si>
  <si>
    <t>Ramiro Llona</t>
  </si>
  <si>
    <t>Ramiz Barquet</t>
  </si>
  <si>
    <t>Ramos Catalan</t>
  </si>
  <si>
    <t>Ramsey Dau</t>
  </si>
  <si>
    <t>Ramstonev (Ramsey/Stone/Evans Co-Operative)</t>
  </si>
  <si>
    <t>Ran Hwang</t>
  </si>
  <si>
    <t>Rana Begum</t>
  </si>
  <si>
    <t>Rana Javadi</t>
  </si>
  <si>
    <t>Rana Rochat</t>
  </si>
  <si>
    <t>Rand Heidinger</t>
  </si>
  <si>
    <t>Rand Mcnally &amp; Co</t>
  </si>
  <si>
    <t>Randal Ford</t>
  </si>
  <si>
    <t>Randal Levenson</t>
  </si>
  <si>
    <t>Randall Davey</t>
  </si>
  <si>
    <t>Randall Exon</t>
  </si>
  <si>
    <t>Randall Reid</t>
  </si>
  <si>
    <t>Randall Shiroma</t>
  </si>
  <si>
    <t>Randers M√∏belfabrik</t>
  </si>
  <si>
    <t>Randolph &amp; Hein</t>
  </si>
  <si>
    <t>Randolph Rogers</t>
  </si>
  <si>
    <t>Random International</t>
  </si>
  <si>
    <t>Randy Dudley</t>
  </si>
  <si>
    <t>Randy Ford</t>
  </si>
  <si>
    <t>Randy Polumbo</t>
  </si>
  <si>
    <t>Randy Shull</t>
  </si>
  <si>
    <t>Randy West</t>
  </si>
  <si>
    <t>Rania Matar</t>
  </si>
  <si>
    <t>Raniero Aureli</t>
  </si>
  <si>
    <t>Rankin</t>
  </si>
  <si>
    <t>Ransome Stanley</t>
  </si>
  <si>
    <t>Ranu Mukherjee</t>
  </si>
  <si>
    <t>Raoul Adam</t>
  </si>
  <si>
    <t>Raoul De Keyser</t>
  </si>
  <si>
    <t>Raoul Du Gardier</t>
  </si>
  <si>
    <t>Raoul Dufy</t>
  </si>
  <si>
    <t>Raoul Hausmann</t>
  </si>
  <si>
    <t>Raoul Lachenal</t>
  </si>
  <si>
    <t>Raoul Lamourdedieu</t>
  </si>
  <si>
    <t>Raoul Larche</t>
  </si>
  <si>
    <t>Raoul Middleman</t>
  </si>
  <si>
    <t>Raoul Scarpa</t>
  </si>
  <si>
    <t>Rapha√´l Zarka</t>
  </si>
  <si>
    <t>Raphael</t>
  </si>
  <si>
    <t>Raphael Danke</t>
  </si>
  <si>
    <t>Raphael Dubois</t>
  </si>
  <si>
    <t>Raphael Gleitsman</t>
  </si>
  <si>
    <t>Raphael Lamar West</t>
  </si>
  <si>
    <t>Raphael Mazzucco</t>
  </si>
  <si>
    <t>Raphael Sadeler The Elder</t>
  </si>
  <si>
    <t>Raphael Soyer</t>
  </si>
  <si>
    <t>Raphael Toussaint</t>
  </si>
  <si>
    <t>Raphaella Spence</t>
  </si>
  <si>
    <t>Raphaelle Peale</t>
  </si>
  <si>
    <t>Raqib Shaw</t>
  </si>
  <si>
    <t>Raqs Media Collective</t>
  </si>
  <si>
    <t>Raquel Glottman</t>
  </si>
  <si>
    <t>Raquel Paiewonsky</t>
  </si>
  <si>
    <t>Rashaad Newsome</t>
  </si>
  <si>
    <t>Rashawn Griffin</t>
  </si>
  <si>
    <t>Rashid Johnson</t>
  </si>
  <si>
    <t>Rashid Rana</t>
  </si>
  <si>
    <t>Rasmus Fenhann</t>
  </si>
  <si>
    <t>Rasmus Mogensen</t>
  </si>
  <si>
    <t>Rasmus Solberg</t>
  </si>
  <si>
    <t>Rauf Mamedov</t>
  </si>
  <si>
    <t>Raul Belinchon</t>
  </si>
  <si>
    <t>Raul Coronel</t>
  </si>
  <si>
    <t>Raul De La Torre</t>
  </si>
  <si>
    <t>Raul Diaz</t>
  </si>
  <si>
    <t>Raul Perdomo</t>
  </si>
  <si>
    <t>Raven Schlossberg</t>
  </si>
  <si>
    <t>Ravi Agarwal</t>
  </si>
  <si>
    <t>Ravinder Reddy</t>
  </si>
  <si>
    <t>Ravinet D'Enfert</t>
  </si>
  <si>
    <t>Ray Caesar</t>
  </si>
  <si>
    <t>Ray Charles White</t>
  </si>
  <si>
    <t>Ray Donley</t>
  </si>
  <si>
    <t>Ray Fisher</t>
  </si>
  <si>
    <t>Ray Geary</t>
  </si>
  <si>
    <t>Ray Johnson</t>
  </si>
  <si>
    <t>Ray Kleinlein</t>
  </si>
  <si>
    <t>Ray Komai</t>
  </si>
  <si>
    <t>Ray Mortenson</t>
  </si>
  <si>
    <t>Ray Parker</t>
  </si>
  <si>
    <t>Ray Richardson</t>
  </si>
  <si>
    <t>Ray Smith</t>
  </si>
  <si>
    <t>Ray Wilkes</t>
  </si>
  <si>
    <t>Ray Yoshida</t>
  </si>
  <si>
    <t>Raymond Abner</t>
  </si>
  <si>
    <t>Raymond Besse</t>
  </si>
  <si>
    <t>Raymond Cauchetier</t>
  </si>
  <si>
    <t>Raymond Chevalier</t>
  </si>
  <si>
    <t>Raymond Cohen</t>
  </si>
  <si>
    <t>Raymond Coins</t>
  </si>
  <si>
    <t>Raymond De Meester De Betzenbroeck</t>
  </si>
  <si>
    <t>Raymond Duchamp-Villon</t>
  </si>
  <si>
    <t>Raymond Granville Barger</t>
  </si>
  <si>
    <t>Raymond Guerrier</t>
  </si>
  <si>
    <t>Raymond Hains</t>
  </si>
  <si>
    <t>Raymond Han</t>
  </si>
  <si>
    <t>Raymond Hendler</t>
  </si>
  <si>
    <t>Raymond Howell</t>
  </si>
  <si>
    <t>Raymond Hurtu</t>
  </si>
  <si>
    <t>Raymond Jonson</t>
  </si>
  <si>
    <t>Raymond Loewy</t>
  </si>
  <si>
    <t>Raymond Martin</t>
  </si>
  <si>
    <t>Raymond Meeks</t>
  </si>
  <si>
    <t>Raymond Moretti</t>
  </si>
  <si>
    <t>Raymond Perry Rodgers Neilson</t>
  </si>
  <si>
    <t>Raymond Pettibon</t>
  </si>
  <si>
    <t>Raymond Peynet</t>
  </si>
  <si>
    <t>Raymond Rivoire</t>
  </si>
  <si>
    <t>Raymond Ruys</t>
  </si>
  <si>
    <t>Raymond Saunders</t>
  </si>
  <si>
    <t>Raymond Savignac</t>
  </si>
  <si>
    <t>Raymond Steth</t>
  </si>
  <si>
    <t>Raymond Subes</t>
  </si>
  <si>
    <t>Raymond Teel</t>
  </si>
  <si>
    <t>Raymond Weil</t>
  </si>
  <si>
    <t>Raymond Whyte</t>
  </si>
  <si>
    <t>Raymor</t>
  </si>
  <si>
    <t>Raymundo Colares</t>
  </si>
  <si>
    <t>Raymundo Sesma</t>
  </si>
  <si>
    <t>Razvan Boar</t>
  </si>
  <si>
    <t>Rebeca Bollinger</t>
  </si>
  <si>
    <t>Rebecca Belmore</t>
  </si>
  <si>
    <t>Rebecca Campbell</t>
  </si>
  <si>
    <t>Rebecca Cauman</t>
  </si>
  <si>
    <t>Rebecca Horn</t>
  </si>
  <si>
    <t>Rebecca Kinkead</t>
  </si>
  <si>
    <t>Rebecca Lepkoff</t>
  </si>
  <si>
    <t>Rebecca Morris</t>
  </si>
  <si>
    <t>Rebecca Norris Webb</t>
  </si>
  <si>
    <t>Rebecca Perehudoff</t>
  </si>
  <si>
    <t>Rebecca Purdum</t>
  </si>
  <si>
    <t>Rebecca Raue</t>
  </si>
  <si>
    <t>Rebecca Salter</t>
  </si>
  <si>
    <t>Rebecca Saylor Sack</t>
  </si>
  <si>
    <t>Rebecca Smith</t>
  </si>
  <si>
    <t>Rebecca Ward</t>
  </si>
  <si>
    <t>Rebecca Warren</t>
  </si>
  <si>
    <t>Rebecca Welz</t>
  </si>
  <si>
    <t>Red Grooms</t>
  </si>
  <si>
    <t>Redvers Taylor</t>
  </si>
  <si>
    <t>Redxing Ye</t>
  </si>
  <si>
    <t>Reebok</t>
  </si>
  <si>
    <t>Reece Jones</t>
  </si>
  <si>
    <t>Reed &amp; Barton</t>
  </si>
  <si>
    <t>Reed And Barton</t>
  </si>
  <si>
    <t>Reed Anderson</t>
  </si>
  <si>
    <t>Reed Danziger</t>
  </si>
  <si>
    <t>Reem Al Faisal</t>
  </si>
  <si>
    <t>Reena Saini Kallat</t>
  </si>
  <si>
    <t>Reena Spaulings</t>
  </si>
  <si>
    <t>Reeve Schley</t>
  </si>
  <si>
    <t>Reg Butler</t>
  </si>
  <si>
    <t>Regina Deluise</t>
  </si>
  <si>
    <t>Regina Gim√©nez</t>
  </si>
  <si>
    <t>Regina Jos√© Galindo</t>
  </si>
  <si>
    <t>Regina Saura</t>
  </si>
  <si>
    <t>Regina Silveira</t>
  </si>
  <si>
    <t>Regina Vater</t>
  </si>
  <si>
    <t>Reginald Baylor</t>
  </si>
  <si>
    <t>Reginald Brill</t>
  </si>
  <si>
    <t>Reginald Marsh</t>
  </si>
  <si>
    <t>Reginald Pollack</t>
  </si>
  <si>
    <t>Reginald St. Clair Marston</t>
  </si>
  <si>
    <t>Regine Petersen</t>
  </si>
  <si>
    <t>Regine Schumann</t>
  </si>
  <si>
    <t>Regis Brodie</t>
  </si>
  <si>
    <t>Regitze Overgaard</t>
  </si>
  <si>
    <t>Rei Kawakubo</t>
  </si>
  <si>
    <t>Rei Naito</t>
  </si>
  <si>
    <t>Rei Sato</t>
  </si>
  <si>
    <t>Reid Christie</t>
  </si>
  <si>
    <t>Reilly Jensen</t>
  </si>
  <si>
    <t>Reima Nevalainen</t>
  </si>
  <si>
    <t>Reiner Riedler</t>
  </si>
  <si>
    <t>Reiner Ruthenbeck</t>
  </si>
  <si>
    <t>Reinhard G√∂rner</t>
  </si>
  <si>
    <t>Reinhard Mucha</t>
  </si>
  <si>
    <t>Reinhold Adolf</t>
  </si>
  <si>
    <t>Reinhold Max Eichler</t>
  </si>
  <si>
    <t>Reinhold Weiss</t>
  </si>
  <si>
    <t>Reinier Bosch</t>
  </si>
  <si>
    <t>Reinier Lucassen</t>
  </si>
  <si>
    <t>Reinier Vinkeles</t>
  </si>
  <si>
    <t>Rekha Rodwittiya</t>
  </si>
  <si>
    <t>Rem Koolhaas</t>
  </si>
  <si>
    <t>Rema Ghuloum</t>
  </si>
  <si>
    <t>Rembrandt Bugatti</t>
  </si>
  <si>
    <t>Rembrandt Peale</t>
  </si>
  <si>
    <t>Remedios Varo</t>
  </si>
  <si>
    <t>Remi Rough</t>
  </si>
  <si>
    <t>Remigio Cantagallina</t>
  </si>
  <si>
    <t>Remington Rand</t>
  </si>
  <si>
    <t>Remington Schuyler</t>
  </si>
  <si>
    <t>Remo Buti</t>
  </si>
  <si>
    <t>Remo Michael Farruggio</t>
  </si>
  <si>
    <t>Ren Han</t>
  </si>
  <si>
    <t>Ren Jing</t>
  </si>
  <si>
    <t>Ren Qi</t>
  </si>
  <si>
    <t>Ren Renfa</t>
  </si>
  <si>
    <t>Ren Ri</t>
  </si>
  <si>
    <t>Ren Yi</t>
  </si>
  <si>
    <t>Ren Zhenyu</t>
  </si>
  <si>
    <t>Ren Zhitian</t>
  </si>
  <si>
    <t>Ren√© Burri</t>
  </si>
  <si>
    <t>Ren√© Buthaud</t>
  </si>
  <si>
    <t>Ren√© Drouet</t>
  </si>
  <si>
    <t>Ren√© Durey</t>
  </si>
  <si>
    <t>Ren√© Genis</t>
  </si>
  <si>
    <t>Ren√© Grimaud</t>
  </si>
  <si>
    <t>Ren√© Groebli</t>
  </si>
  <si>
    <t>Ren√© Gruau</t>
  </si>
  <si>
    <t>Ren√© Herbst</t>
  </si>
  <si>
    <t>Ren√© Lalique</t>
  </si>
  <si>
    <t>Ren√© Letourneur</t>
  </si>
  <si>
    <t>Ren√© Magritte</t>
  </si>
  <si>
    <t>Ren√© Paul Chambellan</t>
  </si>
  <si>
    <t>Ren√© Pierre Allain</t>
  </si>
  <si>
    <t>Ren√© Portocarrero</t>
  </si>
  <si>
    <t>Ren√© Prou</t>
  </si>
  <si>
    <t>Ren√© Qu√©r√©</t>
  </si>
  <si>
    <t>Ren√© Rimbert</t>
  </si>
  <si>
    <t>Ren√© Wirths</t>
  </si>
  <si>
    <t>Ren√©-Auguste Flandrin</t>
  </si>
  <si>
    <t>Ren√©-Jean Caillette</t>
  </si>
  <si>
    <t>Ren√©e Sintenis</t>
  </si>
  <si>
    <t>Rena Bass Forman</t>
  </si>
  <si>
    <t>Rena Dumas</t>
  </si>
  <si>
    <t>Rena Rosenthal</t>
  </si>
  <si>
    <t>Renan Cepeda</t>
  </si>
  <si>
    <t>Renata Boero</t>
  </si>
  <si>
    <t>Renata Bonfanti</t>
  </si>
  <si>
    <t>Renata De Bonis</t>
  </si>
  <si>
    <t>Renata Lucas</t>
  </si>
  <si>
    <t>Renate Aller</t>
  </si>
  <si>
    <t>Renate Bertlmann</t>
  </si>
  <si>
    <t>Renate M√ºller</t>
  </si>
  <si>
    <t>Renato Anatra</t>
  </si>
  <si>
    <t>Renato Angeli</t>
  </si>
  <si>
    <t>Renato Balestra</t>
  </si>
  <si>
    <t>Renato Bassoli</t>
  </si>
  <si>
    <t>Renato Birolli</t>
  </si>
  <si>
    <t>Renato Fazioli</t>
  </si>
  <si>
    <t>Renato Ferrini</t>
  </si>
  <si>
    <t>Renato Forti</t>
  </si>
  <si>
    <t>Renato Freitas</t>
  </si>
  <si>
    <t>Renato Guttuso</t>
  </si>
  <si>
    <t>Renato Meneghetti</t>
  </si>
  <si>
    <t>Renato Nicolodi</t>
  </si>
  <si>
    <t>Renato Paresce</t>
  </si>
  <si>
    <t>Renato Ranaldi</t>
  </si>
  <si>
    <t>Renato Toso</t>
  </si>
  <si>
    <t>Renato Venturi</t>
  </si>
  <si>
    <t>Renato Zevi</t>
  </si>
  <si>
    <t>Renaud Auguste-Dormeuil</t>
  </si>
  <si>
    <t>Renaud Delorme</t>
  </si>
  <si>
    <t>Renaud Doyen</t>
  </si>
  <si>
    <t>Rene Baumer</t>
  </si>
  <si>
    <t>Rene Margotton</t>
  </si>
  <si>
    <t>Rene Mathieu</t>
  </si>
  <si>
    <t>Rene Ricard</t>
  </si>
  <si>
    <t>Rene Trevino</t>
  </si>
  <si>
    <t>Renee Durocher</t>
  </si>
  <si>
    <t>Renee So</t>
  </si>
  <si>
    <t>Renny Tait</t>
  </si>
  <si>
    <t>Renos Loizou</t>
  </si>
  <si>
    <t>Renzo Colombo</t>
  </si>
  <si>
    <t>Renzo De Benedetti</t>
  </si>
  <si>
    <t>Renzo Pasquale</t>
  </si>
  <si>
    <t>Renzo Piano</t>
  </si>
  <si>
    <t>Renzo Rutili</t>
  </si>
  <si>
    <t>Renzo Vespignani</t>
  </si>
  <si>
    <t>Renzo Zavanella</t>
  </si>
  <si>
    <t>Resia Schor</t>
  </si>
  <si>
    <t>Reto Boller</t>
  </si>
  <si>
    <t>Reto Frigg</t>
  </si>
  <si>
    <t>Reto Kaufmann</t>
  </si>
  <si>
    <t>Reuben Haley</t>
  </si>
  <si>
    <t>Reuben Nakian</t>
  </si>
  <si>
    <t>Reuben Ward Binks</t>
  </si>
  <si>
    <t>Reuven Rubin</t>
  </si>
  <si>
    <t>Rex Ashlock</t>
  </si>
  <si>
    <t>Rex Goode</t>
  </si>
  <si>
    <t>Rex Ray</t>
  </si>
  <si>
    <t>Rex Yuasa</t>
  </si>
  <si>
    <t>Rey Urban</t>
  </si>
  <si>
    <t>Reynaldo Luza</t>
  </si>
  <si>
    <t>Reynier Leyva Novo</t>
  </si>
  <si>
    <t>Reynold Brown</t>
  </si>
  <si>
    <t>Reynold Henry Weidenaar</t>
  </si>
  <si>
    <t>Reynolds Beal</t>
  </si>
  <si>
    <t>Reza Aramesh</t>
  </si>
  <si>
    <t>Reza Lavassani</t>
  </si>
  <si>
    <t>Reza Mafi</t>
  </si>
  <si>
    <t>Rfm Mcinnis</t>
  </si>
  <si>
    <t>Rhoda Holmes Nicholls</t>
  </si>
  <si>
    <t>Rhona Bitner</t>
  </si>
  <si>
    <t>Rhondal Mckinney</t>
  </si>
  <si>
    <t>Ric Evans</t>
  </si>
  <si>
    <t>Ricarda Roggan</t>
  </si>
  <si>
    <t>Ricardo Alcaide</t>
  </si>
  <si>
    <t>Ricardo Benaim</t>
  </si>
  <si>
    <t>Ricardo Brey</t>
  </si>
  <si>
    <t>Ricardo Cardenas</t>
  </si>
  <si>
    <t>Ricardo Fasanello</t>
  </si>
  <si>
    <t>Ricardo Gonzalez</t>
  </si>
  <si>
    <t>Ricardo Lanzarini</t>
  </si>
  <si>
    <t>Ricardo Lynn &amp; Corporation</t>
  </si>
  <si>
    <t>Ricardo Maffei</t>
  </si>
  <si>
    <t>Ricardo Mazal</t>
  </si>
  <si>
    <t>Ricardo Pascale</t>
  </si>
  <si>
    <t>Ricardo Pinto</t>
  </si>
  <si>
    <t>Ricardo Rangel</t>
  </si>
  <si>
    <t>Ricardo Salas</t>
  </si>
  <si>
    <t>Ricardo Santamaria</t>
  </si>
  <si>
    <t>Ricardo Valentim</t>
  </si>
  <si>
    <t>Ricardo Villa</t>
  </si>
  <si>
    <t>Riccardo Dalisi</t>
  </si>
  <si>
    <t>Riccardo Guarneri</t>
  </si>
  <si>
    <t>Riccardo Gusmaroli</t>
  </si>
  <si>
    <t>Riccardo Licata</t>
  </si>
  <si>
    <t>Riccardo Rosso</t>
  </si>
  <si>
    <t>Ricci Albenda</t>
  </si>
  <si>
    <t>Rich Brilliant Willing</t>
  </si>
  <si>
    <t>Richard Aigner</t>
  </si>
  <si>
    <t>Richard Aldrich</t>
  </si>
  <si>
    <t>Richard Allen Morris</t>
  </si>
  <si>
    <t>Richard Anuszkiewicz</t>
  </si>
  <si>
    <t>Richard Artschwager</t>
  </si>
  <si>
    <t>Richard Aujard</t>
  </si>
  <si>
    <t>Richard Aurili</t>
  </si>
  <si>
    <t>Richard Avedon</t>
  </si>
  <si>
    <t>Richard B. Spencer</t>
  </si>
  <si>
    <t>Richard Baker</t>
  </si>
  <si>
    <t>Richard Barnes</t>
  </si>
  <si>
    <t>Richard Batterham</t>
  </si>
  <si>
    <t>Richard Benson</t>
  </si>
  <si>
    <t>Richard Bernstein</t>
  </si>
  <si>
    <t>Richard Billingham</t>
  </si>
  <si>
    <t>Richard Blow</t>
  </si>
  <si>
    <t>Richard Bosman</t>
  </si>
  <si>
    <t>Richard Bottwin</t>
  </si>
  <si>
    <t>Richard Bruland</t>
  </si>
  <si>
    <t>Richard Buckner Gruelle</t>
  </si>
  <si>
    <t>Richard Bunkall</t>
  </si>
  <si>
    <t>Richard Butler</t>
  </si>
  <si>
    <t>Richard Butler-Bowdon</t>
  </si>
  <si>
    <t>Richard Caldicott</t>
  </si>
  <si>
    <t>Richard Carruthers</t>
  </si>
  <si>
    <t>Richard Carter</t>
  </si>
  <si>
    <t>Richard Colman</t>
  </si>
  <si>
    <t>Richard Combes</t>
  </si>
  <si>
    <t>Richard Comyns</t>
  </si>
  <si>
    <t>Richard Cosway</t>
  </si>
  <si>
    <t>Richard Craig Thompson</t>
  </si>
  <si>
    <t>Richard D√∂cker</t>
  </si>
  <si>
    <t>Richard Davis</t>
  </si>
  <si>
    <t>Richard Deacon</t>
  </si>
  <si>
    <t>Richard Devore</t>
  </si>
  <si>
    <t>Richard Diebenkorn</t>
  </si>
  <si>
    <t>Richard Drew Russell</t>
  </si>
  <si>
    <t>Richard Dumas</t>
  </si>
  <si>
    <t>Richard Dunn</t>
  </si>
  <si>
    <t>Richard Dupont</t>
  </si>
  <si>
    <t>Richard Edward Miller</t>
  </si>
  <si>
    <t>Richard Ehrlich</t>
  </si>
  <si>
    <t>Richard Erdman</t>
  </si>
  <si>
    <t>Richard Essig</t>
  </si>
  <si>
    <t>Richard Estes</t>
  </si>
  <si>
    <t>Richard Etts</t>
  </si>
  <si>
    <t>Richard Faralla</t>
  </si>
  <si>
    <t>Richard Fauguet</t>
  </si>
  <si>
    <t>Richard Faure</t>
  </si>
  <si>
    <t>Richard Filipowski</t>
  </si>
  <si>
    <t>Richard Forster</t>
  </si>
  <si>
    <t>Richard Francisco</t>
  </si>
  <si>
    <t>Richard Galpin</t>
  </si>
  <si>
    <t>Richard Gate</t>
  </si>
  <si>
    <t>Richard Geiger</t>
  </si>
  <si>
    <t>Richard Gerstl</t>
  </si>
  <si>
    <t>Richard Ginori</t>
  </si>
  <si>
    <t>Richard Gorman</t>
  </si>
  <si>
    <t>Richard Haas</t>
  </si>
  <si>
    <t>Richard Haden</t>
  </si>
  <si>
    <t>Richard Haines</t>
  </si>
  <si>
    <t>Richard Hambleton</t>
  </si>
  <si>
    <t>Richard Hamilton</t>
  </si>
  <si>
    <t>Richard Harrison</t>
  </si>
  <si>
    <t>Richard Hawkins</t>
  </si>
  <si>
    <t>Richard Hefti</t>
  </si>
  <si>
    <t>Richard Heinsohn</t>
  </si>
  <si>
    <t>Richard Hickam</t>
  </si>
  <si>
    <t>Richard Himmel</t>
  </si>
  <si>
    <t>Richard Hoblock</t>
  </si>
  <si>
    <t>Richard Hornby</t>
  </si>
  <si>
    <t>Richard Howard Hunt</t>
  </si>
  <si>
    <t>Richard Hudson</t>
  </si>
  <si>
    <t>Richard Hughes</t>
  </si>
  <si>
    <t>Richard Hunt</t>
  </si>
  <si>
    <t>Richard Hutten</t>
  </si>
  <si>
    <t>Richard Hutter</t>
  </si>
  <si>
    <t>Richard Jolley</t>
  </si>
  <si>
    <t>Richard Kagan</t>
  </si>
  <si>
    <t>Richard Kaplenig</t>
  </si>
  <si>
    <t>Richard Kelly</t>
  </si>
  <si>
    <t>Richard Kern</t>
  </si>
  <si>
    <t>Richard Klingshirn</t>
  </si>
  <si>
    <t>Richard Koppe</t>
  </si>
  <si>
    <t>Richard Learoyd</t>
  </si>
  <si>
    <t>Richard Light</t>
  </si>
  <si>
    <t>Richard Lin</t>
  </si>
  <si>
    <t>Richard Lindner</t>
  </si>
  <si>
    <t>Richard Long</t>
  </si>
  <si>
    <t>Richard Lonsdale-Hands</t>
  </si>
  <si>
    <t>Richard Lytle</t>
  </si>
  <si>
    <t>Richard M√ºller</t>
  </si>
  <si>
    <t>Richard Macdonald</t>
  </si>
  <si>
    <t>Richard Mann</t>
  </si>
  <si>
    <t>Richard Manz</t>
  </si>
  <si>
    <t>Richard Marquis</t>
  </si>
  <si>
    <t>Richard Martinez</t>
  </si>
  <si>
    <t>Richard Maury</t>
  </si>
  <si>
    <t>Richard Mayberry</t>
  </si>
  <si>
    <t>Richard Mayhew</t>
  </si>
  <si>
    <t>Richard Mccarthy</t>
  </si>
  <si>
    <t>Richard Mclean</t>
  </si>
  <si>
    <t>Richard Meier</t>
  </si>
  <si>
    <t>Richard Meitner</t>
  </si>
  <si>
    <t>Richard Merkin</t>
  </si>
  <si>
    <t>Richard Mills</t>
  </si>
  <si>
    <t>Richard Misrach</t>
  </si>
  <si>
    <t>Richard Morris</t>
  </si>
  <si>
    <t>Richard Mortensen</t>
  </si>
  <si>
    <t>Richard Mosse</t>
  </si>
  <si>
    <t>Richard Mudariki</t>
  </si>
  <si>
    <t>Richard Mueller</t>
  </si>
  <si>
    <t>Richard Neagle</t>
  </si>
  <si>
    <t>Richard Neutra</t>
  </si>
  <si>
    <t>Richard Nissen</t>
  </si>
  <si>
    <t>Richard Nonas</t>
  </si>
  <si>
    <t>Richard Orlinski</t>
  </si>
  <si>
    <t>Richard Parkes Bonington</t>
  </si>
  <si>
    <t>Richard Pasquarelli</t>
  </si>
  <si>
    <t>Richard Patterson</t>
  </si>
  <si>
    <t>Richard Paul Lohse</t>
  </si>
  <si>
    <t>Richard Pettibone</t>
  </si>
  <si>
    <t>Richard Phillips</t>
  </si>
  <si>
    <t>Richard Pousette-Dart</t>
  </si>
  <si>
    <t>Richard Price</t>
  </si>
  <si>
    <t>Richard Prince</t>
  </si>
  <si>
    <t>Richard Purdy</t>
  </si>
  <si>
    <t>Richard Renaldi</t>
  </si>
  <si>
    <t>Richard Rezac</t>
  </si>
  <si>
    <t>Richard Riemerschmid</t>
  </si>
  <si>
    <t>Richard Roblin</t>
  </si>
  <si>
    <t>Richard Rohac</t>
  </si>
  <si>
    <t>Richard Rosenblum</t>
  </si>
  <si>
    <t>Richard Ross</t>
  </si>
  <si>
    <t>Richard Roth</t>
  </si>
  <si>
    <t>Richard Rothbard</t>
  </si>
  <si>
    <t>Richard Royal</t>
  </si>
  <si>
    <t>Richard Rummell</t>
  </si>
  <si>
    <t>Richard Ryan</t>
  </si>
  <si>
    <t>Richard Sapper</t>
  </si>
  <si>
    <t>Richard Schlecht</t>
  </si>
  <si>
    <t>Richard Schroeder</t>
  </si>
  <si>
    <t>Richard Schubring</t>
  </si>
  <si>
    <t>Richard Schultz</t>
  </si>
  <si>
    <t>Richard Schur</t>
  </si>
  <si>
    <t>Richard Sedivy</t>
  </si>
  <si>
    <t>Richard Segalman</t>
  </si>
  <si>
    <t>Richard Serra</t>
  </si>
  <si>
    <t>Richard Sexton</t>
  </si>
  <si>
    <t>Richard Shaoul</t>
  </si>
  <si>
    <t>Richard Shaw</t>
  </si>
  <si>
    <t>Richard Sheehan</t>
  </si>
  <si>
    <t>Richard Silver</t>
  </si>
  <si>
    <t>Richard Slee</t>
  </si>
  <si>
    <t>Richard Sloan</t>
  </si>
  <si>
    <t>Richard Smith</t>
  </si>
  <si>
    <t>Richard Stankiewicz</t>
  </si>
  <si>
    <t>Richard Stein</t>
  </si>
  <si>
    <t>Richard Steinheimer</t>
  </si>
  <si>
    <t>Richard Stenhouse</t>
  </si>
  <si>
    <t>Richard Stipl</t>
  </si>
  <si>
    <t>Richard Stout</t>
  </si>
  <si>
    <t>Richard Sturgeon</t>
  </si>
  <si>
    <t>Richard T. Walker</t>
  </si>
  <si>
    <t>Richard Teschner</t>
  </si>
  <si>
    <t>Richard Texier</t>
  </si>
  <si>
    <t>Richard Thomas Davis</t>
  </si>
  <si>
    <t>Richard Thompson</t>
  </si>
  <si>
    <t>Richard Thuss</t>
  </si>
  <si>
    <t>Richard Tucker</t>
  </si>
  <si>
    <t>Richard Tuschman</t>
  </si>
  <si>
    <t>Richard Tuttle</t>
  </si>
  <si>
    <t>Richard Tyler</t>
  </si>
  <si>
    <t>Richard Uhlemeyer</t>
  </si>
  <si>
    <t>Richard Wathen</t>
  </si>
  <si>
    <t>Richard Wentworth</t>
  </si>
  <si>
    <t>Richard Westall</t>
  </si>
  <si>
    <t>Richard Whitten</t>
  </si>
  <si>
    <t>Richard William Hubbard</t>
  </si>
  <si>
    <t>Richard Wilson</t>
  </si>
  <si>
    <t>Richard Wilt</t>
  </si>
  <si>
    <t>Richard Winther</t>
  </si>
  <si>
    <t>Richard Woods</t>
  </si>
  <si>
    <t>Richard Wright</t>
  </si>
  <si>
    <t>Richard Young</t>
  </si>
  <si>
    <t>Richards Ruben</t>
  </si>
  <si>
    <t>Richardson Nemschoff</t>
  </si>
  <si>
    <t>Richilene</t>
  </si>
  <si>
    <t>Richmond Barthe</t>
  </si>
  <si>
    <t>Richmond Burton</t>
  </si>
  <si>
    <t>Rick Amor</t>
  </si>
  <si>
    <t>Rick Ayotte</t>
  </si>
  <si>
    <t>Rick Newton</t>
  </si>
  <si>
    <t>Rick Owens</t>
  </si>
  <si>
    <t>Rick Pohlers</t>
  </si>
  <si>
    <t>Rick Prol</t>
  </si>
  <si>
    <t>Rick Shaefer</t>
  </si>
  <si>
    <t>Ricky Allman</t>
  </si>
  <si>
    <t>Ricky Powell</t>
  </si>
  <si>
    <t>Ricky Swallow</t>
  </si>
  <si>
    <t>Rico Gatson</t>
  </si>
  <si>
    <t>Rico Lebrun</t>
  </si>
  <si>
    <t>Ridley Howard</t>
  </si>
  <si>
    <t>Rifat √ñzbek</t>
  </si>
  <si>
    <t>Rifka Angel</t>
  </si>
  <si>
    <t>Rigmor Andersen</t>
  </si>
  <si>
    <t>Rigoberto Mena</t>
  </si>
  <si>
    <t>Riiko Sakkinen</t>
  </si>
  <si>
    <t>Riis Antonsen</t>
  </si>
  <si>
    <t>Rik Gerard</t>
  </si>
  <si>
    <t>Rik Wouters</t>
  </si>
  <si>
    <t>Rimi Yang</t>
  </si>
  <si>
    <t>Rina Banerjee</t>
  </si>
  <si>
    <t>Rinaldo Barbetti</t>
  </si>
  <si>
    <t>Rinaldo Cuneo</t>
  </si>
  <si>
    <t>Rinaldo Frattolillo</t>
  </si>
  <si>
    <t>Rinaldo Paluzzi</t>
  </si>
  <si>
    <t>Rinat Voligamsi</t>
  </si>
  <si>
    <t>Rineke Dijkstra</t>
  </si>
  <si>
    <t>Ringo Starr</t>
  </si>
  <si>
    <t>Rini Tandon</t>
  </si>
  <si>
    <t>Rinko Kawauchi</t>
  </si>
  <si>
    <t>Rino Vernuccio</t>
  </si>
  <si>
    <t>Rinus Van De Velde</t>
  </si>
  <si>
    <t>Rirkrit Tiravanija</t>
  </si>
  <si>
    <t>Risaku Suzuki</t>
  </si>
  <si>
    <t>Rita Ackermann</t>
  </si>
  <si>
    <t>Rita Galle</t>
  </si>
  <si>
    <t>Rita Letendre</t>
  </si>
  <si>
    <t>Rita Lundqvist</t>
  </si>
  <si>
    <t>Rita Mcbride</t>
  </si>
  <si>
    <t>Rita Simon</t>
  </si>
  <si>
    <t>Ritsue Mishima</t>
  </si>
  <si>
    <t>Ritts Furniture Company</t>
  </si>
  <si>
    <t>Ritums Ivanovs</t>
  </si>
  <si>
    <t>Ritva Puotila</t>
  </si>
  <si>
    <t>Riusuke Fukahori</t>
  </si>
  <si>
    <t>Rivane Neuenschwander</t>
  </si>
  <si>
    <t>Riviere Studios</t>
  </si>
  <si>
    <t>Rizkallah</t>
  </si>
  <si>
    <t>Roark Gourley</t>
  </si>
  <si>
    <t>Rob Birza</t>
  </si>
  <si>
    <t>Rob Carter</t>
  </si>
  <si>
    <t>Rob Craigie</t>
  </si>
  <si>
    <t>Rob Douglas</t>
  </si>
  <si>
    <t>Rob Eckhardt</t>
  </si>
  <si>
    <t>Rob Johannesma</t>
  </si>
  <si>
    <t>Rob Lorenson</t>
  </si>
  <si>
    <t>Rob Parry</t>
  </si>
  <si>
    <t>Rob Pruitt</t>
  </si>
  <si>
    <t>Rob Reynolds</t>
  </si>
  <si>
    <t>Rob Scholte</t>
  </si>
  <si>
    <t>Rob Wynne</t>
  </si>
  <si>
    <t>Robb Johnson</t>
  </si>
  <si>
    <t>Robb Putnam</t>
  </si>
  <si>
    <t>Robbert Flick</t>
  </si>
  <si>
    <t>Robbie Conal</t>
  </si>
  <si>
    <t>Robby M√ºller</t>
  </si>
  <si>
    <t>Robert A. Birmelin</t>
  </si>
  <si>
    <t>Robert Abraham</t>
  </si>
  <si>
    <t>Robert Adam</t>
  </si>
  <si>
    <t>Robert Adams</t>
  </si>
  <si>
    <t>Robert Addison</t>
  </si>
  <si>
    <t>Robert Aitken</t>
  </si>
  <si>
    <t>Robert Alexander Darrah Miller</t>
  </si>
  <si>
    <t>Robert Alexander Hillingford</t>
  </si>
  <si>
    <t>Robert Altman</t>
  </si>
  <si>
    <t>Robert And Jean Cloutier</t>
  </si>
  <si>
    <t>Robert Andrew Parker</t>
  </si>
  <si>
    <t>Robert Anning Bell</t>
  </si>
  <si>
    <t>Robert Arneson</t>
  </si>
  <si>
    <t>Robert Arthur Goodnough</t>
  </si>
  <si>
    <t>Robert Arthur Wilson</t>
  </si>
  <si>
    <t>Robert Baribeau</t>
  </si>
  <si>
    <t>Robert Baron</t>
  </si>
  <si>
    <t>Robert Barrell</t>
  </si>
  <si>
    <t>Robert Barry</t>
  </si>
  <si>
    <t>Robert Bartlett</t>
  </si>
  <si>
    <t>Robert Bauer</t>
  </si>
  <si>
    <t>Robert Beauchamp</t>
  </si>
  <si>
    <t>Robert Bechtle</t>
  </si>
  <si>
    <t>Robert Beck</t>
  </si>
  <si>
    <t>Robert Bergman</t>
  </si>
  <si>
    <t>Robert Berlin</t>
  </si>
  <si>
    <t>Robert Berlind</t>
  </si>
  <si>
    <t>Robert Bero</t>
  </si>
  <si>
    <t>Robert Bevan</t>
  </si>
  <si>
    <t>Robert Blake</t>
  </si>
  <si>
    <t>Robert Bonfils</t>
  </si>
  <si>
    <t>Robert Bouchet</t>
  </si>
  <si>
    <t>Robert Boudry</t>
  </si>
  <si>
    <t>Robert Bourdeau</t>
  </si>
  <si>
    <t>Robert Bousquet</t>
  </si>
  <si>
    <t>Robert Boynes</t>
  </si>
  <si>
    <t>Robert Brackman</t>
  </si>
  <si>
    <t>Robert Breer</t>
  </si>
  <si>
    <t>Robert Brown</t>
  </si>
  <si>
    <t>Robert Buck</t>
  </si>
  <si>
    <t>Robert Buelteman</t>
  </si>
  <si>
    <t>Robert Bulmore</t>
  </si>
  <si>
    <t>Robert Campin</t>
  </si>
  <si>
    <t>Robert Capa</t>
  </si>
  <si>
    <t>Robert Caples</t>
  </si>
  <si>
    <t>Robert Carlson</t>
  </si>
  <si>
    <t>Robert Carter</t>
  </si>
  <si>
    <t>Robert Chandler</t>
  </si>
  <si>
    <t>Robert Charles Dunahay</t>
  </si>
  <si>
    <t>Robert Cleminson</t>
  </si>
  <si>
    <t>Robert Clow Todd</t>
  </si>
  <si>
    <t>Robert Combas</t>
  </si>
  <si>
    <t>Robert Cottingham</t>
  </si>
  <si>
    <t>Robert Courtright</t>
  </si>
  <si>
    <t>Robert Couturier</t>
  </si>
  <si>
    <t>Robert Cremean</t>
  </si>
  <si>
    <t>Robert Crowder</t>
  </si>
  <si>
    <t>Robert Crumb</t>
  </si>
  <si>
    <t>Robert Cumming</t>
  </si>
  <si>
    <t>Robert Currie</t>
  </si>
  <si>
    <t>Robert Dallet</t>
  </si>
  <si>
    <t>Robert Dash</t>
  </si>
  <si>
    <t>Robert David Morton</t>
  </si>
  <si>
    <t>Robert Davies</t>
  </si>
  <si>
    <t>Robert De Niro</t>
  </si>
  <si>
    <t>Robert Deblander</t>
  </si>
  <si>
    <t>Robert Delaunay</t>
  </si>
  <si>
    <t>Robert Devriendt</t>
  </si>
  <si>
    <t>Robert Deyber</t>
  </si>
  <si>
    <t>Robert Dodd</t>
  </si>
  <si>
    <t>Robert Doisneau</t>
  </si>
  <si>
    <t>Robert Duckworth Greenham</t>
  </si>
  <si>
    <t>Robert Dudley Best</t>
  </si>
  <si>
    <t>Robert E. Wood</t>
  </si>
  <si>
    <t>Robert Edge Pine</t>
  </si>
  <si>
    <t>Robert Elfgen</t>
  </si>
  <si>
    <t>Robert Emmett Owen</t>
  </si>
  <si>
    <t>Robert Erickson</t>
  </si>
  <si>
    <t>Robert F. Clark</t>
  </si>
  <si>
    <t>Robert F. Clark For William De Lillo</t>
  </si>
  <si>
    <t>Robert Falcucci</t>
  </si>
  <si>
    <t>Robert Farber</t>
  </si>
  <si>
    <t>Robert Fawcett</t>
  </si>
  <si>
    <t>Robert Ferrandini</t>
  </si>
  <si>
    <t>Robert Field</t>
  </si>
  <si>
    <t>Robert Filliou</t>
  </si>
  <si>
    <t>Robert Fix</t>
  </si>
  <si>
    <t>Robert Flack</t>
  </si>
  <si>
    <t>Robert Fleisher</t>
  </si>
  <si>
    <t>Robert Frank</t>
  </si>
  <si>
    <t>Robert Frederick Blum</t>
  </si>
  <si>
    <t>Robert Freeman</t>
  </si>
  <si>
    <t>Robert Freimark</t>
  </si>
  <si>
    <t>Robert Fritz</t>
  </si>
  <si>
    <t>Robert Fry</t>
  </si>
  <si>
    <t>Robert Fulton</t>
  </si>
  <si>
    <t>Robert Gage</t>
  </si>
  <si>
    <t>Robert Gallon</t>
  </si>
  <si>
    <t>Robert Giard</t>
  </si>
  <si>
    <t>Robert Gibbings</t>
  </si>
  <si>
    <t>Robert Gil De Montes</t>
  </si>
  <si>
    <t>Robert Glen</t>
  </si>
  <si>
    <t>Robert Glenn Ketchum</t>
  </si>
  <si>
    <t>Robert Gligorov</t>
  </si>
  <si>
    <t>Robert Gniewek</t>
  </si>
  <si>
    <t>Robert Gober</t>
  </si>
  <si>
    <t>Robert Goffin</t>
  </si>
  <si>
    <t>Robert Goodnough</t>
  </si>
  <si>
    <t>Robert Goossens</t>
  </si>
  <si>
    <t>Robert Goossens For Chanel</t>
  </si>
  <si>
    <t>Robert Goossens For Yves Saint Laurent</t>
  </si>
  <si>
    <t>Robert Graham</t>
  </si>
  <si>
    <t>Robert Greene</t>
  </si>
  <si>
    <t>Robert Griffier</t>
  </si>
  <si>
    <t>Robert Grosvenor</t>
  </si>
  <si>
    <t>Robert Guilbert</t>
  </si>
  <si>
    <t>Robert Guillerme</t>
  </si>
  <si>
    <t>Robert Gwathmey</t>
  </si>
  <si>
    <t>Robert Hallowell</t>
  </si>
  <si>
    <t>Robert Hansen</t>
  </si>
  <si>
    <t>Robert Harms</t>
  </si>
  <si>
    <t>Robert Harris</t>
  </si>
  <si>
    <t>Robert Harvey</t>
  </si>
  <si>
    <t>Robert Haussmann</t>
  </si>
  <si>
    <t>Robert Heindel</t>
  </si>
  <si>
    <t>Robert Heinecken</t>
  </si>
  <si>
    <t>Robert Heller</t>
  </si>
  <si>
    <t>Robert Henri</t>
  </si>
  <si>
    <t>Robert Heritage</t>
  </si>
  <si>
    <t>Robert Hills</t>
  </si>
  <si>
    <t>Robert Hite</t>
  </si>
  <si>
    <t>Robert Holyhead</t>
  </si>
  <si>
    <t>Robert Houle</t>
  </si>
  <si>
    <t>Robert Howlett</t>
  </si>
  <si>
    <t>Robert Hudson</t>
  </si>
  <si>
    <t>Robert Indiana</t>
  </si>
  <si>
    <t>Robert Ingersoll Aitken</t>
  </si>
  <si>
    <t>Robert Irwin</t>
  </si>
  <si>
    <t>Robert Jacobsen</t>
  </si>
  <si>
    <t>Robert Jacques Francois Faust Lefevre</t>
  </si>
  <si>
    <t>Robert Janz</t>
  </si>
  <si>
    <t>Robert Jay Wolff</t>
  </si>
  <si>
    <t>Robert Jessup</t>
  </si>
  <si>
    <t>Robert Johnson</t>
  </si>
  <si>
    <t>Robert Kaess</t>
  </si>
  <si>
    <t>Robert Kaupelis</t>
  </si>
  <si>
    <t>Robert Kelly</t>
  </si>
  <si>
    <t>Robert Kingston</t>
  </si>
  <si>
    <t>Robert Kinmont</t>
  </si>
  <si>
    <t>Robert Kipniss</t>
  </si>
  <si>
    <t>Robert Knipschild</t>
  </si>
  <si>
    <t>Robert Kohl</t>
  </si>
  <si>
    <t>Robert Krause</t>
  </si>
  <si>
    <t>Robert Kulicke</t>
  </si>
  <si>
    <t>Robert Kuo</t>
  </si>
  <si>
    <t>Robert Kushner</t>
  </si>
  <si>
    <t>Robert Kusmirowski</t>
  </si>
  <si>
    <t>Robert Lallemant</t>
  </si>
  <si>
    <t>Robert Lazzarini</t>
  </si>
  <si>
    <t>Robert Le Lorrain</t>
  </si>
  <si>
    <t>Robert Lebsack</t>
  </si>
  <si>
    <t>Robert Lee</t>
  </si>
  <si>
    <t>Robert Lee Eskridge</t>
  </si>
  <si>
    <t>Robert Lee Morris</t>
  </si>
  <si>
    <t>Robert Levin</t>
  </si>
  <si>
    <t>Robert Levrac-Tourni√®res</t>
  </si>
  <si>
    <t>Robert Lewis</t>
  </si>
  <si>
    <t>Robert Linzeler</t>
  </si>
  <si>
    <t>Robert Llim√≥s</t>
  </si>
  <si>
    <t>Robert Lohman</t>
  </si>
  <si>
    <t>Robert Longo</t>
  </si>
  <si>
    <t>Robert Lostutter</t>
  </si>
  <si>
    <t>Robert Lougheed</t>
  </si>
  <si>
    <t>Robert Loughlin</t>
  </si>
  <si>
    <t>Robert Lovett</t>
  </si>
  <si>
    <t>Robert Lucander</t>
  </si>
  <si>
    <t>Robert M√ºller</t>
  </si>
  <si>
    <t>Robert Macpherson</t>
  </si>
  <si>
    <t>Robert Mahias</t>
  </si>
  <si>
    <t>Robert Malherbe</t>
  </si>
  <si>
    <t>Robert Mallary</t>
  </si>
  <si>
    <t>Robert Mallet-Stevens</t>
  </si>
  <si>
    <t>Robert Mangold</t>
  </si>
  <si>
    <t>Robert Mapplethorpe</t>
  </si>
  <si>
    <t>Robert Marc</t>
  </si>
  <si>
    <t>Robert Marchessault</t>
  </si>
  <si>
    <t>Robert Markle</t>
  </si>
  <si>
    <t>Robert Mars</t>
  </si>
  <si>
    <t>Robert Mathieu</t>
  </si>
  <si>
    <t>Robert Maxwell</t>
  </si>
  <si>
    <t>Robert Mcan</t>
  </si>
  <si>
    <t>Robert Mccauley</t>
  </si>
  <si>
    <t>Robert Mcintosh</t>
  </si>
  <si>
    <t>Robert Medley</t>
  </si>
  <si>
    <t>Robert Melee</t>
  </si>
  <si>
    <t>Robert Metzkes</t>
  </si>
  <si>
    <t>Robert Michel</t>
  </si>
  <si>
    <t>Robert Minor</t>
  </si>
  <si>
    <t>Robert Montgomery</t>
  </si>
  <si>
    <t>Robert Moore</t>
  </si>
  <si>
    <t>Robert Morden</t>
  </si>
  <si>
    <t>Robert Morris</t>
  </si>
  <si>
    <t>Robert Moskowitz</t>
  </si>
  <si>
    <t>Robert Motherwell</t>
  </si>
  <si>
    <t>Robert Muntean</t>
  </si>
  <si>
    <t>Robert Nanteuil</t>
  </si>
  <si>
    <t>Robert Natkin</t>
  </si>
  <si>
    <t>Robert Neffson</t>
  </si>
  <si>
    <t>Robert Nickle</t>
  </si>
  <si>
    <t>Robert Ohnigian</t>
  </si>
  <si>
    <t>Robert Overby</t>
  </si>
  <si>
    <t>Robert Pan</t>
  </si>
  <si>
    <t>Robert Panitzsch</t>
  </si>
  <si>
    <t>Robert Pansart</t>
  </si>
  <si>
    <t>Robert Peters</t>
  </si>
  <si>
    <t>Robert Peterson</t>
  </si>
  <si>
    <t>Robert Petrick</t>
  </si>
  <si>
    <t>Robert Phandeve</t>
  </si>
  <si>
    <t>Robert Philipp</t>
  </si>
  <si>
    <t>Robert Picault</t>
  </si>
  <si>
    <t>Robert Piquard</t>
  </si>
  <si>
    <t>Robert Polhill Bevan</t>
  </si>
  <si>
    <t>Robert Polidori</t>
  </si>
  <si>
    <t>Robert Rauschenberg</t>
  </si>
  <si>
    <t>Robert Rector</t>
  </si>
  <si>
    <t>Robert Reed</t>
  </si>
  <si>
    <t>Robert Reid</t>
  </si>
  <si>
    <t>Robert Remsen Vickrey</t>
  </si>
  <si>
    <t>Robert Richenburg</t>
  </si>
  <si>
    <t>Robert Rigot</t>
  </si>
  <si>
    <t>Robert Roesch</t>
  </si>
  <si>
    <t>Robert Rooney</t>
  </si>
  <si>
    <t>Robert Roth</t>
  </si>
  <si>
    <t>Robert Russell</t>
  </si>
  <si>
    <t>Robert Russin</t>
  </si>
  <si>
    <t>Robert Ryman</t>
  </si>
  <si>
    <t>Robert S. Moskowitz</t>
  </si>
  <si>
    <t>Robert S. Neuman</t>
  </si>
  <si>
    <t>Robert Sagerman</t>
  </si>
  <si>
    <t>Robert Salmon</t>
  </si>
  <si>
    <t>Robert Schaberl</t>
  </si>
  <si>
    <t>Robert Schellin</t>
  </si>
  <si>
    <t>Robert Schwartz</t>
  </si>
  <si>
    <t>Robert Scott Duncanson</t>
  </si>
  <si>
    <t>Robert Seidel</t>
  </si>
  <si>
    <t>Robert Seyffert</t>
  </si>
  <si>
    <t>Robert Shaw</t>
  </si>
  <si>
    <t>Robert Smirke</t>
  </si>
  <si>
    <t>Robert Smit</t>
  </si>
  <si>
    <t>Robert Smith</t>
  </si>
  <si>
    <t>Robert Smithson</t>
  </si>
  <si>
    <t>Robert Sonneman</t>
  </si>
  <si>
    <t>Robert Sorrell</t>
  </si>
  <si>
    <t>Robert Sowers</t>
  </si>
  <si>
    <t>Robert Spear Dunning</t>
  </si>
  <si>
    <t>Robert Spencer</t>
  </si>
  <si>
    <t>Robert Sperry</t>
  </si>
  <si>
    <t>Robert Stackhouse</t>
  </si>
  <si>
    <t>Robert Stadler</t>
  </si>
  <si>
    <t>Robert Stivers</t>
  </si>
  <si>
    <t>Robert Street</t>
  </si>
  <si>
    <t>Robert Susan</t>
  </si>
  <si>
    <t>Robert Swain</t>
  </si>
  <si>
    <t>Robert Swain Gifford</t>
  </si>
  <si>
    <t>Robert Szot</t>
  </si>
  <si>
    <t>Robert Therrien</t>
  </si>
  <si>
    <t>Robert Thibier</t>
  </si>
  <si>
    <t>Robert Thompson</t>
  </si>
  <si>
    <t>Robert Townsend</t>
  </si>
  <si>
    <t>Robert Turner</t>
  </si>
  <si>
    <t>Robert Van Vorst Sewell</t>
  </si>
  <si>
    <t>Robert Venturi</t>
  </si>
  <si>
    <t>Robert Voit</t>
  </si>
  <si>
    <t>Robert W. Fichter</t>
  </si>
  <si>
    <t>Robert W. Olszewski</t>
  </si>
  <si>
    <t>Robert W. Smith</t>
  </si>
  <si>
    <t>Robert Wagner</t>
  </si>
  <si>
    <t>Robert Walker</t>
  </si>
  <si>
    <t>Robert Walter Weir</t>
  </si>
  <si>
    <t>Robert Warrens</t>
  </si>
  <si>
    <t>Robert Watts</t>
  </si>
  <si>
    <t>Robert Weaver</t>
  </si>
  <si>
    <t>Robert Weber</t>
  </si>
  <si>
    <t>Robert Weingarten</t>
  </si>
  <si>
    <t>Robert Welch</t>
  </si>
  <si>
    <t>Robert Whitley</t>
  </si>
  <si>
    <t>Robert Whitman</t>
  </si>
  <si>
    <t>Robert William Vonnoh</t>
  </si>
  <si>
    <t>Robert William Wood</t>
  </si>
  <si>
    <t>Robert Williams</t>
  </si>
  <si>
    <t>Robert Wilson</t>
  </si>
  <si>
    <t>Robert Wogensky</t>
  </si>
  <si>
    <t>Robert Wood</t>
  </si>
  <si>
    <t>Robert Worth</t>
  </si>
  <si>
    <t>Robert Wyland</t>
  </si>
  <si>
    <t>Robert Wylie</t>
  </si>
  <si>
    <t>Robert Xavier Burden</t>
  </si>
  <si>
    <t>Robert Yarber</t>
  </si>
  <si>
    <t>Robert Yasuda</t>
  </si>
  <si>
    <t>Robert Young</t>
  </si>
  <si>
    <t>Robert Zandvliet</t>
  </si>
  <si>
    <t>Robert Zeidman</t>
  </si>
  <si>
    <t>Robert Zhao Renhui</t>
  </si>
  <si>
    <t>Robert Zungu</t>
  </si>
  <si>
    <t>Robert'S Jewelers</t>
  </si>
  <si>
    <t>Roberta Bondar</t>
  </si>
  <si>
    <t>Roberta Di Camerino</t>
  </si>
  <si>
    <t>Roberta Silva</t>
  </si>
  <si>
    <t>Roberto Aizenberg</t>
  </si>
  <si>
    <t>Roberto Almagno</t>
  </si>
  <si>
    <t>Roberto Aloi</t>
  </si>
  <si>
    <t>Roberto Barbieri</t>
  </si>
  <si>
    <t>Roberto Bernardi</t>
  </si>
  <si>
    <t>Roberto Burle Marx</t>
  </si>
  <si>
    <t>Roberto Capucci</t>
  </si>
  <si>
    <t>Roberto Caracciolo</t>
  </si>
  <si>
    <t>Roberto Cavalli</t>
  </si>
  <si>
    <t>Roberto Coin</t>
  </si>
  <si>
    <t>Roberto Crippa</t>
  </si>
  <si>
    <t>Roberto Cuoghi</t>
  </si>
  <si>
    <t>Roberto Del Rio</t>
  </si>
  <si>
    <t>Roberto Domingo Fallola</t>
  </si>
  <si>
    <t>Roberto Dutesco</t>
  </si>
  <si>
    <t>Roberto Floreani</t>
  </si>
  <si>
    <t>Roberto Gabetti</t>
  </si>
  <si>
    <t>Roberto Giulio Rida</t>
  </si>
  <si>
    <t>Roberto Juarez</t>
  </si>
  <si>
    <t>Roberto Kusterle</t>
  </si>
  <si>
    <t>Roberto Lauro</t>
  </si>
  <si>
    <t>Roberto Lazzeroni</t>
  </si>
  <si>
    <t>Roberto Lucci</t>
  </si>
  <si>
    <t>Roberto Lucci &amp; Paolo Orlandini</t>
  </si>
  <si>
    <t>Roberto Magalh√£es</t>
  </si>
  <si>
    <t>Roberto Mango</t>
  </si>
  <si>
    <t>Roberto Marcello Baldessari</t>
  </si>
  <si>
    <t>Roberto Marquez</t>
  </si>
  <si>
    <t>Roberto Matta</t>
  </si>
  <si>
    <t>Roberto Menghi</t>
  </si>
  <si>
    <t>Roberto Monsani</t>
  </si>
  <si>
    <t>Roberto Palomba</t>
  </si>
  <si>
    <t>Roberto Pamio</t>
  </si>
  <si>
    <t>Roberto Pellegrinuzzi</t>
  </si>
  <si>
    <t>Roberto Renzi</t>
  </si>
  <si>
    <t>Roberto Rosenman</t>
  </si>
  <si>
    <t>Roberto Sambonet</t>
  </si>
  <si>
    <t>Roberto Turnbull</t>
  </si>
  <si>
    <t>Robilee Frederick</t>
  </si>
  <si>
    <t>Robin Day</t>
  </si>
  <si>
    <t>Robin Hill</t>
  </si>
  <si>
    <t>Robin Lowe</t>
  </si>
  <si>
    <t>Robin Mcdonnell</t>
  </si>
  <si>
    <t>Robin Rhode</t>
  </si>
  <si>
    <t>Robin Rose</t>
  </si>
  <si>
    <t>Robin Schwartz</t>
  </si>
  <si>
    <t>Robin Winters</t>
  </si>
  <si>
    <t>Robyn Beverland</t>
  </si>
  <si>
    <t>Robyn Denny</t>
  </si>
  <si>
    <t>Robyn Geddes</t>
  </si>
  <si>
    <t>Robyn O'Neil</t>
  </si>
  <si>
    <t>Robyn Stacey</t>
  </si>
  <si>
    <t>Rochas</t>
  </si>
  <si>
    <t>Roche Bobois</t>
  </si>
  <si>
    <t>Rochelle Costi</t>
  </si>
  <si>
    <t>Rochelle Feinstein</t>
  </si>
  <si>
    <t>Rochus Van Veen</t>
  </si>
  <si>
    <t>Rockford Watch Company</t>
  </si>
  <si>
    <t>Rockwell Kent</t>
  </si>
  <si>
    <t>Rocky Hawkins</t>
  </si>
  <si>
    <t>Rod Dresser</t>
  </si>
  <si>
    <t>Rod Keenan New York</t>
  </si>
  <si>
    <t>Rod Penner</t>
  </si>
  <si>
    <t>Rodarte</t>
  </si>
  <si>
    <t>Rodel Tapaya</t>
  </si>
  <si>
    <t>Rodenstock</t>
  </si>
  <si>
    <t>Roderic O'Conor</t>
  </si>
  <si>
    <t>Roderick Fletcher Mead</t>
  </si>
  <si>
    <t>Roderick Vos</t>
  </si>
  <si>
    <t>Rodger Bechtold</t>
  </si>
  <si>
    <t>Rodier</t>
  </si>
  <si>
    <t>Rodney Carswell</t>
  </si>
  <si>
    <t>Rodney Graham</t>
  </si>
  <si>
    <t>Rodney Kinsman</t>
  </si>
  <si>
    <t>Rodney Mcmillian</t>
  </si>
  <si>
    <t>Rodney Smith</t>
  </si>
  <si>
    <t>Rodney Vanworth</t>
  </si>
  <si>
    <t>Rodolfo Abularach</t>
  </si>
  <si>
    <t>Rodolfo Aric√≤</t>
  </si>
  <si>
    <t>Rodolfo Bonetto</t>
  </si>
  <si>
    <t>Rodolfo Dordoni</t>
  </si>
  <si>
    <t>Rodolfo Mesquita</t>
  </si>
  <si>
    <t>Rodolfo Morales</t>
  </si>
  <si>
    <t>Rodolfo Nieto</t>
  </si>
  <si>
    <t>Rodolfo Opazo</t>
  </si>
  <si>
    <t>Rodolfo Paoletti</t>
  </si>
  <si>
    <t>Rodolphe Bresdin</t>
  </si>
  <si>
    <t>Rodolphe Leon Berthoud</t>
  </si>
  <si>
    <t>Rodolphe T√∂pffer</t>
  </si>
  <si>
    <t>Rodrigo Almeida</t>
  </si>
  <si>
    <t>Rodrigo Andrade</t>
  </si>
  <si>
    <t>Rodrigo Branco</t>
  </si>
  <si>
    <t>Rodrigo Cass</t>
  </si>
  <si>
    <t>Rodrigo Facundo</t>
  </si>
  <si>
    <t>Rodrigo Matheus</t>
  </si>
  <si>
    <t>Rodrigo Oliveira</t>
  </si>
  <si>
    <t>Rody Graumans</t>
  </si>
  <si>
    <t>Roe Ethridge</t>
  </si>
  <si>
    <t>Roee Rosen</t>
  </si>
  <si>
    <t>Roelandt Savery</t>
  </si>
  <si>
    <t>Roelant Roghman</t>
  </si>
  <si>
    <t>Rog√©rio Ghomes</t>
  </si>
  <si>
    <t>Rogelio Polesello</t>
  </si>
  <si>
    <t>Roger Ackling</t>
  </si>
  <si>
    <t>Roger Bal</t>
  </si>
  <si>
    <t>Roger Ballen</t>
  </si>
  <si>
    <t>Roger Berckmans</t>
  </si>
  <si>
    <t>Roger Bezombes</t>
  </si>
  <si>
    <t>Roger Bissi√®re</t>
  </si>
  <si>
    <t>Roger Broders</t>
  </si>
  <si>
    <t>Roger Brown</t>
  </si>
  <si>
    <t>Roger Capron</t>
  </si>
  <si>
    <t>Roger Catherineau</t>
  </si>
  <si>
    <t>Roger Crusat</t>
  </si>
  <si>
    <t>Roger De La Fresnaye</t>
  </si>
  <si>
    <t>Roger De Valerio</t>
  </si>
  <si>
    <t>Roger Debievres</t>
  </si>
  <si>
    <t>Roger Desserprit</t>
  </si>
  <si>
    <t>Roger Douville</t>
  </si>
  <si>
    <t>Roger Doyle</t>
  </si>
  <si>
    <t>Roger Eberhard</t>
  </si>
  <si>
    <t>Roger Fatus</t>
  </si>
  <si>
    <t>Roger Fenton</t>
  </si>
  <si>
    <t>Roger Feraud</t>
  </si>
  <si>
    <t>Roger Freres</t>
  </si>
  <si>
    <t>Roger Fry</t>
  </si>
  <si>
    <t>Roger Guerin</t>
  </si>
  <si>
    <t>Roger Hayden Johnson</t>
  </si>
  <si>
    <t>Roger Herman</t>
  </si>
  <si>
    <t>Roger Hilton</t>
  </si>
  <si>
    <t>Roger Hiorns</t>
  </si>
  <si>
    <t>Roger Jean</t>
  </si>
  <si>
    <t>Roger Jean-Pierre</t>
  </si>
  <si>
    <t>Roger Kemp</t>
  </si>
  <si>
    <t>Roger Landault</t>
  </si>
  <si>
    <t>Roger Lecal</t>
  </si>
  <si>
    <t>Roger Lersy</t>
  </si>
  <si>
    <t>Roger M√ºhl</t>
  </si>
  <si>
    <t>Roger Mayne</t>
  </si>
  <si>
    <t>Roger Minick</t>
  </si>
  <si>
    <t>Roger Nicholson</t>
  </si>
  <si>
    <t>Roger Noble Burnham</t>
  </si>
  <si>
    <t>Roger Parent</t>
  </si>
  <si>
    <t>Roger Parry</t>
  </si>
  <si>
    <t>Roger Phillips</t>
  </si>
  <si>
    <t>Roger Raveel</t>
  </si>
  <si>
    <t>Roger Ricco</t>
  </si>
  <si>
    <t>Roger Selchow</t>
  </si>
  <si>
    <t>Roger Soubie</t>
  </si>
  <si>
    <t>Roger Sprunger</t>
  </si>
  <si>
    <t>Roger Tallon</t>
  </si>
  <si>
    <t>Roger Vail</t>
  </si>
  <si>
    <t>Roger Vanhevel</t>
  </si>
  <si>
    <t>Roger Vivier</t>
  </si>
  <si>
    <t>Roger Williams</t>
  </si>
  <si>
    <t>Roger Winter</t>
  </si>
  <si>
    <t>Rogerio Degaki</t>
  </si>
  <si>
    <t>Rogier Vandeweghe</t>
  </si>
  <si>
    <t>Roh Sang-Jun</t>
  </si>
  <si>
    <t>Rohan Wealleans</t>
  </si>
  <si>
    <t>Rohe Noordwolde</t>
  </si>
  <si>
    <t>Roi James</t>
  </si>
  <si>
    <t>Rokni Haerizadeh</t>
  </si>
  <si>
    <t>Roland Barthes</t>
  </si>
  <si>
    <t>Roland Brice</t>
  </si>
  <si>
    <t>Roland Fischer</t>
  </si>
  <si>
    <t>Roland Flexner</t>
  </si>
  <si>
    <t>Roland Hinton Perry</t>
  </si>
  <si>
    <t>Roland Klein</t>
  </si>
  <si>
    <t>Roland Mellan</t>
  </si>
  <si>
    <t>Roland Merz</t>
  </si>
  <si>
    <t>Roland Monteyne</t>
  </si>
  <si>
    <t>Roland Mouret</t>
  </si>
  <si>
    <t>Roland Paris</t>
  </si>
  <si>
    <t>Roland Petersen</t>
  </si>
  <si>
    <t>Roland Rainer</t>
  </si>
  <si>
    <t>Roland Reiss</t>
  </si>
  <si>
    <t>Roland Smith</t>
  </si>
  <si>
    <t>Roland Werro</t>
  </si>
  <si>
    <t>Rolando Rojas</t>
  </si>
  <si>
    <t>Rolex</t>
  </si>
  <si>
    <t>Rolf A. Kluenter</t>
  </si>
  <si>
    <t>Rolf Behm</t>
  </si>
  <si>
    <t>Rolf Benz</t>
  </si>
  <si>
    <t>Rolf Bolin</t>
  </si>
  <si>
    <t>Rolf Hans</t>
  </si>
  <si>
    <t>Rolf Hanson</t>
  </si>
  <si>
    <t>Rolf Hesland</t>
  </si>
  <si>
    <t>Rolf Iseli</t>
  </si>
  <si>
    <t>Rolf Julius</t>
  </si>
  <si>
    <t>Rolf Nesch</t>
  </si>
  <si>
    <t>Rolf Palm</t>
  </si>
  <si>
    <t>Rolf Sachs</t>
  </si>
  <si>
    <t>Rolf Weber</t>
  </si>
  <si>
    <t>Rolfe Horn</t>
  </si>
  <si>
    <t>Rolph Scarlett</t>
  </si>
  <si>
    <t>Roman Bronze Works</t>
  </si>
  <si>
    <t>Roman Kriheli</t>
  </si>
  <si>
    <t>Roman Loranc</t>
  </si>
  <si>
    <t>Roman Ond√°k</t>
  </si>
  <si>
    <t>Roman Opalka</t>
  </si>
  <si>
    <t>Roman Pfeffer</t>
  </si>
  <si>
    <t>Roman Signer</t>
  </si>
  <si>
    <t>Roman Tolici</t>
  </si>
  <si>
    <t>Roman Vishniac</t>
  </si>
  <si>
    <t>Roman Zaslonov</t>
  </si>
  <si>
    <t>Romano Don√†</t>
  </si>
  <si>
    <t>Romano Zanotti</t>
  </si>
  <si>
    <t>Romare Bearden</t>
  </si>
  <si>
    <t>Rombout Verhulst</t>
  </si>
  <si>
    <t>Romel De La Torre</t>
  </si>
  <si>
    <t>Romeo Gigli</t>
  </si>
  <si>
    <t>Romeo Rega</t>
  </si>
  <si>
    <t>Romero Britto</t>
  </si>
  <si>
    <t>Romeyn De Hooghe</t>
  </si>
  <si>
    <t>Romolo Liverani</t>
  </si>
  <si>
    <t>Romul Nutiu</t>
  </si>
  <si>
    <t>Romulo Aguerre</t>
  </si>
  <si>
    <t>Ron Adams</t>
  </si>
  <si>
    <t>Ron Arad</t>
  </si>
  <si>
    <t>Ron Athey</t>
  </si>
  <si>
    <t>Ron Blumberg</t>
  </si>
  <si>
    <t>Ron Cooper</t>
  </si>
  <si>
    <t>Ron Ehrlich</t>
  </si>
  <si>
    <t>Ron English</t>
  </si>
  <si>
    <t>Ron Fritts</t>
  </si>
  <si>
    <t>Ron Galella</t>
  </si>
  <si>
    <t>Ron Gilad</t>
  </si>
  <si>
    <t>Ron Gorchov</t>
  </si>
  <si>
    <t>Ron Hicks</t>
  </si>
  <si>
    <t>Ron Kent</t>
  </si>
  <si>
    <t>Ron Kingswood</t>
  </si>
  <si>
    <t>Ron Kleemann</t>
  </si>
  <si>
    <t>Ron Lambert</t>
  </si>
  <si>
    <t>Ron Mueck</t>
  </si>
  <si>
    <t>Ron Nagle</t>
  </si>
  <si>
    <t>Ron Piller</t>
  </si>
  <si>
    <t>Ron Reihel</t>
  </si>
  <si>
    <t>Ron Rezek</t>
  </si>
  <si>
    <t>Ron Rizk</t>
  </si>
  <si>
    <t>Ron Schwerin</t>
  </si>
  <si>
    <t>Ron Seff</t>
  </si>
  <si>
    <t>Ron Van Dongen</t>
  </si>
  <si>
    <t>Rona Pondick</t>
  </si>
  <si>
    <t>Rona Yefman</t>
  </si>
  <si>
    <t>Ronald Amey</t>
  </si>
  <si>
    <t>Ronald Bladen</t>
  </si>
  <si>
    <t>Ronald Brooks Kitaj</t>
  </si>
  <si>
    <t>Ronald Cecil Sportes</t>
  </si>
  <si>
    <t>Ronald Davis</t>
  </si>
  <si>
    <t>Ronald De Bloeme</t>
  </si>
  <si>
    <t>Ronald Grierson</t>
  </si>
  <si>
    <t>Ronald Mallory</t>
  </si>
  <si>
    <t>Ronald Markman</t>
  </si>
  <si>
    <t>Ronald Ophuis</t>
  </si>
  <si>
    <t>Ronald Pearson</t>
  </si>
  <si>
    <t>Ronald Schmitt</t>
  </si>
  <si>
    <t>Ronald Tinney</t>
  </si>
  <si>
    <t>Ronald Ventura</t>
  </si>
  <si>
    <t>Ronald Versloot</t>
  </si>
  <si>
    <t>Ronaldo De Juan</t>
  </si>
  <si>
    <t>Ronaldus Shamask</t>
  </si>
  <si>
    <t>Ronan And Erwan Bouroullec</t>
  </si>
  <si>
    <t>Ronan Guillou</t>
  </si>
  <si>
    <t>Roni Horn</t>
  </si>
  <si>
    <t>Ronnie Cutrone</t>
  </si>
  <si>
    <t>Ronnie Landfield</t>
  </si>
  <si>
    <t>Ronnie Tjampitjinpa</t>
  </si>
  <si>
    <t>Ronnie Wood</t>
  </si>
  <si>
    <t>Rookwood Pottery</t>
  </si>
  <si>
    <t>Rory Donaldson</t>
  </si>
  <si>
    <t>Rosa Achenbach</t>
  </si>
  <si>
    <t>Rosa Acle</t>
  </si>
  <si>
    <t>Rosa Barba</t>
  </si>
  <si>
    <t>Rosa Bonheur</t>
  </si>
  <si>
    <t>Rosa Brun</t>
  </si>
  <si>
    <t>Rosa Loy</t>
  </si>
  <si>
    <t>Rosalba Carriera</t>
  </si>
  <si>
    <t>Rosalea Murphy</t>
  </si>
  <si>
    <t>Rosalind Abramson</t>
  </si>
  <si>
    <t>Rosalind Solomon</t>
  </si>
  <si>
    <t>Rosalyn Bodycomb</t>
  </si>
  <si>
    <t>Rosalyn Drexler</t>
  </si>
  <si>
    <t>Rosana Castrillo Diaz</t>
  </si>
  <si>
    <t>Rosana Ricalde</t>
  </si>
  <si>
    <t>Rosanna Toso</t>
  </si>
  <si>
    <t>Rosanne Sniderman</t>
  </si>
  <si>
    <t>Rose Basile</t>
  </si>
  <si>
    <t>Rose Cabat</t>
  </si>
  <si>
    <t>Rose Cumming</t>
  </si>
  <si>
    <t>Rose Eken</t>
  </si>
  <si>
    <t>Rose English</t>
  </si>
  <si>
    <t>Rose Freymuth-Frazier</t>
  </si>
  <si>
    <t>Rose Hartman</t>
  </si>
  <si>
    <t>Rose Hilton</t>
  </si>
  <si>
    <t>Rose Kuper</t>
  </si>
  <si>
    <t>Rose Marshall</t>
  </si>
  <si>
    <t>Rose Nolan</t>
  </si>
  <si>
    <t>Rose Tarlow</t>
  </si>
  <si>
    <t>Rose Wylie</t>
  </si>
  <si>
    <t>Roseline Granet</t>
  </si>
  <si>
    <t>Rosemarie &amp; Rico Baltensweiler</t>
  </si>
  <si>
    <t>Rosemarie Beck</t>
  </si>
  <si>
    <t>Rosemarie Castoro</t>
  </si>
  <si>
    <t>Rosemarie Fiore</t>
  </si>
  <si>
    <t>Rosemarie Trockel</t>
  </si>
  <si>
    <t>Rosemarie Trockel And Carsten H√∂ller</t>
  </si>
  <si>
    <t>Rosemary Laing</t>
  </si>
  <si>
    <t>Rosemary Valadon</t>
  </si>
  <si>
    <t>Rosemin Hendriks</t>
  </si>
  <si>
    <t>Rosenberg Diamonds &amp; Co</t>
  </si>
  <si>
    <t>Rosenfeld</t>
  </si>
  <si>
    <t>Roseta Santiago</t>
  </si>
  <si>
    <t>Rosette Bir</t>
  </si>
  <si>
    <t>Roseville Pottery</t>
  </si>
  <si>
    <t>Rosina Emmet Sherwood</t>
  </si>
  <si>
    <t>Rosita Missoni</t>
  </si>
  <si>
    <t>Ross Bleckner</t>
  </si>
  <si>
    <t>Ross Braught</t>
  </si>
  <si>
    <t>Ross Chisholm</t>
  </si>
  <si>
    <t>Ross Knight</t>
  </si>
  <si>
    <t>Ross Littell</t>
  </si>
  <si>
    <t>Ross Lovegrove</t>
  </si>
  <si>
    <t>Ross Penhall</t>
  </si>
  <si>
    <t>Ross Richmond</t>
  </si>
  <si>
    <t>Rossi Di Albizzate</t>
  </si>
  <si>
    <t>Rosson Crow</t>
  </si>
  <si>
    <t>Rostan Tavasiev</t>
  </si>
  <si>
    <t>Rosy Keyser</t>
  </si>
  <si>
    <t>Rosy Rox</t>
  </si>
  <si>
    <t>Rougier</t>
  </si>
  <si>
    <t>Rowland Fade</t>
  </si>
  <si>
    <t>Rowland Ward</t>
  </si>
  <si>
    <t>Roxanne Lowit</t>
  </si>
  <si>
    <t>Roxy Paine</t>
  </si>
  <si>
    <t>Roxy Walsh</t>
  </si>
  <si>
    <t>Roy Andersen</t>
  </si>
  <si>
    <t>Roy Arden</t>
  </si>
  <si>
    <t>Roy Carruthers</t>
  </si>
  <si>
    <t>Roy Cleveland Nuse</t>
  </si>
  <si>
    <t>Roy De Forest</t>
  </si>
  <si>
    <t>Roy De Maistre</t>
  </si>
  <si>
    <t>Roy Decarava</t>
  </si>
  <si>
    <t>Roy Dowell</t>
  </si>
  <si>
    <t>Roy Fairchild-Woodard</t>
  </si>
  <si>
    <t>Roy Fleetwood</t>
  </si>
  <si>
    <t>Roy King For Omega</t>
  </si>
  <si>
    <t>Roy Lichtenstein</t>
  </si>
  <si>
    <t>Roy Mcmakin</t>
  </si>
  <si>
    <t>Roy Sheldon</t>
  </si>
  <si>
    <t>Roya Akhavan</t>
  </si>
  <si>
    <t>Royal Copenhagen</t>
  </si>
  <si>
    <t>Royal Crown Derby</t>
  </si>
  <si>
    <t>Royal Doulton</t>
  </si>
  <si>
    <t>Royal Dux</t>
  </si>
  <si>
    <t>Royal Vienna Porcelain</t>
  </si>
  <si>
    <t>Royal Worcester</t>
  </si>
  <si>
    <t>Royall Brewster Smith</t>
  </si>
  <si>
    <t>Royce Nelson</t>
  </si>
  <si>
    <t>Roz Chast</t>
  </si>
  <si>
    <t>Roz Leibowitz</t>
  </si>
  <si>
    <t>Rozenburg Royal Delftware Factory</t>
  </si>
  <si>
    <t>Ru Shan</t>
  </si>
  <si>
    <t>Rub√©n Ortiz-Torres</t>
  </si>
  <si>
    <t>Ruben Brulat</t>
  </si>
  <si>
    <t>Ruben Grigorian</t>
  </si>
  <si>
    <t>Ruben Ochoa</t>
  </si>
  <si>
    <t>Ruben Pang</t>
  </si>
  <si>
    <t>Ruben Panis</t>
  </si>
  <si>
    <t>Rubens Gerchman</t>
  </si>
  <si>
    <t>Rubens Santoro</t>
  </si>
  <si>
    <t>Ruby Anemic</t>
  </si>
  <si>
    <t>Ruby Rumie</t>
  </si>
  <si>
    <t>Ruby Sky Stiler</t>
  </si>
  <si>
    <t>Rud Rasmussen</t>
  </si>
  <si>
    <t>Rud Thygesen</t>
  </si>
  <si>
    <t>Rud Thygesen And Johnny Sorensen</t>
  </si>
  <si>
    <t>Rude Osolnik</t>
  </si>
  <si>
    <t>Rudi Bonzanini</t>
  </si>
  <si>
    <t>Rudi Gernreich</t>
  </si>
  <si>
    <t>Rudi Mantofani</t>
  </si>
  <si>
    <t>Rudi Muth</t>
  </si>
  <si>
    <t>Rudi Stern</t>
  </si>
  <si>
    <t>Rudi Verelst</t>
  </si>
  <si>
    <t>Rudolf Adamsky</t>
  </si>
  <si>
    <t>Rudolf Arnold</t>
  </si>
  <si>
    <t>Rudolf Ausleger</t>
  </si>
  <si>
    <t>Rudolf Bernd Glatzel</t>
  </si>
  <si>
    <t>Rudolf Bonvie</t>
  </si>
  <si>
    <t>Rudolf De Crignis</t>
  </si>
  <si>
    <t>Rudolf Eickemeyer</t>
  </si>
  <si>
    <t>Rudolf Francis</t>
  </si>
  <si>
    <t>Rudolf Geyling</t>
  </si>
  <si>
    <t>Rudolf Hammel</t>
  </si>
  <si>
    <t>Rudolf Hausner</t>
  </si>
  <si>
    <t>Rudolf Kaesbach</t>
  </si>
  <si>
    <t>Rudolf Lack</t>
  </si>
  <si>
    <t>Rudolf Marcuse</t>
  </si>
  <si>
    <t>Rudolf Polanszky</t>
  </si>
  <si>
    <t>Rudolf Schwarz</t>
  </si>
  <si>
    <t>Rudolf Schwarzkogler</t>
  </si>
  <si>
    <t>Rudolf Stingel</t>
  </si>
  <si>
    <t>Rudolf Thiele</t>
  </si>
  <si>
    <t>Rudolf Ullik</t>
  </si>
  <si>
    <t>Rudolf Vichr</t>
  </si>
  <si>
    <t>Rudolf Von Alt</t>
  </si>
  <si>
    <t>Rudolf Wolf</t>
  </si>
  <si>
    <t>Rudolph Ackermann</t>
  </si>
  <si>
    <t>Rudolph Henn</t>
  </si>
  <si>
    <t>Rudolph Ruzicka</t>
  </si>
  <si>
    <t>Rudolph Swoboda The Younger</t>
  </si>
  <si>
    <t>Rudy Autio</t>
  </si>
  <si>
    <t>Rudy Burckhardt</t>
  </si>
  <si>
    <t>Rudy O. Pozzatti</t>
  </si>
  <si>
    <t>Rudy Pozzatti</t>
  </si>
  <si>
    <t>Ruel Crompton Tuttle</t>
  </si>
  <si>
    <t>Rufino Tamayo</t>
  </si>
  <si>
    <t>Rufus Porter</t>
  </si>
  <si>
    <t>Ruggero Savinio</t>
  </si>
  <si>
    <t>Rui Chafes</t>
  </si>
  <si>
    <t>Rui Ferreira</t>
  </si>
  <si>
    <t>Rui Macedo</t>
  </si>
  <si>
    <t>Rui Moreira</t>
  </si>
  <si>
    <t>Rui Toscano</t>
  </si>
  <si>
    <t>Runa Islam</t>
  </si>
  <si>
    <t>Runar Engblom</t>
  </si>
  <si>
    <t>Runo Lagomarsino</t>
  </si>
  <si>
    <t>Rupert Bunny</t>
  </si>
  <si>
    <t>Rupert Deese</t>
  </si>
  <si>
    <t>Rupert Garcia</t>
  </si>
  <si>
    <t>Rupert Jasen Smith</t>
  </si>
  <si>
    <t>Rupert Newman</t>
  </si>
  <si>
    <t>Rupert Nikoll</t>
  </si>
  <si>
    <t>Rupprecht Geiger</t>
  </si>
  <si>
    <t>Ruprecht Skrip</t>
  </si>
  <si>
    <t>Ruprecht Von Kaufmann</t>
  </si>
  <si>
    <t>Ruser</t>
  </si>
  <si>
    <t>Ruskin Pottery</t>
  </si>
  <si>
    <t>Russel Spanner</t>
  </si>
  <si>
    <t>Russel Wong</t>
  </si>
  <si>
    <t>Russel Wright</t>
  </si>
  <si>
    <t>Russell Chatham</t>
  </si>
  <si>
    <t>Russell Cowles</t>
  </si>
  <si>
    <t>Russell Crotty</t>
  </si>
  <si>
    <t>Russell Deyoung</t>
  </si>
  <si>
    <t>Russell James</t>
  </si>
  <si>
    <t>Russell Trusso</t>
  </si>
  <si>
    <t>Russell Tyler</t>
  </si>
  <si>
    <t>Russell Woodard</t>
  </si>
  <si>
    <t>Russell Young</t>
  </si>
  <si>
    <t>Rusty Scruby</t>
  </si>
  <si>
    <t>Rut Blees Luxemburg</t>
  </si>
  <si>
    <t>Rut Bryk</t>
  </si>
  <si>
    <t>Ruta Butkute</t>
  </si>
  <si>
    <t>Ruth Abrams</t>
  </si>
  <si>
    <t>Ruth Asawa</t>
  </si>
  <si>
    <t>Ruth Bauer</t>
  </si>
  <si>
    <t>Ruth Bernhard</t>
  </si>
  <si>
    <t>Ruth Claxton</t>
  </si>
  <si>
    <t>Ruth Dealy</t>
  </si>
  <si>
    <t>Ruth Duckworth</t>
  </si>
  <si>
    <t>Ruth Francken</t>
  </si>
  <si>
    <t>Ruth G√≥mez</t>
  </si>
  <si>
    <t>Ruth Gutman</t>
  </si>
  <si>
    <t>Ruth Hiller</t>
  </si>
  <si>
    <t>Ruth Kerkovius</t>
  </si>
  <si>
    <t>Ruth Marten</t>
  </si>
  <si>
    <t>Ruth Mercier</t>
  </si>
  <si>
    <t>Ruth Orkin</t>
  </si>
  <si>
    <t>Ruth Pastine</t>
  </si>
  <si>
    <t>Ruth Ray</t>
  </si>
  <si>
    <t>Ruth Root</t>
  </si>
  <si>
    <t>Ruth Vollmer</t>
  </si>
  <si>
    <t>Ruud Van Empel</t>
  </si>
  <si>
    <t>Ruud-Jan Kokke</t>
  </si>
  <si>
    <t>Ruudt Peters</t>
  </si>
  <si>
    <t>Ruven Afanador</t>
  </si>
  <si>
    <t>Ruven Perelman</t>
  </si>
  <si>
    <t>Ry M√∏bler</t>
  </si>
  <si>
    <t>Ry Rocklen</t>
  </si>
  <si>
    <t>Ryan And Trevor Oakes</t>
  </si>
  <si>
    <t>Ryan Callanan</t>
  </si>
  <si>
    <t>Ryan Conrad Sawyer</t>
  </si>
  <si>
    <t>Ryan Estep</t>
  </si>
  <si>
    <t>Ryan Gander</t>
  </si>
  <si>
    <t>Ryan Humphrey</t>
  </si>
  <si>
    <t>Ryan Johnson</t>
  </si>
  <si>
    <t>Ryan Mccann</t>
  </si>
  <si>
    <t>Ryan Mcginley</t>
  </si>
  <si>
    <t>Ryan Mcginness</t>
  </si>
  <si>
    <t>Ryan Mclaughlin</t>
  </si>
  <si>
    <t>Ryan Mcnamara</t>
  </si>
  <si>
    <t>Ryan Mendoza</t>
  </si>
  <si>
    <t>Ryan Metke</t>
  </si>
  <si>
    <t>Ryan Mosley</t>
  </si>
  <si>
    <t>Ryan Russo</t>
  </si>
  <si>
    <t>Ryan Sullivan</t>
  </si>
  <si>
    <t>Ryan Trecartin</t>
  </si>
  <si>
    <t>Ryan Wallace</t>
  </si>
  <si>
    <t>Rykken</t>
  </si>
  <si>
    <t>Ryoga Katsuma</t>
  </si>
  <si>
    <t>Ryoichi Kurokawa</t>
  </si>
  <si>
    <t>Ryoko Aoki</t>
  </si>
  <si>
    <t>Ryoko Kato</t>
  </si>
  <si>
    <t>Ryoko Kimura</t>
  </si>
  <si>
    <t>Ryoko Suzuki</t>
  </si>
  <si>
    <t>Ryoko Watanabe</t>
  </si>
  <si>
    <t>S. Clay Wilson</t>
  </si>
  <si>
    <t>S. N. Garavia</t>
  </si>
  <si>
    <t>S√§ffle M√∂belfabrik</t>
  </si>
  <si>
    <t>S√©bastien Bourdon</t>
  </si>
  <si>
    <t>S√©bastien De Ganay</t>
  </si>
  <si>
    <t>S√©bastien Mahon</t>
  </si>
  <si>
    <t>S√©raphine De Senlis</t>
  </si>
  <si>
    <t>S√®vres Porcelain</t>
  </si>
  <si>
    <t>S√∏borg M√∏belfabrik</t>
  </si>
  <si>
    <t>S√∏ren Georg Jensen</t>
  </si>
  <si>
    <t>S√∏ren Horn</t>
  </si>
  <si>
    <t>S√∏ren Kongstrand</t>
  </si>
  <si>
    <t>S√∏ren Martinsen</t>
  </si>
  <si>
    <t>S√∏ren Risvang</t>
  </si>
  <si>
    <t>S√∏ren Willadsen</t>
  </si>
  <si>
    <t>Sa√¢dane Afif</t>
  </si>
  <si>
    <t>Saad Qureshi</t>
  </si>
  <si>
    <t>Saara Ekstr√∂m</t>
  </si>
  <si>
    <t>Saara Hopea-Untracht</t>
  </si>
  <si>
    <t>Sabatino De Angelis</t>
  </si>
  <si>
    <t>Sabhan Adam</t>
  </si>
  <si>
    <t>Sabin Howard</t>
  </si>
  <si>
    <t>Sabina Sakoh</t>
  </si>
  <si>
    <t>Sabine Boehl</t>
  </si>
  <si>
    <t>Sabine Charoy</t>
  </si>
  <si>
    <t>Sabine Dehnel</t>
  </si>
  <si>
    <t>Sabine Hornig</t>
  </si>
  <si>
    <t>Sabine Moritz</t>
  </si>
  <si>
    <t>Sabine Pigalle</t>
  </si>
  <si>
    <t>Sabine Tress</t>
  </si>
  <si>
    <t>Sabino</t>
  </si>
  <si>
    <t>Sabire Susuz</t>
  </si>
  <si>
    <t>Sabrina Gschwandtner</t>
  </si>
  <si>
    <t>Sabrina Mezzaqui</t>
  </si>
  <si>
    <t>Saburo Inui</t>
  </si>
  <si>
    <t>Saburo Murakami</t>
  </si>
  <si>
    <t>Saburosuke Okada</t>
  </si>
  <si>
    <t>Sacha Kolin</t>
  </si>
  <si>
    <t>Sacha Sosno</t>
  </si>
  <si>
    <t>Sadaharu Horio</t>
  </si>
  <si>
    <t>Sadamasa Motonaga</t>
  </si>
  <si>
    <t>Saddek Wasil</t>
  </si>
  <si>
    <t>Saeed Khalifa</t>
  </si>
  <si>
    <t>Sage Sohier</t>
  </si>
  <si>
    <t>Sage Vaughn</t>
  </si>
  <si>
    <t>Sahand Hesamiyan</t>
  </si>
  <si>
    <t>Saibal Das</t>
  </si>
  <si>
    <t>Saint Clair Cemin</t>
  </si>
  <si>
    <t>Saint Gobain</t>
  </si>
  <si>
    <t>Saira Hunjan</t>
  </si>
  <si>
    <t>Saira Wasim</t>
  </si>
  <si>
    <t>Sakai Hiroshi</t>
  </si>
  <si>
    <t>Sakan Kanno</t>
  </si>
  <si>
    <t>Sakarin Krue-On</t>
  </si>
  <si>
    <t>Sakiko Nomura</t>
  </si>
  <si>
    <t>Saks Fifth Avenue</t>
  </si>
  <si>
    <t>Sakshi Gupta</t>
  </si>
  <si>
    <t>Sakti Burman</t>
  </si>
  <si>
    <t>Sakurako Hamaguchi</t>
  </si>
  <si>
    <t>Salah Taher</t>
  </si>
  <si>
    <t>Sali Herman</t>
  </si>
  <si>
    <t>Salla Tykk√§</t>
  </si>
  <si>
    <t>Sally Davies</t>
  </si>
  <si>
    <t>Sally Dominguez</t>
  </si>
  <si>
    <t>Sally Egbert</t>
  </si>
  <si>
    <t>Sally Gall</t>
  </si>
  <si>
    <t>Sally Heller</t>
  </si>
  <si>
    <t>Sally Mann</t>
  </si>
  <si>
    <t>Sally Robinson</t>
  </si>
  <si>
    <t>Sally Ross</t>
  </si>
  <si>
    <t>Sally Sirkin Lewis</t>
  </si>
  <si>
    <t>Sally Smart</t>
  </si>
  <si>
    <t>Salom√© De Fontainieu</t>
  </si>
  <si>
    <t>Salom√≥n Huerta</t>
  </si>
  <si>
    <t>Salomon Gessner</t>
  </si>
  <si>
    <t>Salomon Koninck</t>
  </si>
  <si>
    <t>Salomon Van Ruysdael</t>
  </si>
  <si>
    <t>Salvador Dal√≠</t>
  </si>
  <si>
    <t>Salvador Soria</t>
  </si>
  <si>
    <t>Salvador Teran</t>
  </si>
  <si>
    <t>Salvator Rosa</t>
  </si>
  <si>
    <t>Salvatore Astore</t>
  </si>
  <si>
    <t>Salvatore Cartaino Scarpitta</t>
  </si>
  <si>
    <t>Salvatore Castiglione</t>
  </si>
  <si>
    <t>Salvatore Colacicco</t>
  </si>
  <si>
    <t>Salvatore Emblema</t>
  </si>
  <si>
    <t>Salvatore Esposito</t>
  </si>
  <si>
    <t>Salvatore Ferragamo</t>
  </si>
  <si>
    <t>Salvatore Fiume</t>
  </si>
  <si>
    <t>Salvatore Gregorietti</t>
  </si>
  <si>
    <t>Salvatore Meli</t>
  </si>
  <si>
    <t>Salvatore Meo</t>
  </si>
  <si>
    <t>Salvatore Parisi</t>
  </si>
  <si>
    <t>Salvatore Scarpitta</t>
  </si>
  <si>
    <t>Salvatore Zofrea</t>
  </si>
  <si>
    <t>Salvino Marsura</t>
  </si>
  <si>
    <t>Sam Adoquei</t>
  </si>
  <si>
    <t>Sam Baron</t>
  </si>
  <si>
    <t>Sam Dargan</t>
  </si>
  <si>
    <t>Sam Diamond</t>
  </si>
  <si>
    <t>Sam Doyle</t>
  </si>
  <si>
    <t>Sam Durant</t>
  </si>
  <si>
    <t>Sam Falls</t>
  </si>
  <si>
    <t>Sam Francis</t>
  </si>
  <si>
    <t>Sam Gilliam</t>
  </si>
  <si>
    <t>Sam Glankoff</t>
  </si>
  <si>
    <t>Sam Gordon</t>
  </si>
  <si>
    <t>Sam Harrison</t>
  </si>
  <si>
    <t>Sam Haskins</t>
  </si>
  <si>
    <t>Sam Irons</t>
  </si>
  <si>
    <t>Sam Jinks</t>
  </si>
  <si>
    <t>Sam Kramer</t>
  </si>
  <si>
    <t>Sam Larsson</t>
  </si>
  <si>
    <t>Sam Leach</t>
  </si>
  <si>
    <t>Sam Lewitt</t>
  </si>
  <si>
    <t>Sam Maitin</t>
  </si>
  <si>
    <t>Sam Maloof</t>
  </si>
  <si>
    <t>Sam Messenger</t>
  </si>
  <si>
    <t>Sam Messer</t>
  </si>
  <si>
    <t>Sam Moyer</t>
  </si>
  <si>
    <t>Sam Orlando Miller</t>
  </si>
  <si>
    <t>Sam Perry</t>
  </si>
  <si>
    <t>Sam Porritt</t>
  </si>
  <si>
    <t>Sam Reveles</t>
  </si>
  <si>
    <t>Sam Samore</t>
  </si>
  <si>
    <t>Sam Shaw</t>
  </si>
  <si>
    <t>Sam Szafran</t>
  </si>
  <si>
    <t>Sam Taylor-Johnson</t>
  </si>
  <si>
    <t>Sam Tchakalian</t>
  </si>
  <si>
    <t>Sam Windett</t>
  </si>
  <si>
    <t>Sama Mara And Lee Westwood</t>
  </si>
  <si>
    <t>Samantha Thomas</t>
  </si>
  <si>
    <t>Samaraendra Raj Singh</t>
  </si>
  <si>
    <t>Sami Briss</t>
  </si>
  <si>
    <t>Sami Lukkarinen</t>
  </si>
  <si>
    <t>Samir Sammoun</t>
  </si>
  <si>
    <t>Samira Abbassy</t>
  </si>
  <si>
    <t>Samira Alikhanzadeh</t>
  </si>
  <si>
    <t>Sammy Peters</t>
  </si>
  <si>
    <t>Sampson Mordan &amp; Co</t>
  </si>
  <si>
    <t>Samson Flexor</t>
  </si>
  <si>
    <t>Samsul Arifin</t>
  </si>
  <si>
    <t>Samuel Alken Jr</t>
  </si>
  <si>
    <t>Samuel Bak</t>
  </si>
  <si>
    <t>Samuel Bough</t>
  </si>
  <si>
    <t>Samuel Bourne</t>
  </si>
  <si>
    <t>Samuel Brecher</t>
  </si>
  <si>
    <t>Samuel Buri</t>
  </si>
  <si>
    <t>Samuel Chamberlain</t>
  </si>
  <si>
    <t>Samuel Colman</t>
  </si>
  <si>
    <t>Samuel Cooper</t>
  </si>
  <si>
    <t>Samuel Fran√ßois</t>
  </si>
  <si>
    <t>Samuel Frederick Brocas</t>
  </si>
  <si>
    <t>Samuel Gottscho</t>
  </si>
  <si>
    <t>Samuel Halpert</t>
  </si>
  <si>
    <t>Samuel Henchoz</t>
  </si>
  <si>
    <t>Samuel Hieronymus Grimm</t>
  </si>
  <si>
    <t>Samuel Holden</t>
  </si>
  <si>
    <t>Samuel Jessurun De Mesquita</t>
  </si>
  <si>
    <t>Samuel John Lamorna Birch</t>
  </si>
  <si>
    <t>Samuel Jordan</t>
  </si>
  <si>
    <t>Samuel L. Margolies</t>
  </si>
  <si>
    <t>Samuel Lipchytz</t>
  </si>
  <si>
    <t>Samuel Marti</t>
  </si>
  <si>
    <t>Samuel Marx</t>
  </si>
  <si>
    <t>Samuel Palmer</t>
  </si>
  <si>
    <t>Samuel Parker</t>
  </si>
  <si>
    <t>Samuel Prout</t>
  </si>
  <si>
    <t>Samuel R. Chaffee</t>
  </si>
  <si>
    <t>Samuel Rama</t>
  </si>
  <si>
    <t>Samuel Rothbort</t>
  </si>
  <si>
    <t>Samuel Scott</t>
  </si>
  <si>
    <t>Samuel Stabler</t>
  </si>
  <si>
    <t>Samuel Walters</t>
  </si>
  <si>
    <t>Samuel Wilkinson</t>
  </si>
  <si>
    <t>Samuel Woodforde</t>
  </si>
  <si>
    <t>Samuel Yellin</t>
  </si>
  <si>
    <t>San Poggio</t>
  </si>
  <si>
    <t>San Polo</t>
  </si>
  <si>
    <t>Sanae Takahata</t>
  </si>
  <si>
    <t>Sanaz Mazinani</t>
  </si>
  <si>
    <t>Sand T Kalloch</t>
  </si>
  <si>
    <t>Sandeep Mukherjee</t>
  </si>
  <si>
    <t>Sander Van Deurzen</t>
  </si>
  <si>
    <t>Sandi Fellman</t>
  </si>
  <si>
    <t>Sandi Slone</t>
  </si>
  <si>
    <t>Sandile Zulu</t>
  </si>
  <si>
    <t>Sandor Bernath</t>
  </si>
  <si>
    <t>Sandow Birk</t>
  </si>
  <si>
    <t>Sandra Bermudez</t>
  </si>
  <si>
    <t>Sandra Blow</t>
  </si>
  <si>
    <t>Sandra Brandeis Crawford</t>
  </si>
  <si>
    <t>Sandra Cinto</t>
  </si>
  <si>
    <t>Sandra Davolio</t>
  </si>
  <si>
    <t>Sandra Gamarra</t>
  </si>
  <si>
    <t>Sandra Kantanen</t>
  </si>
  <si>
    <t>Sandra Macdiarmid</t>
  </si>
  <si>
    <t>Sandra Mendelsohn Rubin</t>
  </si>
  <si>
    <t>Sandra Muss</t>
  </si>
  <si>
    <t>Sandra Ramos</t>
  </si>
  <si>
    <t>Sandra Russell Clark</t>
  </si>
  <si>
    <t>Sandra Scolnik</t>
  </si>
  <si>
    <t>Sandra Shashou</t>
  </si>
  <si>
    <t>Sandra V√°squez De La Horra</t>
  </si>
  <si>
    <t>Sandra Zeenni</t>
  </si>
  <si>
    <t>Sandrine Kern</t>
  </si>
  <si>
    <t>Sandro Chia</t>
  </si>
  <si>
    <t>Sandro De La Rosa</t>
  </si>
  <si>
    <t>Sandro Kopp</t>
  </si>
  <si>
    <t>Sandy Chilewich</t>
  </si>
  <si>
    <t>Sandy Skoglund</t>
  </si>
  <si>
    <t>Sanford Biggers</t>
  </si>
  <si>
    <t>Sanford Robinson Gifford</t>
  </si>
  <si>
    <t>Sanford Wurmfeld</t>
  </si>
  <si>
    <t>Sangbin Im</t>
  </si>
  <si>
    <t>Sangeeta Sandrasegar</t>
  </si>
  <si>
    <t>Sangnam Lee</t>
  </si>
  <si>
    <t>Sangram Majumdar</t>
  </si>
  <si>
    <t>Sangsik Hong</t>
  </si>
  <si>
    <t>Sankho Chaudhuri</t>
  </si>
  <si>
    <t>Sanna Kannisto</t>
  </si>
  <si>
    <t>Sanne Sannes</t>
  </si>
  <si>
    <t>Sano Di Pietro</t>
  </si>
  <si>
    <t>Santa &amp; Cole</t>
  </si>
  <si>
    <t>Sante Graziano</t>
  </si>
  <si>
    <t>Santeri Tuori</t>
  </si>
  <si>
    <t>Santi Moix</t>
  </si>
  <si>
    <t>Santiago Bose</t>
  </si>
  <si>
    <t>Santiago Calatrava</t>
  </si>
  <si>
    <t>Santiago Cucullu</t>
  </si>
  <si>
    <t>Santiago Montoya</t>
  </si>
  <si>
    <t>Santiago Parra</t>
  </si>
  <si>
    <t>Santiago Picatoste</t>
  </si>
  <si>
    <t>Santiago Rubino</t>
  </si>
  <si>
    <t>Santiago Sierra</t>
  </si>
  <si>
    <t>Santiago Uribe-Holguin</t>
  </si>
  <si>
    <t>Sanya Kantarovsky</t>
  </si>
  <si>
    <t>Sara Barker</t>
  </si>
  <si>
    <t>Sara Eichner</t>
  </si>
  <si>
    <t>Sara Frantz</t>
  </si>
  <si>
    <t>Sara Greenberger Rafferty</t>
  </si>
  <si>
    <t>Sara Ludy</t>
  </si>
  <si>
    <t>Sara Macculloch</t>
  </si>
  <si>
    <t>Sara Rahbar</t>
  </si>
  <si>
    <t>Sara Ramo</t>
  </si>
  <si>
    <t>Sara Sax</t>
  </si>
  <si>
    <t>Sara Vanderbeek</t>
  </si>
  <si>
    <t>Sara Wong</t>
  </si>
  <si>
    <t>Sara-Vide Ericson</t>
  </si>
  <si>
    <t>Sarah Adams</t>
  </si>
  <si>
    <t>Sarah Amos</t>
  </si>
  <si>
    <t>Sarah Anne Johnson</t>
  </si>
  <si>
    <t>Sarah Ball</t>
  </si>
  <si>
    <t>Sarah Bernhardt</t>
  </si>
  <si>
    <t>Sarah Braman</t>
  </si>
  <si>
    <t>Sarah Brayer</t>
  </si>
  <si>
    <t>Sarah Bridgland</t>
  </si>
  <si>
    <t>Sarah Cain</t>
  </si>
  <si>
    <t>Sarah Charlesworth</t>
  </si>
  <si>
    <t>Sarah Crowner</t>
  </si>
  <si>
    <t>Sarah Dwyer</t>
  </si>
  <si>
    <t>Sarah Emerson</t>
  </si>
  <si>
    <t>Sarah Faux</t>
  </si>
  <si>
    <t>Sarah Frost</t>
  </si>
  <si>
    <t>Sarah Gee Miller</t>
  </si>
  <si>
    <t>Sarah Graham</t>
  </si>
  <si>
    <t>Sarah Grilo</t>
  </si>
  <si>
    <t>Sarah Hardacre</t>
  </si>
  <si>
    <t>Sarah Jones</t>
  </si>
  <si>
    <t>Sarah Lai</t>
  </si>
  <si>
    <t>Sarah Lucas</t>
  </si>
  <si>
    <t>Sarah Mccoubrey</t>
  </si>
  <si>
    <t>Sarah Mceneaney</t>
  </si>
  <si>
    <t>Sarah Miriam Peale</t>
  </si>
  <si>
    <t>Sarah Moon</t>
  </si>
  <si>
    <t>Sarah Morris</t>
  </si>
  <si>
    <t>Sarah Muehlbauer</t>
  </si>
  <si>
    <t>Sarah Oppenheimer</t>
  </si>
  <si>
    <t>Sarah Paxton Ball Dodson</t>
  </si>
  <si>
    <t>Sarah Perry</t>
  </si>
  <si>
    <t>Sarah Peters</t>
  </si>
  <si>
    <t>Sarah Pickering</t>
  </si>
  <si>
    <t>Sarah Picon</t>
  </si>
  <si>
    <t>Sarah Smelser</t>
  </si>
  <si>
    <t>Sarah Supplee</t>
  </si>
  <si>
    <t>Sarah Sze</t>
  </si>
  <si>
    <t>Sarah Van Sonsbeeck</t>
  </si>
  <si>
    <t>Sarah Walker</t>
  </si>
  <si>
    <t>Sari Dienes</t>
  </si>
  <si>
    <t>Sarouk Farahan</t>
  </si>
  <si>
    <t>Sascha Brastoff</t>
  </si>
  <si>
    <t>Sascha Weidner</t>
  </si>
  <si>
    <t>Sasha Borodulin</t>
  </si>
  <si>
    <t>Sasha Meret</t>
  </si>
  <si>
    <t>Sasha Rogers</t>
  </si>
  <si>
    <t>Sasha Serber</t>
  </si>
  <si>
    <t>Saskia Olde Wolbers</t>
  </si>
  <si>
    <t>Satava Art Glass</t>
  </si>
  <si>
    <t>Sati Zech</t>
  </si>
  <si>
    <t>Satish Gujral</t>
  </si>
  <si>
    <t>Satoko Nachi</t>
  </si>
  <si>
    <t>Satoru Abe</t>
  </si>
  <si>
    <t>Satoru Tamura</t>
  </si>
  <si>
    <t>Satoshi Hirose</t>
  </si>
  <si>
    <t>Saturnino Herran</t>
  </si>
  <si>
    <t>Satyendra Pakhal√©</t>
  </si>
  <si>
    <t>Saul Baizerman</t>
  </si>
  <si>
    <t>Saul Bass</t>
  </si>
  <si>
    <t>Saul Becker</t>
  </si>
  <si>
    <t>Saul Fletcher</t>
  </si>
  <si>
    <t>Saul Kaminer</t>
  </si>
  <si>
    <t>Saul Leiter</t>
  </si>
  <si>
    <t>Saul Raskin</t>
  </si>
  <si>
    <t>Saul Schary</t>
  </si>
  <si>
    <t>Saul Steinberg</t>
  </si>
  <si>
    <t>Saverio Cecere</t>
  </si>
  <si>
    <t>Sawaya &amp; Moroni</t>
  </si>
  <si>
    <t>Sawrey Gilpin</t>
  </si>
  <si>
    <t>Sax Berlin</t>
  </si>
  <si>
    <t>Saxbo</t>
  </si>
  <si>
    <t>Sayaka Ishizuka</t>
  </si>
  <si>
    <t>Scarlett Coten</t>
  </si>
  <si>
    <t>Scarlett Hooft Graafland</t>
  </si>
  <si>
    <t>Schandra Singh</t>
  </si>
  <si>
    <t>Schanzenbach &amp; Co</t>
  </si>
  <si>
    <t>Scherer &amp; Ouporov</t>
  </si>
  <si>
    <t>Scheurich Keramik</t>
  </si>
  <si>
    <t>Schieble Toy &amp; Novelty</t>
  </si>
  <si>
    <t>Schmieg &amp; Kotzian</t>
  </si>
  <si>
    <t>Schmieg Hungate Kotzian</t>
  </si>
  <si>
    <t>Schoenhut Piano Company</t>
  </si>
  <si>
    <t>Scholten &amp; Baijings</t>
  </si>
  <si>
    <t>Schuco</t>
  </si>
  <si>
    <t>Scipione Pulzone</t>
  </si>
  <si>
    <t>Scoli Acosta</t>
  </si>
  <si>
    <t>Scot Heywood</t>
  </si>
  <si>
    <t>Scot Sothern</t>
  </si>
  <si>
    <t>Scott Anderson</t>
  </si>
  <si>
    <t>Scott Burton</t>
  </si>
  <si>
    <t>Scott Campbell</t>
  </si>
  <si>
    <t>Scott Covert</t>
  </si>
  <si>
    <t>Scott Daniel Ellison</t>
  </si>
  <si>
    <t>Scott Duce</t>
  </si>
  <si>
    <t>Scott Fortino</t>
  </si>
  <si>
    <t>Scott Fraser</t>
  </si>
  <si>
    <t>Scott Hadfield</t>
  </si>
  <si>
    <t>Scott Hug</t>
  </si>
  <si>
    <t>Scott Hunt</t>
  </si>
  <si>
    <t>Scott King</t>
  </si>
  <si>
    <t>Scott Lyall</t>
  </si>
  <si>
    <t>Scott Mcfarland</t>
  </si>
  <si>
    <t>Scott Musgrove</t>
  </si>
  <si>
    <t>Scott Mutter</t>
  </si>
  <si>
    <t>Scott Myles</t>
  </si>
  <si>
    <t>Scott Ogden</t>
  </si>
  <si>
    <t>Scott Olson</t>
  </si>
  <si>
    <t>Scott Pattinson</t>
  </si>
  <si>
    <t>Scott Peterman</t>
  </si>
  <si>
    <t>Scott Redden</t>
  </si>
  <si>
    <t>Scott Reeder</t>
  </si>
  <si>
    <t>Scott Short</t>
  </si>
  <si>
    <t>Scott Snyder</t>
  </si>
  <si>
    <t>Scott Treleaven</t>
  </si>
  <si>
    <t>Scott Wilson</t>
  </si>
  <si>
    <t>Scott Wolniak</t>
  </si>
  <si>
    <t>Scott Zieher</t>
  </si>
  <si>
    <t>Scottie Parsons</t>
  </si>
  <si>
    <t>Scottie Wilson</t>
  </si>
  <si>
    <t>Scuderia Ferrari</t>
  </si>
  <si>
    <t>Se√ßil B√ºy√ºkkan</t>
  </si>
  <si>
    <t>Seahyun Lee</t>
  </si>
  <si>
    <t>Sean Bluechel</t>
  </si>
  <si>
    <t>Sean Cheetham</t>
  </si>
  <si>
    <t>Sean Dawson</t>
  </si>
  <si>
    <t>Sean Dix</t>
  </si>
  <si>
    <t>Sean Duffy</t>
  </si>
  <si>
    <t>Sean Hemmerle</t>
  </si>
  <si>
    <t>Sean Henry</t>
  </si>
  <si>
    <t>Sean John</t>
  </si>
  <si>
    <t>Sean Landers</t>
  </si>
  <si>
    <t>Sean Mccarthy</t>
  </si>
  <si>
    <t>Sean Mellyn</t>
  </si>
  <si>
    <t>Sean Micka</t>
  </si>
  <si>
    <t>Sean Paul</t>
  </si>
  <si>
    <t>Sean Raspet</t>
  </si>
  <si>
    <t>Sean Scully</t>
  </si>
  <si>
    <t>Sean Shanahan</t>
  </si>
  <si>
    <t>Sean Snyder</t>
  </si>
  <si>
    <t>Sean Yoo</t>
  </si>
  <si>
    <t>Seb Janiak</t>
  </si>
  <si>
    <t>Seb Patane</t>
  </si>
  <si>
    <t>Sebasti√£o Salgado</t>
  </si>
  <si>
    <t>Sebastiaan Bremer</t>
  </si>
  <si>
    <t>Sebastian Black</t>
  </si>
  <si>
    <t>Sebastian Blanck</t>
  </si>
  <si>
    <t>Sebastian Brajkovic</t>
  </si>
  <si>
    <t>Sebastian Burger</t>
  </si>
  <si>
    <t>Sebastian Errazuriz</t>
  </si>
  <si>
    <t>Sebastian Hammw√∂hner</t>
  </si>
  <si>
    <t>Sebastian Ludwig</t>
  </si>
  <si>
    <t>Sebastian Muggenthaler</t>
  </si>
  <si>
    <t>Sebastian Speckmann</t>
  </si>
  <si>
    <t>Sebastian Vrancx</t>
  </si>
  <si>
    <t>Sebastian Weissenbacher</t>
  </si>
  <si>
    <t>Sebastian Wrong</t>
  </si>
  <si>
    <t>Sebastiano Conca</t>
  </si>
  <si>
    <t>Sebastiano Del Piombo</t>
  </si>
  <si>
    <t>Sebastiano Folli</t>
  </si>
  <si>
    <t>Sebastiano Ricci</t>
  </si>
  <si>
    <t>Seckin Pirim</t>
  </si>
  <si>
    <t>Secundino Hern√°ndez</t>
  </si>
  <si>
    <t>Seda Hepsev</t>
  </si>
  <si>
    <t>Sedrick Huckaby</t>
  </si>
  <si>
    <t>Seena Donneson</t>
  </si>
  <si>
    <t>Seff Weidl</t>
  </si>
  <si>
    <t>Seguso Vetri D'Arte</t>
  </si>
  <si>
    <t>Seguso Viro</t>
  </si>
  <si>
    <t>Seher Shah</t>
  </si>
  <si>
    <t>Seif Wanly</t>
  </si>
  <si>
    <t>Seiichi Shirai</t>
  </si>
  <si>
    <t>Seiji Kurata</t>
  </si>
  <si>
    <t>Seiko</t>
  </si>
  <si>
    <t>Sela Ward</t>
  </si>
  <si>
    <t>Selig</t>
  </si>
  <si>
    <t>Selina Trieff</t>
  </si>
  <si>
    <t>Selma Parlour</t>
  </si>
  <si>
    <t>Selman Selmanagic</t>
  </si>
  <si>
    <t>Semih Zeki</t>
  </si>
  <si>
    <t>Semiha Berksoy</t>
  </si>
  <si>
    <t>Semyon Faibisovich</t>
  </si>
  <si>
    <t>Sen Chung</t>
  </si>
  <si>
    <t>Sencer Vardarman</t>
  </si>
  <si>
    <t>Senga Nengudi</t>
  </si>
  <si>
    <t>Senkichiro Nasaka</t>
  </si>
  <si>
    <t>Seo Eun-Ae</t>
  </si>
  <si>
    <t>Seong Moy</t>
  </si>
  <si>
    <t>September Vhay</t>
  </si>
  <si>
    <t>Serafino Arrighi</t>
  </si>
  <si>
    <t>Serban Savu</t>
  </si>
  <si>
    <t>Serge Alain Nitegeka</t>
  </si>
  <si>
    <t>Serge Bramly</t>
  </si>
  <si>
    <t>Serge Charchoune</t>
  </si>
  <si>
    <t>Serge Helenon</t>
  </si>
  <si>
    <t>Serge Ivan Chermayeff</t>
  </si>
  <si>
    <t>Serge Lemoyne</t>
  </si>
  <si>
    <t>Serge Manzon</t>
  </si>
  <si>
    <t>Serge Matta</t>
  </si>
  <si>
    <t>Serge Mendjisky</t>
  </si>
  <si>
    <t>Serge Mouille</t>
  </si>
  <si>
    <t>Serge Poliakoff</t>
  </si>
  <si>
    <t>Serge Rezvani</t>
  </si>
  <si>
    <t>Serge Roche</t>
  </si>
  <si>
    <t>Serge Rovinsky</t>
  </si>
  <si>
    <t>Serge Spitzer</t>
  </si>
  <si>
    <t>Serge Strosberg</t>
  </si>
  <si>
    <t>Serge Tousignant</t>
  </si>
  <si>
    <t>Sergei Borisov</t>
  </si>
  <si>
    <t>Sergei Isupov</t>
  </si>
  <si>
    <t>Sergej Jensen</t>
  </si>
  <si>
    <t>Sergey Bratkov</t>
  </si>
  <si>
    <t>Sergey Dozhd</t>
  </si>
  <si>
    <t>Sergey Maximishin</t>
  </si>
  <si>
    <t>Sergey Zarva</t>
  </si>
  <si>
    <t>Sergio Asti</t>
  </si>
  <si>
    <t>Sergio Bustamante</t>
  </si>
  <si>
    <t>Sergio Camargo</t>
  </si>
  <si>
    <t>Sergio Cammilli</t>
  </si>
  <si>
    <t>Sergio Carpani</t>
  </si>
  <si>
    <t>Sergio Conti</t>
  </si>
  <si>
    <t>Sergio Costantini</t>
  </si>
  <si>
    <t>Sergio Fermariello</t>
  </si>
  <si>
    <t>Sergio Garval</t>
  </si>
  <si>
    <t>Sergio Gutman</t>
  </si>
  <si>
    <t>Sergio Mazza</t>
  </si>
  <si>
    <t>Sergio Mian</t>
  </si>
  <si>
    <t>Sergio Purtell</t>
  </si>
  <si>
    <t>Sergio Rodrigues</t>
  </si>
  <si>
    <t>Sergio Rodriguez</t>
  </si>
  <si>
    <t>Sergio Roffo</t>
  </si>
  <si>
    <t>Sergio Romiti</t>
  </si>
  <si>
    <t>Sergio Rossi</t>
  </si>
  <si>
    <t>Sergio Terzani</t>
  </si>
  <si>
    <t>Sergio Todeschini</t>
  </si>
  <si>
    <t>Sergiu Toma</t>
  </si>
  <si>
    <t>Sergius Hruby</t>
  </si>
  <si>
    <t>Serkan Taycan</t>
  </si>
  <si>
    <t>Servane Mary</t>
  </si>
  <si>
    <t>Seth Adelsberger</t>
  </si>
  <si>
    <t>Seth Price</t>
  </si>
  <si>
    <t>Seth Winegar</t>
  </si>
  <si>
    <t>Seton Smith</t>
  </si>
  <si>
    <t>Seung Ah Paik</t>
  </si>
  <si>
    <t>Seung Yul Oh</t>
  </si>
  <si>
    <t>Seung-Taek Lee</t>
  </si>
  <si>
    <t>Seung-Taik Jang</t>
  </si>
  <si>
    <t>Sevan Melikyan</t>
  </si>
  <si>
    <t>Severin Hansen</t>
  </si>
  <si>
    <t>Severin Hansen Jr</t>
  </si>
  <si>
    <t>Severin Roesen</t>
  </si>
  <si>
    <t>Sevket Sonmez</t>
  </si>
  <si>
    <t>Sewell Sillman</t>
  </si>
  <si>
    <t>Seyda Cesur</t>
  </si>
  <si>
    <t>Seydou Ke√Øta</t>
  </si>
  <si>
    <t>Seymour Boardman</t>
  </si>
  <si>
    <t>Seymour Fogel</t>
  </si>
  <si>
    <t>Seymour Franks</t>
  </si>
  <si>
    <t>Seymour Joseph Guy</t>
  </si>
  <si>
    <t>Seymour Lipton</t>
  </si>
  <si>
    <t>Seymour Remenick</t>
  </si>
  <si>
    <t>Seymour Rosenthal</t>
  </si>
  <si>
    <t>Sha Zijian</t>
  </si>
  <si>
    <t>Shaan Syed</t>
  </si>
  <si>
    <t>Shadi Ghadirian</t>
  </si>
  <si>
    <t>Shadi Yousefian</t>
  </si>
  <si>
    <t>Shadia Alem</t>
  </si>
  <si>
    <t>Shahram Karimi</t>
  </si>
  <si>
    <t>Shahriar Ahmadi</t>
  </si>
  <si>
    <t>Shahryar Nashat</t>
  </si>
  <si>
    <t>Shahrzad Changalvaee</t>
  </si>
  <si>
    <t>Shahzia Sikander</t>
  </si>
  <si>
    <t>Shai Kremer</t>
  </si>
  <si>
    <t>Shakuntala Kulkarni</t>
  </si>
  <si>
    <t>Shan Hur</t>
  </si>
  <si>
    <t>Shan Shan Sheng</t>
  </si>
  <si>
    <t>Shana Lutker</t>
  </si>
  <si>
    <t>Shane Bradford</t>
  </si>
  <si>
    <t>Shane Campbell</t>
  </si>
  <si>
    <t>Shane Cotton</t>
  </si>
  <si>
    <t>Shane Guffogg</t>
  </si>
  <si>
    <t>Shane Hope</t>
  </si>
  <si>
    <t>Shane Jones</t>
  </si>
  <si>
    <t>Shane Mcadams</t>
  </si>
  <si>
    <t>Shane Mecklenburger</t>
  </si>
  <si>
    <t>Shane Tolbert</t>
  </si>
  <si>
    <t>Shang Yang</t>
  </si>
  <si>
    <t>Shang Yixin</t>
  </si>
  <si>
    <t>Shani Rhys James</t>
  </si>
  <si>
    <t>Shannon Bool</t>
  </si>
  <si>
    <t>Shannon Craig Morphew</t>
  </si>
  <si>
    <t>Shannon Finley</t>
  </si>
  <si>
    <t>Shao Fan</t>
  </si>
  <si>
    <t>Shao Yan</t>
  </si>
  <si>
    <t>Shao Yi</t>
  </si>
  <si>
    <t>Shao Yinong</t>
  </si>
  <si>
    <t>Shapland &amp; Petter</t>
  </si>
  <si>
    <t>Shara Hughes</t>
  </si>
  <si>
    <t>Shari Mendelson</t>
  </si>
  <si>
    <t>Sharon Booma</t>
  </si>
  <si>
    <t>Sharon Core</t>
  </si>
  <si>
    <t>Sharon Ellis</t>
  </si>
  <si>
    <t>Sharon Etgar</t>
  </si>
  <si>
    <t>Sharon Harper</t>
  </si>
  <si>
    <t>Sharon Hayes</t>
  </si>
  <si>
    <t>Sharon Horvath</t>
  </si>
  <si>
    <t>Sharon Lockhart</t>
  </si>
  <si>
    <t>Sharon Louden</t>
  </si>
  <si>
    <t>Sharon Sides</t>
  </si>
  <si>
    <t>Sharon Sprung</t>
  </si>
  <si>
    <t>Sharon Weiner</t>
  </si>
  <si>
    <t>Shary Boyle</t>
  </si>
  <si>
    <t>Shaun Downey</t>
  </si>
  <si>
    <t>Shaun Gladwell</t>
  </si>
  <si>
    <t>Shaun Mcdowell</t>
  </si>
  <si>
    <t>Shaun Morin</t>
  </si>
  <si>
    <t>Shaw Walker</t>
  </si>
  <si>
    <t>Shawn Benton</t>
  </si>
  <si>
    <t>Shawn Dulaney</t>
  </si>
  <si>
    <t>Shawn Shelton</t>
  </si>
  <si>
    <t>Shawn Smith</t>
  </si>
  <si>
    <t>Shawne Major</t>
  </si>
  <si>
    <t>Shay Alkalay</t>
  </si>
  <si>
    <t>Shay Docking</t>
  </si>
  <si>
    <t>Shay Kun</t>
  </si>
  <si>
    <t>Shayne Dark</t>
  </si>
  <si>
    <t>Shea Hembrey</t>
  </si>
  <si>
    <t>Shearwater Pottery</t>
  </si>
  <si>
    <t>Sheba Chhachhi</t>
  </si>
  <si>
    <t>Sheela Gowda</t>
  </si>
  <si>
    <t>Sheetal Gattani</t>
  </si>
  <si>
    <t>Sheila Hicks</t>
  </si>
  <si>
    <t>Sheila Metzner</t>
  </si>
  <si>
    <t>Shelagh Keeley</t>
  </si>
  <si>
    <t>Shelby Lee Adams</t>
  </si>
  <si>
    <t>Shelby Williams</t>
  </si>
  <si>
    <t>Sheldon Parsons</t>
  </si>
  <si>
    <t>Sheldon Rose</t>
  </si>
  <si>
    <t>Shelley Adler</t>
  </si>
  <si>
    <t>Shelley Reed</t>
  </si>
  <si>
    <t>Shelley Simpson</t>
  </si>
  <si>
    <t>Shelter Serra</t>
  </si>
  <si>
    <t>Shelton Gilbert</t>
  </si>
  <si>
    <t>Shelton Sisters</t>
  </si>
  <si>
    <t>Shen Chen</t>
  </si>
  <si>
    <t>Shen Fan</t>
  </si>
  <si>
    <t>Shen Jingdong</t>
  </si>
  <si>
    <t>Shen Liang</t>
  </si>
  <si>
    <t>Shen Qin</t>
  </si>
  <si>
    <t>Shen Quan</t>
  </si>
  <si>
    <t>Shen Shaomin</t>
  </si>
  <si>
    <t>Shen Yuan</t>
  </si>
  <si>
    <t>Shen Zhou</t>
  </si>
  <si>
    <t>Sheng Maoye</t>
  </si>
  <si>
    <t>Sheng Tianhong</t>
  </si>
  <si>
    <t>Shepard Fairey</t>
  </si>
  <si>
    <t>Sheree Hovsepian</t>
  </si>
  <si>
    <t>Sherie' Franssen</t>
  </si>
  <si>
    <t>Sherin Guirguis</t>
  </si>
  <si>
    <t>Sherle Wagner</t>
  </si>
  <si>
    <t>Sherman Ong</t>
  </si>
  <si>
    <t>Sherrie Levine</t>
  </si>
  <si>
    <t>Sherrill Broudy</t>
  </si>
  <si>
    <t>Sherry Karver</t>
  </si>
  <si>
    <t>Sherry Salari Sander</t>
  </si>
  <si>
    <t>Shezad Dawood</t>
  </si>
  <si>
    <t>Shi Chong</t>
  </si>
  <si>
    <t>Shi Guorui</t>
  </si>
  <si>
    <t>Shi Jianmin</t>
  </si>
  <si>
    <t>Shi Jindian</t>
  </si>
  <si>
    <t>Shi Jing</t>
  </si>
  <si>
    <t>Shi Jinsong</t>
  </si>
  <si>
    <t>Shi Lifeng</t>
  </si>
  <si>
    <t>Shi Lu</t>
  </si>
  <si>
    <t>Shi Qing</t>
  </si>
  <si>
    <t>Shi Xi</t>
  </si>
  <si>
    <t>Shi Xinji</t>
  </si>
  <si>
    <t>Shi Xinning</t>
  </si>
  <si>
    <t>Shi Yong</t>
  </si>
  <si>
    <t>Shi Zhiying</t>
  </si>
  <si>
    <t>Shiavax Chavda</t>
  </si>
  <si>
    <t>Shibata Zeshin</t>
  </si>
  <si>
    <t>Shibu Natesan</t>
  </si>
  <si>
    <t>Shigeaki Asahara</t>
  </si>
  <si>
    <t>Shigeki Hayashi</t>
  </si>
  <si>
    <t>Shigeki Kuroda</t>
  </si>
  <si>
    <t>Shigeru Ban</t>
  </si>
  <si>
    <t>Shigesaburo Ishida</t>
  </si>
  <si>
    <t>Shiko Munakata</t>
  </si>
  <si>
    <t>Shilpa Gupta</t>
  </si>
  <si>
    <t>Shimon Attie</t>
  </si>
  <si>
    <t>Shimon Minamikawa</t>
  </si>
  <si>
    <t>Shimon Okshteyn</t>
  </si>
  <si>
    <t>Shin &amp; Tomoko Azumi</t>
  </si>
  <si>
    <t>Shin Azumi</t>
  </si>
  <si>
    <t>Shin Koyama</t>
  </si>
  <si>
    <t>Shin Kuno</t>
  </si>
  <si>
    <t>Shin Yanagisawa</t>
  </si>
  <si>
    <t>Shingo Francis</t>
  </si>
  <si>
    <t>Shinichi Hara</t>
  </si>
  <si>
    <t>Shinichi Maruyama</t>
  </si>
  <si>
    <t>Shinique Smith</t>
  </si>
  <si>
    <t>Shinji Murakami</t>
  </si>
  <si>
    <t>Shinji Ohmaki</t>
  </si>
  <si>
    <t>Shinkichi Tajiri</t>
  </si>
  <si>
    <t>Shinro Ohtake</t>
  </si>
  <si>
    <t>Shinsuke Minegishi</t>
  </si>
  <si>
    <t>Shintaro Miyake</t>
  </si>
  <si>
    <t>Shinya Sakurai</t>
  </si>
  <si>
    <t>Shio Kusaka</t>
  </si>
  <si>
    <t>Shirana Shahbazi</t>
  </si>
  <si>
    <t>Shirazeh Houshiary</t>
  </si>
  <si>
    <t>Shirin Aliabadi</t>
  </si>
  <si>
    <t>Shirin Fakhim</t>
  </si>
  <si>
    <t>Shirin Neshat</t>
  </si>
  <si>
    <t>Shirley Goldfarb</t>
  </si>
  <si>
    <t>Shirley Jaffe</t>
  </si>
  <si>
    <t>Shirley Kaneda</t>
  </si>
  <si>
    <t>Shirley Shor</t>
  </si>
  <si>
    <t>Shiro Kasamatsu</t>
  </si>
  <si>
    <t>Shiro Kuramata</t>
  </si>
  <si>
    <t>Shiryu Morita</t>
  </si>
  <si>
    <t>Shiva Ahmadi</t>
  </si>
  <si>
    <t>Shizue Imai</t>
  </si>
  <si>
    <t>Shmuel Shapiro</t>
  </si>
  <si>
    <t>Shoichi Ida</t>
  </si>
  <si>
    <t>Shoja Azari</t>
  </si>
  <si>
    <t>Shoji Hamada</t>
  </si>
  <si>
    <t>Shomei Tomatsu</t>
  </si>
  <si>
    <t>Shona Macdonald</t>
  </si>
  <si>
    <t>Shonagh Adelman</t>
  </si>
  <si>
    <t>Shonah Trescott</t>
  </si>
  <si>
    <t>Shony Rivnay</t>
  </si>
  <si>
    <t>Shozo Nagano</t>
  </si>
  <si>
    <t>Shozo Shimamoto</t>
  </si>
  <si>
    <t>Shraga Weil</t>
  </si>
  <si>
    <t>Shreve &amp; Co</t>
  </si>
  <si>
    <t>Shreyas Karle</t>
  </si>
  <si>
    <t>Shu Qun</t>
  </si>
  <si>
    <t>Shu Yong</t>
  </si>
  <si>
    <t>Shuji Mukai</t>
  </si>
  <si>
    <t>Shuvinai Ashoona</t>
  </si>
  <si>
    <t>Si Lewen</t>
  </si>
  <si>
    <t>Siah Armajani</t>
  </si>
  <si>
    <t>Sibast Furniture</t>
  </si>
  <si>
    <t>Sibel Kocabasi</t>
  </si>
  <si>
    <t>Sibylle Bergemann</t>
  </si>
  <si>
    <t>Sibylle Pasche</t>
  </si>
  <si>
    <t>Sibylle Peretti</t>
  </si>
  <si>
    <t>Sid Avery</t>
  </si>
  <si>
    <t>Sid Grossman</t>
  </si>
  <si>
    <t>Siddharth Parasnis</t>
  </si>
  <si>
    <t>Sidney Chafetz</t>
  </si>
  <si>
    <t>Sidney Geist</t>
  </si>
  <si>
    <t>Sidney Goodman</t>
  </si>
  <si>
    <t>Sidney Gordin</t>
  </si>
  <si>
    <t>Sidney Gross</t>
  </si>
  <si>
    <t>Sidney Hurwitz</t>
  </si>
  <si>
    <t>Sidney Hutter</t>
  </si>
  <si>
    <t>Sidney Jonas Budnick</t>
  </si>
  <si>
    <t>Sidney Nolan</t>
  </si>
  <si>
    <t>Sidney Richard Percy</t>
  </si>
  <si>
    <t>Sidney Wolfson</t>
  </si>
  <si>
    <t>Sido And Fran√ßois Thevenin</t>
  </si>
  <si>
    <t>Sidse Werner</t>
  </si>
  <si>
    <t>Siebren Versteeg</t>
  </si>
  <si>
    <t>Siegel Paris</t>
  </si>
  <si>
    <t>Siegfried Anzinger</t>
  </si>
  <si>
    <t>Siegfried Lenz</t>
  </si>
  <si>
    <t>Siegfried Mehl</t>
  </si>
  <si>
    <t>Siegfried Neuenhausen</t>
  </si>
  <si>
    <t>Siegfried Reich An Der Stolpe</t>
  </si>
  <si>
    <t>Sigalit Landau</t>
  </si>
  <si>
    <t>Sigfrido Pineda</t>
  </si>
  <si>
    <t>Sigfried Giedion</t>
  </si>
  <si>
    <t>Sigi Pineda</t>
  </si>
  <si>
    <t>Sigmar Polke</t>
  </si>
  <si>
    <t>Sigmund Abeles</t>
  </si>
  <si>
    <t>Sigmund Freudenberger</t>
  </si>
  <si>
    <t>Sigmund Oppenheim</t>
  </si>
  <si>
    <t>Signe Persson-Melin</t>
  </si>
  <si>
    <t>Sigrid Holmwood</t>
  </si>
  <si>
    <t>Sigrid Sandstr√∂m</t>
  </si>
  <si>
    <t>Sigurd Hansen M√∏belfabrik</t>
  </si>
  <si>
    <t>Sigurd Lewerentz</t>
  </si>
  <si>
    <t>Sigurd Persson</t>
  </si>
  <si>
    <t>Sigurd Resell</t>
  </si>
  <si>
    <t>Sigurd Ressell</t>
  </si>
  <si>
    <t>Sigurdur Gudmundsson</t>
  </si>
  <si>
    <t>Sigurdur Gustafsson</t>
  </si>
  <si>
    <t>Sigvard Bernadotte</t>
  </si>
  <si>
    <t>Sigvard Marius Hansen</t>
  </si>
  <si>
    <t>Sikker Hansen</t>
  </si>
  <si>
    <t>Silas Seandel</t>
  </si>
  <si>
    <t>Silja Rantanen</t>
  </si>
  <si>
    <t>Silke Otto-Knapp</t>
  </si>
  <si>
    <t>Silvana Lacarra</t>
  </si>
  <si>
    <t>Silvano Bozzolini</t>
  </si>
  <si>
    <t>Silvia B√§chli</t>
  </si>
  <si>
    <t>Silvia Brewda</t>
  </si>
  <si>
    <t>Silvia Gertsch</t>
  </si>
  <si>
    <t>Silvia Levenson</t>
  </si>
  <si>
    <t>Silvia Mecozzi</t>
  </si>
  <si>
    <t>Silvia Rivas</t>
  </si>
  <si>
    <t>Silvio Berrone</t>
  </si>
  <si>
    <t>Silvio Bilangione</t>
  </si>
  <si>
    <t>Silvio Coppola</t>
  </si>
  <si>
    <t>Silvio Giovenetti</t>
  </si>
  <si>
    <t>Silvio Wolf</t>
  </si>
  <si>
    <t>Simeen Farhat</t>
  </si>
  <si>
    <t>Simen Johan</t>
  </si>
  <si>
    <t>Simeon Solomon</t>
  </si>
  <si>
    <t>Simeon Stafford</t>
  </si>
  <si>
    <t>Simmons &amp; Burke</t>
  </si>
  <si>
    <t>Simmons Co</t>
  </si>
  <si>
    <t>Simon Bilodeau</t>
  </si>
  <si>
    <t>Simon Brown</t>
  </si>
  <si>
    <t>Simon Casson</t>
  </si>
  <si>
    <t>Simon Chaput</t>
  </si>
  <si>
    <t>Simon De Vlieger</t>
  </si>
  <si>
    <t>Simon De Vos</t>
  </si>
  <si>
    <t>Simon Denny</t>
  </si>
  <si>
    <t>Simon Desanta</t>
  </si>
  <si>
    <t>Simon Dybbroe M√∏ller</t>
  </si>
  <si>
    <t>Simon Edmondson</t>
  </si>
  <si>
    <t>Simon Evans</t>
  </si>
  <si>
    <t>Simon Frost</t>
  </si>
  <si>
    <t>Simon Fujiwara</t>
  </si>
  <si>
    <t>Simon Gales</t>
  </si>
  <si>
    <t>Simon Gate</t>
  </si>
  <si>
    <t>Simon Gavina</t>
  </si>
  <si>
    <t>Simon Gouverneur</t>
  </si>
  <si>
    <t>Simon Hanta√Ø</t>
  </si>
  <si>
    <t>Simon Harling</t>
  </si>
  <si>
    <t>Simon Hasan</t>
  </si>
  <si>
    <t>Simon Hennessey</t>
  </si>
  <si>
    <t>Simon Henningsen</t>
  </si>
  <si>
    <t>Simon Hughes</t>
  </si>
  <si>
    <t>Simon Keenleyside</t>
  </si>
  <si>
    <t>Simon Ling</t>
  </si>
  <si>
    <t>Simon Linke</t>
  </si>
  <si>
    <t>Simon Mathers</t>
  </si>
  <si>
    <t>Simon Monnatte</t>
  </si>
  <si>
    <t>Simon Moselsio</t>
  </si>
  <si>
    <t>Simon Mullan</t>
  </si>
  <si>
    <t>Simon Natan Karczmar</t>
  </si>
  <si>
    <t>Simon Nicholas</t>
  </si>
  <si>
    <t>Simon Norfolk</t>
  </si>
  <si>
    <t>Simon Patterson</t>
  </si>
  <si>
    <t>Simon Periton</t>
  </si>
  <si>
    <t>Simon Procter</t>
  </si>
  <si>
    <t>Simon Schubert</t>
  </si>
  <si>
    <t>Simon Starling</t>
  </si>
  <si>
    <t>Simon Thompson</t>
  </si>
  <si>
    <t>Simon Van De Passe</t>
  </si>
  <si>
    <t>Simon Vouet</t>
  </si>
  <si>
    <t>Simon Willems</t>
  </si>
  <si>
    <t>Simone Berti</t>
  </si>
  <si>
    <t>Simone Campanile</t>
  </si>
  <si>
    <t>Simone Cantarini</t>
  </si>
  <si>
    <t>Simone Cenedese</t>
  </si>
  <si>
    <t>Simone Crestani</t>
  </si>
  <si>
    <t>Simone Ghijsbrecht-Vanderborght</t>
  </si>
  <si>
    <t>Simone Jones</t>
  </si>
  <si>
    <t>Simone Kappeler</t>
  </si>
  <si>
    <t>Simone Leigh</t>
  </si>
  <si>
    <t>Simone Martini</t>
  </si>
  <si>
    <t>Simone Micheli</t>
  </si>
  <si>
    <t>Simone Nieweg</t>
  </si>
  <si>
    <t>Simone Shubuck</t>
  </si>
  <si>
    <t>Simons Brothers Co</t>
  </si>
  <si>
    <t>Simrel Achenbach</t>
  </si>
  <si>
    <t>Simryn Gill</t>
  </si>
  <si>
    <t>Sindy Lutz</t>
  </si>
  <si>
    <t>Sing Fat</t>
  </si>
  <si>
    <t>Singer &amp; Sons</t>
  </si>
  <si>
    <t>Singleton</t>
  </si>
  <si>
    <t>Sinisa Kukec</t>
  </si>
  <si>
    <t>Siobhan Hapaska</t>
  </si>
  <si>
    <t>Siobhan Liddell</t>
  </si>
  <si>
    <t>Siobhan Mcclure</t>
  </si>
  <si>
    <t>Sion Longley Wenban</t>
  </si>
  <si>
    <t>Sir Alfred Munnings</t>
  </si>
  <si>
    <t>Sir Anthony Van Dyck</t>
  </si>
  <si>
    <t>Sir David Chipperfield</t>
  </si>
  <si>
    <t>Sir David Wilkie</t>
  </si>
  <si>
    <t>Sir Eduardo Paolozzi</t>
  </si>
  <si>
    <t>Sir Edwin Henry Landseer</t>
  </si>
  <si>
    <t>Sir Frank Brangwyn</t>
  </si>
  <si>
    <t>Sir Henry Raeburn</t>
  </si>
  <si>
    <t>Sir James Lawton Wingate</t>
  </si>
  <si>
    <t>Sir James Thornhill</t>
  </si>
  <si>
    <t>Sir John Everett Millais</t>
  </si>
  <si>
    <t>Sir John Herschel</t>
  </si>
  <si>
    <t>Sir Lawrence Alma-Tadema</t>
  </si>
  <si>
    <t>Sir Peter Lely</t>
  </si>
  <si>
    <t>Sir Terence Conran</t>
  </si>
  <si>
    <t>Sir Terry Frost</t>
  </si>
  <si>
    <t>Sir Thomas Lawrence</t>
  </si>
  <si>
    <t>Sir William Beechey</t>
  </si>
  <si>
    <t>Sir William Chambers</t>
  </si>
  <si>
    <t>Sir William Hamilton</t>
  </si>
  <si>
    <t>Sir William Mactaggart</t>
  </si>
  <si>
    <t>Sir William Orpen</t>
  </si>
  <si>
    <t>Siri Derkert</t>
  </si>
  <si>
    <t>Sirous Namazi</t>
  </si>
  <si>
    <t>Sirrah</t>
  </si>
  <si>
    <t>Sissi Farassat</t>
  </si>
  <si>
    <t>Sister Corita Kent</t>
  </si>
  <si>
    <t>Sister Parish</t>
  </si>
  <si>
    <t>Sjoerd Buisman</t>
  </si>
  <si>
    <t>Skagen</t>
  </si>
  <si>
    <t>Skip Arnold</t>
  </si>
  <si>
    <t>Skipper Furniture</t>
  </si>
  <si>
    <t>Skjode Skjern</t>
  </si>
  <si>
    <t>Skovby M√∏belfabrik</t>
  </si>
  <si>
    <t>Sky Glabush</t>
  </si>
  <si>
    <t>Skylar Fein</t>
  </si>
  <si>
    <t>Skyler Grey</t>
  </si>
  <si>
    <t>Slagelse M√∏belvaerk</t>
  </si>
  <si>
    <t>Slater Bradley</t>
  </si>
  <si>
    <t>Slava Mogutin</t>
  </si>
  <si>
    <t>Slavs And Tatars</t>
  </si>
  <si>
    <t>Slawomir Elsner</t>
  </si>
  <si>
    <t>Smi Vukovic</t>
  </si>
  <si>
    <t>Smith &amp; Watson</t>
  </si>
  <si>
    <t>Smokey Tunis</t>
  </si>
  <si>
    <t>Snorre Andersen</t>
  </si>
  <si>
    <t>Soci√©t√© R√©aliste</t>
  </si>
  <si>
    <t>Societa Ceramica Italiana</t>
  </si>
  <si>
    <t>Sodam Lim</t>
  </si>
  <si>
    <t>Soerjosoebroto Abdullah</t>
  </si>
  <si>
    <t>Sofia Gavrilova</t>
  </si>
  <si>
    <t>Sofia Hult√©n</t>
  </si>
  <si>
    <t>Sofia Quirno</t>
  </si>
  <si>
    <t>Sofia Silva</t>
  </si>
  <si>
    <t>Sofia Widen</t>
  </si>
  <si>
    <t>Sofie Thorsen</t>
  </si>
  <si>
    <t>Soga Nichokuan</t>
  </si>
  <si>
    <t>Sohei Nishino</t>
  </si>
  <si>
    <t>Sohyun Bae</t>
  </si>
  <si>
    <t>Soju Tao</t>
  </si>
  <si>
    <t>Sokari Douglas Camp</t>
  </si>
  <si>
    <t>Sol Aquino</t>
  </si>
  <si>
    <t>Sol Bloom</t>
  </si>
  <si>
    <t>Sol Lewitt</t>
  </si>
  <si>
    <t>Solari Udine</t>
  </si>
  <si>
    <t>Soledad Sevilla</t>
  </si>
  <si>
    <t>Soly Ciss√©</t>
  </si>
  <si>
    <t>Son Seock</t>
  </si>
  <si>
    <t>Sondra Freckelton</t>
  </si>
  <si>
    <t>Song Dong</t>
  </si>
  <si>
    <t>Song Hyun-Sook</t>
  </si>
  <si>
    <t>Song Ling</t>
  </si>
  <si>
    <t>Song Wenzhi</t>
  </si>
  <si>
    <t>Song Yonghong</t>
  </si>
  <si>
    <t>Sonia Abeloos</t>
  </si>
  <si>
    <t>Sonia Delaunay</t>
  </si>
  <si>
    <t>Sonia Delaunay-Terk</t>
  </si>
  <si>
    <t>Sonia Gechtoff</t>
  </si>
  <si>
    <t>Sonia Gomes</t>
  </si>
  <si>
    <t>Sonia Khurana</t>
  </si>
  <si>
    <t>Sonia Leimer</t>
  </si>
  <si>
    <t>Sonia Mehra Chawla</t>
  </si>
  <si>
    <t>Sonja Blomdahl</t>
  </si>
  <si>
    <t>Sonja Ferlov Mancoba</t>
  </si>
  <si>
    <t>Sonneman Lighting</t>
  </si>
  <si>
    <t>Sono Osato</t>
  </si>
  <si>
    <t>Sonya Fu</t>
  </si>
  <si>
    <t>Sonya Terpening</t>
  </si>
  <si>
    <t>Soo Kim</t>
  </si>
  <si>
    <t>Soo Sunny Park</t>
  </si>
  <si>
    <t>Soody Sharifi</t>
  </si>
  <si>
    <t>Soojin Cha</t>
  </si>
  <si>
    <t>Soojung Park</t>
  </si>
  <si>
    <t>Sopheap Pich</t>
  </si>
  <si>
    <t>Sophia D</t>
  </si>
  <si>
    <t>Sophia Dixon Dillo</t>
  </si>
  <si>
    <t>Sophia Schama</t>
  </si>
  <si>
    <t>Sophia Vari</t>
  </si>
  <si>
    <t>Sophie Anderson</t>
  </si>
  <si>
    <t>Sophie Calle</t>
  </si>
  <si>
    <t>Sophie Defrancesca</t>
  </si>
  <si>
    <t>Sophie Delaporte</t>
  </si>
  <si>
    <t>Sophie Dickens</t>
  </si>
  <si>
    <t>Sophie Kahn</t>
  </si>
  <si>
    <t>Sophie Taeuber-Arp</t>
  </si>
  <si>
    <t>Sophie Tottie</t>
  </si>
  <si>
    <t>Sophie Von Hellermann</t>
  </si>
  <si>
    <t>Sophus Frandsen</t>
  </si>
  <si>
    <t>Sophy Rickett</t>
  </si>
  <si>
    <t>Sora Kim</t>
  </si>
  <si>
    <t>Sorab &amp; Roshi</t>
  </si>
  <si>
    <t>Sorel Etrog</t>
  </si>
  <si>
    <t>Soren Emil Carlsen</t>
  </si>
  <si>
    <t>Soren Hansen</t>
  </si>
  <si>
    <t>Soren Sass</t>
  </si>
  <si>
    <t>Soren Willadsen</t>
  </si>
  <si>
    <t>Sori Yanagi</t>
  </si>
  <si>
    <t>Sorin Neamtu</t>
  </si>
  <si>
    <t>Sormani</t>
  </si>
  <si>
    <t>Soshiro Matsubara</t>
  </si>
  <si>
    <t>Sottsass Associati</t>
  </si>
  <si>
    <t>Souther Salazar</t>
  </si>
  <si>
    <t>Sparky Campanella</t>
  </si>
  <si>
    <t>Spartacus Chetwynd</t>
  </si>
  <si>
    <t>Speedy Graphito</t>
  </si>
  <si>
    <t>Spencer Finch</t>
  </si>
  <si>
    <t>Spencer Frederick Gore</t>
  </si>
  <si>
    <t>Spencer Sweeney</t>
  </si>
  <si>
    <t>Spencer Tunick</t>
  </si>
  <si>
    <t>Sperry Top-Sider</t>
  </si>
  <si>
    <t>Spode</t>
  </si>
  <si>
    <t>Squeak Carnwath</t>
  </si>
  <si>
    <t>Squire J. Vickers</t>
  </si>
  <si>
    <t>Srihadi Soedarsono</t>
  </si>
  <si>
    <t>Srinivasa Prasad</t>
  </si>
  <si>
    <t>St√©phane Calais</t>
  </si>
  <si>
    <t>St√©phane Couturier</t>
  </si>
  <si>
    <t>St√©phane Gisclard</t>
  </si>
  <si>
    <t>St√©phane Parmentier</t>
  </si>
  <si>
    <t>St√©phane Sautour</t>
  </si>
  <si>
    <t>St√©phane Sednaoui</t>
  </si>
  <si>
    <t>St√©phane Thidet</t>
  </si>
  <si>
    <t>Stacey Steers</t>
  </si>
  <si>
    <t>Stacy Dukes</t>
  </si>
  <si>
    <t>Staff Leuchten</t>
  </si>
  <si>
    <t>Staffan √ñstlund</t>
  </si>
  <si>
    <t>Stallman</t>
  </si>
  <si>
    <t>Stan Bitters</t>
  </si>
  <si>
    <t>Stan Brodsky</t>
  </si>
  <si>
    <t>Stan Dann</t>
  </si>
  <si>
    <t>Stan Douglas</t>
  </si>
  <si>
    <t>Stan Gaz</t>
  </si>
  <si>
    <t>Stan Kaplan</t>
  </si>
  <si>
    <t>Stanford Kay</t>
  </si>
  <si>
    <t>Stanford Stevens</t>
  </si>
  <si>
    <t>Stanford White</t>
  </si>
  <si>
    <t>Stanislas L√©pine</t>
  </si>
  <si>
    <t>Stanislaus Kutac</t>
  </si>
  <si>
    <t>Stanislav Honzik</t>
  </si>
  <si>
    <t>Stanislav Libensky</t>
  </si>
  <si>
    <t>Stanley</t>
  </si>
  <si>
    <t>Stanley Bate</t>
  </si>
  <si>
    <t>Stanley Boxer</t>
  </si>
  <si>
    <t>Stanley Brouwn</t>
  </si>
  <si>
    <t>Stanley Casselman</t>
  </si>
  <si>
    <t>Stanley Donwood</t>
  </si>
  <si>
    <t>Stanley Greenberg</t>
  </si>
  <si>
    <t>Stanley Huber Wood</t>
  </si>
  <si>
    <t>Stanley Kubrick</t>
  </si>
  <si>
    <t>Stanley Lewis</t>
  </si>
  <si>
    <t>Stanley Mitruk</t>
  </si>
  <si>
    <t>Stanley Sobossek</t>
  </si>
  <si>
    <t>Stanley Tigerman</t>
  </si>
  <si>
    <t>Stanley Twardowicz</t>
  </si>
  <si>
    <t>Stanley Webb Davies</t>
  </si>
  <si>
    <t>Stanley Whitney</t>
  </si>
  <si>
    <t>Stanley William Hayter</t>
  </si>
  <si>
    <t>Stanley Young</t>
  </si>
  <si>
    <t>Stanton Macdonald-Wright</t>
  </si>
  <si>
    <t>Star Gossage</t>
  </si>
  <si>
    <t>Starsky Brines</t>
  </si>
  <si>
    <t>Stas Orlovski</t>
  </si>
  <si>
    <t>Stas Volyazlovsky</t>
  </si>
  <si>
    <t>Stay High 149</t>
  </si>
  <si>
    <t>Steen √òstergaard</t>
  </si>
  <si>
    <t>Steen Ipsen</t>
  </si>
  <si>
    <t>Stef Driesen</t>
  </si>
  <si>
    <t>Stefan √Ä Wengen</t>
  </si>
  <si>
    <t>Stefan Behlau</t>
  </si>
  <si>
    <t>Stefan Br√ºggemann</t>
  </si>
  <si>
    <t>Stefan Dakon</t>
  </si>
  <si>
    <t>Stefan Gec</t>
  </si>
  <si>
    <t>Stefan Hirsch</t>
  </si>
  <si>
    <t>Stefan Hoenerloh</t>
  </si>
  <si>
    <t>Stefan K√ºbler</t>
  </si>
  <si>
    <t>Stefan K√ºrten</t>
  </si>
  <si>
    <t>Stefan Kern</t>
  </si>
  <si>
    <t>Stefan Knapp</t>
  </si>
  <si>
    <t>Stefan L√∂ffelhardt</t>
  </si>
  <si>
    <t>Stefan Lindfors</t>
  </si>
  <si>
    <t>Stefan M√ºller</t>
  </si>
  <si>
    <t>Stefan Marx</t>
  </si>
  <si>
    <t>Stefan Nikolaev</t>
  </si>
  <si>
    <t>Stefan Patte</t>
  </si>
  <si>
    <t>Stefan Praschl</t>
  </si>
  <si>
    <t>Stefan Rinck</t>
  </si>
  <si>
    <t>Stefan Strumbel</t>
  </si>
  <si>
    <t>Stefan Szczesny</t>
  </si>
  <si>
    <t>Stefan Thiel</t>
  </si>
  <si>
    <t>Stefan Wewerka</t>
  </si>
  <si>
    <t>Stefan Wieland</t>
  </si>
  <si>
    <t>Stefan Zwicky</t>
  </si>
  <si>
    <t>Stefania Galegati</t>
  </si>
  <si>
    <t>Stefania Lucchetta</t>
  </si>
  <si>
    <t>Stefano Abbiati</t>
  </si>
  <si>
    <t>Stefano Arienti</t>
  </si>
  <si>
    <t>Stefano Calligaro</t>
  </si>
  <si>
    <t>Stefano Cerio</t>
  </si>
  <si>
    <t>Stefano Cevoli</t>
  </si>
  <si>
    <t>Stefano Cusumano</t>
  </si>
  <si>
    <t>Stefano D'Antonio Di Vanni</t>
  </si>
  <si>
    <t>Stefano Della Bella</t>
  </si>
  <si>
    <t>Stefano Della Porta</t>
  </si>
  <si>
    <t>Stefano Marchetti</t>
  </si>
  <si>
    <t>Stefano Patti</t>
  </si>
  <si>
    <t>Stefano Scheda</t>
  </si>
  <si>
    <t>Stefano Toso</t>
  </si>
  <si>
    <t>Steiff</t>
  </si>
  <si>
    <t>Steiner Meubles</t>
  </si>
  <si>
    <t>Steinunn Thorarinsdottir</t>
  </si>
  <si>
    <t>Steinway &amp; Sons</t>
  </si>
  <si>
    <t>Stella Hamberg</t>
  </si>
  <si>
    <t>Stella Mccartney</t>
  </si>
  <si>
    <t>Stella Snead</t>
  </si>
  <si>
    <t>Stella Vine</t>
  </si>
  <si>
    <t>Sten Lykke Madsen</t>
  </si>
  <si>
    <t>Stenberg Brothers</t>
  </si>
  <si>
    <t>Stenerik Eriksson</t>
  </si>
  <si>
    <t>Steph Simon</t>
  </si>
  <si>
    <t>Stephan Balkenhol</t>
  </si>
  <si>
    <t>Stephan Balleux</t>
  </si>
  <si>
    <t>Stephan Kaluza</t>
  </si>
  <si>
    <t>Stephan Kessler</t>
  </si>
  <si>
    <t>Stephan Reusse</t>
  </si>
  <si>
    <t>Stephan Zirwes</t>
  </si>
  <si>
    <t>Stephane Ducatteau</t>
  </si>
  <si>
    <t>Stephane Graff</t>
  </si>
  <si>
    <t>Stephane K√©lian</t>
  </si>
  <si>
    <t>Stephanie Bachiero</t>
  </si>
  <si>
    <t>Stephanie Birdsall</t>
  </si>
  <si>
    <t>Stephanie Brody-Lederman</t>
  </si>
  <si>
    <t>Stephanie Brooks</t>
  </si>
  <si>
    <t>Stephanie Hirsch</t>
  </si>
  <si>
    <t>Stephanie Lempert</t>
  </si>
  <si>
    <t>Stephanie London</t>
  </si>
  <si>
    <t>Stephanie Pfriender Stylander</t>
  </si>
  <si>
    <t>Stephanie Pryor</t>
  </si>
  <si>
    <t>Stephanie Washburn</t>
  </si>
  <si>
    <t>Stephanie Wilde</t>
  </si>
  <si>
    <t>Stephen Andrews</t>
  </si>
  <si>
    <t>Stephen Antonakos</t>
  </si>
  <si>
    <t>Stephen Berens</t>
  </si>
  <si>
    <t>Stephen Bird</t>
  </si>
  <si>
    <t>Stephen Brown</t>
  </si>
  <si>
    <t>Stephen Buckley</t>
  </si>
  <si>
    <t>Stephen Burks</t>
  </si>
  <si>
    <t>Stephen Burrows</t>
  </si>
  <si>
    <t>Stephen Chambers</t>
  </si>
  <si>
    <t>Stephen Conroy</t>
  </si>
  <si>
    <t>Stephen Coyle</t>
  </si>
  <si>
    <t>Stephen De Staebler</t>
  </si>
  <si>
    <t>Stephen Dean</t>
  </si>
  <si>
    <t>Stephen Dinsmore</t>
  </si>
  <si>
    <t>Stephen Dirado</t>
  </si>
  <si>
    <t>Stephen Douglas</t>
  </si>
  <si>
    <t>Stephen Downes</t>
  </si>
  <si>
    <t>Stephen Dweck</t>
  </si>
  <si>
    <t>Stephen Ellis</t>
  </si>
  <si>
    <t>Stephen Fox</t>
  </si>
  <si>
    <t>Stephen Frykholm</t>
  </si>
  <si>
    <t>Stephen G. Rhodes</t>
  </si>
  <si>
    <t>Stephen Gilbert</t>
  </si>
  <si>
    <t>Stephen Gill</t>
  </si>
  <si>
    <t>Stephen Glassborow</t>
  </si>
  <si>
    <t>Stephen Greene</t>
  </si>
  <si>
    <t>Stephen Grossman</t>
  </si>
  <si>
    <t>Stephen Hannock</t>
  </si>
  <si>
    <t>Stephen Hansen</t>
  </si>
  <si>
    <t>Stephen Haweis</t>
  </si>
  <si>
    <t>Stephen Hughes</t>
  </si>
  <si>
    <t>Stephen Hutchings</t>
  </si>
  <si>
    <t>Stephen Kaltenbach</t>
  </si>
  <si>
    <t>Stephen Kaye</t>
  </si>
  <si>
    <t>Stephen Knapp</t>
  </si>
  <si>
    <t>Stephen Lack</t>
  </si>
  <si>
    <t>Stephen Longstreet</t>
  </si>
  <si>
    <t>Stephen Magsig</t>
  </si>
  <si>
    <t>Stephen Mckenna</t>
  </si>
  <si>
    <t>Stephen Morgan Etnier</t>
  </si>
  <si>
    <t>Stephen Mueller</t>
  </si>
  <si>
    <t>Stephen Namara</t>
  </si>
  <si>
    <t>Stephen Nothling</t>
  </si>
  <si>
    <t>Stephen Park</t>
  </si>
  <si>
    <t>Stephen Parrish</t>
  </si>
  <si>
    <t>Stephen Pentak</t>
  </si>
  <si>
    <t>Stephen Powers</t>
  </si>
  <si>
    <t>Stephen Prina</t>
  </si>
  <si>
    <t>Stephen Rose</t>
  </si>
  <si>
    <t>Stephen Scott Young</t>
  </si>
  <si>
    <t>Stephen Shames</t>
  </si>
  <si>
    <t>Stephen Shore</t>
  </si>
  <si>
    <t>Stephen Sollins</t>
  </si>
  <si>
    <t>Stephen Sprouse</t>
  </si>
  <si>
    <t>Stephen Strom</t>
  </si>
  <si>
    <t>Stephen Sumner</t>
  </si>
  <si>
    <t>Stephen Surls</t>
  </si>
  <si>
    <t>Stephen Talasnik</t>
  </si>
  <si>
    <t>Stephen Webster</t>
  </si>
  <si>
    <t>Stephen Westfall</t>
  </si>
  <si>
    <t>Stephen White</t>
  </si>
  <si>
    <t>Stephen Wilkes</t>
  </si>
  <si>
    <t>Stephen Wilks</t>
  </si>
  <si>
    <t>Stephen Willats</t>
  </si>
  <si>
    <t>Stephen Wright</t>
  </si>
  <si>
    <t>Sterling Mulbry</t>
  </si>
  <si>
    <t>Sterling Ruby</t>
  </si>
  <si>
    <t>Steuben</t>
  </si>
  <si>
    <t>Steuben Glass</t>
  </si>
  <si>
    <t>Stev'Nn Hall</t>
  </si>
  <si>
    <t>Stevan Dohanos</t>
  </si>
  <si>
    <t>Steve Bandoma</t>
  </si>
  <si>
    <t>Steve Bishop</t>
  </si>
  <si>
    <t>Steve Burtch</t>
  </si>
  <si>
    <t>Steve Dibenedetto</t>
  </si>
  <si>
    <t>Steve Driscoll</t>
  </si>
  <si>
    <t>Steve Ellis</t>
  </si>
  <si>
    <t>Steve Fitch</t>
  </si>
  <si>
    <t>Steve Gianakos</t>
  </si>
  <si>
    <t>Steve Harris</t>
  </si>
  <si>
    <t>Steve Joester</t>
  </si>
  <si>
    <t>Steve Kaufman</t>
  </si>
  <si>
    <t>Steve Keister</t>
  </si>
  <si>
    <t>Steve Kestrel</t>
  </si>
  <si>
    <t>Steve Lambert</t>
  </si>
  <si>
    <t>Steve Madden</t>
  </si>
  <si>
    <t>Steve Maloney</t>
  </si>
  <si>
    <t>Steve Mccurry</t>
  </si>
  <si>
    <t>Steve Mcqueen</t>
  </si>
  <si>
    <t>Steve Miller</t>
  </si>
  <si>
    <t>Steve Mills</t>
  </si>
  <si>
    <t>Steve Mumford</t>
  </si>
  <si>
    <t>Steve Murphy</t>
  </si>
  <si>
    <t>Steve Perrault</t>
  </si>
  <si>
    <t>Steve Riedell</t>
  </si>
  <si>
    <t>Steve Roden</t>
  </si>
  <si>
    <t>Steve Schapiro</t>
  </si>
  <si>
    <t>Steve Schmidt</t>
  </si>
  <si>
    <t>Steve Smulka</t>
  </si>
  <si>
    <t>Steve Tobin</t>
  </si>
  <si>
    <t>Steve Viezens</t>
  </si>
  <si>
    <t>Steve Wheeler</t>
  </si>
  <si>
    <t>Steve Wilson</t>
  </si>
  <si>
    <t>Steve Wolfe</t>
  </si>
  <si>
    <t>Steven Alexander</t>
  </si>
  <si>
    <t>Steven Assael</t>
  </si>
  <si>
    <t>Steven Baris</t>
  </si>
  <si>
    <t>Steven Bindernagel</t>
  </si>
  <si>
    <t>Steven Charles</t>
  </si>
  <si>
    <t>Steven Chase</t>
  </si>
  <si>
    <t>Steven Claydon</t>
  </si>
  <si>
    <t>Steven Cox</t>
  </si>
  <si>
    <t>Steven Day</t>
  </si>
  <si>
    <t>Steven Fox Jewelry</t>
  </si>
  <si>
    <t>Steven Gagnon</t>
  </si>
  <si>
    <t>Steven Gontarski</t>
  </si>
  <si>
    <t>Steven Holl</t>
  </si>
  <si>
    <t>Steven Klein</t>
  </si>
  <si>
    <t>Steven Marshall</t>
  </si>
  <si>
    <t>Steven Meisel</t>
  </si>
  <si>
    <t>Steven Naifeh</t>
  </si>
  <si>
    <t>Steven Nederveen</t>
  </si>
  <si>
    <t>Steven Parrino</t>
  </si>
  <si>
    <t>Steven Pippin</t>
  </si>
  <si>
    <t>Steven Shearer</t>
  </si>
  <si>
    <t>Steven Siegel</t>
  </si>
  <si>
    <t>Steven Sorman</t>
  </si>
  <si>
    <t>Steven Spiro</t>
  </si>
  <si>
    <t>Steven Urry</t>
  </si>
  <si>
    <t>Steven Van Der Meulen</t>
  </si>
  <si>
    <t>Stevens &amp; Williams</t>
  </si>
  <si>
    <t>Stewart Hitch</t>
  </si>
  <si>
    <t>Stewart Paul</t>
  </si>
  <si>
    <t>Stewart Ross James</t>
  </si>
  <si>
    <t>Stickley</t>
  </si>
  <si>
    <t>Stickley Brothers</t>
  </si>
  <si>
    <t>Stieg Persson</t>
  </si>
  <si>
    <t>Stig Lindberg</t>
  </si>
  <si>
    <t>Stig Poulsson</t>
  </si>
  <si>
    <t>Stijn Ank</t>
  </si>
  <si>
    <t>Stildomus</t>
  </si>
  <si>
    <t>Stilnovo</t>
  </si>
  <si>
    <t>Stilux</t>
  </si>
  <si>
    <t>Stilwood</t>
  </si>
  <si>
    <t>Stockmann Orno</t>
  </si>
  <si>
    <t>Stockton Mulford</t>
  </si>
  <si>
    <t>Stoll Giroflex</t>
  </si>
  <si>
    <t>Stone Roberts</t>
  </si>
  <si>
    <t>Stow Davis</t>
  </si>
  <si>
    <t>Stow Wengenroth</t>
  </si>
  <si>
    <t>Stuart Allen</t>
  </si>
  <si>
    <t>Stuart Arends</t>
  </si>
  <si>
    <t>Stuart Bailes</t>
  </si>
  <si>
    <t>Stuart Barnes</t>
  </si>
  <si>
    <t>Stuart Brisley</t>
  </si>
  <si>
    <t>Stuart Cumberland</t>
  </si>
  <si>
    <t>Stuart Davis</t>
  </si>
  <si>
    <t>Stuart Devlin</t>
  </si>
  <si>
    <t>Stuart Franklin</t>
  </si>
  <si>
    <t>Stuart H. Williams</t>
  </si>
  <si>
    <t>Stuart Haygarth</t>
  </si>
  <si>
    <t>Stuart Hobkirk</t>
  </si>
  <si>
    <t>Stuart Klipper</t>
  </si>
  <si>
    <t>Stuart Kraft</t>
  </si>
  <si>
    <t>Stuart Mcalpine Miller</t>
  </si>
  <si>
    <t>Stuart Mcdougal</t>
  </si>
  <si>
    <t>Stuart Pearson Wright</t>
  </si>
  <si>
    <t>Stuart Semple</t>
  </si>
  <si>
    <t>Stuart Shils</t>
  </si>
  <si>
    <t>Stuart Walker</t>
  </si>
  <si>
    <t>Stuart Weitzman</t>
  </si>
  <si>
    <t>Studio 65</t>
  </si>
  <si>
    <t>Studio Alchimia</t>
  </si>
  <si>
    <t>Studio Cogitech</t>
  </si>
  <si>
    <t>Studio D.A</t>
  </si>
  <si>
    <t>Studio Davico</t>
  </si>
  <si>
    <t>Studio Job</t>
  </si>
  <si>
    <t>Studio Luce</t>
  </si>
  <si>
    <t>Studio Reggiani</t>
  </si>
  <si>
    <t>Studio Simon</t>
  </si>
  <si>
    <t>Studio Tetrarch</t>
  </si>
  <si>
    <t>Studio Wieki Somers</t>
  </si>
  <si>
    <t>Stuyvesant Van Veen</t>
  </si>
  <si>
    <t>Style&amp;Co</t>
  </si>
  <si>
    <t>Stylianos Schicho</t>
  </si>
  <si>
    <t>Su Et Ru</t>
  </si>
  <si>
    <t>Su Lingzhi</t>
  </si>
  <si>
    <t>Su Shi</t>
  </si>
  <si>
    <t>Su Xiaobai</t>
  </si>
  <si>
    <t>Su Xinping</t>
  </si>
  <si>
    <t>Su-En Wong</t>
  </si>
  <si>
    <t>Su-Mei Tse</t>
  </si>
  <si>
    <t>Suat Akdemir</t>
  </si>
  <si>
    <t>Subodh Gupta</t>
  </si>
  <si>
    <t>Suchan Kinoshita</t>
  </si>
  <si>
    <t>Sudarshan Shetty</t>
  </si>
  <si>
    <t>Sudhir Patwardhan</t>
  </si>
  <si>
    <t>Sudjono Abdullah</t>
  </si>
  <si>
    <t>Sue Abbrescia</t>
  </si>
  <si>
    <t>Sue Arrowsmith</t>
  </si>
  <si>
    <t>Sue Campion</t>
  </si>
  <si>
    <t>Sue Coe</t>
  </si>
  <si>
    <t>Sue De Beer</t>
  </si>
  <si>
    <t>Sue Fuller</t>
  </si>
  <si>
    <t>Sue Webster</t>
  </si>
  <si>
    <t>Sue Williams</t>
  </si>
  <si>
    <t>Sueharu Fukami</t>
  </si>
  <si>
    <t>Suejin Chung</t>
  </si>
  <si>
    <t>Sueo Serisawa</t>
  </si>
  <si>
    <t>Sugiyo Dwiarso</t>
  </si>
  <si>
    <t>Suh Jeong Min</t>
  </si>
  <si>
    <t>Suhasini Kejriwal</t>
  </si>
  <si>
    <t>Sui Jianguo</t>
  </si>
  <si>
    <t>Suk Chul-Joo</t>
  </si>
  <si>
    <t>Suling Wang</t>
  </si>
  <si>
    <t>Sun Liang</t>
  </si>
  <si>
    <t>Sun Xun</t>
  </si>
  <si>
    <t>Sun Yijing</t>
  </si>
  <si>
    <t>Sune B√§ckstr√∂m</t>
  </si>
  <si>
    <t>Sungsoo Kim</t>
  </si>
  <si>
    <t>Sungyee Kim</t>
  </si>
  <si>
    <t>Sunil Das</t>
  </si>
  <si>
    <t>Sunil Gawde</t>
  </si>
  <si>
    <t>Sunil Gupta</t>
  </si>
  <si>
    <t>Sunkoo Yuh</t>
  </si>
  <si>
    <t>Suong Yangchareon</t>
  </si>
  <si>
    <t>Superdry</t>
  </si>
  <si>
    <t>Superstudio</t>
  </si>
  <si>
    <t>Surabhi Saraf</t>
  </si>
  <si>
    <t>Surendran Nair</t>
  </si>
  <si>
    <t>Surya</t>
  </si>
  <si>
    <t>Susan Abbott</t>
  </si>
  <si>
    <t>Susan Adelman</t>
  </si>
  <si>
    <t>Susan Bennis/Warren Edwards</t>
  </si>
  <si>
    <t>Susan Brearey</t>
  </si>
  <si>
    <t>Susan Collett</t>
  </si>
  <si>
    <t>Susan Collis</t>
  </si>
  <si>
    <t>Susan Crile</t>
  </si>
  <si>
    <t>Susan Davidoff</t>
  </si>
  <si>
    <t>Susan Derges</t>
  </si>
  <si>
    <t>Susan Edgerley</t>
  </si>
  <si>
    <t>Susan Fenton</t>
  </si>
  <si>
    <t>Susan Friedman</t>
  </si>
  <si>
    <t>Susan Goldman</t>
  </si>
  <si>
    <t>Susan Goldsmith</t>
  </si>
  <si>
    <t>Susan Graham</t>
  </si>
  <si>
    <t>Susan Grayson</t>
  </si>
  <si>
    <t>Susan Grossman</t>
  </si>
  <si>
    <t>Susan Hall</t>
  </si>
  <si>
    <t>Susan Hartnett</t>
  </si>
  <si>
    <t>Susan Hauptman</t>
  </si>
  <si>
    <t>Susan Headley Van Campen</t>
  </si>
  <si>
    <t>Susan Hefuna</t>
  </si>
  <si>
    <t>Susan Hiller</t>
  </si>
  <si>
    <t>Susan Hutchinson</t>
  </si>
  <si>
    <t>Susan Jane Walp</t>
  </si>
  <si>
    <t>Susan Lee Grant</t>
  </si>
  <si>
    <t>Susan Lee-Chun</t>
  </si>
  <si>
    <t>Susan Leyland</t>
  </si>
  <si>
    <t>Susan Lipper</t>
  </si>
  <si>
    <t>Susan Malloy</t>
  </si>
  <si>
    <t>Susan Manspeizer</t>
  </si>
  <si>
    <t>Susan Meiselas</t>
  </si>
  <si>
    <t>Susan Mikula</t>
  </si>
  <si>
    <t>Susan Philipsz</t>
  </si>
  <si>
    <t>Susan Rankaitis</t>
  </si>
  <si>
    <t>Susan Roth</t>
  </si>
  <si>
    <t>Susan Rothenberg</t>
  </si>
  <si>
    <t>Susan Sadler</t>
  </si>
  <si>
    <t>Susan Schwalb</t>
  </si>
  <si>
    <t>Susan Shatter</t>
  </si>
  <si>
    <t>Susan Smith</t>
  </si>
  <si>
    <t>Susan Unterberg</t>
  </si>
  <si>
    <t>Susan Vecsey</t>
  </si>
  <si>
    <t>Susan Weil</t>
  </si>
  <si>
    <t>Susan Wides</t>
  </si>
  <si>
    <t>Susan Wood</t>
  </si>
  <si>
    <t>Susana Reisman</t>
  </si>
  <si>
    <t>Susana Sierra</t>
  </si>
  <si>
    <t>Susana Solano</t>
  </si>
  <si>
    <t>Susanna Coffey</t>
  </si>
  <si>
    <t>Susanna Heller</t>
  </si>
  <si>
    <t>Susanna Majuri</t>
  </si>
  <si>
    <t>Susannah Phillips</t>
  </si>
  <si>
    <t>Susannah Zucker</t>
  </si>
  <si>
    <t>Susanne Gottberg</t>
  </si>
  <si>
    <t>Susanne K√ºhn</t>
  </si>
  <si>
    <t>Susanne Kriemann</t>
  </si>
  <si>
    <t>Susanne M. Winterling</t>
  </si>
  <si>
    <t>Susanne Rottenbacher</t>
  </si>
  <si>
    <t>Susanne Stephenson</t>
  </si>
  <si>
    <t>Suse Weber</t>
  </si>
  <si>
    <t>Sush Machida Gaikotsu</t>
  </si>
  <si>
    <t>Susi Singer</t>
  </si>
  <si>
    <t>Susie Hamilton</t>
  </si>
  <si>
    <t>Susie Macmurray</t>
  </si>
  <si>
    <t>Susie Rosmarin</t>
  </si>
  <si>
    <t>Susse Fr√®res</t>
  </si>
  <si>
    <t>Susumu Shingu</t>
  </si>
  <si>
    <t>Susy G√≥mez</t>
  </si>
  <si>
    <t>Sutee Kunavichayanont</t>
  </si>
  <si>
    <t>Sutra Jewels</t>
  </si>
  <si>
    <t>Suzan Batu</t>
  </si>
  <si>
    <t>Suzan Frecon</t>
  </si>
  <si>
    <t>Suzan Woodruff</t>
  </si>
  <si>
    <t>Suzannah Sinclair</t>
  </si>
  <si>
    <t>Suzanne Adan</t>
  </si>
  <si>
    <t>Suzanne Belperron</t>
  </si>
  <si>
    <t>Suzanne Caporael</t>
  </si>
  <si>
    <t>Suzanne Duchamp</t>
  </si>
  <si>
    <t>Suzanne Eisendieck</t>
  </si>
  <si>
    <t>Suzanne Guiguichon</t>
  </si>
  <si>
    <t>Suzanne Mcclelland</t>
  </si>
  <si>
    <t>Suzanne Opton</t>
  </si>
  <si>
    <t>Suzanne Ramie</t>
  </si>
  <si>
    <t>Suzanne Rippe</t>
  </si>
  <si>
    <t>Suzanne Treister</t>
  </si>
  <si>
    <t>Suzanne Unrein</t>
  </si>
  <si>
    <t>Suzanne Valadon</t>
  </si>
  <si>
    <t>Suzanne Wenger</t>
  </si>
  <si>
    <t>Suzette Bross</t>
  </si>
  <si>
    <t>Suzuki Harunobu</t>
  </si>
  <si>
    <t>Suzuki Sansei</t>
  </si>
  <si>
    <t>Suzuki Shonen</t>
  </si>
  <si>
    <t>Suzy Frelinghuysen</t>
  </si>
  <si>
    <t>Suzy Lake</t>
  </si>
  <si>
    <t>Suzy O'Mullane</t>
  </si>
  <si>
    <t>Suzy Perette</t>
  </si>
  <si>
    <t>Suzy Smith</t>
  </si>
  <si>
    <t>Sva Mobler</t>
  </si>
  <si>
    <t>Svante Skogh</t>
  </si>
  <si>
    <t>Svegards Markaryd</t>
  </si>
  <si>
    <t>Sven 'T Jolle</t>
  </si>
  <si>
    <t>Sven Carlman</t>
  </si>
  <si>
    <t>Sven Dalsgaard</t>
  </si>
  <si>
    <t>Sven Dr√ºhl</t>
  </si>
  <si>
    <t>Sven Ellekaer</t>
  </si>
  <si>
    <t>Sven Engstr√∂m</t>
  </si>
  <si>
    <t>Sven Erik H√∂gberg</t>
  </si>
  <si>
    <t>Sven Ivar Dysthe</t>
  </si>
  <si>
    <t>Sven Jonson</t>
  </si>
  <si>
    <t>Sven Kai Larsen</t>
  </si>
  <si>
    <t>Sven Kroner</t>
  </si>
  <si>
    <t>Sven Ljungberg</t>
  </si>
  <si>
    <t>Sven Lukin</t>
  </si>
  <si>
    <t>Sven Markelius</t>
  </si>
  <si>
    <t>Sven Palmquist</t>
  </si>
  <si>
    <t>Sven Palmqvist</t>
  </si>
  <si>
    <t>Sven-Ole Frahm</t>
  </si>
  <si>
    <t>Svend Aage Holm Sorensen</t>
  </si>
  <si>
    <t>Svend Aage Jessen</t>
  </si>
  <si>
    <t>Svend Aage Larsen</t>
  </si>
  <si>
    <t>Svend Aage Madsen</t>
  </si>
  <si>
    <t>Svend Bayer</t>
  </si>
  <si>
    <t>Svend Hammersh√∏i</t>
  </si>
  <si>
    <t>Svend Langkilde</t>
  </si>
  <si>
    <t>Svend Middelboe</t>
  </si>
  <si>
    <t>Svend Skipper</t>
  </si>
  <si>
    <t>Svend Weihrauch</t>
  </si>
  <si>
    <t>Svenja Deininger</t>
  </si>
  <si>
    <t>Svensk Hemsl√∂jd</t>
  </si>
  <si>
    <t>Svenska M√∂bler</t>
  </si>
  <si>
    <t>Svenskt Tenn</t>
  </si>
  <si>
    <t>Sverige Sannolikt</t>
  </si>
  <si>
    <t>Sverre Koren Bjertn√¶s</t>
  </si>
  <si>
    <t>Sverre Pettersen</t>
  </si>
  <si>
    <t>Sverre Wyller</t>
  </si>
  <si>
    <t>Svitlana Grebenyuk</t>
  </si>
  <si>
    <t>Swapan Nayak</t>
  </si>
  <si>
    <t>Swarovski</t>
  </si>
  <si>
    <t>Swatch</t>
  </si>
  <si>
    <t>Swid Powell</t>
  </si>
  <si>
    <t>Swiss Army</t>
  </si>
  <si>
    <t>Swoon</t>
  </si>
  <si>
    <t>Sy Kattelson</t>
  </si>
  <si>
    <t>Sy Rosenwasser</t>
  </si>
  <si>
    <t>Syagini Ratna Wulan</t>
  </si>
  <si>
    <t>Sybil Andrews</t>
  </si>
  <si>
    <t>Sybil Connolly</t>
  </si>
  <si>
    <t>Sybold Van Ravesteyn</t>
  </si>
  <si>
    <t>Syd Solomon</t>
  </si>
  <si>
    <t>Sydney Adamson</t>
  </si>
  <si>
    <t>Sydney Ball</t>
  </si>
  <si>
    <t>Sydney Cash</t>
  </si>
  <si>
    <t>Sydney Lee</t>
  </si>
  <si>
    <t>Sydney Licht</t>
  </si>
  <si>
    <t>Sylvain Contini</t>
  </si>
  <si>
    <t>Sylvain Coulombe</t>
  </si>
  <si>
    <t>Sylvain Dubuisson</t>
  </si>
  <si>
    <t>Sylvain Louis-Seize</t>
  </si>
  <si>
    <t>Sylvain Norga</t>
  </si>
  <si>
    <t>Sylvain Subervie</t>
  </si>
  <si>
    <t>Sylvain Willenz</t>
  </si>
  <si>
    <t>Sylvester Stallone</t>
  </si>
  <si>
    <t>Sylvia Heider</t>
  </si>
  <si>
    <t>Sylvia Hommert</t>
  </si>
  <si>
    <t>Sylvia Ji</t>
  </si>
  <si>
    <t>Sylvia Martins</t>
  </si>
  <si>
    <t>Sylvia Plachy</t>
  </si>
  <si>
    <t>Sylvia Plimack Mangold</t>
  </si>
  <si>
    <t>Sylvia Shap</t>
  </si>
  <si>
    <t>Sylvia Sleigh</t>
  </si>
  <si>
    <t>Sylvia Stave</t>
  </si>
  <si>
    <t>Sylvia Winslow</t>
  </si>
  <si>
    <t>Sylvie Blocher</t>
  </si>
  <si>
    <t>Sylvie Fleury</t>
  </si>
  <si>
    <t>Sylvie Sandjian</t>
  </si>
  <si>
    <t>Symcho Moszkowicz</t>
  </si>
  <si>
    <t>Syoin Kajii</t>
  </si>
  <si>
    <t>Syrie Maugham</t>
  </si>
  <si>
    <t>Sze Tsung Leong</t>
  </si>
  <si>
    <t>Szil√°rd Cseke</t>
  </si>
  <si>
    <t>T Venkanna</t>
  </si>
  <si>
    <t>T. Lux Feininger</t>
  </si>
  <si>
    <t>T.H. Robsjohn-Gibbings</t>
  </si>
  <si>
    <t>T.R. Ericsson</t>
  </si>
  <si>
    <t>T.V. Santhosh</t>
  </si>
  <si>
    <t>T'Ang Haywen</t>
  </si>
  <si>
    <t>Tabitha Vevers</t>
  </si>
  <si>
    <t>Taca Sui</t>
  </si>
  <si>
    <t>Tacita Dean</t>
  </si>
  <si>
    <t>Tad Lauritzen Wright</t>
  </si>
  <si>
    <t>Tad Mike</t>
  </si>
  <si>
    <t>Tadaaki Kuwayama</t>
  </si>
  <si>
    <t>Tadanori Yokoo</t>
  </si>
  <si>
    <t>Tadao Ando</t>
  </si>
  <si>
    <t>Tadashi Kawamata</t>
  </si>
  <si>
    <t>Taddeo Di Bartolo</t>
  </si>
  <si>
    <t>Taddeo Gaddi</t>
  </si>
  <si>
    <t>Taddeo Zuccaro</t>
  </si>
  <si>
    <t>Tadeusz Kantor</t>
  </si>
  <si>
    <t>Tadeusz Rolke</t>
  </si>
  <si>
    <t>Taf Architects</t>
  </si>
  <si>
    <t>Tag Heuer</t>
  </si>
  <si>
    <t>Tage Andersen</t>
  </si>
  <si>
    <t>Tage Klint</t>
  </si>
  <si>
    <t>Tage Poulsen</t>
  </si>
  <si>
    <t>Tagreed Darghouth</t>
  </si>
  <si>
    <t>Taha Belal</t>
  </si>
  <si>
    <t>Taher Chemirik</t>
  </si>
  <si>
    <t>Tahmineh Monzavi</t>
  </si>
  <si>
    <t>Tai Xiangzhou</t>
  </si>
  <si>
    <t>Tai-Shan Schierenberg</t>
  </si>
  <si>
    <t>Taj Forer</t>
  </si>
  <si>
    <t>Takahashi Hiroaki</t>
  </si>
  <si>
    <t>Takahiro Hara</t>
  </si>
  <si>
    <t>Takahiro Kondo</t>
  </si>
  <si>
    <t>Takako Nagai</t>
  </si>
  <si>
    <t>Takanori Ebina</t>
  </si>
  <si>
    <t>Takao Minami</t>
  </si>
  <si>
    <t>Takao Ono</t>
  </si>
  <si>
    <t>Takao Tanabe</t>
  </si>
  <si>
    <t>Takashi Homma</t>
  </si>
  <si>
    <t>Takashi Ishida</t>
  </si>
  <si>
    <t>Takashi Murakami</t>
  </si>
  <si>
    <t>Takashi Naraha</t>
  </si>
  <si>
    <t>Takashi Suzuki</t>
  </si>
  <si>
    <t>Takashi Yasumura</t>
  </si>
  <si>
    <t>Takehito Koganezawa</t>
  </si>
  <si>
    <t>Takenobu Igarashi</t>
  </si>
  <si>
    <t>Takeo Hanazawa</t>
  </si>
  <si>
    <t>Takesada Matsutani</t>
  </si>
  <si>
    <t>Takeshi Kawashima</t>
  </si>
  <si>
    <t>Takeshi Masada</t>
  </si>
  <si>
    <t>Takeshi Nii</t>
  </si>
  <si>
    <t>Takeshi Shikama</t>
  </si>
  <si>
    <t>Taki 183</t>
  </si>
  <si>
    <t>Takuji Hamanaka</t>
  </si>
  <si>
    <t>Takuma Nakahira</t>
  </si>
  <si>
    <t>Takuro Kuwata</t>
  </si>
  <si>
    <t>Takuro Sugiyama</t>
  </si>
  <si>
    <t>Tal Shochat</t>
  </si>
  <si>
    <t>Tala Madani</t>
  </si>
  <si>
    <t>Talia Chetrit</t>
  </si>
  <si>
    <t>Talia Israeli</t>
  </si>
  <si>
    <t>Tam Ochiai</t>
  </si>
  <si>
    <t>Tam Van Tran</t>
  </si>
  <si>
    <t>Tamami Hitsuda</t>
  </si>
  <si>
    <t>Tamar Dubrovsky</t>
  </si>
  <si>
    <t>Tamar Getter</t>
  </si>
  <si>
    <t>Tamar Halpern</t>
  </si>
  <si>
    <t>Tamar Zinn</t>
  </si>
  <si>
    <t>Tamara De Lempicka</t>
  </si>
  <si>
    <t>Tamara English</t>
  </si>
  <si>
    <t>Tamara Zahaykevich</t>
  </si>
  <si>
    <t>Tamas Dezso</t>
  </si>
  <si>
    <t>Tamas Konok</t>
  </si>
  <si>
    <t>Tameka Norris</t>
  </si>
  <si>
    <t>Tamiko Kawata</t>
  </si>
  <si>
    <t>Tamotsu Ikeya</t>
  </si>
  <si>
    <t>Tamsin Van Essen</t>
  </si>
  <si>
    <t>Tan Ping</t>
  </si>
  <si>
    <t>Tan Swie Hian</t>
  </si>
  <si>
    <t>Tanabe Chikuunsai Ii</t>
  </si>
  <si>
    <t>Tane Orfebres</t>
  </si>
  <si>
    <t>Taner Ceylan</t>
  </si>
  <si>
    <t>Tang Da Wu</t>
  </si>
  <si>
    <t>Tang Guo</t>
  </si>
  <si>
    <t>Tang Kwok Hin</t>
  </si>
  <si>
    <t>Tang Pinggang</t>
  </si>
  <si>
    <t>Tang Yifen</t>
  </si>
  <si>
    <t>Tang Yin</t>
  </si>
  <si>
    <t>Tang Yongxiang</t>
  </si>
  <si>
    <t>Tang Zhigang</t>
  </si>
  <si>
    <t>Tango Aceves</t>
  </si>
  <si>
    <t>Tania Bruguera</t>
  </si>
  <si>
    <t>Tania Kitchell</t>
  </si>
  <si>
    <t>Tania Kovats</t>
  </si>
  <si>
    <t>Tanja Roscic</t>
  </si>
  <si>
    <t>Tanja Verlak</t>
  </si>
  <si>
    <t>Tanmoy Samanta</t>
  </si>
  <si>
    <t>Tano Festa</t>
  </si>
  <si>
    <t>Tanya Aguiniga</t>
  </si>
  <si>
    <t>Tanya Akhmetgalieva</t>
  </si>
  <si>
    <t>Tanya Batura</t>
  </si>
  <si>
    <t>Tanya Marcuse</t>
  </si>
  <si>
    <t>Tanya Ragir</t>
  </si>
  <si>
    <t>Tanzio Da Varallo</t>
  </si>
  <si>
    <t>Tao Aimin</t>
  </si>
  <si>
    <t>Tao Xue</t>
  </si>
  <si>
    <t>Tao Yun</t>
  </si>
  <si>
    <t>Tapfuma Gutsa</t>
  </si>
  <si>
    <t>Tapio Wirkkala</t>
  </si>
  <si>
    <t>Tapp Francke</t>
  </si>
  <si>
    <t>Tara Donovan</t>
  </si>
  <si>
    <t>Tara Tucker</t>
  </si>
  <si>
    <t>Taras Polataiko</t>
  </si>
  <si>
    <t>Tarek Butayhi</t>
  </si>
  <si>
    <t>Targetti Sankey</t>
  </si>
  <si>
    <t>Taro Okamoto</t>
  </si>
  <si>
    <t>Taro Shinoda</t>
  </si>
  <si>
    <t>Taro Yamamoto</t>
  </si>
  <si>
    <t>Tarsila Do Amaral</t>
  </si>
  <si>
    <t>Taryn Simon</t>
  </si>
  <si>
    <t>Tate Adams</t>
  </si>
  <si>
    <t>Tatiana Antoshina</t>
  </si>
  <si>
    <t>Tatiana Blass</t>
  </si>
  <si>
    <t>Tatiana Grinberg</t>
  </si>
  <si>
    <t>Tatiana Parcero</t>
  </si>
  <si>
    <t>Tatiana Stropp</t>
  </si>
  <si>
    <t>Tatiana Trouv√©</t>
  </si>
  <si>
    <t>Tatjana Doll</t>
  </si>
  <si>
    <t>Tatjana Valsang</t>
  </si>
  <si>
    <t>Tatsuo Kawaguchi</t>
  </si>
  <si>
    <t>Tatsuo Miyajima</t>
  </si>
  <si>
    <t>Tatsuzo Shimaoka</t>
  </si>
  <si>
    <t>Tatyana Aleksandrovna Shevchenko</t>
  </si>
  <si>
    <t>Tatzu Nishi</t>
  </si>
  <si>
    <t>Tauba Auerbach</t>
  </si>
  <si>
    <t>Tavares Strachan</t>
  </si>
  <si>
    <t>Tawan Wattuya</t>
  </si>
  <si>
    <t>Tawatchai Puntusawasdi</t>
  </si>
  <si>
    <t>Taxile Doat</t>
  </si>
  <si>
    <t>Tayeba Begum Lipi</t>
  </si>
  <si>
    <t>Tayfun Serttas</t>
  </si>
  <si>
    <t>Taylor Mckimens</t>
  </si>
  <si>
    <t>Taylor Tilery</t>
  </si>
  <si>
    <t>Tayo Heuser</t>
  </si>
  <si>
    <t>Taysir Batniji</t>
  </si>
  <si>
    <t>Team Form</t>
  </si>
  <si>
    <t>Team Form Ag</t>
  </si>
  <si>
    <t>Technomarine</t>
  </si>
  <si>
    <t>Ted Allan</t>
  </si>
  <si>
    <t>Ted Allen</t>
  </si>
  <si>
    <t>Ted Boerner</t>
  </si>
  <si>
    <t>Ted Croner</t>
  </si>
  <si>
    <t>Ted Faiers</t>
  </si>
  <si>
    <t>Ted Gilien</t>
  </si>
  <si>
    <t>Ted Harris</t>
  </si>
  <si>
    <t>Ted Larsen</t>
  </si>
  <si>
    <t>Ted Lawson</t>
  </si>
  <si>
    <t>Ted Lewis</t>
  </si>
  <si>
    <t>Ted Ludwiczak</t>
  </si>
  <si>
    <t>Ted Muehling</t>
  </si>
  <si>
    <t>Ted Noten</t>
  </si>
  <si>
    <t>Ted Stamm</t>
  </si>
  <si>
    <t>Ted Stiffel</t>
  </si>
  <si>
    <t>Ted Vancleave</t>
  </si>
  <si>
    <t>Ted Vasin</t>
  </si>
  <si>
    <t>Ted Victoria</t>
  </si>
  <si>
    <t>Tegene Kunbi</t>
  </si>
  <si>
    <t>Tehching Hsieh</t>
  </si>
  <si>
    <t>Teiji Hayama</t>
  </si>
  <si>
    <t>Tejal Shah</t>
  </si>
  <si>
    <t>Tejo Remy</t>
  </si>
  <si>
    <t>Telemaco Signorini</t>
  </si>
  <si>
    <t>Tendo Mokko</t>
  </si>
  <si>
    <t>Tenzing Rigdol</t>
  </si>
  <si>
    <t>Teo Gonz√°lez</t>
  </si>
  <si>
    <t>Teodora Axente</t>
  </si>
  <si>
    <t>Teodoro Lupo</t>
  </si>
  <si>
    <t>Teppei Kaneuji</t>
  </si>
  <si>
    <t>Teppo Asikainen</t>
  </si>
  <si>
    <t>Tere Recarens</t>
  </si>
  <si>
    <t>Terence Cuneo</t>
  </si>
  <si>
    <t>Terence Donovan</t>
  </si>
  <si>
    <t>Terence Koh</t>
  </si>
  <si>
    <t>Terence Main</t>
  </si>
  <si>
    <t>Terence Woodgate</t>
  </si>
  <si>
    <t>Teresa Berenice Vitelli</t>
  </si>
  <si>
    <t>Teresa Cole</t>
  </si>
  <si>
    <t>Teresa Elliott</t>
  </si>
  <si>
    <t>Teresa Emanuele</t>
  </si>
  <si>
    <t>Teresa Hubbard And Alexander Birchler</t>
  </si>
  <si>
    <t>Teresa Margolles</t>
  </si>
  <si>
    <t>Teresa Murak</t>
  </si>
  <si>
    <t>Teresa Serrano</t>
  </si>
  <si>
    <t>Teresita Fern√°ndez</t>
  </si>
  <si>
    <t>Tereza Vlckova</t>
  </si>
  <si>
    <t>Terje Ekstrom</t>
  </si>
  <si>
    <t>Terrell James</t>
  </si>
  <si>
    <t>Terri Jones</t>
  </si>
  <si>
    <t>Terrick Williams</t>
  </si>
  <si>
    <t>Terry Adkins</t>
  </si>
  <si>
    <t>Terry Allen</t>
  </si>
  <si>
    <t>Terry Delapp</t>
  </si>
  <si>
    <t>Terry Evans</t>
  </si>
  <si>
    <t>Terry Fox</t>
  </si>
  <si>
    <t>Terry Gardner</t>
  </si>
  <si>
    <t>Terry Haggerty</t>
  </si>
  <si>
    <t>Terry O'Neill</t>
  </si>
  <si>
    <t>Terry O'Shea</t>
  </si>
  <si>
    <t>Terry Richardson</t>
  </si>
  <si>
    <t>Terry Rose</t>
  </si>
  <si>
    <t>Terry Setch</t>
  </si>
  <si>
    <t>Terry St. John</t>
  </si>
  <si>
    <t>Terry Stringer</t>
  </si>
  <si>
    <t>Terry Turrell</t>
  </si>
  <si>
    <t>Terry Winters</t>
  </si>
  <si>
    <t>Teruaki Ohashi</t>
  </si>
  <si>
    <t>Tessa Perceval</t>
  </si>
  <si>
    <t>Tete De Alencar</t>
  </si>
  <si>
    <t>Tetsumi Kudo</t>
  </si>
  <si>
    <t>Tetsuo Araki</t>
  </si>
  <si>
    <t>Tetsuo Mizu</t>
  </si>
  <si>
    <t>Tetsuo Ochikubo</t>
  </si>
  <si>
    <t>Tetsuro Sato</t>
  </si>
  <si>
    <t>Tetsuya Ishida</t>
  </si>
  <si>
    <t>Tetsuya Noda</t>
  </si>
  <si>
    <t>Teun Hocks</t>
  </si>
  <si>
    <t>Tezh Modarressi</t>
  </si>
  <si>
    <t>Th√©o Perrot</t>
  </si>
  <si>
    <t>Th√©o Van Rysselberghe</t>
  </si>
  <si>
    <t>Th√©odore Chass√©riau</t>
  </si>
  <si>
    <t>Th√©odore G√©ricault</t>
  </si>
  <si>
    <t>Th√©odore Rousseau</t>
  </si>
  <si>
    <t>Th√©ophile Alexandre Steinlen</t>
  </si>
  <si>
    <t>Th√©ophile Fran√ßois Somme</t>
  </si>
  <si>
    <t>Thaddeus Holownia</t>
  </si>
  <si>
    <t>Thaddeus Strode</t>
  </si>
  <si>
    <t>Thaddeus Welch</t>
  </si>
  <si>
    <t>Thales Fielding</t>
  </si>
  <si>
    <t>Thanet Awsinsiri</t>
  </si>
  <si>
    <t>Thayer Coggin</t>
  </si>
  <si>
    <t>The American Terra Cotta &amp; Ceramic Co.</t>
  </si>
  <si>
    <t>The Bruce High Quality Foundation</t>
  </si>
  <si>
    <t>The Connor Brothers</t>
  </si>
  <si>
    <t>The Fourth Height And Urs Bigler</t>
  </si>
  <si>
    <t>The Franklin Mint</t>
  </si>
  <si>
    <t>The Haas Brothers</t>
  </si>
  <si>
    <t>The London Police</t>
  </si>
  <si>
    <t>The Peppers</t>
  </si>
  <si>
    <t>The Propeller Group</t>
  </si>
  <si>
    <t>The Rug Company</t>
  </si>
  <si>
    <t>The Sherman Limner</t>
  </si>
  <si>
    <t>The Still House Group</t>
  </si>
  <si>
    <t>Thea Djordjadze</t>
  </si>
  <si>
    <t>Thea Gvetadze</t>
  </si>
  <si>
    <t>Theaster Gates</t>
  </si>
  <si>
    <t>Theis Wendt</t>
  </si>
  <si>
    <t>Thelma Terrell</t>
  </si>
  <si>
    <t>Themba Shibase</t>
  </si>
  <si>
    <t>Theo De Wit</t>
  </si>
  <si>
    <t>Theo Jacob</t>
  </si>
  <si>
    <t>Theo Ruth</t>
  </si>
  <si>
    <t>Theo Von Brockhusen</t>
  </si>
  <si>
    <t>Theo Wujcik</t>
  </si>
  <si>
    <t>Theodor Adam</t>
  </si>
  <si>
    <t>Theodor Allesch-Alescha</t>
  </si>
  <si>
    <t>Theodor Boeyermans</t>
  </si>
  <si>
    <t>Theodor Bogler</t>
  </si>
  <si>
    <t>Theodor De Bry</t>
  </si>
  <si>
    <t>Theodor Fahrner</t>
  </si>
  <si>
    <t>Theodor Groll</t>
  </si>
  <si>
    <t>Theodor M√ºller</t>
  </si>
  <si>
    <t>Theodore C. Polos</t>
  </si>
  <si>
    <t>Theodore Ceriez</t>
  </si>
  <si>
    <t>Theodore Clement Steele</t>
  </si>
  <si>
    <t>Theodore Deck</t>
  </si>
  <si>
    <t>Theodore Earl Butler</t>
  </si>
  <si>
    <t>Theodore Gall</t>
  </si>
  <si>
    <t>Theodore Haviland</t>
  </si>
  <si>
    <t>Theodore Hios</t>
  </si>
  <si>
    <t>Theodore J. Roszak</t>
  </si>
  <si>
    <t>Theodore Lukits</t>
  </si>
  <si>
    <t>Theodore Muller</t>
  </si>
  <si>
    <t>Theodore Robinson</t>
  </si>
  <si>
    <t>Theodore Roussel</t>
  </si>
  <si>
    <t>Theodore Russell Davis</t>
  </si>
  <si>
    <t>Theodore Waddell</t>
  </si>
  <si>
    <t>Theodore Wendel</t>
  </si>
  <si>
    <t>Theodoros Stamos</t>
  </si>
  <si>
    <t>Theresa Chong</t>
  </si>
  <si>
    <t>Therese James</t>
  </si>
  <si>
    <t>Theresia Hvorslev</t>
  </si>
  <si>
    <t>Thiago Rocha Pitta</t>
  </si>
  <si>
    <t>Thierry Cohen</t>
  </si>
  <si>
    <t>Thierry De Cordier</t>
  </si>
  <si>
    <t>Thierry Feuz</t>
  </si>
  <si>
    <t>Thierry Mugler</t>
  </si>
  <si>
    <t>Thierry Wagner</t>
  </si>
  <si>
    <t>Thilo Heinzmann</t>
  </si>
  <si>
    <t>Thilo Maatsch</t>
  </si>
  <si>
    <t>Thilo Oerke</t>
  </si>
  <si>
    <t>Thomas Ackermann</t>
  </si>
  <si>
    <t>Thomas Allen</t>
  </si>
  <si>
    <t>Thomas Allom</t>
  </si>
  <si>
    <t>Thomas Almberg</t>
  </si>
  <si>
    <t>Thomas Althaus</t>
  </si>
  <si>
    <t>Thomas Annan</t>
  </si>
  <si>
    <t>Thomas Anshutz</t>
  </si>
  <si>
    <t>Thomas Aquinas Daly</t>
  </si>
  <si>
    <t>Thomas Armstrong</t>
  </si>
  <si>
    <t>Thomas Arthur Robertson</t>
  </si>
  <si>
    <t>Thomas Attardi</t>
  </si>
  <si>
    <t>Thomas Ball</t>
  </si>
  <si>
    <t>Thomas Barker</t>
  </si>
  <si>
    <t>Thomas Barrow</t>
  </si>
  <si>
    <t>Thomas Bastide</t>
  </si>
  <si>
    <t>Thomas Bayrle</t>
  </si>
  <si>
    <t>Thomas Bewick</t>
  </si>
  <si>
    <t>Thomas Birch</t>
  </si>
  <si>
    <t>Thomas Birtwistle</t>
  </si>
  <si>
    <t>Thomas Blank</t>
  </si>
  <si>
    <t>Thomas Bley</t>
  </si>
  <si>
    <t>Thomas Blinks</t>
  </si>
  <si>
    <t>Thomas Bogaert</t>
  </si>
  <si>
    <t>Thomas Boog</t>
  </si>
  <si>
    <t>Thomas Broom√©</t>
  </si>
  <si>
    <t>Thomas Brownell Eldred</t>
  </si>
  <si>
    <t>Thomas Burke</t>
  </si>
  <si>
    <t>Thomas Campbell</t>
  </si>
  <si>
    <t>Thomas Cartier</t>
  </si>
  <si>
    <t>Thomas Chambers</t>
  </si>
  <si>
    <t>Thomas Chimes</t>
  </si>
  <si>
    <t>Thomas Chippendale</t>
  </si>
  <si>
    <t>Thomas Cole</t>
  </si>
  <si>
    <t>Thomas Couture</t>
  </si>
  <si>
    <t>Thomas Crawford</t>
  </si>
  <si>
    <t>Thomas Creswick</t>
  </si>
  <si>
    <t>Thomas Daniell</t>
  </si>
  <si>
    <t>Thomas De Keyser</t>
  </si>
  <si>
    <t>Thomas De Leu</t>
  </si>
  <si>
    <t>Thomas Dean</t>
  </si>
  <si>
    <t>Thomas Demand</t>
  </si>
  <si>
    <t>Thomas Donaldson</t>
  </si>
  <si>
    <t>Thomas Doughty</t>
  </si>
  <si>
    <t>Thomas Downing</t>
  </si>
  <si>
    <t>Thomas Duncan Benrimo</t>
  </si>
  <si>
    <t>Thomas Duriez</t>
  </si>
  <si>
    <t>Thomas Eakins</t>
  </si>
  <si>
    <t>Thomas Eggerer</t>
  </si>
  <si>
    <t>Thomas Eigel</t>
  </si>
  <si>
    <t>Thomas Eriksson</t>
  </si>
  <si>
    <t>Thomas Feuerstein</t>
  </si>
  <si>
    <t>Thomas Flechtner</t>
  </si>
  <si>
    <t>Thomas Florschuetz</t>
  </si>
  <si>
    <t>Thomas Fougeirol</t>
  </si>
  <si>
    <t>Thomas Frye</t>
  </si>
  <si>
    <t>Thomas Gainsborough</t>
  </si>
  <si>
    <t>Thomas Girtin</t>
  </si>
  <si>
    <t>Thomas Glassford</t>
  </si>
  <si>
    <t>Thomas Goff Lupton</t>
  </si>
  <si>
    <t>Thomas Gr√ºnfeld</t>
  </si>
  <si>
    <t>Thomas H. Hope</t>
  </si>
  <si>
    <t>Thomas Hammer</t>
  </si>
  <si>
    <t>Thomas Hart Benton</t>
  </si>
  <si>
    <t>Thomas Hartmann</t>
  </si>
  <si>
    <t>Thomas Hearne</t>
  </si>
  <si>
    <t>Thomas Heatherwick</t>
  </si>
  <si>
    <t>Thomas Helbig</t>
  </si>
  <si>
    <t>Thomas Henriot</t>
  </si>
  <si>
    <t>Thomas Herbrich</t>
  </si>
  <si>
    <t>Thomas Hickey</t>
  </si>
  <si>
    <t>Thomas Hill</t>
  </si>
  <si>
    <t>Thomas Hirschhorn</t>
  </si>
  <si>
    <t>Thomas Hoepker</t>
  </si>
  <si>
    <t>Thomas Holland</t>
  </si>
  <si>
    <t>Thomas Holloway</t>
  </si>
  <si>
    <t>Thomas Hope</t>
  </si>
  <si>
    <t>Thomas Houseago</t>
  </si>
  <si>
    <t>Thomas Hovenden</t>
  </si>
  <si>
    <t>Thomas Huber</t>
  </si>
  <si>
    <t>Thomas Hudson</t>
  </si>
  <si>
    <t>Thomas Hunt</t>
  </si>
  <si>
    <t>Thomas Hylander</t>
  </si>
  <si>
    <t>Thomas Jeckyll</t>
  </si>
  <si>
    <t>Thomas Jefferson</t>
  </si>
  <si>
    <t>Thomas Jefferys</t>
  </si>
  <si>
    <t>Thomas Johnson</t>
  </si>
  <si>
    <t>Thomas Jones</t>
  </si>
  <si>
    <t>Thomas Joshua Cooper</t>
  </si>
  <si>
    <t>Thomas Kelly</t>
  </si>
  <si>
    <t>Thomas Kerry</t>
  </si>
  <si>
    <t>Thomas Kiesewetter</t>
  </si>
  <si>
    <t>Thomas Kilpper</t>
  </si>
  <si>
    <t>Thomas King Hanna</t>
  </si>
  <si>
    <t>Thomas Kinkade</t>
  </si>
  <si>
    <t>Thomas Kratz</t>
  </si>
  <si>
    <t>Thomas Lamb</t>
  </si>
  <si>
    <t>Thomas Lanigan-Schmidt</t>
  </si>
  <si>
    <t>Thomas Lawson</t>
  </si>
  <si>
    <t>Thomas Lemut</t>
  </si>
  <si>
    <t>Thomas Lenk</t>
  </si>
  <si>
    <t>Thomas Locher</t>
  </si>
  <si>
    <t>Thomas Luny</t>
  </si>
  <si>
    <t>Thomas Lynn</t>
  </si>
  <si>
    <t>Thomas M√ºller</t>
  </si>
  <si>
    <t>Thomas Mann</t>
  </si>
  <si>
    <t>Thomas Mcnickle</t>
  </si>
  <si>
    <t>Thomas Moran</t>
  </si>
  <si>
    <t>Thomas Moser</t>
  </si>
  <si>
    <t>Thomas Nast</t>
  </si>
  <si>
    <t>Thomas Nozkowski</t>
  </si>
  <si>
    <t>Thomas Pedersen</t>
  </si>
  <si>
    <t>Thomas Pheasant</t>
  </si>
  <si>
    <t>Thomas Pihl</t>
  </si>
  <si>
    <t>Thomas Quinn</t>
  </si>
  <si>
    <t>Thomas R. Manley</t>
  </si>
  <si>
    <t>Thomas R. Ostenberg</t>
  </si>
  <si>
    <t>Thomas Ritter</t>
  </si>
  <si>
    <t>Thomas Robert Way</t>
  </si>
  <si>
    <t>Thomas Roma</t>
  </si>
  <si>
    <t>Thomas Rowlandson</t>
  </si>
  <si>
    <t>Thomas Roy Markusen</t>
  </si>
  <si>
    <t>Thomas Ruff</t>
  </si>
  <si>
    <t>Thomas Ryder</t>
  </si>
  <si>
    <t>Thomas S. Berntsen</t>
  </si>
  <si>
    <t>Thomas Sandell</t>
  </si>
  <si>
    <t>Thomas Sch√ºtte</t>
  </si>
  <si>
    <t>Thomas Scheibitz</t>
  </si>
  <si>
    <t>Thomas Scoon</t>
  </si>
  <si>
    <t>Thomas Sheraton</t>
  </si>
  <si>
    <t>Thomas Shotter Boys</t>
  </si>
  <si>
    <t>Thomas Sills</t>
  </si>
  <si>
    <t>Thomas Skynner</t>
  </si>
  <si>
    <t>Thomas Smily</t>
  </si>
  <si>
    <t>Thomas Stearns</t>
  </si>
  <si>
    <t>Thomas Stothard</t>
  </si>
  <si>
    <t>Thomas Struth</t>
  </si>
  <si>
    <t>Thomas Sully</t>
  </si>
  <si>
    <t>Thomas Swanston</t>
  </si>
  <si>
    <t>Thomas Trosch</t>
  </si>
  <si>
    <t>Thomas Waterman Wood</t>
  </si>
  <si>
    <t>Thomas Webb</t>
  </si>
  <si>
    <t>Thomas Whitcombe</t>
  </si>
  <si>
    <t>Thomas Wilmer Dewing</t>
  </si>
  <si>
    <t>Thomas Witte</t>
  </si>
  <si>
    <t>Thomas Woodruff</t>
  </si>
  <si>
    <t>Thomas Woolner</t>
  </si>
  <si>
    <t>Thomas Worthington Whittredge</t>
  </si>
  <si>
    <t>Thomas Wrede</t>
  </si>
  <si>
    <t>Thomas Yeo</t>
  </si>
  <si>
    <t>Thomas Zipp</t>
  </si>
  <si>
    <t>Thomasville</t>
  </si>
  <si>
    <t>Thonet</t>
  </si>
  <si>
    <t>Thonet-Mundus</t>
  </si>
  <si>
    <t>Thor Hansen</t>
  </si>
  <si>
    <t>Thor Selzer</t>
  </si>
  <si>
    <t>Thorald Madsen Snedkeri</t>
  </si>
  <si>
    <t>Thoralf Knobloch</t>
  </si>
  <si>
    <t>Thordis Adalsteinsdottir</t>
  </si>
  <si>
    <t>Thorkild Olsen</t>
  </si>
  <si>
    <t>Thornton Dial</t>
  </si>
  <si>
    <t>Thorsten Brinkmann</t>
  </si>
  <si>
    <t>Thorsten Kirchhoff</t>
  </si>
  <si>
    <t>Thorsten Passfeld</t>
  </si>
  <si>
    <t>Thorvald Bindesb√∏ll</t>
  </si>
  <si>
    <t>Thorvald Simeon Niss</t>
  </si>
  <si>
    <t>Thota Vaikuntam</t>
  </si>
  <si>
    <t>Thrush Holmes</t>
  </si>
  <si>
    <t>Thukral &amp; Tagra</t>
  </si>
  <si>
    <t>Thurston Hopkins</t>
  </si>
  <si>
    <t>Tiago Carneiro Da Cunha</t>
  </si>
  <si>
    <t>Tian Taiquan</t>
  </si>
  <si>
    <t>Tian Wei</t>
  </si>
  <si>
    <t>Tias Eckhoff</t>
  </si>
  <si>
    <t>Tiber Press</t>
  </si>
  <si>
    <t>Tiberio Tinelli</t>
  </si>
  <si>
    <t>Tiberius Dominikus Wocher</t>
  </si>
  <si>
    <t>Tibor Hubay</t>
  </si>
  <si>
    <t>Tierney Gearon</t>
  </si>
  <si>
    <t>Tiffany &amp; Co</t>
  </si>
  <si>
    <t>Tiffany Chung</t>
  </si>
  <si>
    <t>Tiffany Studios</t>
  </si>
  <si>
    <t>Till Behrens</t>
  </si>
  <si>
    <t>Till Freiwald</t>
  </si>
  <si>
    <t>Till Gerhard</t>
  </si>
  <si>
    <t>Tillman Kaiser</t>
  </si>
  <si>
    <t>Tilman Hornig</t>
  </si>
  <si>
    <t>Tilman Riemenschneider</t>
  </si>
  <si>
    <t>Tilo Baumg√§rtel</t>
  </si>
  <si>
    <t>Tilo Kaiser</t>
  </si>
  <si>
    <t>Tim Ayres</t>
  </si>
  <si>
    <t>Tim Bavington</t>
  </si>
  <si>
    <t>Tim Berresheim</t>
  </si>
  <si>
    <t>Tim Bessell</t>
  </si>
  <si>
    <t>Tim Biskup</t>
  </si>
  <si>
    <t>Tim Burton</t>
  </si>
  <si>
    <t>Tim Cherry</t>
  </si>
  <si>
    <t>Tim Davis</t>
  </si>
  <si>
    <t>Tim Eitel</t>
  </si>
  <si>
    <t>Tim Freccia</t>
  </si>
  <si>
    <t>Tim Gardner</t>
  </si>
  <si>
    <t>Tim Hailand</t>
  </si>
  <si>
    <t>Tim Hawkinson</t>
  </si>
  <si>
    <t>Tim Head</t>
  </si>
  <si>
    <t>Tim Hetherington</t>
  </si>
  <si>
    <t>Tim Knowles</t>
  </si>
  <si>
    <t>Tim Lee</t>
  </si>
  <si>
    <t>Tim Lewis</t>
  </si>
  <si>
    <t>Tim Liddy</t>
  </si>
  <si>
    <t>Tim Maguire</t>
  </si>
  <si>
    <t>Tim Mara</t>
  </si>
  <si>
    <t>Tim Orr</t>
  </si>
  <si>
    <t>Tim Parchikov</t>
  </si>
  <si>
    <t>Tim Prentice</t>
  </si>
  <si>
    <t>Tim Roda</t>
  </si>
  <si>
    <t>Tim Rollins</t>
  </si>
  <si>
    <t>Tim Rollins And K.O.S</t>
  </si>
  <si>
    <t>Tim Rowan</t>
  </si>
  <si>
    <t>Tim Silver</t>
  </si>
  <si>
    <t>Tim Smith</t>
  </si>
  <si>
    <t>Tim Solliday</t>
  </si>
  <si>
    <t>Tim Stoner</t>
  </si>
  <si>
    <t>Tim Storrier</t>
  </si>
  <si>
    <t>Tim Summerton</t>
  </si>
  <si>
    <t>Tim Tate</t>
  </si>
  <si>
    <t>Tim Thompson</t>
  </si>
  <si>
    <t>Tim Walker</t>
  </si>
  <si>
    <t>Tim White</t>
  </si>
  <si>
    <t>Tim Zuck</t>
  </si>
  <si>
    <t>Timex</t>
  </si>
  <si>
    <t>Timm Ulrichs</t>
  </si>
  <si>
    <t>Timo Bortolotti</t>
  </si>
  <si>
    <t>Timo Nasseri</t>
  </si>
  <si>
    <t>Timo Sarpaneva</t>
  </si>
  <si>
    <t>Timorous Beasties</t>
  </si>
  <si>
    <t>Timotheus Tomicek</t>
  </si>
  <si>
    <t>Timothy App</t>
  </si>
  <si>
    <t>Timothy Berry</t>
  </si>
  <si>
    <t>Timothy Cole</t>
  </si>
  <si>
    <t>Timothy Cummings</t>
  </si>
  <si>
    <t>Timothy Greenfield-Sanders</t>
  </si>
  <si>
    <t>Timothy H. O'Sullivan</t>
  </si>
  <si>
    <t>Timothy Horn</t>
  </si>
  <si>
    <t>Timothy Mcdowell</t>
  </si>
  <si>
    <t>Timothy Nolan</t>
  </si>
  <si>
    <t>Timothy Norr</t>
  </si>
  <si>
    <t>Timothy Schreiber</t>
  </si>
  <si>
    <t>Timothy Tompkins</t>
  </si>
  <si>
    <t>Timothy Washington</t>
  </si>
  <si>
    <t>Timothy White</t>
  </si>
  <si>
    <t>Timothy Woodman</t>
  </si>
  <si>
    <t>Timur Novikov</t>
  </si>
  <si>
    <t>Timur Si-Qin</t>
  </si>
  <si>
    <t>Tin Ojeda</t>
  </si>
  <si>
    <t>Tina Barney</t>
  </si>
  <si>
    <t>Tina Freeman</t>
  </si>
  <si>
    <t>Tina Girouard</t>
  </si>
  <si>
    <t>Tina La Porta</t>
  </si>
  <si>
    <t>Tina Marie Aufiero</t>
  </si>
  <si>
    <t>Tina Modotti</t>
  </si>
  <si>
    <t>Tina Roeder</t>
  </si>
  <si>
    <t>Tine Lundsfryd</t>
  </si>
  <si>
    <t>Tino Sehgal</t>
  </si>
  <si>
    <t>Tino Stefanoni</t>
  </si>
  <si>
    <t>Tiong Ang</t>
  </si>
  <si>
    <t>Tip Toland</t>
  </si>
  <si>
    <t>Tissot</t>
  </si>
  <si>
    <t>Titian Ramsay Peale</t>
  </si>
  <si>
    <t>Titina Maselli</t>
  </si>
  <si>
    <t>Tito Agnoli</t>
  </si>
  <si>
    <t>Tito Corbella</t>
  </si>
  <si>
    <t>Tito Salomoni</t>
  </si>
  <si>
    <t>Titus Kaphar</t>
  </si>
  <si>
    <t>Tiziano Galli</t>
  </si>
  <si>
    <t>TJ Volonis</t>
  </si>
  <si>
    <t>Tjalf Sparnaay</t>
  </si>
  <si>
    <t>Tjebbe Beekman</t>
  </si>
  <si>
    <t>Tjerk Reijenga</t>
  </si>
  <si>
    <t>Tjorg Douglas Beer</t>
  </si>
  <si>
    <t>Tm Davy</t>
  </si>
  <si>
    <t>Toba Khedoori</t>
  </si>
  <si>
    <t>Tobia Scarpa</t>
  </si>
  <si>
    <t>Tobias Bernstrup</t>
  </si>
  <si>
    <t>Tobias Buche</t>
  </si>
  <si>
    <t>Tobias Grau</t>
  </si>
  <si>
    <t>Tobias Lehner</t>
  </si>
  <si>
    <t>Tobias M√∏hl</t>
  </si>
  <si>
    <t>Tobias Musicant</t>
  </si>
  <si>
    <t>Tobias Putrih</t>
  </si>
  <si>
    <t>Tobias Rehberger</t>
  </si>
  <si>
    <t>Tobias Schneebaum</t>
  </si>
  <si>
    <t>Tobias Verhaecht</t>
  </si>
  <si>
    <t>Tobias Wong</t>
  </si>
  <si>
    <t>Tobias Zielony</t>
  </si>
  <si>
    <t>Toby Burrows</t>
  </si>
  <si>
    <t>Toby Old</t>
  </si>
  <si>
    <t>Toby Ziegler</t>
  </si>
  <si>
    <t>Toc Fetch</t>
  </si>
  <si>
    <t>Tod Lindemuth</t>
  </si>
  <si>
    <t>Tod Lindenmuth</t>
  </si>
  <si>
    <t>Tod Wizon</t>
  </si>
  <si>
    <t>Todd Arsenault</t>
  </si>
  <si>
    <t>Todd Chilton</t>
  </si>
  <si>
    <t>Todd Eberle</t>
  </si>
  <si>
    <t>Todd Gray</t>
  </si>
  <si>
    <t>Todd Hase</t>
  </si>
  <si>
    <t>Todd Hebert</t>
  </si>
  <si>
    <t>Todd Hido</t>
  </si>
  <si>
    <t>Todd James</t>
  </si>
  <si>
    <t>Todd Kelly</t>
  </si>
  <si>
    <t>Todd Kenyon</t>
  </si>
  <si>
    <t>Todd Mckie</t>
  </si>
  <si>
    <t>Todd Murphy</t>
  </si>
  <si>
    <t>Todd Norsten</t>
  </si>
  <si>
    <t>Todd Pavlisko</t>
  </si>
  <si>
    <t>Todd Schorr</t>
  </si>
  <si>
    <t>Todd Selby</t>
  </si>
  <si>
    <t>Todd Siler</t>
  </si>
  <si>
    <t>Todd Squires</t>
  </si>
  <si>
    <t>Todd Walker</t>
  </si>
  <si>
    <t>Todd Warner</t>
  </si>
  <si>
    <t>Todd Webb</t>
  </si>
  <si>
    <t>Todd Williams</t>
  </si>
  <si>
    <t>Tofer Chin</t>
  </si>
  <si>
    <t>Toini Muona</t>
  </si>
  <si>
    <t>Tokihiro Sato</t>
  </si>
  <si>
    <t>Toko Shinoda</t>
  </si>
  <si>
    <t>Tokuda Yasokichi Iii</t>
  </si>
  <si>
    <t>Tokujin Yoshioka</t>
  </si>
  <si>
    <t>Tokuro Sakamoto</t>
  </si>
  <si>
    <t>Tolix</t>
  </si>
  <si>
    <t>Tom Adams</t>
  </si>
  <si>
    <t>Tom Baldwin</t>
  </si>
  <si>
    <t>Tom Bamberger</t>
  </si>
  <si>
    <t>Tom Baril</t>
  </si>
  <si>
    <t>Tom Barnett</t>
  </si>
  <si>
    <t>Tom Bennett</t>
  </si>
  <si>
    <t>Tom Betts</t>
  </si>
  <si>
    <t>Tom Bianchi</t>
  </si>
  <si>
    <t>Tom Birkner</t>
  </si>
  <si>
    <t>Tom Blackwell</t>
  </si>
  <si>
    <t>Tom Burckhardt</t>
  </si>
  <si>
    <t>Tom Burr</t>
  </si>
  <si>
    <t>Tom Butler</t>
  </si>
  <si>
    <t>Tom Chamberlain</t>
  </si>
  <si>
    <t>Tom Chambers</t>
  </si>
  <si>
    <t>Tom Claassen</t>
  </si>
  <si>
    <t>Tom Climent</t>
  </si>
  <si>
    <t>Tom Corbin</t>
  </si>
  <si>
    <t>Tom Dash</t>
  </si>
  <si>
    <t>Tom Dean</t>
  </si>
  <si>
    <t>Tom Dixon</t>
  </si>
  <si>
    <t>Tom Doyle</t>
  </si>
  <si>
    <t>Tom Duncan</t>
  </si>
  <si>
    <t>Tom Fabritius</t>
  </si>
  <si>
    <t>Tom Fairs</t>
  </si>
  <si>
    <t>Tom Fricano</t>
  </si>
  <si>
    <t>Tom Friedman</t>
  </si>
  <si>
    <t>Tom Fruin</t>
  </si>
  <si>
    <t>Tom Gallant</t>
  </si>
  <si>
    <t>Tom Green</t>
  </si>
  <si>
    <t>Tom Greene</t>
  </si>
  <si>
    <t>Tom Hammick</t>
  </si>
  <si>
    <t>Tom Henderson</t>
  </si>
  <si>
    <t>Tom Heywood</t>
  </si>
  <si>
    <t>Tom Hill</t>
  </si>
  <si>
    <t>Tom Hold</t>
  </si>
  <si>
    <t>Tom Hollenback</t>
  </si>
  <si>
    <t>Tom Humphreys</t>
  </si>
  <si>
    <t>Tom Hunter</t>
  </si>
  <si>
    <t>Tom Joyce</t>
  </si>
  <si>
    <t>Tom Judd</t>
  </si>
  <si>
    <t>Tom Keogh</t>
  </si>
  <si>
    <t>Tom Knechtel</t>
  </si>
  <si>
    <t>Tom Korologos</t>
  </si>
  <si>
    <t>Tom Laduke</t>
  </si>
  <si>
    <t>Tom Leaver</t>
  </si>
  <si>
    <t>Tom Leighton</t>
  </si>
  <si>
    <t>Tom Levine</t>
  </si>
  <si>
    <t>Tom Lieber</t>
  </si>
  <si>
    <t>Tom Marioni</t>
  </si>
  <si>
    <t>Tom Martin</t>
  </si>
  <si>
    <t>Tom Martinelli</t>
  </si>
  <si>
    <t>Tom Mckinley</t>
  </si>
  <si>
    <t>Tom Miller</t>
  </si>
  <si>
    <t>Tom Molloy</t>
  </si>
  <si>
    <t>Tom Mostyn</t>
  </si>
  <si>
    <t>Tom Nakashima</t>
  </si>
  <si>
    <t>Tom Of Finland</t>
  </si>
  <si>
    <t>Tom Ormond</t>
  </si>
  <si>
    <t>Tom Otterness</t>
  </si>
  <si>
    <t>Tom Owen</t>
  </si>
  <si>
    <t>Tom Palmer</t>
  </si>
  <si>
    <t>Tom Palmore</t>
  </si>
  <si>
    <t>Tom Pfannerstill</t>
  </si>
  <si>
    <t>Tom Phillips</t>
  </si>
  <si>
    <t>Tom Pribyl</t>
  </si>
  <si>
    <t>Tom Price</t>
  </si>
  <si>
    <t>Tom Purvis</t>
  </si>
  <si>
    <t>Tom Roberts</t>
  </si>
  <si>
    <t>Tom Robertson</t>
  </si>
  <si>
    <t>Tom Sachs</t>
  </si>
  <si>
    <t>Tom Sandberg</t>
  </si>
  <si>
    <t>Tom Sandonato</t>
  </si>
  <si>
    <t>Tom Sanford</t>
  </si>
  <si>
    <t>Tom Shannon</t>
  </si>
  <si>
    <t>Tom Slaughter</t>
  </si>
  <si>
    <t>Tom Stepp</t>
  </si>
  <si>
    <t>Tom Strala</t>
  </si>
  <si>
    <t>Tom Thayer</t>
  </si>
  <si>
    <t>Tom Thomson</t>
  </si>
  <si>
    <t>Tom Waldron</t>
  </si>
  <si>
    <t>Tom Wesselmann</t>
  </si>
  <si>
    <t>Tom Williams</t>
  </si>
  <si>
    <t>Tom Wilson</t>
  </si>
  <si>
    <t>Tom Wudl</t>
  </si>
  <si>
    <t>Tom√°s Casademunt</t>
  </si>
  <si>
    <t>Tom√°s Ochoa</t>
  </si>
  <si>
    <t>Tom√°s S√°nchez</t>
  </si>
  <si>
    <t>Tomas Aceves</t>
  </si>
  <si>
    <t>Tomas Hlavicka</t>
  </si>
  <si>
    <t>Tomas Libertiny</t>
  </si>
  <si>
    <t>Tomas Munita</t>
  </si>
  <si>
    <t>Tomas Nakada</t>
  </si>
  <si>
    <t>Tomas Penning</t>
  </si>
  <si>
    <t>Tomas Watson</t>
  </si>
  <si>
    <t>Tomaso Buzzi</t>
  </si>
  <si>
    <t>Tomasz Ciecierski</t>
  </si>
  <si>
    <t>Tomasz Kowalski</t>
  </si>
  <si>
    <t>Tomer Ganihar</t>
  </si>
  <si>
    <t>Tomi Ungerer</t>
  </si>
  <si>
    <t>Tomie Ohtake</t>
  </si>
  <si>
    <t>Tomio Seike</t>
  </si>
  <si>
    <t>Tomislav Nikolic</t>
  </si>
  <si>
    <t>Tomiyuki Kaneko</t>
  </si>
  <si>
    <t>Tomma Abts</t>
  </si>
  <si>
    <t>Tommaso Barbi</t>
  </si>
  <si>
    <t>Tommaso Cascella</t>
  </si>
  <si>
    <t>Tommaso Chiuso</t>
  </si>
  <si>
    <t>Tommaso Cimini</t>
  </si>
  <si>
    <t>Tommaso Conca</t>
  </si>
  <si>
    <t>Tommaso Lisanti</t>
  </si>
  <si>
    <t>Tommaso Minardi</t>
  </si>
  <si>
    <t>Tommaso Ottieri</t>
  </si>
  <si>
    <t>Tommi Parzinger</t>
  </si>
  <si>
    <t>Tommi Toija</t>
  </si>
  <si>
    <t>Tommy Bahama</t>
  </si>
  <si>
    <t>Tommy Fitzpatrick</t>
  </si>
  <si>
    <t>Tommy Grace</t>
  </si>
  <si>
    <t>Tommy Hilding</t>
  </si>
  <si>
    <t>Tommy Hilfiger</t>
  </si>
  <si>
    <t>Tommy Simpson</t>
  </si>
  <si>
    <t>Tommy White</t>
  </si>
  <si>
    <t>Tommy Zen</t>
  </si>
  <si>
    <t>Tomoaki Suzuki</t>
  </si>
  <si>
    <t>Tomoharu Murakami</t>
  </si>
  <si>
    <t>Tomohiro Kato</t>
  </si>
  <si>
    <t>Tomokazu Matsuyama</t>
  </si>
  <si>
    <t>Tomoko Kashiki</t>
  </si>
  <si>
    <t>Tomoko Konoike</t>
  </si>
  <si>
    <t>Tomoko Nagai</t>
  </si>
  <si>
    <t>Tomoko Shioyasu</t>
  </si>
  <si>
    <t>Tomoko Tsuboi Ponzio</t>
  </si>
  <si>
    <t>Tomoo Gokita</t>
  </si>
  <si>
    <t>Tomory Dodge</t>
  </si>
  <si>
    <t>Tone Vigeland</t>
  </si>
  <si>
    <t>Tonee Messiah</t>
  </si>
  <si>
    <t>Tong Yang Tze</t>
  </si>
  <si>
    <t>Toni Burgering</t>
  </si>
  <si>
    <t>Toni Cordero</t>
  </si>
  <si>
    <t>Toni Costa</t>
  </si>
  <si>
    <t>Toni Frissell</t>
  </si>
  <si>
    <t>Toni Ross</t>
  </si>
  <si>
    <t>Toni Sanchez</t>
  </si>
  <si>
    <t>Toni Zuccheri</t>
  </si>
  <si>
    <t>Tonico Lemos Auad</t>
  </si>
  <si>
    <t>Tonwerke Kandern</t>
  </si>
  <si>
    <t>Tony Abeyta</t>
  </si>
  <si>
    <t>Tony Agostini</t>
  </si>
  <si>
    <t>Tony Angell</t>
  </si>
  <si>
    <t>Tony Beauvy</t>
  </si>
  <si>
    <t>Tony Berlant</t>
  </si>
  <si>
    <t>Tony Bevan</t>
  </si>
  <si>
    <t>Tony Caramanico</t>
  </si>
  <si>
    <t>Tony Clark</t>
  </si>
  <si>
    <t>Tony Conrad</t>
  </si>
  <si>
    <t>Tony Conway</t>
  </si>
  <si>
    <t>Tony Cragg</t>
  </si>
  <si>
    <t>Tony Curanaj</t>
  </si>
  <si>
    <t>Tony De Los Reyes</t>
  </si>
  <si>
    <t>Tony De Wolf</t>
  </si>
  <si>
    <t>Tony Delap</t>
  </si>
  <si>
    <t>Tony Duquette</t>
  </si>
  <si>
    <t>Tony Evans</t>
  </si>
  <si>
    <t>Tony Feher</t>
  </si>
  <si>
    <t>Tony Fitzpatrick</t>
  </si>
  <si>
    <t>Tony Foster</t>
  </si>
  <si>
    <t>Tony Hunt</t>
  </si>
  <si>
    <t>Tony Lewis</t>
  </si>
  <si>
    <t>Tony Luciani</t>
  </si>
  <si>
    <t>Tony Marsh</t>
  </si>
  <si>
    <t>Tony Matelli</t>
  </si>
  <si>
    <t>Tony Mendoza</t>
  </si>
  <si>
    <t>Tony Musker</t>
  </si>
  <si>
    <t>Tony Oursler</t>
  </si>
  <si>
    <t>Tony Paul</t>
  </si>
  <si>
    <t>Tony Ray-Jones</t>
  </si>
  <si>
    <t>Tony Romano</t>
  </si>
  <si>
    <t>Tony Rosenthal</t>
  </si>
  <si>
    <t>Tony Saladino</t>
  </si>
  <si>
    <t>Tony Sarg</t>
  </si>
  <si>
    <t>Tony Scherman</t>
  </si>
  <si>
    <t>Tony Smith</t>
  </si>
  <si>
    <t>Tony Souli√©</t>
  </si>
  <si>
    <t>Tony Tasset</t>
  </si>
  <si>
    <t>Tony Vevers</t>
  </si>
  <si>
    <t>Toon Dupuis</t>
  </si>
  <si>
    <t>Toon Verhoef</t>
  </si>
  <si>
    <t>Toots Zynsky</t>
  </si>
  <si>
    <t>Tootsietoy</t>
  </si>
  <si>
    <t>Tor Archer</t>
  </si>
  <si>
    <t>Tor Bjurstr√∂m</t>
  </si>
  <si>
    <t>Tora Urup</t>
  </si>
  <si>
    <t>Torben Giehler</t>
  </si>
  <si>
    <t>Torben Ribe</t>
  </si>
  <si>
    <t>Torben Strandgaard</t>
  </si>
  <si>
    <t>Torbj√∂rn Vejvi</t>
  </si>
  <si>
    <t>Torbj√∏rn Afdal</t>
  </si>
  <si>
    <t>Torbj√∏rn R√∏dland</t>
  </si>
  <si>
    <t>Tord Bjorklund</t>
  </si>
  <si>
    <t>Tord Boontje</t>
  </si>
  <si>
    <t>Tore Ahlsen</t>
  </si>
  <si>
    <t>Tore Asplund</t>
  </si>
  <si>
    <t>Tore Eldh</t>
  </si>
  <si>
    <t>Torkil Gudnason</t>
  </si>
  <si>
    <t>Torstein Nilsen</t>
  </si>
  <si>
    <t>Torsten Holtz</t>
  </si>
  <si>
    <t>Torsten Johansson</t>
  </si>
  <si>
    <t>Torsten Ridell</t>
  </si>
  <si>
    <t>Toru Kamiya</t>
  </si>
  <si>
    <t>Toru Kuwakubo</t>
  </si>
  <si>
    <t>Tosa Mitsunari</t>
  </si>
  <si>
    <t>Tosa Mitsuoki</t>
  </si>
  <si>
    <t>Tosca Olinsky</t>
  </si>
  <si>
    <t>Tosh Matsumoto</t>
  </si>
  <si>
    <t>Toshi Yoshida</t>
  </si>
  <si>
    <t>Toshiharu Kitagawa</t>
  </si>
  <si>
    <t>Toshikatsu Endo</t>
  </si>
  <si>
    <t>Toshiko Takaezu</t>
  </si>
  <si>
    <t>Toshimitsu Imai</t>
  </si>
  <si>
    <t>Toshio Ohi</t>
  </si>
  <si>
    <t>Toshio Saeki</t>
  </si>
  <si>
    <t>Toshio Shibata</t>
  </si>
  <si>
    <t>Toshiyuki Kita</t>
  </si>
  <si>
    <t>Toshiyuki Konishi</t>
  </si>
  <si>
    <t>Toso Murano</t>
  </si>
  <si>
    <t>Toti Scialoja</t>
  </si>
  <si>
    <t>Totoya Hokkei</t>
  </si>
  <si>
    <t>Tove &amp; Edvard Kindt-Larsen</t>
  </si>
  <si>
    <t>Tove Anderberg</t>
  </si>
  <si>
    <t>Tove Jansson</t>
  </si>
  <si>
    <t>Toyin Odutola</t>
  </si>
  <si>
    <t>Toyohara Chikanobu</t>
  </si>
  <si>
    <t>Tracey Adams</t>
  </si>
  <si>
    <t>Tracey Baran</t>
  </si>
  <si>
    <t>Tracey Emin</t>
  </si>
  <si>
    <t>Tracey Moffatt</t>
  </si>
  <si>
    <t>Tracey Rose</t>
  </si>
  <si>
    <t>Tracey Snelling</t>
  </si>
  <si>
    <t>Tracy Krumm</t>
  </si>
  <si>
    <t>Tracy Nakayama</t>
  </si>
  <si>
    <t>Tracy Rocca</t>
  </si>
  <si>
    <t>Tracy Silva Barbosa</t>
  </si>
  <si>
    <t>Tran Luong</t>
  </si>
  <si>
    <t>Trang T. L√™</t>
  </si>
  <si>
    <t>Traudel Pichler</t>
  </si>
  <si>
    <t>Traugott Lebrecht Pochmann</t>
  </si>
  <si>
    <t>Travess Smalley</t>
  </si>
  <si>
    <t>Travilla</t>
  </si>
  <si>
    <t>Travis Carrier</t>
  </si>
  <si>
    <t>Travis Louie</t>
  </si>
  <si>
    <t>Treacy Lowe</t>
  </si>
  <si>
    <t>Treacy Ziegler</t>
  </si>
  <si>
    <t>Trent Parke</t>
  </si>
  <si>
    <t>Trenton Doyle Hancock</t>
  </si>
  <si>
    <t>Trenton Duerksen</t>
  </si>
  <si>
    <t>Trevor Appleson</t>
  </si>
  <si>
    <t>Trevor Bell</t>
  </si>
  <si>
    <t>Trevor Chinn</t>
  </si>
  <si>
    <t>Trevor Gould</t>
  </si>
  <si>
    <t>Trevor Guthrie</t>
  </si>
  <si>
    <t>Trevor James</t>
  </si>
  <si>
    <t>Trevor Jones</t>
  </si>
  <si>
    <t>Trevor Kiernander</t>
  </si>
  <si>
    <t>Trevor Paglen</t>
  </si>
  <si>
    <t>Trevor Winkfield</t>
  </si>
  <si>
    <t>Trevor Yeung</t>
  </si>
  <si>
    <t>Trevor Young</t>
  </si>
  <si>
    <t>Tribe Of The Huichol</t>
  </si>
  <si>
    <t>Tricia Cline</t>
  </si>
  <si>
    <t>Tricia Gillman</t>
  </si>
  <si>
    <t>Trifari</t>
  </si>
  <si>
    <t>Trine Bumiller</t>
  </si>
  <si>
    <t>Trine Ellitsgaard</t>
  </si>
  <si>
    <t>Trine Lise Nedreaas</t>
  </si>
  <si>
    <t>Trine S√∏ndergaard</t>
  </si>
  <si>
    <t>Trisha Brown</t>
  </si>
  <si>
    <t>Trisha Donnelly</t>
  </si>
  <si>
    <t>Tristan Perich</t>
  </si>
  <si>
    <t>Tristan Tzara</t>
  </si>
  <si>
    <t>Tristano Di Robilant</t>
  </si>
  <si>
    <t>Tristin Lowe</t>
  </si>
  <si>
    <t>Troels Carlsen</t>
  </si>
  <si>
    <t>Troels Trier</t>
  </si>
  <si>
    <t>Troels W√∂rsel</t>
  </si>
  <si>
    <t>Troy Acker</t>
  </si>
  <si>
    <t>Troy Brauntuch</t>
  </si>
  <si>
    <t>Troy Henriksen</t>
  </si>
  <si>
    <t>Troy Kinney</t>
  </si>
  <si>
    <t>Troy Simmons</t>
  </si>
  <si>
    <t>Trudy Benson</t>
  </si>
  <si>
    <t>Trussardi</t>
  </si>
  <si>
    <t>Trygve Faste</t>
  </si>
  <si>
    <t>Tsang Chui Mei</t>
  </si>
  <si>
    <t>Tsang Kin-Wah</t>
  </si>
  <si>
    <t>Tsang Tsou Choi</t>
  </si>
  <si>
    <t>Tseng Kwong Chi</t>
  </si>
  <si>
    <t>Tsuchida Yasuhiko</t>
  </si>
  <si>
    <t>Tsuguharu Foujita</t>
  </si>
  <si>
    <t>Tsukioka Yoshitoshi</t>
  </si>
  <si>
    <t>Tsuyoshi Maekawa</t>
  </si>
  <si>
    <t>Tsuyoshi Ozawa</t>
  </si>
  <si>
    <t>Tu Hongtao</t>
  </si>
  <si>
    <t>Tuan Andrew Nguyen</t>
  </si>
  <si>
    <t>Tucker Nichols</t>
  </si>
  <si>
    <t>Tucker Robbins</t>
  </si>
  <si>
    <t>Tucker Smith</t>
  </si>
  <si>
    <t>TUDOR</t>
  </si>
  <si>
    <t>Tue Greenfort</t>
  </si>
  <si>
    <t>Tue Poulsen</t>
  </si>
  <si>
    <t>Tugaris</t>
  </si>
  <si>
    <t>Tula Telfair</t>
  </si>
  <si>
    <t>Tuleh</t>
  </si>
  <si>
    <t>Tulio De Sagastizabal</t>
  </si>
  <si>
    <t>Tullio Crali</t>
  </si>
  <si>
    <t>Tully Filmus</t>
  </si>
  <si>
    <t>Tunca Subasi</t>
  </si>
  <si>
    <t>Turan Aksoy</t>
  </si>
  <si>
    <t>Ture Bengtz</t>
  </si>
  <si>
    <t>Ture Ryberg</t>
  </si>
  <si>
    <t>Turi Heisselberg Pedersen</t>
  </si>
  <si>
    <t>Turi Simeti</t>
  </si>
  <si>
    <t>Tushar Joag</t>
  </si>
  <si>
    <t>Tuvia Beeri</t>
  </si>
  <si>
    <t>Tw Steel</t>
  </si>
  <si>
    <t>Twins Seven-Seven</t>
  </si>
  <si>
    <t>Ty Waltinger</t>
  </si>
  <si>
    <t>Tyeb Mehta</t>
  </si>
  <si>
    <t>Tyge Hvass</t>
  </si>
  <si>
    <t>Tyler Shields</t>
  </si>
  <si>
    <t>Tyler Vlahovich</t>
  </si>
  <si>
    <t>Type A</t>
  </si>
  <si>
    <t>Tyra Lundgren</t>
  </si>
  <si>
    <t>Tyra Tingleff</t>
  </si>
  <si>
    <t>Tyson Grumm</t>
  </si>
  <si>
    <t>Tyson Reeder</t>
  </si>
  <si>
    <t>Tyson Skross</t>
  </si>
  <si>
    <t>Ubald Klug</t>
  </si>
  <si>
    <t>Ubaldo Gandolfi</t>
  </si>
  <si>
    <t>Ubi Bava</t>
  </si>
  <si>
    <t>Udo N√∂ger</t>
  </si>
  <si>
    <t>Udomsak Krisanamis</t>
  </si>
  <si>
    <t>Ueli Berger</t>
  </si>
  <si>
    <t>Ufo Group</t>
  </si>
  <si>
    <t>Ugo Da Carpi</t>
  </si>
  <si>
    <t>Ugo La Pietra</t>
  </si>
  <si>
    <t>Ugo Mulas</t>
  </si>
  <si>
    <t>Ugo Nespolo</t>
  </si>
  <si>
    <t>Ugo Riva</t>
  </si>
  <si>
    <t>Ugo Rondinone</t>
  </si>
  <si>
    <t>Ugo Untoro</t>
  </si>
  <si>
    <t>Ulf Moritz</t>
  </si>
  <si>
    <t>Ulf Puder</t>
  </si>
  <si>
    <t>Ulf Tikkanen</t>
  </si>
  <si>
    <t>Ulla Procop√©</t>
  </si>
  <si>
    <t>Ulla Viotti</t>
  </si>
  <si>
    <t>Ulla Von Brandenburg</t>
  </si>
  <si>
    <t>Ulrich Erben</t>
  </si>
  <si>
    <t>Ulrich Gleiter</t>
  </si>
  <si>
    <t>Ulrich Lamsfuss</t>
  </si>
  <si>
    <t>Ulrich R√ºckriem</t>
  </si>
  <si>
    <t>Ulrich Wulff</t>
  </si>
  <si>
    <t>Ulrike Lienbacher</t>
  </si>
  <si>
    <t>Ulrike M√ºller</t>
  </si>
  <si>
    <t>Ulrike Rosenbach</t>
  </si>
  <si>
    <t>Ultra Violet</t>
  </si>
  <si>
    <t>Ulysse Nardin</t>
  </si>
  <si>
    <t>Umberto Asnago</t>
  </si>
  <si>
    <t>Umberto Bellotto</t>
  </si>
  <si>
    <t>Umberto Boccioni</t>
  </si>
  <si>
    <t>Umberto Manzo</t>
  </si>
  <si>
    <t>Umberto Mariani</t>
  </si>
  <si>
    <t>Umberto Mascagni</t>
  </si>
  <si>
    <t>Umberto Riva</t>
  </si>
  <si>
    <t>Umberto Romano</t>
  </si>
  <si>
    <t>Ums Pastoe</t>
  </si>
  <si>
    <t>Unica Z√ºrn</t>
  </si>
  <si>
    <t>Universal Gen√®ve</t>
  </si>
  <si>
    <t>Uno &amp; Osten Kristiansson</t>
  </si>
  <si>
    <t>Unus Safardiar</t>
  </si>
  <si>
    <t>Upsala Ekeby</t>
  </si>
  <si>
    <t>Urano Palma</t>
  </si>
  <si>
    <t>Urbano Zaccagnini</t>
  </si>
  <si>
    <t>Uri Aran</t>
  </si>
  <si>
    <t>Uri Lifshitz</t>
  </si>
  <si>
    <t>Urs Fischer</t>
  </si>
  <si>
    <t>Urs Frei</t>
  </si>
  <si>
    <t>Urs L√ºthi</t>
  </si>
  <si>
    <t>Ursula Brenner</t>
  </si>
  <si>
    <t>Ursula Mayer</t>
  </si>
  <si>
    <t>Ursula Morley Price</t>
  </si>
  <si>
    <t>Ursula Printz</t>
  </si>
  <si>
    <t>Ursula Scheid</t>
  </si>
  <si>
    <t>Ursula Schulz-Dornburg</t>
  </si>
  <si>
    <t>Ursula Von Rydingsvard</t>
  </si>
  <si>
    <t>Ushio Shinohara</t>
  </si>
  <si>
    <t>Uta Barth</t>
  </si>
  <si>
    <t>Utagawa Fusatane</t>
  </si>
  <si>
    <t>Utagawa Hirokage</t>
  </si>
  <si>
    <t>Utagawa Kunisada (Toyokuni Iii)</t>
  </si>
  <si>
    <t>Utagawa Kuniyoshi</t>
  </si>
  <si>
    <t>Utagawa Toyoharu</t>
  </si>
  <si>
    <t>Utagawa Toyohiro</t>
  </si>
  <si>
    <t>Utagawa Toyokuni I</t>
  </si>
  <si>
    <t>Utagawa Yoshiiku</t>
  </si>
  <si>
    <t>Utagawa Yoshitora</t>
  </si>
  <si>
    <t>Ute M√ºller</t>
  </si>
  <si>
    <t>Uttaporn Nimmalaikaew</t>
  </si>
  <si>
    <t>Utzschneider and Company</t>
  </si>
  <si>
    <t>Uwe Henneken</t>
  </si>
  <si>
    <t>Uwe Kowski</t>
  </si>
  <si>
    <t>Uwe Walther</t>
  </si>
  <si>
    <t>Uwe Wittwer</t>
  </si>
  <si>
    <t>Vacheron Constantin</t>
  </si>
  <si>
    <t>Vaclav Stratil</t>
  </si>
  <si>
    <t>Vaclav Vytlacil</t>
  </si>
  <si>
    <t>Vadim Androusov</t>
  </si>
  <si>
    <t>Vadim Dolgov</t>
  </si>
  <si>
    <t>Vadim Gushchin</t>
  </si>
  <si>
    <t>Vadim Katznelson</t>
  </si>
  <si>
    <t>Vadim Zakharov</t>
  </si>
  <si>
    <t>Vadis Turner</t>
  </si>
  <si>
    <t>Vahap Avsar</t>
  </si>
  <si>
    <t>Vahe Berberian</t>
  </si>
  <si>
    <t>Vahram Davtian</t>
  </si>
  <si>
    <t>Val Britton</t>
  </si>
  <si>
    <t>Val Saint-Lambert</t>
  </si>
  <si>
    <t>Val√©rie Belin</t>
  </si>
  <si>
    <t>Val√©rie Favre</t>
  </si>
  <si>
    <t>Valay Shende</t>
  </si>
  <si>
    <t>Valdemar Andersen</t>
  </si>
  <si>
    <t>Valdemar Petersen</t>
  </si>
  <si>
    <t>Valdir Cruz</t>
  </si>
  <si>
    <t>Valdirlei Dias Nunes</t>
  </si>
  <si>
    <t>Valentin Carron</t>
  </si>
  <si>
    <t>Valentin De Boulogne</t>
  </si>
  <si>
    <t>Valentin Magaro</t>
  </si>
  <si>
    <t>Valentin Ruhry</t>
  </si>
  <si>
    <t>Valentina Dubasky</t>
  </si>
  <si>
    <t>Valentina Liernur</t>
  </si>
  <si>
    <t>Valentine Cameron Prinsep</t>
  </si>
  <si>
    <t>Valentine Schlegel</t>
  </si>
  <si>
    <t>Valera And Natasha Cherkashin</t>
  </si>
  <si>
    <t>Valerie Hammond</t>
  </si>
  <si>
    <t>Valerie Hegarty</t>
  </si>
  <si>
    <t>Valerie Hird</t>
  </si>
  <si>
    <t>Valerie Jaudon</t>
  </si>
  <si>
    <t>Valerie Krause</t>
  </si>
  <si>
    <t>Valerie Palmer</t>
  </si>
  <si>
    <t>Valerie Snobeck</t>
  </si>
  <si>
    <t>Valerie Surjan</t>
  </si>
  <si>
    <t>Valerio Adami</t>
  </si>
  <si>
    <t>Valerio Berruti</t>
  </si>
  <si>
    <t>Valerio Carrubba</t>
  </si>
  <si>
    <t>Valery Koshlyakov</t>
  </si>
  <si>
    <t>Valeska Soares</t>
  </si>
  <si>
    <t>Vali Myers</t>
  </si>
  <si>
    <t>Valie Export</t>
  </si>
  <si>
    <t>Valio Tchenkov</t>
  </si>
  <si>
    <t>Vally Wieselthier</t>
  </si>
  <si>
    <t>Valto Kokko</t>
  </si>
  <si>
    <t>Valton Tyler</t>
  </si>
  <si>
    <t>Vamo Sonderborg</t>
  </si>
  <si>
    <t>Van Briggle Art Pottery</t>
  </si>
  <si>
    <t>Van Cleef &amp; Arpels</t>
  </si>
  <si>
    <t>Van Day Truex</t>
  </si>
  <si>
    <t>Van Dearing Perrine</t>
  </si>
  <si>
    <t>Van Den Berghe-Pauvers</t>
  </si>
  <si>
    <t>Van Loo</t>
  </si>
  <si>
    <t>Van Os</t>
  </si>
  <si>
    <t>Van Pelt</t>
  </si>
  <si>
    <t>Van Teal</t>
  </si>
  <si>
    <t>Vance Kirkland</t>
  </si>
  <si>
    <t>Vanderlei Lopes</t>
  </si>
  <si>
    <t>Vanessa Beecroft</t>
  </si>
  <si>
    <t>Vanessa Bell</t>
  </si>
  <si>
    <t>Vanessa Garwood</t>
  </si>
  <si>
    <t>Vanessa German</t>
  </si>
  <si>
    <t>Vanessa Hodgkinson</t>
  </si>
  <si>
    <t>Vanessa Marsh</t>
  </si>
  <si>
    <t>Vanessa Safavi</t>
  </si>
  <si>
    <t>Vann Nath</t>
  </si>
  <si>
    <t>Vanna Nicolotti</t>
  </si>
  <si>
    <t>Varda Caivano</t>
  </si>
  <si>
    <t>Varda Yatom</t>
  </si>
  <si>
    <t>Vardi Kahana</t>
  </si>
  <si>
    <t>Vari Caram√©s</t>
  </si>
  <si>
    <t>Varin Fr√®res</t>
  </si>
  <si>
    <t>Varujan Boghosian</t>
  </si>
  <si>
    <t>Varvara Fedorovna Stepanova</t>
  </si>
  <si>
    <t>Vasa Velizar Mihich</t>
  </si>
  <si>
    <t>Vasan Sitthiket</t>
  </si>
  <si>
    <t>Vasco Ara√∫jo</t>
  </si>
  <si>
    <t>Vasco Bendini</t>
  </si>
  <si>
    <t>Vassil Ivanoff</t>
  </si>
  <si>
    <t>Vassilakis Takis</t>
  </si>
  <si>
    <t>Vasudeo S. Gaitonde</t>
  </si>
  <si>
    <t>Vatne M√∏bler</t>
  </si>
  <si>
    <t>Vatne Mobler</t>
  </si>
  <si>
    <t>Vaughn Trowbridge</t>
  </si>
  <si>
    <t>Veart</t>
  </si>
  <si>
    <t>Veca</t>
  </si>
  <si>
    <t>Veda Reed</t>
  </si>
  <si>
    <t>Vee Speers</t>
  </si>
  <si>
    <t>Veikko Hirvim√§ki</t>
  </si>
  <si>
    <t>Veit Stoss</t>
  </si>
  <si>
    <t>Vejen Polsterm√∏belfabrik</t>
  </si>
  <si>
    <t>Velca Legnano</t>
  </si>
  <si>
    <t>Velox Ward</t>
  </si>
  <si>
    <t>Velu Vishwanadhan</t>
  </si>
  <si>
    <t>Velu Viswanadhan</t>
  </si>
  <si>
    <t>Venske &amp; Spanle</t>
  </si>
  <si>
    <t>Ventura Salimbeni</t>
  </si>
  <si>
    <t>Venus</t>
  </si>
  <si>
    <t>Vera Andrus</t>
  </si>
  <si>
    <t>Vera Barnett</t>
  </si>
  <si>
    <t>Vera Lutter</t>
  </si>
  <si>
    <t>Vera Molnar</t>
  </si>
  <si>
    <t>Vera Rockline</t>
  </si>
  <si>
    <t>Vera Spencer</t>
  </si>
  <si>
    <t>Vera Vehring</t>
  </si>
  <si>
    <t>Verdura</t>
  </si>
  <si>
    <t>Vereinigte Werkst√§tten M√ºnchen</t>
  </si>
  <si>
    <t>Vereinigte Wiener Und Gmundner Keramik</t>
  </si>
  <si>
    <t>Verena Dengler</t>
  </si>
  <si>
    <t>Verne Dawson</t>
  </si>
  <si>
    <t>Verner Panton</t>
  </si>
  <si>
    <t>Vernon Fisher</t>
  </si>
  <si>
    <t>Vernon Grimmer</t>
  </si>
  <si>
    <t>Vernon Voelz</t>
  </si>
  <si>
    <t>Vernon Ward</t>
  </si>
  <si>
    <t>Veron Urdarianu</t>
  </si>
  <si>
    <t>Veronica Helfensteller</t>
  </si>
  <si>
    <t>Veronika Jakatics-Szab√≥</t>
  </si>
  <si>
    <t>Veronika Kellndorfer</t>
  </si>
  <si>
    <t>Veronika P√∂schl</t>
  </si>
  <si>
    <t>Verrerie D'Art Degu√©</t>
  </si>
  <si>
    <t>Versace</t>
  </si>
  <si>
    <t>Versus By Versace</t>
  </si>
  <si>
    <t>Veruska Gennari</t>
  </si>
  <si>
    <t>Veryl Goodnight</t>
  </si>
  <si>
    <t>Vesa-Pekka Rannikko</t>
  </si>
  <si>
    <t>Vesna Pavlovic</t>
  </si>
  <si>
    <t>Vestal</t>
  </si>
  <si>
    <t>Vetreria Fratelli Toso</t>
  </si>
  <si>
    <t>Via Lewandowsky</t>
  </si>
  <si>
    <t>Vibeke Klint</t>
  </si>
  <si>
    <t>Vibeke Slyngstad</t>
  </si>
  <si>
    <t>Vibeke Tandberg</t>
  </si>
  <si>
    <t>Vibha Galhotra</t>
  </si>
  <si>
    <t>Vicente Barreira</t>
  </si>
  <si>
    <t>Vicente Carducho</t>
  </si>
  <si>
    <t>Vicente Do Rego Monteiro</t>
  </si>
  <si>
    <t>Vicente Rojo</t>
  </si>
  <si>
    <t>Vicke Lindstrand</t>
  </si>
  <si>
    <t>Vicken Parsons</t>
  </si>
  <si>
    <t>Vico Magistretti</t>
  </si>
  <si>
    <t>Victoire De Castellane</t>
  </si>
  <si>
    <t>Victor Abeloos</t>
  </si>
  <si>
    <t>Victor Abramian</t>
  </si>
  <si>
    <t>Victor Adam</t>
  </si>
  <si>
    <t>Victor Alfred Paul Vignon</t>
  </si>
  <si>
    <t>Victor Alimpiev</t>
  </si>
  <si>
    <t>Victor Arruda</t>
  </si>
  <si>
    <t>Victor Brauner</t>
  </si>
  <si>
    <t>Victor Brecheret</t>
  </si>
  <si>
    <t>Victor Brugairolles</t>
  </si>
  <si>
    <t>Victor Burgin</t>
  </si>
  <si>
    <t>Victor Candell</t>
  </si>
  <si>
    <t>Victor Castillo</t>
  </si>
  <si>
    <t>Victor Chab</t>
  </si>
  <si>
    <t>Victor Cicansky</t>
  </si>
  <si>
    <t>Victor Coleman Anderson</t>
  </si>
  <si>
    <t>Victor Courtray</t>
  </si>
  <si>
    <t>Victor De Grailly</t>
  </si>
  <si>
    <t>Victor Demarchelier</t>
  </si>
  <si>
    <t>Victor Di Gesu</t>
  </si>
  <si>
    <t>Victor Dinovi</t>
  </si>
  <si>
    <t>Victor Dubreuil</t>
  </si>
  <si>
    <t>Victor Fontaine</t>
  </si>
  <si>
    <t>Victor Gabriel Gilbert</t>
  </si>
  <si>
    <t>Victor Grippo</t>
  </si>
  <si>
    <t>Victor Halvani</t>
  </si>
  <si>
    <t>Victor Horta</t>
  </si>
  <si>
    <t>Victor Jean Nicolle</t>
  </si>
  <si>
    <t>Victor Klimashin</t>
  </si>
  <si>
    <t>Victor Kord</t>
  </si>
  <si>
    <t>Victor Kraus</t>
  </si>
  <si>
    <t>Victor Lagye</t>
  </si>
  <si>
    <t>Victor Majzner</t>
  </si>
  <si>
    <t>Victor Man</t>
  </si>
  <si>
    <t>Victor Manuel Cancino</t>
  </si>
  <si>
    <t>Victor Matthews</t>
  </si>
  <si>
    <t>Victor Paillard</t>
  </si>
  <si>
    <t>Victor Pasmore</t>
  </si>
  <si>
    <t>Victor Peter</t>
  </si>
  <si>
    <t>Victor Qvistorff</t>
  </si>
  <si>
    <t>Victor Rodriguez</t>
  </si>
  <si>
    <t>Victor Roman</t>
  </si>
  <si>
    <t>Victor Rousseau</t>
  </si>
  <si>
    <t>Victor Saglier</t>
  </si>
  <si>
    <t>Victor Salmones</t>
  </si>
  <si>
    <t>Victor Schrager</t>
  </si>
  <si>
    <t>Victor Servranckx</t>
  </si>
  <si>
    <t>Victor Skrebneski</t>
  </si>
  <si>
    <t>Victor Talking Machine Company</t>
  </si>
  <si>
    <t>Victor Theodor Slama</t>
  </si>
  <si>
    <t>Victor Umnov</t>
  </si>
  <si>
    <t>Victor Valera</t>
  </si>
  <si>
    <t>Victor Vasarely</t>
  </si>
  <si>
    <t>Victor Vazquez</t>
  </si>
  <si>
    <t>Victor Wang</t>
  </si>
  <si>
    <t>Victor Wilkins</t>
  </si>
  <si>
    <t>Victoria Achache</t>
  </si>
  <si>
    <t>Victoria Adams</t>
  </si>
  <si>
    <t>Victoria Civera</t>
  </si>
  <si>
    <t>Victoria Gitman</t>
  </si>
  <si>
    <t>Victoria Jenkins</t>
  </si>
  <si>
    <t>Victoria Littlejohn</t>
  </si>
  <si>
    <t>Victoria Morton</t>
  </si>
  <si>
    <t>Victoria Neel</t>
  </si>
  <si>
    <t>Victoria Reynolds</t>
  </si>
  <si>
    <t>Victoria Sambunaris</t>
  </si>
  <si>
    <t>Victorinox Swiss Army</t>
  </si>
  <si>
    <t>Vidal Grau</t>
  </si>
  <si>
    <t>Vidvuds Zviedris</t>
  </si>
  <si>
    <t>Vidya Kamat</t>
  </si>
  <si>
    <t>Vienna Porcelain Manufactory</t>
  </si>
  <si>
    <t>Viggo Boesen</t>
  </si>
  <si>
    <t>Viggo Christien Frederik Vilhelm Pedersen</t>
  </si>
  <si>
    <t>Viggo Rorup</t>
  </si>
  <si>
    <t>Viggo Simesen</t>
  </si>
  <si>
    <t>Vija Celmins</t>
  </si>
  <si>
    <t>Vijay Kumar</t>
  </si>
  <si>
    <t>Vik &amp; Blindheim</t>
  </si>
  <si>
    <t>Vik Muniz</t>
  </si>
  <si>
    <t>Vika Shumskaya</t>
  </si>
  <si>
    <t>Viko Baumritter</t>
  </si>
  <si>
    <t>Viktor &amp; Rolf</t>
  </si>
  <si>
    <t>Viktor Rosdahl</t>
  </si>
  <si>
    <t>Viktor Schreckengost</t>
  </si>
  <si>
    <t>Vildbjerg M√∏belfabrik</t>
  </si>
  <si>
    <t>Vilhelm Hammersh√∏i</t>
  </si>
  <si>
    <t>Vilhelm Lauritzen</t>
  </si>
  <si>
    <t>Vilhelm Wohlert</t>
  </si>
  <si>
    <t>Viljo Hirvonen</t>
  </si>
  <si>
    <t>Villeroy &amp; Boch</t>
  </si>
  <si>
    <t>Vince Camuto</t>
  </si>
  <si>
    <t>Vince Contarino</t>
  </si>
  <si>
    <t>Vince Vozzo</t>
  </si>
  <si>
    <t>Vincent Aderente</t>
  </si>
  <si>
    <t>Vincent Beaurin</t>
  </si>
  <si>
    <t>Vincent Broquaire</t>
  </si>
  <si>
    <t>Vincent Cafiero</t>
  </si>
  <si>
    <t>Vincent Clare</t>
  </si>
  <si>
    <t>Vincent Como</t>
  </si>
  <si>
    <t>Vincent Corbiere</t>
  </si>
  <si>
    <t>Vincent Desiderio</t>
  </si>
  <si>
    <t>Vincent Dubourg</t>
  </si>
  <si>
    <t>Vincent Fecteau</t>
  </si>
  <si>
    <t>Vincent Fournier</t>
  </si>
  <si>
    <t>Vincent Ganivet</t>
  </si>
  <si>
    <t>Vincent Giarrano</t>
  </si>
  <si>
    <t>Vincent Glinsky</t>
  </si>
  <si>
    <t>Vincent John Longo</t>
  </si>
  <si>
    <t>Vincent Szarek</t>
  </si>
  <si>
    <t>Vincent Valdez</t>
  </si>
  <si>
    <t>Vincent Van Gogh</t>
  </si>
  <si>
    <t>Vincent Yu</t>
  </si>
  <si>
    <t>Vincentiu Grigorescu</t>
  </si>
  <si>
    <t>Vincenzo Abbati</t>
  </si>
  <si>
    <t>Vincenzo Agnetti</t>
  </si>
  <si>
    <t>Vincenzo Camuccini</t>
  </si>
  <si>
    <t>Vincenzo Castella</t>
  </si>
  <si>
    <t>Vincenzo Ceccato</t>
  </si>
  <si>
    <t>Vincenzo Chilone</t>
  </si>
  <si>
    <t>Vincenzo Civerchio</t>
  </si>
  <si>
    <t>Vincenzo Danti</t>
  </si>
  <si>
    <t>Vincenzo De Cotiis</t>
  </si>
  <si>
    <t>Vincenzo Gemito</t>
  </si>
  <si>
    <t>Vincenzo Loria</t>
  </si>
  <si>
    <t>Vincenzo Mazzi</t>
  </si>
  <si>
    <t>Vincenzo Nason</t>
  </si>
  <si>
    <t>Vinicio Berti</t>
  </si>
  <si>
    <t>Vinicio Vianello</t>
  </si>
  <si>
    <t>Vinita Karim</t>
  </si>
  <si>
    <t>Vinoodh Matadin</t>
  </si>
  <si>
    <t>Vinz Feel Free</t>
  </si>
  <si>
    <t>Viola Frey</t>
  </si>
  <si>
    <t>Viola Gr√•sten</t>
  </si>
  <si>
    <t>Violet Hopkins</t>
  </si>
  <si>
    <t>Virgil Cantini</t>
  </si>
  <si>
    <t>Virgil Marti</t>
  </si>
  <si>
    <t>Virgil Solis</t>
  </si>
  <si>
    <t>Virgilio Cassio</t>
  </si>
  <si>
    <t>Virginia Berresford</t>
  </si>
  <si>
    <t>Virginia Elwood</t>
  </si>
  <si>
    <t>Virginia Hamill</t>
  </si>
  <si>
    <t>Virginia Katz</t>
  </si>
  <si>
    <t>Virginia Keep Clark</t>
  </si>
  <si>
    <t>Virginia Metalcrafters</t>
  </si>
  <si>
    <t>Virginia Overton</t>
  </si>
  <si>
    <t>Virginia Panichi</t>
  </si>
  <si>
    <t>Virginia Ryan</t>
  </si>
  <si>
    <t>Virginia Tentindo</t>
  </si>
  <si>
    <t>Virginie Barr√©</t>
  </si>
  <si>
    <t>Virginie Demont-Breton</t>
  </si>
  <si>
    <t>Virginie Yassef</t>
  </si>
  <si>
    <t>Virum M√∏belsnedkeri</t>
  </si>
  <si>
    <t>Virxilio Vieitez</t>
  </si>
  <si>
    <t>Vistosi Murano</t>
  </si>
  <si>
    <t>Vitaly Komar</t>
  </si>
  <si>
    <t>Vitaly Medvedovsky</t>
  </si>
  <si>
    <t>Vitaly Pushnitsky</t>
  </si>
  <si>
    <t>Vito Acconci</t>
  </si>
  <si>
    <t>Vito Latis</t>
  </si>
  <si>
    <t>Vittore Carpaccio</t>
  </si>
  <si>
    <t>Vittoriano Vigano</t>
  </si>
  <si>
    <t>Vittorio Bonacina</t>
  </si>
  <si>
    <t>Vittorio Caradossi</t>
  </si>
  <si>
    <t>Vittorio Corsini</t>
  </si>
  <si>
    <t>Vittorio Dassi</t>
  </si>
  <si>
    <t>Vittorio Ferro</t>
  </si>
  <si>
    <t>Vittorio Giorgini</t>
  </si>
  <si>
    <t>Vittorio Gregotti</t>
  </si>
  <si>
    <t>Vittorio Introini</t>
  </si>
  <si>
    <t>Vittorio Messina</t>
  </si>
  <si>
    <t>Vittorio Nobili</t>
  </si>
  <si>
    <t>Vittorio Parigi</t>
  </si>
  <si>
    <t>Vittorio Parigi And Nani Prina</t>
  </si>
  <si>
    <t>Vittorio Sella</t>
  </si>
  <si>
    <t>Vittorio Tavernari</t>
  </si>
  <si>
    <t>Vittorio Valabrega</t>
  </si>
  <si>
    <t>Vittorio Zecchin</t>
  </si>
  <si>
    <t>Vitus Felix Rigl</t>
  </si>
  <si>
    <t>Vivai Del Sud</t>
  </si>
  <si>
    <t>Vivan Sundaram</t>
  </si>
  <si>
    <t>Vivek Vilasini</t>
  </si>
  <si>
    <t>Vivian Beer</t>
  </si>
  <si>
    <t>Vivian Maier</t>
  </si>
  <si>
    <t>Vivian Poon</t>
  </si>
  <si>
    <t>Viviana Zarg√≥n</t>
  </si>
  <si>
    <t>Viviane Rombaldi Seppey</t>
  </si>
  <si>
    <t>Viviane Sassen</t>
  </si>
  <si>
    <t>Viviane Silvera</t>
  </si>
  <si>
    <t>Vivianna Torun B√ºlow-H√ºbe</t>
  </si>
  <si>
    <t>Vivien Zhang</t>
  </si>
  <si>
    <t>Vivienne Foley</t>
  </si>
  <si>
    <t>Vivienne Shark Lewitt</t>
  </si>
  <si>
    <t>Vivienne Westwood</t>
  </si>
  <si>
    <t>Vlad Berte</t>
  </si>
  <si>
    <t>Vlad Kulkov</t>
  </si>
  <si>
    <t>Vlad Olariu</t>
  </si>
  <si>
    <t>Vlad Yurashko</t>
  </si>
  <si>
    <t>Vladi Rapaport</t>
  </si>
  <si>
    <t>Vladimir Abrahamian</t>
  </si>
  <si>
    <t>Vladimir Arkhipov</t>
  </si>
  <si>
    <t>Vladimir Cora</t>
  </si>
  <si>
    <t>Vladimir Davidovich Baranoff-Rossin√©</t>
  </si>
  <si>
    <t>Vladimir Glynin</t>
  </si>
  <si>
    <t>Vladimir Kagan</t>
  </si>
  <si>
    <t>Vladimir Kolesnikov</t>
  </si>
  <si>
    <t>Vladimir Kupriyanov</t>
  </si>
  <si>
    <t>Vladimir Kush</t>
  </si>
  <si>
    <t>Vladimir Lebedev</t>
  </si>
  <si>
    <t>Vladimir Logutov</t>
  </si>
  <si>
    <t>Vladimir Naiditch</t>
  </si>
  <si>
    <t>Vladimir Salamun</t>
  </si>
  <si>
    <t>Vladimir Tatlin</t>
  </si>
  <si>
    <t>Vladimir Velickovic</t>
  </si>
  <si>
    <t>Vlatka Horvat</t>
  </si>
  <si>
    <t>Voigtl√§nder</t>
  </si>
  <si>
    <t>Voitto Haapalainen</t>
  </si>
  <si>
    <t>Vojtech Preissig</t>
  </si>
  <si>
    <t>Volkan Diyaroglu</t>
  </si>
  <si>
    <t>Volker Albus</t>
  </si>
  <si>
    <t>Volker H√ºller</t>
  </si>
  <si>
    <t>Volker Seding</t>
  </si>
  <si>
    <t>Volker Stelzmann</t>
  </si>
  <si>
    <t>Volmer Bahner</t>
  </si>
  <si>
    <t>Voltamp</t>
  </si>
  <si>
    <t>Voluspa Jarpa</t>
  </si>
  <si>
    <t>Vonn Sumner</t>
  </si>
  <si>
    <t>Votre Maison</t>
  </si>
  <si>
    <t>Vu Dan Tan</t>
  </si>
  <si>
    <t>W. David Ward</t>
  </si>
  <si>
    <t>W. Eugene Smith</t>
  </si>
  <si>
    <t>W. Hart</t>
  </si>
  <si>
    <t>W.C. Richardson</t>
  </si>
  <si>
    <t>W.H. Barker</t>
  </si>
  <si>
    <t>W√©b√© Meubel</t>
  </si>
  <si>
    <t>Waddy Armstrong</t>
  </si>
  <si>
    <t>Wade Guyton</t>
  </si>
  <si>
    <t>Wade Hoefer</t>
  </si>
  <si>
    <t>Wade Reynolds</t>
  </si>
  <si>
    <t>Wael Shawky</t>
  </si>
  <si>
    <t>Wafaa Bilal</t>
  </si>
  <si>
    <t>Wagner Malta Tavares</t>
  </si>
  <si>
    <t>Wakely &amp; Wheeler</t>
  </si>
  <si>
    <t>Walangkura Napanangka</t>
  </si>
  <si>
    <t>Walasse Ting</t>
  </si>
  <si>
    <t>Waldemar Cordeiro</t>
  </si>
  <si>
    <t>Waldemar Lindstr√∂m</t>
  </si>
  <si>
    <t>Waldemar Sjolander</t>
  </si>
  <si>
    <t>Waldo Balart</t>
  </si>
  <si>
    <t>Walead Beshty</t>
  </si>
  <si>
    <t>Walid Siti</t>
  </si>
  <si>
    <t>Walker Evans</t>
  </si>
  <si>
    <t>Walker Weed</t>
  </si>
  <si>
    <t>Wallace Berman</t>
  </si>
  <si>
    <t>Wallace Nutting</t>
  </si>
  <si>
    <t>Wallace Silversmiths</t>
  </si>
  <si>
    <t>Wallerant Vaillant</t>
  </si>
  <si>
    <t>Walt Disney</t>
  </si>
  <si>
    <t>Walt Gonske</t>
  </si>
  <si>
    <t>Walt Kuhn</t>
  </si>
  <si>
    <t>Walt Louderback</t>
  </si>
  <si>
    <t>Walter Antonis</t>
  </si>
  <si>
    <t>Walter Arnold Steffen</t>
  </si>
  <si>
    <t>Walter Beck</t>
  </si>
  <si>
    <t>Walter Bodmer</t>
  </si>
  <si>
    <t>Walter Bosse</t>
  </si>
  <si>
    <t>Walter Brightwell</t>
  </si>
  <si>
    <t>Walter Clark</t>
  </si>
  <si>
    <t>Walter Crane</t>
  </si>
  <si>
    <t>Walter Dahn</t>
  </si>
  <si>
    <t>Walter Darby Bannard</t>
  </si>
  <si>
    <t>Walter De Maria</t>
  </si>
  <si>
    <t>Walter Dorwin Teague</t>
  </si>
  <si>
    <t>Walter Eisler</t>
  </si>
  <si>
    <t>Walter Elmer Schofield</t>
  </si>
  <si>
    <t>Walter Emerson Baum</t>
  </si>
  <si>
    <t>Walter Firpo</t>
  </si>
  <si>
    <t>Walter Francis Brown</t>
  </si>
  <si>
    <t>Walter Frey</t>
  </si>
  <si>
    <t>Walter Fusi</t>
  </si>
  <si>
    <t>Walter Gay</t>
  </si>
  <si>
    <t>Walter Goldfarb</t>
  </si>
  <si>
    <t>Walter Gramatt√©</t>
  </si>
  <si>
    <t>Walter Gropius</t>
  </si>
  <si>
    <t>Walter Hatke</t>
  </si>
  <si>
    <t>Walter John Beauvais</t>
  </si>
  <si>
    <t>Walter Knoll</t>
  </si>
  <si>
    <t>Walter Koeniger</t>
  </si>
  <si>
    <t>Walter Krawiec</t>
  </si>
  <si>
    <t>Walter Kuhlman</t>
  </si>
  <si>
    <t>Walter Kuhn</t>
  </si>
  <si>
    <t>Walter Kurt Wiemken</t>
  </si>
  <si>
    <t>Walter Lamb</t>
  </si>
  <si>
    <t>Walter Launt Palmer</t>
  </si>
  <si>
    <t>Walter Leblanc</t>
  </si>
  <si>
    <t>Walter Libuda</t>
  </si>
  <si>
    <t>Walter Magnussen</t>
  </si>
  <si>
    <t>Walter Matia</t>
  </si>
  <si>
    <t>Walter Nettleton</t>
  </si>
  <si>
    <t>Walter Niedermayr</t>
  </si>
  <si>
    <t>Walter Papst</t>
  </si>
  <si>
    <t>Walter Pfeiffer</t>
  </si>
  <si>
    <t>Walter Pichler</t>
  </si>
  <si>
    <t>Walter Ponti</t>
  </si>
  <si>
    <t>Walter Prosper</t>
  </si>
  <si>
    <t>Walter Reinsel</t>
  </si>
  <si>
    <t>Walter Richard Sickert</t>
  </si>
  <si>
    <t>Walter Robinson</t>
  </si>
  <si>
    <t>Walter Rogalski</t>
  </si>
  <si>
    <t>Walter Rosenblum</t>
  </si>
  <si>
    <t>Walter Sanford</t>
  </si>
  <si>
    <t>Walter Satterlee</t>
  </si>
  <si>
    <t>Walter Schnackenberg</t>
  </si>
  <si>
    <t>Walter Schott</t>
  </si>
  <si>
    <t>Walter Shirlaw</t>
  </si>
  <si>
    <t>Walter Snelgrove</t>
  </si>
  <si>
    <t>Walter Spies</t>
  </si>
  <si>
    <t>Walter Stein</t>
  </si>
  <si>
    <t>Walter Stuempfig</t>
  </si>
  <si>
    <t>Walter Swennen</t>
  </si>
  <si>
    <t>Walter Valentini</t>
  </si>
  <si>
    <t>Walter Visentin</t>
  </si>
  <si>
    <t>Walter Von Nessen</t>
  </si>
  <si>
    <t>Walter Wellenstein</t>
  </si>
  <si>
    <t>Walter Williams</t>
  </si>
  <si>
    <t>Walter Wirz</t>
  </si>
  <si>
    <t>Walter Wright</t>
  </si>
  <si>
    <t>Walter Zeischegg</t>
  </si>
  <si>
    <t>Waltercio Caldas</t>
  </si>
  <si>
    <t>Waltham Watch Company</t>
  </si>
  <si>
    <t>Walther Nielsen</t>
  </si>
  <si>
    <t>Walton Ford</t>
  </si>
  <si>
    <t>Wan Hongwei</t>
  </si>
  <si>
    <t>Wan Shouqi</t>
  </si>
  <si>
    <t>Wanda Koop</t>
  </si>
  <si>
    <t>Wanda Pimentel</t>
  </si>
  <si>
    <t>Wanda Stolle</t>
  </si>
  <si>
    <t>Wang Ai</t>
  </si>
  <si>
    <t>Wang Chuan</t>
  </si>
  <si>
    <t>Wang Dalin</t>
  </si>
  <si>
    <t>Wang Dongling</t>
  </si>
  <si>
    <t>Wang Du</t>
  </si>
  <si>
    <t>Wang Duo</t>
  </si>
  <si>
    <t>Wang Fengge</t>
  </si>
  <si>
    <t>Wang Gongxin</t>
  </si>
  <si>
    <t>Wang Guangle</t>
  </si>
  <si>
    <t>Wang Guangyi</t>
  </si>
  <si>
    <t>Wang Guanjun</t>
  </si>
  <si>
    <t>Wang Guxiang</t>
  </si>
  <si>
    <t>Wang Huaiqing</t>
  </si>
  <si>
    <t>Wang Huangsheng</t>
  </si>
  <si>
    <t>Wang Hui</t>
  </si>
  <si>
    <t>Wang Jian</t>
  </si>
  <si>
    <t>Wang Jianwei</t>
  </si>
  <si>
    <t>Wang Jiazeng</t>
  </si>
  <si>
    <t>Wang Jilin</t>
  </si>
  <si>
    <t>Wang Jin</t>
  </si>
  <si>
    <t>Wang Jinsong</t>
  </si>
  <si>
    <t>Wang Jiqian</t>
  </si>
  <si>
    <t>Wang Keping</t>
  </si>
  <si>
    <t>Wang Lan</t>
  </si>
  <si>
    <t>Wang Lei</t>
  </si>
  <si>
    <t>Wang Luyan</t>
  </si>
  <si>
    <t>Wang Mai</t>
  </si>
  <si>
    <t>Wang Meng</t>
  </si>
  <si>
    <t>Wang Mengsha</t>
  </si>
  <si>
    <t>Wang Mian</t>
  </si>
  <si>
    <t>Wang Ningde</t>
  </si>
  <si>
    <t>Wang Peng</t>
  </si>
  <si>
    <t>Wang Qingsong</t>
  </si>
  <si>
    <t>Wang Shi</t>
  </si>
  <si>
    <t>Wang Shimin</t>
  </si>
  <si>
    <t>Wang Shugang</t>
  </si>
  <si>
    <t>Wang Sishun</t>
  </si>
  <si>
    <t>Wang Su</t>
  </si>
  <si>
    <t>Wang Tiande</t>
  </si>
  <si>
    <t>Wang Wei</t>
  </si>
  <si>
    <t>Wang Wu</t>
  </si>
  <si>
    <t>Wang Xiaobo</t>
  </si>
  <si>
    <t>Wang Xin</t>
  </si>
  <si>
    <t>Wang Xingwei</t>
  </si>
  <si>
    <t>Wang Xuetao</t>
  </si>
  <si>
    <t>Wang Yabin</t>
  </si>
  <si>
    <t>Wang Yachen</t>
  </si>
  <si>
    <t>Wang Yan Cheng</t>
  </si>
  <si>
    <t>Wang Yidong</t>
  </si>
  <si>
    <t>Wang Yin</t>
  </si>
  <si>
    <t>Wang Youshen</t>
  </si>
  <si>
    <t>Wang Yuan</t>
  </si>
  <si>
    <t>Wang Yuanqi</t>
  </si>
  <si>
    <t>Wang Zhen</t>
  </si>
  <si>
    <t>Wang Zhenpeng</t>
  </si>
  <si>
    <t>Wang Zhenyu</t>
  </si>
  <si>
    <t>Wang Zhibo</t>
  </si>
  <si>
    <t>Wang Zhongjie</t>
  </si>
  <si>
    <t>Wang Ziwei</t>
  </si>
  <si>
    <t>Wangechi Mutu</t>
  </si>
  <si>
    <t>Wanxin Zhang</t>
  </si>
  <si>
    <t>Waqas Khan</t>
  </si>
  <si>
    <t>Ward Bennett</t>
  </si>
  <si>
    <t>Ward Shelley</t>
  </si>
  <si>
    <t>Wardell Milan</t>
  </si>
  <si>
    <t>Warlimpirrnga Tjapaltjarri</t>
  </si>
  <si>
    <t>Warner Friedman</t>
  </si>
  <si>
    <t>Warren Chang</t>
  </si>
  <si>
    <t>Warren Church</t>
  </si>
  <si>
    <t>Warren Isensee</t>
  </si>
  <si>
    <t>Warren Macarthur</t>
  </si>
  <si>
    <t>Warren Mackenzie</t>
  </si>
  <si>
    <t>Warren Mcarthur</t>
  </si>
  <si>
    <t>Warren Muller</t>
  </si>
  <si>
    <t>Warren Platner</t>
  </si>
  <si>
    <t>Warren Rohrer</t>
  </si>
  <si>
    <t>Warren Wheelock</t>
  </si>
  <si>
    <t>Waseem Ahmed</t>
  </si>
  <si>
    <t>Washington Silvera</t>
  </si>
  <si>
    <t>Wassily Kandinsky</t>
  </si>
  <si>
    <t>Waswo X Waswo</t>
  </si>
  <si>
    <t>Waterford</t>
  </si>
  <si>
    <t>Waterman</t>
  </si>
  <si>
    <t>Watson Cross</t>
  </si>
  <si>
    <t>Wawi Navarroza</t>
  </si>
  <si>
    <t>Wawrzyniec Tokarski</t>
  </si>
  <si>
    <t>Waylande Gregory</t>
  </si>
  <si>
    <t>Wayman Adams</t>
  </si>
  <si>
    <t>Wayne Amedee</t>
  </si>
  <si>
    <t>Wayne Barker</t>
  </si>
  <si>
    <t>Wayne Cooper</t>
  </si>
  <si>
    <t>Wayne Ensrud</t>
  </si>
  <si>
    <t>Wayne Fischer</t>
  </si>
  <si>
    <t>Wayne Gonzales</t>
  </si>
  <si>
    <t>Wayne Higby</t>
  </si>
  <si>
    <t>Wayne Levin</t>
  </si>
  <si>
    <t>Wayne Miller</t>
  </si>
  <si>
    <t>Wayne Ngan</t>
  </si>
  <si>
    <t>Wayne Thiebaud</t>
  </si>
  <si>
    <t>Wayne Warren</t>
  </si>
  <si>
    <t>Wayne White</t>
  </si>
  <si>
    <t>We Studio</t>
  </si>
  <si>
    <t>Weaver Hawkins</t>
  </si>
  <si>
    <t>Wedgwood</t>
  </si>
  <si>
    <t>Wedgwood &amp; Bentley</t>
  </si>
  <si>
    <t>Wedgwood Fairyland Lustre</t>
  </si>
  <si>
    <t>Wedhar Riyadi</t>
  </si>
  <si>
    <t>Wei Dong</t>
  </si>
  <si>
    <t>Wei Guangqing</t>
  </si>
  <si>
    <t>Wei Ligang</t>
  </si>
  <si>
    <t>Wei Weng</t>
  </si>
  <si>
    <t>Wei Zhike</t>
  </si>
  <si>
    <t>Weimer Pursell</t>
  </si>
  <si>
    <t>Weller Pottery</t>
  </si>
  <si>
    <t>Wells Coates</t>
  </si>
  <si>
    <t>Wen Fang</t>
  </si>
  <si>
    <t>Wen Peng</t>
  </si>
  <si>
    <t>Wenceslaus Hollar</t>
  </si>
  <si>
    <t>Wendell Castle</t>
  </si>
  <si>
    <t>Wendy Mark</t>
  </si>
  <si>
    <t>Wendy Paton</t>
  </si>
  <si>
    <t>Wendy Ramshaw</t>
  </si>
  <si>
    <t>Wendy Sharpe</t>
  </si>
  <si>
    <t>Wendy Small</t>
  </si>
  <si>
    <t>Wendy Stavrianos</t>
  </si>
  <si>
    <t>Wendy White</t>
  </si>
  <si>
    <t>Weng Fanggang</t>
  </si>
  <si>
    <t>Weng Fen (Weng Peijun)</t>
  </si>
  <si>
    <t>Wenger</t>
  </si>
  <si>
    <t>Wenzel Friedrich</t>
  </si>
  <si>
    <t>Wera Von Bartels</t>
  </si>
  <si>
    <t>Werner Aisslinger</t>
  </si>
  <si>
    <t>Werner B√ºttner</t>
  </si>
  <si>
    <t>Werner Berg</t>
  </si>
  <si>
    <t>Werner Bischof</t>
  </si>
  <si>
    <t>Werner Buchser</t>
  </si>
  <si>
    <t>Werner Burri</t>
  </si>
  <si>
    <t>Werner Drewes</t>
  </si>
  <si>
    <t>Werner Epstein</t>
  </si>
  <si>
    <t>Werner Feiersinger</t>
  </si>
  <si>
    <t>Werner Haypeter</t>
  </si>
  <si>
    <t>Werner Mantz</t>
  </si>
  <si>
    <t>Werner Max Moser</t>
  </si>
  <si>
    <t>Werner Reiterer</t>
  </si>
  <si>
    <t>Werner Schmidt</t>
  </si>
  <si>
    <t>Werner T√ºbke</t>
  </si>
  <si>
    <t>Werner West</t>
  </si>
  <si>
    <t>Werther Toffoloni And Piero Palange</t>
  </si>
  <si>
    <t>Wes Hempel</t>
  </si>
  <si>
    <t>Wes Lang</t>
  </si>
  <si>
    <t>Wes Mills</t>
  </si>
  <si>
    <t>Wesley Duke Lee</t>
  </si>
  <si>
    <t>Wesley Johnson</t>
  </si>
  <si>
    <t>Wessel Couzijn</t>
  </si>
  <si>
    <t>WFM</t>
  </si>
  <si>
    <t>Whang Inkie</t>
  </si>
  <si>
    <t>Wharton Esherick</t>
  </si>
  <si>
    <t>Wheatley Pottery</t>
  </si>
  <si>
    <t>Wheeler Williams</t>
  </si>
  <si>
    <t>Whitefriars Glass</t>
  </si>
  <si>
    <t>Whitfield Lovell</t>
  </si>
  <si>
    <t>Whiting Manufacturing Company</t>
  </si>
  <si>
    <t>Whiting Tennis</t>
  </si>
  <si>
    <t>Whitney Bedford</t>
  </si>
  <si>
    <t>Whitney Hubbs</t>
  </si>
  <si>
    <t>Whitney Myron Hubbard</t>
  </si>
  <si>
    <t>Widdicomb Furniture Co</t>
  </si>
  <si>
    <t>Wieki Somers</t>
  </si>
  <si>
    <t>Wiener Keramik</t>
  </si>
  <si>
    <t>Wiener Werkst√§tte</t>
  </si>
  <si>
    <t>Wifredo Lam</t>
  </si>
  <si>
    <t>Wigerus Vitringa</t>
  </si>
  <si>
    <t>Wijnanda Deroo</t>
  </si>
  <si>
    <t>Wilber L. Orme</t>
  </si>
  <si>
    <t>Wilde &amp; Spieth</t>
  </si>
  <si>
    <t>Wilde + Spieth</t>
  </si>
  <si>
    <t>Wilf Roberts</t>
  </si>
  <si>
    <t>Wilfred Fairclough</t>
  </si>
  <si>
    <t>Wilfred Vandenhove</t>
  </si>
  <si>
    <t>Wilfredo Lam</t>
  </si>
  <si>
    <t>Wilfredo Prieto</t>
  </si>
  <si>
    <t>Wilfrid Moser</t>
  </si>
  <si>
    <t>Wilhelm And Johann Jonasch</t>
  </si>
  <si>
    <t>Wilhelm Andersen</t>
  </si>
  <si>
    <t>Wilhelm Braun-Feldweg</t>
  </si>
  <si>
    <t>Wilhelm Busch</t>
  </si>
  <si>
    <t>Wilhelm Gail</t>
  </si>
  <si>
    <t>Wilhelm Gdanietz</t>
  </si>
  <si>
    <t>Wilhelm Goliasch</t>
  </si>
  <si>
    <t>Wilhelm Holzbauer</t>
  </si>
  <si>
    <t>Wilhelm Jonasch</t>
  </si>
  <si>
    <t>Wilhelm K√•ge</t>
  </si>
  <si>
    <t>Wilhelm Kienzle</t>
  </si>
  <si>
    <t>Wilhelm Kimbel</t>
  </si>
  <si>
    <t>Wilhelm Knoll</t>
  </si>
  <si>
    <t>Wilhelm Lehmbruck</t>
  </si>
  <si>
    <t>Wilhelm Leibl</t>
  </si>
  <si>
    <t>Wilhelm Lutjens</t>
  </si>
  <si>
    <t>Wilhelm Mundt</t>
  </si>
  <si>
    <t>Wilhelm Nerenz</t>
  </si>
  <si>
    <t>Wilhelm Renz</t>
  </si>
  <si>
    <t>Wilhelm Sasnal</t>
  </si>
  <si>
    <t>Wilhelm Sch√ºrmann</t>
  </si>
  <si>
    <t>Wilhelm Schiller &amp; Sons</t>
  </si>
  <si>
    <t>Wilhelm Schmidt</t>
  </si>
  <si>
    <t>Wilhelm Simmler</t>
  </si>
  <si>
    <t>Wilhelm Th√∂ny</t>
  </si>
  <si>
    <t>Wilhelm Traut</t>
  </si>
  <si>
    <t>Wilhelm Von Diez</t>
  </si>
  <si>
    <t>Wilhelm von Gloeden</t>
  </si>
  <si>
    <t>Wilhelm Von Kobell</t>
  </si>
  <si>
    <t>Wilhelm Wagenfeld</t>
  </si>
  <si>
    <t>Wilhelm Wagenfeld And Carl G. Juncker</t>
  </si>
  <si>
    <t>Wilhelm Werndl</t>
  </si>
  <si>
    <t>Wilhelm Wik</t>
  </si>
  <si>
    <t>Wilhelmina Barns-Graham</t>
  </si>
  <si>
    <t>Wilke Adolfsson</t>
  </si>
  <si>
    <t>Wilkhahn</t>
  </si>
  <si>
    <t>Will Adler</t>
  </si>
  <si>
    <t>Will Barnet</t>
  </si>
  <si>
    <t>Will Benedict</t>
  </si>
  <si>
    <t>Will Berry</t>
  </si>
  <si>
    <t>Will Clift</t>
  </si>
  <si>
    <t>Will Coles</t>
  </si>
  <si>
    <t>Will Cotton</t>
  </si>
  <si>
    <t>Will Duty</t>
  </si>
  <si>
    <t>Will Fowler</t>
  </si>
  <si>
    <t>Will Henry Stevens</t>
  </si>
  <si>
    <t>Will Mcbride</t>
  </si>
  <si>
    <t>Will Mentor</t>
  </si>
  <si>
    <t>Will Rogan</t>
  </si>
  <si>
    <t>Will Ryman</t>
  </si>
  <si>
    <t>Will Shuster</t>
  </si>
  <si>
    <t>Will Steacy</t>
  </si>
  <si>
    <t>Willard Boepple</t>
  </si>
  <si>
    <t>Willard Grayson Smythe</t>
  </si>
  <si>
    <t>Willard Leroy Metcalf</t>
  </si>
  <si>
    <t>Willard Lustenader</t>
  </si>
  <si>
    <t>Willem Andersson</t>
  </si>
  <si>
    <t>Willem Basse</t>
  </si>
  <si>
    <t>Willem Boshoff</t>
  </si>
  <si>
    <t>Willem Claesz Heda</t>
  </si>
  <si>
    <t>Willem Coenraad Brouwer</t>
  </si>
  <si>
    <t>Willem De Klerk</t>
  </si>
  <si>
    <t>Willem De Kooning</t>
  </si>
  <si>
    <t>Willem De Looper</t>
  </si>
  <si>
    <t>Willem De Rooij</t>
  </si>
  <si>
    <t>Willem Drost</t>
  </si>
  <si>
    <t>Willem George Frederik Jansen</t>
  </si>
  <si>
    <t>Willem Hagoort</t>
  </si>
  <si>
    <t>Willem Heesen</t>
  </si>
  <si>
    <t>Willem Hussem</t>
  </si>
  <si>
    <t>Willem Jacobsz Delff</t>
  </si>
  <si>
    <t>Willem Kalf</t>
  </si>
  <si>
    <t>Willem Oorebeek</t>
  </si>
  <si>
    <t>Willem Panneels</t>
  </si>
  <si>
    <t>Willem Penaat</t>
  </si>
  <si>
    <t>Willem Reuter</t>
  </si>
  <si>
    <t>Willem Van Aelst</t>
  </si>
  <si>
    <t>Willem Van De Velde The Elder</t>
  </si>
  <si>
    <t>Willem Van De Velde The Younger</t>
  </si>
  <si>
    <t>Willem Van Leusden</t>
  </si>
  <si>
    <t>Willem Weismann</t>
  </si>
  <si>
    <t>Willem Wissing</t>
  </si>
  <si>
    <t>Willi Baumeister</t>
  </si>
  <si>
    <t>Willi Kissmer</t>
  </si>
  <si>
    <t>Willi Kopf</t>
  </si>
  <si>
    <t>Willi Simon</t>
  </si>
  <si>
    <t>William (Billy) Haines</t>
  </si>
  <si>
    <t>William A. Fraser</t>
  </si>
  <si>
    <t>William A. Smith</t>
  </si>
  <si>
    <t>William Abbott</t>
  </si>
  <si>
    <t>William Ablett</t>
  </si>
  <si>
    <t>William Abranowicz</t>
  </si>
  <si>
    <t>William Accorsi</t>
  </si>
  <si>
    <t>William Acheff</t>
  </si>
  <si>
    <t>William Acton</t>
  </si>
  <si>
    <t>William Adam</t>
  </si>
  <si>
    <t>William Adams</t>
  </si>
  <si>
    <t>William Aikman</t>
  </si>
  <si>
    <t>William Albert Allard</t>
  </si>
  <si>
    <t>William Alexander</t>
  </si>
  <si>
    <t>William Alfred Delamotte</t>
  </si>
  <si>
    <t>William Allen</t>
  </si>
  <si>
    <t>William Anastasi</t>
  </si>
  <si>
    <t>William Anderson Coffin</t>
  </si>
  <si>
    <t>William Andrews</t>
  </si>
  <si>
    <t>William Austin Kienbusch</t>
  </si>
  <si>
    <t>William B. Kerr &amp; Co</t>
  </si>
  <si>
    <t>William B. Post</t>
  </si>
  <si>
    <t>William Baird</t>
  </si>
  <si>
    <t>William Barnett</t>
  </si>
  <si>
    <t>William Bartlett</t>
  </si>
  <si>
    <t>William Baziotes</t>
  </si>
  <si>
    <t>William Bell</t>
  </si>
  <si>
    <t>William Bennett</t>
  </si>
  <si>
    <t>William Berra</t>
  </si>
  <si>
    <t>William Betts</t>
  </si>
  <si>
    <t>William Binnie</t>
  </si>
  <si>
    <t>William Birch</t>
  </si>
  <si>
    <t>William Bishop</t>
  </si>
  <si>
    <t>William Blake</t>
  </si>
  <si>
    <t>William Blamire Young</t>
  </si>
  <si>
    <t>William Bliss Baker</t>
  </si>
  <si>
    <t>William Bowie</t>
  </si>
  <si>
    <t>William Bradford</t>
  </si>
  <si>
    <t>William Bradley</t>
  </si>
  <si>
    <t>William Brice</t>
  </si>
  <si>
    <t>William Britains Ltd.</t>
  </si>
  <si>
    <t>William Bromley</t>
  </si>
  <si>
    <t>William Buchina</t>
  </si>
  <si>
    <t>William C. Grauer</t>
  </si>
  <si>
    <t>William Callcott Knell</t>
  </si>
  <si>
    <t>William Callow</t>
  </si>
  <si>
    <t>William Charles Beebe</t>
  </si>
  <si>
    <t>William Cheesborou Ostrander</t>
  </si>
  <si>
    <t>William Christenberry</t>
  </si>
  <si>
    <t>William Clark</t>
  </si>
  <si>
    <t>William Clarke</t>
  </si>
  <si>
    <t>William Claxton</t>
  </si>
  <si>
    <t>William Collins</t>
  </si>
  <si>
    <t>William Comyns &amp; Sons</t>
  </si>
  <si>
    <t>William Constable</t>
  </si>
  <si>
    <t>William Cordova</t>
  </si>
  <si>
    <t>William Coupon</t>
  </si>
  <si>
    <t>William Crawford</t>
  </si>
  <si>
    <t>William Crosby</t>
  </si>
  <si>
    <t>William Crouch</t>
  </si>
  <si>
    <t>William Crovello</t>
  </si>
  <si>
    <t>William Crozier</t>
  </si>
  <si>
    <t>William Dailey</t>
  </si>
  <si>
    <t>William Dampier</t>
  </si>
  <si>
    <t>William Daniell</t>
  </si>
  <si>
    <t>William Daniels</t>
  </si>
  <si>
    <t>William Day</t>
  </si>
  <si>
    <t>William De Hartburn Washington</t>
  </si>
  <si>
    <t>William De La Montagne Cary</t>
  </si>
  <si>
    <t>William De Lillo</t>
  </si>
  <si>
    <t>William De Morgan</t>
  </si>
  <si>
    <t>William Delafield Cook</t>
  </si>
  <si>
    <t>William E. Dassonville</t>
  </si>
  <si>
    <t>William E. Jones</t>
  </si>
  <si>
    <t>William E. Schumacher</t>
  </si>
  <si>
    <t>William Edgar Marshall</t>
  </si>
  <si>
    <t>William Edmondson</t>
  </si>
  <si>
    <t>William Edouard Scott</t>
  </si>
  <si>
    <t>William Edward Frost</t>
  </si>
  <si>
    <t>William Eggleston</t>
  </si>
  <si>
    <t>William Ernest Chapman</t>
  </si>
  <si>
    <t>William Etty</t>
  </si>
  <si>
    <t>William F. Ritschel</t>
  </si>
  <si>
    <t>William Fares</t>
  </si>
  <si>
    <t>William Finlayson</t>
  </si>
  <si>
    <t>William Fisher</t>
  </si>
  <si>
    <t>William Fisk</t>
  </si>
  <si>
    <t>William Forbes</t>
  </si>
  <si>
    <t>William Forsyth</t>
  </si>
  <si>
    <t>William Foster</t>
  </si>
  <si>
    <t>William Francis Taylor</t>
  </si>
  <si>
    <t>William Frank Calderon</t>
  </si>
  <si>
    <t>William Frederick</t>
  </si>
  <si>
    <t>William Freed</t>
  </si>
  <si>
    <t>William Fridericia</t>
  </si>
  <si>
    <t>William Gambini</t>
  </si>
  <si>
    <t>William Gear</t>
  </si>
  <si>
    <t>William Geddes</t>
  </si>
  <si>
    <t>William Gedney</t>
  </si>
  <si>
    <t>William Gedney Bunce</t>
  </si>
  <si>
    <t>William Glackens</t>
  </si>
  <si>
    <t>William Glen Crooks</t>
  </si>
  <si>
    <t>William Gottlieb</t>
  </si>
  <si>
    <t>William Grauer</t>
  </si>
  <si>
    <t>William Greiner</t>
  </si>
  <si>
    <t>William Gropper</t>
  </si>
  <si>
    <t>William Grundy</t>
  </si>
  <si>
    <t>William Guy Wall</t>
  </si>
  <si>
    <t>William H. Bailey</t>
  </si>
  <si>
    <t>William Haines</t>
  </si>
  <si>
    <t>William Hamilton Gibson</t>
  </si>
  <si>
    <t>William Harper</t>
  </si>
  <si>
    <t>William Harrison</t>
  </si>
  <si>
    <t>William Harrison Green</t>
  </si>
  <si>
    <t>William Hart</t>
  </si>
  <si>
    <t>William Havell</t>
  </si>
  <si>
    <t>William Hawkins</t>
  </si>
  <si>
    <t>William Heick</t>
  </si>
  <si>
    <t>William Helburn</t>
  </si>
  <si>
    <t>William Henderson</t>
  </si>
  <si>
    <t>William Henry Bartlett</t>
  </si>
  <si>
    <t>William Henry Fox Talbot</t>
  </si>
  <si>
    <t>William Henry Howe</t>
  </si>
  <si>
    <t>William Henry Hunt</t>
  </si>
  <si>
    <t>William Henry Johnson</t>
  </si>
  <si>
    <t>William Henry Pike</t>
  </si>
  <si>
    <t>William Henry Pyne</t>
  </si>
  <si>
    <t>William Henry Shelton</t>
  </si>
  <si>
    <t>William Hoare</t>
  </si>
  <si>
    <t>William Hodges</t>
  </si>
  <si>
    <t>William Hogarth</t>
  </si>
  <si>
    <t>William Holbrook Beard</t>
  </si>
  <si>
    <t>William Holman Hunt</t>
  </si>
  <si>
    <t>William Holyoake</t>
  </si>
  <si>
    <t>William Home Lizars</t>
  </si>
  <si>
    <t>William Hunt</t>
  </si>
  <si>
    <t>William Hunt Diederich</t>
  </si>
  <si>
    <t>William Hutton &amp; Sons</t>
  </si>
  <si>
    <t>William Ivey</t>
  </si>
  <si>
    <t>William J. O'Brien</t>
  </si>
  <si>
    <t>William James Bennett</t>
  </si>
  <si>
    <t>William James Linton</t>
  </si>
  <si>
    <t>William James Stillman</t>
  </si>
  <si>
    <t>William Jelley</t>
  </si>
  <si>
    <t>William Jennys</t>
  </si>
  <si>
    <t>William John Hopkinson</t>
  </si>
  <si>
    <t>William John Kennedy</t>
  </si>
  <si>
    <t>William John Krullaars</t>
  </si>
  <si>
    <t>William Katavolos</t>
  </si>
  <si>
    <t>William Katz</t>
  </si>
  <si>
    <t>William Keith</t>
  </si>
  <si>
    <t>William Kelley</t>
  </si>
  <si>
    <t>William Kent</t>
  </si>
  <si>
    <t>William Kentridge</t>
  </si>
  <si>
    <t>William King</t>
  </si>
  <si>
    <t>William Klein</t>
  </si>
  <si>
    <t>William Kurelek</t>
  </si>
  <si>
    <t>William L. Hawkins</t>
  </si>
  <si>
    <t>William Lamb Picknell</t>
  </si>
  <si>
    <t>William Lamson</t>
  </si>
  <si>
    <t>William Langley</t>
  </si>
  <si>
    <t>William Langson Lathrop</t>
  </si>
  <si>
    <t>William Lasansky</t>
  </si>
  <si>
    <t>William Leavitt</t>
  </si>
  <si>
    <t>William Leighton Leitch</t>
  </si>
  <si>
    <t>William Lescaze</t>
  </si>
  <si>
    <t>William Lester</t>
  </si>
  <si>
    <t>William Lester Stevens</t>
  </si>
  <si>
    <t>William Lewis Lester</t>
  </si>
  <si>
    <t>William Lim</t>
  </si>
  <si>
    <t>William Louis Sonntag</t>
  </si>
  <si>
    <t>William Ludwig</t>
  </si>
  <si>
    <t>William Lumpkins</t>
  </si>
  <si>
    <t>William M. (R.) Hamilton</t>
  </si>
  <si>
    <t>William M. Hart</t>
  </si>
  <si>
    <t>William Majors</t>
  </si>
  <si>
    <t>William Malherbe</t>
  </si>
  <si>
    <t>William Manning</t>
  </si>
  <si>
    <t>William Mason Brown</t>
  </si>
  <si>
    <t>William Matthew Prior</t>
  </si>
  <si>
    <t>William Matthews</t>
  </si>
  <si>
    <t>William Maxwell</t>
  </si>
  <si>
    <t>William Mccloy</t>
  </si>
  <si>
    <t>William Mcdowell</t>
  </si>
  <si>
    <t>William Mcgregor Paxton</t>
  </si>
  <si>
    <t>William Melton Halsey</t>
  </si>
  <si>
    <t>William Merritt Chase</t>
  </si>
  <si>
    <t>William Merritt Post</t>
  </si>
  <si>
    <t>William Metcalf</t>
  </si>
  <si>
    <t>William Meyerowitz</t>
  </si>
  <si>
    <t>William Michael Harnett</t>
  </si>
  <si>
    <t>William Minshall Birchall</t>
  </si>
  <si>
    <t>William Monk</t>
  </si>
  <si>
    <t>William Moorcroft</t>
  </si>
  <si>
    <t>William Moore</t>
  </si>
  <si>
    <t>William Moore Davis</t>
  </si>
  <si>
    <t>William Morris</t>
  </si>
  <si>
    <t>William Morris Hunt</t>
  </si>
  <si>
    <t>William Mortensen</t>
  </si>
  <si>
    <t>William Moulis</t>
  </si>
  <si>
    <t>William Mulready</t>
  </si>
  <si>
    <t>William Nelson Copley</t>
  </si>
  <si>
    <t>William Nichols</t>
  </si>
  <si>
    <t>William Nicholson</t>
  </si>
  <si>
    <t>William O. Golding</t>
  </si>
  <si>
    <t>William Ongley</t>
  </si>
  <si>
    <t>William Pahlmann</t>
  </si>
  <si>
    <t>William Parrott</t>
  </si>
  <si>
    <t>William Pars</t>
  </si>
  <si>
    <t>William Partridge Burpee</t>
  </si>
  <si>
    <t>William Payne</t>
  </si>
  <si>
    <t>William Penhallow Henderson</t>
  </si>
  <si>
    <t>William Perehudoff</t>
  </si>
  <si>
    <t>William Pether</t>
  </si>
  <si>
    <t>William Pettet</t>
  </si>
  <si>
    <t>William Plunkett</t>
  </si>
  <si>
    <t>William Pope.L</t>
  </si>
  <si>
    <t>William Powell Frith</t>
  </si>
  <si>
    <t>William Powhida</t>
  </si>
  <si>
    <t>William Reginald Watkins</t>
  </si>
  <si>
    <t>William Richardson</t>
  </si>
  <si>
    <t>William Rittase</t>
  </si>
  <si>
    <t>William Roberts</t>
  </si>
  <si>
    <t>William Robertson</t>
  </si>
  <si>
    <t>William Robertson Smith Stott</t>
  </si>
  <si>
    <t>William Robinson</t>
  </si>
  <si>
    <t>William Robinson Leigh</t>
  </si>
  <si>
    <t>William Roper-Curzon</t>
  </si>
  <si>
    <t>William Russell Flint</t>
  </si>
  <si>
    <t>William S. Burroughs</t>
  </si>
  <si>
    <t>William S. Schwartz</t>
  </si>
  <si>
    <t>William Samuel Horton</t>
  </si>
  <si>
    <t>William Sanderson</t>
  </si>
  <si>
    <t>William Sanford Mason</t>
  </si>
  <si>
    <t>William Saroyan</t>
  </si>
  <si>
    <t>William Sartain</t>
  </si>
  <si>
    <t>William Sawaya</t>
  </si>
  <si>
    <t>William Scharf</t>
  </si>
  <si>
    <t>William Schwedler</t>
  </si>
  <si>
    <t>William Scott</t>
  </si>
  <si>
    <t>William Shayer Senior</t>
  </si>
  <si>
    <t>William Shepherd</t>
  </si>
  <si>
    <t>William Sidney Mount</t>
  </si>
  <si>
    <t>William Skilling</t>
  </si>
  <si>
    <t>William Sklaroff</t>
  </si>
  <si>
    <t>William Sommer</t>
  </si>
  <si>
    <t>William Spratling</t>
  </si>
  <si>
    <t>William Stanley Haseltine</t>
  </si>
  <si>
    <t>William Steeple Davis</t>
  </si>
  <si>
    <t>William Steiger</t>
  </si>
  <si>
    <t>William Stone</t>
  </si>
  <si>
    <t>William Strang</t>
  </si>
  <si>
    <t>William Suckling</t>
  </si>
  <si>
    <t>William Sweetlove</t>
  </si>
  <si>
    <t>William Switzer</t>
  </si>
  <si>
    <t>William T. Wiley</t>
  </si>
  <si>
    <t>William Tarr</t>
  </si>
  <si>
    <t>William Theophilus Brown</t>
  </si>
  <si>
    <t>William Thomas Mcdermitt</t>
  </si>
  <si>
    <t>William Thorne</t>
  </si>
  <si>
    <t>William Tillyer</t>
  </si>
  <si>
    <t>William Tomkins</t>
  </si>
  <si>
    <t>William Traies</t>
  </si>
  <si>
    <t>William Trost Richards</t>
  </si>
  <si>
    <t>William Tucker</t>
  </si>
  <si>
    <t>William Turnbull</t>
  </si>
  <si>
    <t>William Turner</t>
  </si>
  <si>
    <t>William Vile</t>
  </si>
  <si>
    <t>William Walcot</t>
  </si>
  <si>
    <t>William Wallace Gilchrist</t>
  </si>
  <si>
    <t>William Walls</t>
  </si>
  <si>
    <t>William Ward</t>
  </si>
  <si>
    <t>William Watting</t>
  </si>
  <si>
    <t>William Weege</t>
  </si>
  <si>
    <t>William Wegman</t>
  </si>
  <si>
    <t>William Wendt</t>
  </si>
  <si>
    <t>William Whitaker</t>
  </si>
  <si>
    <t>William Wiessler</t>
  </si>
  <si>
    <t>William Willis</t>
  </si>
  <si>
    <t>William Wood</t>
  </si>
  <si>
    <t>William Wyman</t>
  </si>
  <si>
    <t>William Yang</t>
  </si>
  <si>
    <t>William Yeoward</t>
  </si>
  <si>
    <t>William Young</t>
  </si>
  <si>
    <t>William Zorach</t>
  </si>
  <si>
    <t>Williams Carmona</t>
  </si>
  <si>
    <t>Willie Birch</t>
  </si>
  <si>
    <t>Willie Christie</t>
  </si>
  <si>
    <t>Willie Cole</t>
  </si>
  <si>
    <t>Willie Doherty</t>
  </si>
  <si>
    <t>Willie Landels</t>
  </si>
  <si>
    <t>Willie Wulff</t>
  </si>
  <si>
    <t>Willis Hartshorn</t>
  </si>
  <si>
    <t>Willis R. Lohse</t>
  </si>
  <si>
    <t>Willy Beck</t>
  </si>
  <si>
    <t>Willy Bo Richardson</t>
  </si>
  <si>
    <t>Willy Daro</t>
  </si>
  <si>
    <t>Willy Eisenschitz</t>
  </si>
  <si>
    <t>Willy Guhl</t>
  </si>
  <si>
    <t>Willy Johansson</t>
  </si>
  <si>
    <t>Willy Kreitz</t>
  </si>
  <si>
    <t>Willy M√ºller-Brittnau</t>
  </si>
  <si>
    <t>Willy Menz</t>
  </si>
  <si>
    <t>Willy Ramos</t>
  </si>
  <si>
    <t>Willy Rizzo</t>
  </si>
  <si>
    <t>Willy Ronis</t>
  </si>
  <si>
    <t>Willy Schlobach</t>
  </si>
  <si>
    <t>Willy Van Der Meeren</t>
  </si>
  <si>
    <t>Willy Verginer</t>
  </si>
  <si>
    <t>Willys De Castro</t>
  </si>
  <si>
    <t>Wilson A. Bentley</t>
  </si>
  <si>
    <t>Wilson Shieh</t>
  </si>
  <si>
    <t>Wim Crouwel</t>
  </si>
  <si>
    <t>Wim Delvoye</t>
  </si>
  <si>
    <t>Wim Den Boon</t>
  </si>
  <si>
    <t>Wim Rietveld</t>
  </si>
  <si>
    <t>Wim T. Schippers</t>
  </si>
  <si>
    <t>Wim Van Gelderen</t>
  </si>
  <si>
    <t>Wim Von Wageningen</t>
  </si>
  <si>
    <t>Wim Wenders</t>
  </si>
  <si>
    <t>Winchester</t>
  </si>
  <si>
    <t>Winckworth Allan Gay</t>
  </si>
  <si>
    <t>Winfred Rembert</t>
  </si>
  <si>
    <t>Winfried Totzek</t>
  </si>
  <si>
    <t>Wingate Paine</t>
  </si>
  <si>
    <t>Winifred Nicholson</t>
  </si>
  <si>
    <t>Winifred Staeb</t>
  </si>
  <si>
    <t>Winner Jumalon</t>
  </si>
  <si>
    <t>Winold Reiss</t>
  </si>
  <si>
    <t>Winslow Anderson</t>
  </si>
  <si>
    <t>Winslow Homer</t>
  </si>
  <si>
    <t>Winston Roeth</t>
  </si>
  <si>
    <t>Winthrop Chandler</t>
  </si>
  <si>
    <t>Wipoosana Supanakorn</t>
  </si>
  <si>
    <t>Wire Tuazon</t>
  </si>
  <si>
    <t>Witold Gordon</t>
  </si>
  <si>
    <t>Wittnauer</t>
  </si>
  <si>
    <t>Wiwen Nilsson</t>
  </si>
  <si>
    <t>Wk Wohnen</t>
  </si>
  <si>
    <t>Wojciech Fangor</t>
  </si>
  <si>
    <t>Wojtek Biczysko</t>
  </si>
  <si>
    <t>Woldemar Neufeld</t>
  </si>
  <si>
    <t>Woldemar Winkler</t>
  </si>
  <si>
    <t>Wolf Bauer</t>
  </si>
  <si>
    <t>Wolf Huber</t>
  </si>
  <si>
    <t>Wolf Kahn</t>
  </si>
  <si>
    <t>Wolf Traut</t>
  </si>
  <si>
    <t>Wolf Von Dem Bussche</t>
  </si>
  <si>
    <t>Wolf Vostell</t>
  </si>
  <si>
    <t>Wolfe Von Lenkiewicz</t>
  </si>
  <si>
    <t>Wolfgang Betke</t>
  </si>
  <si>
    <t>Wolfgang Ellenrieder</t>
  </si>
  <si>
    <t>Wolfgang Feierbach</t>
  </si>
  <si>
    <t>Wolfgang Gessl</t>
  </si>
  <si>
    <t>Wolfgang Hausmann</t>
  </si>
  <si>
    <t>Wolfgang Hoffmann</t>
  </si>
  <si>
    <t>Wolfgang Kreidl</t>
  </si>
  <si>
    <t>Wolfgang Laib</t>
  </si>
  <si>
    <t>Wolfgang Laubersheimer</t>
  </si>
  <si>
    <t>Wolfgang Paalen</t>
  </si>
  <si>
    <t>Wolfgang Pl√∂ger</t>
  </si>
  <si>
    <t>Wolfgang Roth</t>
  </si>
  <si>
    <t>Wolfgang Sievers</t>
  </si>
  <si>
    <t>Wolfgang Staehle</t>
  </si>
  <si>
    <t>Wolfgang Suschitzky</t>
  </si>
  <si>
    <t>Wolfgang Tillmans</t>
  </si>
  <si>
    <t>Wolfgang Troschke</t>
  </si>
  <si>
    <t>Wolfgang Uhlig</t>
  </si>
  <si>
    <t>Wolfgang Von Wersin</t>
  </si>
  <si>
    <t>Wolfram Ruoff</t>
  </si>
  <si>
    <t>Wolfram Ullrich</t>
  </si>
  <si>
    <t>Won Lee</t>
  </si>
  <si>
    <t>Wong Hoy Cheong</t>
  </si>
  <si>
    <t>Wong Perng Fey</t>
  </si>
  <si>
    <t>Woodard Furniture Co</t>
  </si>
  <si>
    <t>Woodhull Adams</t>
  </si>
  <si>
    <t>Woodrow Blagg</t>
  </si>
  <si>
    <t>Woods Davy</t>
  </si>
  <si>
    <t>Woody Gwyn</t>
  </si>
  <si>
    <t>Woody Van Amen</t>
  </si>
  <si>
    <t>Wookjae Maeng</t>
  </si>
  <si>
    <t>Word To Mother</t>
  </si>
  <si>
    <t>Worthington Whittredge</t>
  </si>
  <si>
    <t>Wosene Worke Kosrof</t>
  </si>
  <si>
    <t>Wout Berger</t>
  </si>
  <si>
    <t>Wouter Deruytter</t>
  </si>
  <si>
    <t>Wouter Van Riessen</t>
  </si>
  <si>
    <t>Wright Barker</t>
  </si>
  <si>
    <t>Wright Morris</t>
  </si>
  <si>
    <t>Wu Bin</t>
  </si>
  <si>
    <t>Wu Bing</t>
  </si>
  <si>
    <t>Wu Changshuo</t>
  </si>
  <si>
    <t>Wu Chi-Tsung</t>
  </si>
  <si>
    <t>Wu Dayu</t>
  </si>
  <si>
    <t>Wu Deyi</t>
  </si>
  <si>
    <t>Wu Didi</t>
  </si>
  <si>
    <t>Wu Gaozhong</t>
  </si>
  <si>
    <t>Wu Guangyu</t>
  </si>
  <si>
    <t>Wu Guanzhong</t>
  </si>
  <si>
    <t>Wu Jialin</t>
  </si>
  <si>
    <t>Wu Jian'An</t>
  </si>
  <si>
    <t>Wu Junsheng</t>
  </si>
  <si>
    <t>Wu Junyong</t>
  </si>
  <si>
    <t>Wu Kuan</t>
  </si>
  <si>
    <t>Wu Li</t>
  </si>
  <si>
    <t>Wu Mingzhong</t>
  </si>
  <si>
    <t>Wu Qiong</t>
  </si>
  <si>
    <t>Wu Shanzhuan</t>
  </si>
  <si>
    <t>Wu Tien-Chang</t>
  </si>
  <si>
    <t>Wu Wei</t>
  </si>
  <si>
    <t>Wu Yang</t>
  </si>
  <si>
    <t>Wu Yiming</t>
  </si>
  <si>
    <t>Wu Yongping</t>
  </si>
  <si>
    <t>Wu Yun</t>
  </si>
  <si>
    <t>Wulf Schneider</t>
  </si>
  <si>
    <t>Wura-Natasha Ogunji</t>
  </si>
  <si>
    <t>Wyatt Kahn</t>
  </si>
  <si>
    <t>Wynn Bullock</t>
  </si>
  <si>
    <t>Wynn Chamberlain</t>
  </si>
  <si>
    <t>Xano Armenter</t>
  </si>
  <si>
    <t>Xanthus Russell Smith</t>
  </si>
  <si>
    <t>Xanti Schawinsky</t>
  </si>
  <si>
    <t>Xavi Carbonell</t>
  </si>
  <si>
    <t>Xavier Escrib√†</t>
  </si>
  <si>
    <t>Xavier Guardans</t>
  </si>
  <si>
    <t>Xavier Krebs</t>
  </si>
  <si>
    <t>Xavier Lambours</t>
  </si>
  <si>
    <t>Xavier Lust</t>
  </si>
  <si>
    <t>Xavier Pauchard</t>
  </si>
  <si>
    <t>Xavier Raphanel</t>
  </si>
  <si>
    <t>Xavier Ribas</t>
  </si>
  <si>
    <t>Xavier Veilhan</t>
  </si>
  <si>
    <t>Xaviera Simmons</t>
  </si>
  <si>
    <t>Xawery Wolski</t>
  </si>
  <si>
    <t>Xenia Hausner</t>
  </si>
  <si>
    <t>Xerxes Ach</t>
  </si>
  <si>
    <t>Xie Aige</t>
  </si>
  <si>
    <t>Xie Dong</t>
  </si>
  <si>
    <t>Xie Lei</t>
  </si>
  <si>
    <t>Xie Molin</t>
  </si>
  <si>
    <t>Xie Nanxing</t>
  </si>
  <si>
    <t>Xie Qi</t>
  </si>
  <si>
    <t>Xie Shicheng</t>
  </si>
  <si>
    <t>Xie Zhiliu</t>
  </si>
  <si>
    <t>Ximena Garrido-Lecca</t>
  </si>
  <si>
    <t>Xin Dongwang</t>
  </si>
  <si>
    <t>Xing Danwen</t>
  </si>
  <si>
    <t>Xiong Tingbi</t>
  </si>
  <si>
    <t>Xisco Mensua</t>
  </si>
  <si>
    <t>Xny</t>
  </si>
  <si>
    <t>Xu Bacheng</t>
  </si>
  <si>
    <t>Xu Beihong</t>
  </si>
  <si>
    <t>Xu Daoning</t>
  </si>
  <si>
    <t>Xu Hualing</t>
  </si>
  <si>
    <t>Xu Ruotao</t>
  </si>
  <si>
    <t>Xu Xiaoguo</t>
  </si>
  <si>
    <t>Xu Zhen</t>
  </si>
  <si>
    <t>Xu Zhongmin</t>
  </si>
  <si>
    <t>Xuan Chen</t>
  </si>
  <si>
    <t>Xue Feng</t>
  </si>
  <si>
    <t>Xue Mo</t>
  </si>
  <si>
    <t>Xul Solar</t>
  </si>
  <si>
    <t>Xylor Jane</t>
  </si>
  <si>
    <t>Xyz Design</t>
  </si>
  <si>
    <t>Y.Z. Kami</t>
  </si>
  <si>
    <t>Yaacov Agam</t>
  </si>
  <si>
    <t>Yaakov Israel</t>
  </si>
  <si>
    <t>Yael Bartana</t>
  </si>
  <si>
    <t>Yael Kanarek</t>
  </si>
  <si>
    <t>Yael Shachar</t>
  </si>
  <si>
    <t>Yago Hortal</t>
  </si>
  <si>
    <t>Yahya Bagci</t>
  </si>
  <si>
    <t>Yakov Khalip</t>
  </si>
  <si>
    <t>Yamamoto Baiitsu</t>
  </si>
  <si>
    <t>Yamaoka Tesshu</t>
  </si>
  <si>
    <t>Yamini Nayar</t>
  </si>
  <si>
    <t>Yan Binghui</t>
  </si>
  <si>
    <t>Yan Lei</t>
  </si>
  <si>
    <t>Yan Xing</t>
  </si>
  <si>
    <t>Yana Movchan</t>
  </si>
  <si>
    <t>Yang Bo</t>
  </si>
  <si>
    <t>Yang Borun</t>
  </si>
  <si>
    <t>Yang Dazhang</t>
  </si>
  <si>
    <t>Yang Dongxue</t>
  </si>
  <si>
    <t>Yang Fan</t>
  </si>
  <si>
    <t>Yang Fudong</t>
  </si>
  <si>
    <t>Yang Hong</t>
  </si>
  <si>
    <t>Yang Jiechang</t>
  </si>
  <si>
    <t>Yang Jin</t>
  </si>
  <si>
    <t>Yang Mao-Lin</t>
  </si>
  <si>
    <t>Yang Maoyuan</t>
  </si>
  <si>
    <t>Yang Qian</t>
  </si>
  <si>
    <t>Yang Qiong</t>
  </si>
  <si>
    <t>Yang Shaobin</t>
  </si>
  <si>
    <t>Yang Wencong</t>
  </si>
  <si>
    <t>Yang Yanping</t>
  </si>
  <si>
    <t>Yang Yi</t>
  </si>
  <si>
    <t>Yang Yong</t>
  </si>
  <si>
    <t>Yang Zhenzhong</t>
  </si>
  <si>
    <t>Yang Zhichao</t>
  </si>
  <si>
    <t>Yangyang Pan</t>
  </si>
  <si>
    <t>Yann Gross</t>
  </si>
  <si>
    <t>Yann Normand</t>
  </si>
  <si>
    <t>Yann Pocreau</t>
  </si>
  <si>
    <t>Yannis Gaitis</t>
  </si>
  <si>
    <t>Yao Lu</t>
  </si>
  <si>
    <t>Yao Yuan</t>
  </si>
  <si>
    <t>Yard Sale Project</t>
  </si>
  <si>
    <t>Yargo De Lucca</t>
  </si>
  <si>
    <t>Yarnall Abbott</t>
  </si>
  <si>
    <t>Yasemin Kackar Demirel</t>
  </si>
  <si>
    <t>Yaser Safi</t>
  </si>
  <si>
    <t>Yasha Heifetz</t>
  </si>
  <si>
    <t>Yashua Klos</t>
  </si>
  <si>
    <t>Yasmin Sison</t>
  </si>
  <si>
    <t>Yasmine Chatila</t>
  </si>
  <si>
    <t>Yason Banal</t>
  </si>
  <si>
    <t>Yasuda Rozan</t>
  </si>
  <si>
    <t>Yasuhiro Ishimoto</t>
  </si>
  <si>
    <t>Yasumasa Morimura</t>
  </si>
  <si>
    <t>Yasuo Kuniyoshi</t>
  </si>
  <si>
    <t>Yasuo Sumi</t>
  </si>
  <si>
    <t>Yayoi Deki</t>
  </si>
  <si>
    <t>Yayoi Kusama</t>
  </si>
  <si>
    <t>Yazan Khalili</t>
  </si>
  <si>
    <t>Ye Hongxing</t>
  </si>
  <si>
    <t>Ye Nan</t>
  </si>
  <si>
    <t>Yee I-Lann</t>
  </si>
  <si>
    <t>Yee Sookyung</t>
  </si>
  <si>
    <t>Yehouda Chaki</t>
  </si>
  <si>
    <t>Yehudit Sasportas</t>
  </si>
  <si>
    <t>Yelena Popova</t>
  </si>
  <si>
    <t>Yeondoo Jung</t>
  </si>
  <si>
    <t>Yesim Akdeniz</t>
  </si>
  <si>
    <t>Yevgeniy Fiks</t>
  </si>
  <si>
    <t>Yi Hwan-Kwon</t>
  </si>
  <si>
    <t>Yi Wang</t>
  </si>
  <si>
    <t>Yi Yuanji</t>
  </si>
  <si>
    <t>Yi Zhou</t>
  </si>
  <si>
    <t>Yiannis Koutrikas</t>
  </si>
  <si>
    <t>Yigal Ozeri</t>
  </si>
  <si>
    <t>Yigit Yazici</t>
  </si>
  <si>
    <t>Yin Jun</t>
  </si>
  <si>
    <t>Yin Kun</t>
  </si>
  <si>
    <t>Yin Qi</t>
  </si>
  <si>
    <t>Yin Ye</t>
  </si>
  <si>
    <t>Yin Zhaoyang</t>
  </si>
  <si>
    <t>Ying Hua</t>
  </si>
  <si>
    <t>Yinka Adeyemi</t>
  </si>
  <si>
    <t>Yinka Shonibare Mbe</t>
  </si>
  <si>
    <t>Yiorgos Lazongas</t>
  </si>
  <si>
    <t>Yishai Jusidman</t>
  </si>
  <si>
    <t>Yishay Garbasz</t>
  </si>
  <si>
    <t>Yizhak Elyashiv</t>
  </si>
  <si>
    <t>Yje Theo Jansen</t>
  </si>
  <si>
    <t>Yki Nummi</t>
  </si>
  <si>
    <t>Ylva Ceder</t>
  </si>
  <si>
    <t>Ylva Ogland</t>
  </si>
  <si>
    <t>Ynez Johnston</t>
  </si>
  <si>
    <t>Yngvar Sandstr√∂m</t>
  </si>
  <si>
    <t>Yngve Blixt</t>
  </si>
  <si>
    <t>Yngve Ekstr√∂m</t>
  </si>
  <si>
    <t>Yngve Ekstrom</t>
  </si>
  <si>
    <t>Yoakim B√©langer</t>
  </si>
  <si>
    <t>Yoan Capote</t>
  </si>
  <si>
    <t>Yohei Sugita</t>
  </si>
  <si>
    <t>Yoichi Kawamura</t>
  </si>
  <si>
    <t>Yoichi Ohira</t>
  </si>
  <si>
    <t>Yoko D'Holbachie</t>
  </si>
  <si>
    <t>Yoko Ono</t>
  </si>
  <si>
    <t>Yolanda Sanchez</t>
  </si>
  <si>
    <t>Yolande Ardissone</t>
  </si>
  <si>
    <t>Yona Friedman</t>
  </si>
  <si>
    <t>Yonel Lebovici</t>
  </si>
  <si>
    <t>Yoon Ji Seon</t>
  </si>
  <si>
    <t>Yoonjin Jung</t>
  </si>
  <si>
    <t>Yoram Wolberger</t>
  </si>
  <si>
    <t>Yorgos Prinos</t>
  </si>
  <si>
    <t>Yorgos Sapountzis</t>
  </si>
  <si>
    <t>York Chang</t>
  </si>
  <si>
    <t>Yoshiaki Mochizuki</t>
  </si>
  <si>
    <t>Yoshida Hodaka</t>
  </si>
  <si>
    <t>Yoshida Ikkei</t>
  </si>
  <si>
    <t>Yoshihiro Suda</t>
  </si>
  <si>
    <t>Yoshiko Fukushima</t>
  </si>
  <si>
    <t>Yoshikuni Iida</t>
  </si>
  <si>
    <t>Yoshinori Mizutani</t>
  </si>
  <si>
    <t>Yoshio Ikezaki</t>
  </si>
  <si>
    <t>Yoshio Nakajima</t>
  </si>
  <si>
    <t>Yoshio Sekine</t>
  </si>
  <si>
    <t>Yoshishige Furukawa</t>
  </si>
  <si>
    <t>Yoshishige Saito</t>
  </si>
  <si>
    <t>Yoshitaka Amano</t>
  </si>
  <si>
    <t>Yoshitaka Azuma</t>
  </si>
  <si>
    <t>Yoshitomo Nara</t>
  </si>
  <si>
    <t>Yoshitomo Saito</t>
  </si>
  <si>
    <t>Yosl Bergner</t>
  </si>
  <si>
    <t>You Hyeon-Kyeong</t>
  </si>
  <si>
    <t>Young Do Jeong</t>
  </si>
  <si>
    <t>Young Hay</t>
  </si>
  <si>
    <t>Young June Lew</t>
  </si>
  <si>
    <t>Youssef Abdelke</t>
  </si>
  <si>
    <t>Yousuf Karsh</t>
  </si>
  <si>
    <t>Yozo Hamaguchi</t>
  </si>
  <si>
    <t>Yrj√∂ Kukkapuro</t>
  </si>
  <si>
    <t>Ysabel Lemay</t>
  </si>
  <si>
    <t>Yto Barrada</t>
  </si>
  <si>
    <t>Yu Fan</t>
  </si>
  <si>
    <t>Yu Hang</t>
  </si>
  <si>
    <t>Yu Hong</t>
  </si>
  <si>
    <t>Yu Nancheng</t>
  </si>
  <si>
    <t>Yu Peng</t>
  </si>
  <si>
    <t>Yu Qi</t>
  </si>
  <si>
    <t>Yu Youhan</t>
  </si>
  <si>
    <t>Yu Zhonglin</t>
  </si>
  <si>
    <t>Yuan Goang-Ming</t>
  </si>
  <si>
    <t>Yuan Jiang</t>
  </si>
  <si>
    <t>Yuan Shun</t>
  </si>
  <si>
    <t>Yuan Yuan</t>
  </si>
  <si>
    <t>Yuan Yunsheng</t>
  </si>
  <si>
    <t>Yue Minjun</t>
  </si>
  <si>
    <t>Yui Kugimiya</t>
  </si>
  <si>
    <t>Yuichi Higashionna</t>
  </si>
  <si>
    <t>Yuji Hiratsuka</t>
  </si>
  <si>
    <t>Yuji Obata</t>
  </si>
  <si>
    <t>Yuken Teruya</t>
  </si>
  <si>
    <t>Yuki Aoyama</t>
  </si>
  <si>
    <t>Yuki Inoue</t>
  </si>
  <si>
    <t>Yuki Kimura</t>
  </si>
  <si>
    <t>Yuki Onodera</t>
  </si>
  <si>
    <t>Yukio Fujimoto</t>
  </si>
  <si>
    <t>Yuko Nasaka</t>
  </si>
  <si>
    <t>Yuko Shiraishi</t>
  </si>
  <si>
    <t>Yuko Someya</t>
  </si>
  <si>
    <t>Yuksel Arslan</t>
  </si>
  <si>
    <t>Yukultji Napangati</t>
  </si>
  <si>
    <t>Yuli Prayitno</t>
  </si>
  <si>
    <t>Yumiko Kido</t>
  </si>
  <si>
    <t>Yun Gee</t>
  </si>
  <si>
    <t>Yun-Kyung Jeong</t>
  </si>
  <si>
    <t>Yung Jake</t>
  </si>
  <si>
    <t>Yuree Kensaku</t>
  </si>
  <si>
    <t>Yuri Leiderman</t>
  </si>
  <si>
    <t>Yuri Martinez Ramos</t>
  </si>
  <si>
    <t>Yuri Masnyj</t>
  </si>
  <si>
    <t>Yurie Nagashima</t>
  </si>
  <si>
    <t>Yury Annenkov</t>
  </si>
  <si>
    <t>Yury Darashkevich</t>
  </si>
  <si>
    <t>Yusuke Komuta</t>
  </si>
  <si>
    <t>Yutaka Sone</t>
  </si>
  <si>
    <t>Yutaka Takanashi</t>
  </si>
  <si>
    <t>Yutokutaishi Akiyama</t>
  </si>
  <si>
    <t>Yuval Shaul</t>
  </si>
  <si>
    <t>Yvaral (Jean-Pierre Vasarely)</t>
  </si>
  <si>
    <t>Yves Alix</t>
  </si>
  <si>
    <t>Yves B√©har</t>
  </si>
  <si>
    <t>Yves Brayer</t>
  </si>
  <si>
    <t>Yves Christin</t>
  </si>
  <si>
    <t>Yves Dana</t>
  </si>
  <si>
    <t>Yves Gaucher</t>
  </si>
  <si>
    <t>Yves Hayat</t>
  </si>
  <si>
    <t>Yves Klein</t>
  </si>
  <si>
    <t>Yves Mohy</t>
  </si>
  <si>
    <t>Yves Netzhammer</t>
  </si>
  <si>
    <t>Yves Oppenheim</t>
  </si>
  <si>
    <t>Yves Pagart</t>
  </si>
  <si>
    <t>Yves Saint Laurent</t>
  </si>
  <si>
    <t>Yves Tanguy</t>
  </si>
  <si>
    <t>Yves Thos</t>
  </si>
  <si>
    <t>Yves Zurstrassen</t>
  </si>
  <si>
    <t>Yvette Alde</t>
  </si>
  <si>
    <t>Yvette Mattern</t>
  </si>
  <si>
    <t>Yvette Swan</t>
  </si>
  <si>
    <t>Yvonne Audette</t>
  </si>
  <si>
    <t>Yvonne Bolduc</t>
  </si>
  <si>
    <t>Yvonne Canu</t>
  </si>
  <si>
    <t>Yvonne Domenge</t>
  </si>
  <si>
    <t>Yvonne Estrada</t>
  </si>
  <si>
    <t>Yvonne Jacquette</t>
  </si>
  <si>
    <t>Yvonne Mills-Stanley</t>
  </si>
  <si>
    <t>Yvonne Venegas</t>
  </si>
  <si>
    <t>Zachari Logan</t>
  </si>
  <si>
    <t>Zachary Keeting</t>
  </si>
  <si>
    <t>Zachary Susskind</t>
  </si>
  <si>
    <t>Zachary Wollard</t>
  </si>
  <si>
    <t>Zaha Hadid</t>
  </si>
  <si>
    <t>Zahara Schatz</t>
  </si>
  <si>
    <t>Zahoor Ul Akhlaq</t>
  </si>
  <si>
    <t>Zai Kuning</t>
  </si>
  <si>
    <t>Zainul Abedin</t>
  </si>
  <si>
    <t>Zak Prekop</t>
  </si>
  <si>
    <t>Zak Smith</t>
  </si>
  <si>
    <t>Zakaria Ramhani</t>
  </si>
  <si>
    <t>Zakkir Hussain</t>
  </si>
  <si>
    <t>Zammy Migdal</t>
  </si>
  <si>
    <t>Zammy Steynovitz</t>
  </si>
  <si>
    <t>Zander Blom</t>
  </si>
  <si>
    <t>Zanele Muholi</t>
  </si>
  <si>
    <t>Zanini De Zanine</t>
  </si>
  <si>
    <t>Zanobi Rosi</t>
  </si>
  <si>
    <t>Zao Wou-Ki</t>
  </si>
  <si>
    <t>Zarina Bhimji</t>
  </si>
  <si>
    <t>Zarina Hashmi</t>
  </si>
  <si>
    <t>Zarko Stefancic</t>
  </si>
  <si>
    <t>Zbigniew Libera</t>
  </si>
  <si>
    <t>Zbigniew Rogalski</t>
  </si>
  <si>
    <t>Zebedee Jones</t>
  </si>
  <si>
    <t>Zefrey Throwell</t>
  </si>
  <si>
    <t>Zeiss</t>
  </si>
  <si>
    <t>Zeke Moores</t>
  </si>
  <si>
    <t>Zena Holloway</t>
  </si>
  <si>
    <t>Zeng Fanzhi</t>
  </si>
  <si>
    <t>Zeng Hao</t>
  </si>
  <si>
    <t>Zeng Jianyong</t>
  </si>
  <si>
    <t>Zeng Li</t>
  </si>
  <si>
    <t>Zeng Shanqing</t>
  </si>
  <si>
    <t>Zenita Komad</t>
  </si>
  <si>
    <t>Zenith</t>
  </si>
  <si>
    <t>Zevs</t>
  </si>
  <si>
    <t>Zha Jizuo</t>
  </si>
  <si>
    <t>Zha Shibiao</t>
  </si>
  <si>
    <t>Zhan Wang</t>
  </si>
  <si>
    <t>Zhang Chong</t>
  </si>
  <si>
    <t>Zhang Daqian</t>
  </si>
  <si>
    <t>Zhang Ding</t>
  </si>
  <si>
    <t>Zhang Dun</t>
  </si>
  <si>
    <t>Zhang Enli</t>
  </si>
  <si>
    <t>Zhang Fan</t>
  </si>
  <si>
    <t>Zhang Feng</t>
  </si>
  <si>
    <t>Zhang Guojun</t>
  </si>
  <si>
    <t>Zhang Haiying</t>
  </si>
  <si>
    <t>Zhang Hao</t>
  </si>
  <si>
    <t>Zhang He</t>
  </si>
  <si>
    <t>Zhang Hongtu</t>
  </si>
  <si>
    <t>Zhang Huan</t>
  </si>
  <si>
    <t>Zhang Hui</t>
  </si>
  <si>
    <t>Zhang Jianjun</t>
  </si>
  <si>
    <t>Zhang Jun</t>
  </si>
  <si>
    <t>Zhang Mo</t>
  </si>
  <si>
    <t>Zhang Naiqi</t>
  </si>
  <si>
    <t>Zhang Peili</t>
  </si>
  <si>
    <t>Zhang Peng</t>
  </si>
  <si>
    <t>Zhang Qikai</t>
  </si>
  <si>
    <t>Zhang Qing</t>
  </si>
  <si>
    <t>Zhang Wang</t>
  </si>
  <si>
    <t>Zhang Xiangming</t>
  </si>
  <si>
    <t>Zhang Xiaogang</t>
  </si>
  <si>
    <t>Zhang Xiaotao</t>
  </si>
  <si>
    <t>Zhang Xiong</t>
  </si>
  <si>
    <t>Zhang Xuerui</t>
  </si>
  <si>
    <t>Zhang Yirong</t>
  </si>
  <si>
    <t>Zhang Yongxu</t>
  </si>
  <si>
    <t>Zhang Yu</t>
  </si>
  <si>
    <t>Zhang Zeduan</t>
  </si>
  <si>
    <t>Zhang Zhao</t>
  </si>
  <si>
    <t>Zhang Zheyi</t>
  </si>
  <si>
    <t>Zhang Zhiwan</t>
  </si>
  <si>
    <t>Zhang Zongcang</t>
  </si>
  <si>
    <t>Zhao Bandi</t>
  </si>
  <si>
    <t>Zhao Boju</t>
  </si>
  <si>
    <t>Zhao Gang</t>
  </si>
  <si>
    <t>Zhao Jing</t>
  </si>
  <si>
    <t>Zhao Jinhe</t>
  </si>
  <si>
    <t>Zhao Kailin</t>
  </si>
  <si>
    <t>Zhao Limin</t>
  </si>
  <si>
    <t>Zhao Mengfu</t>
  </si>
  <si>
    <t>Zhao Shaoang</t>
  </si>
  <si>
    <t>Zhao Wangyun</t>
  </si>
  <si>
    <t>Zhao Weidong</t>
  </si>
  <si>
    <t>Zhao Xuebing</t>
  </si>
  <si>
    <t>Zhao Yao</t>
  </si>
  <si>
    <t>Zhao Zhao</t>
  </si>
  <si>
    <t>Zhao Zhiqian</t>
  </si>
  <si>
    <t>Zhao Zuo</t>
  </si>
  <si>
    <t>Zheng Chongbin</t>
  </si>
  <si>
    <t>Zheng Guogu</t>
  </si>
  <si>
    <t>Zheng Li</t>
  </si>
  <si>
    <t>Zheng Lianjie</t>
  </si>
  <si>
    <t>Zheng Lu</t>
  </si>
  <si>
    <t>Zheng Xi</t>
  </si>
  <si>
    <t>Zheng Zaidong</t>
  </si>
  <si>
    <t>Zhivago Duncan</t>
  </si>
  <si>
    <t>Zhong Biao</t>
  </si>
  <si>
    <t>Zhong Chen</t>
  </si>
  <si>
    <t>Zhong Shan</t>
  </si>
  <si>
    <t>Zhou Chen</t>
  </si>
  <si>
    <t>Zhou Chengde</t>
  </si>
  <si>
    <t>Zhou Chunya</t>
  </si>
  <si>
    <t>Zhou Ling</t>
  </si>
  <si>
    <t>Zhou Maiyou</t>
  </si>
  <si>
    <t>Zhou Rong</t>
  </si>
  <si>
    <t>Zhou Shilin</t>
  </si>
  <si>
    <t>Zhou Sicong</t>
  </si>
  <si>
    <t>Zhou Tang</t>
  </si>
  <si>
    <t>Zhou Tiehai</t>
  </si>
  <si>
    <t>Zhou Wendou</t>
  </si>
  <si>
    <t>Zhou Xianglin</t>
  </si>
  <si>
    <t>Zhou Xiaohu</t>
  </si>
  <si>
    <t>Zhou Yilun</t>
  </si>
  <si>
    <t>Zhou Zhimian</t>
  </si>
  <si>
    <t>Zhou Zixi</t>
  </si>
  <si>
    <t>Zhoujie Zhang</t>
  </si>
  <si>
    <t>Zhu Daoping</t>
  </si>
  <si>
    <t>Zhu Di</t>
  </si>
  <si>
    <t>Zhu Jia</t>
  </si>
  <si>
    <t>Zhu Jianzhong</t>
  </si>
  <si>
    <t>Zhu Jinshi</t>
  </si>
  <si>
    <t>Zhu Jun</t>
  </si>
  <si>
    <t>Zhu Lan</t>
  </si>
  <si>
    <t>Zhu Lunhan</t>
  </si>
  <si>
    <t>Zhu Wei</t>
  </si>
  <si>
    <t>Zhu Xinyu</t>
  </si>
  <si>
    <t>Zhu Yu</t>
  </si>
  <si>
    <t>Zhuang Hong Yi</t>
  </si>
  <si>
    <t>Ziad Antar</t>
  </si>
  <si>
    <t>Zigi Ben-Haim</t>
  </si>
  <si>
    <t>Zilla Leutenegger</t>
  </si>
  <si>
    <t>Zilvinas Kempinas</t>
  </si>
  <si>
    <t>Zineb Sedira</t>
  </si>
  <si>
    <t>Zio Ziegler</t>
  </si>
  <si>
    <t>Zivana Gojanovic</t>
  </si>
  <si>
    <t>Zoe Actypi</t>
  </si>
  <si>
    <t>Zoe Crosher</t>
  </si>
  <si>
    <t>Zoe Leonard</t>
  </si>
  <si>
    <t>Zoe Strauss</t>
  </si>
  <si>
    <t>Zofia Kulik</t>
  </si>
  <si>
    <t>Zolt√°n Glass</t>
  </si>
  <si>
    <t>Zoltan Kemeny</t>
  </si>
  <si>
    <t>Zoltan Sepeshy</t>
  </si>
  <si>
    <t>Zon Ito</t>
  </si>
  <si>
    <t>Zoran Music</t>
  </si>
  <si>
    <t>Zoran Pavlovic</t>
  </si>
  <si>
    <t>Zorikto Dorzhiev</t>
  </si>
  <si>
    <t>Zou Cao</t>
  </si>
  <si>
    <t>Zou Zhilin</t>
  </si>
  <si>
    <t>Zoulikha Bouabdellah</t>
  </si>
  <si>
    <t>Zsolnay</t>
  </si>
  <si>
    <t>Zsolt Bodoni</t>
  </si>
  <si>
    <t>Zsolt Tibor</t>
  </si>
  <si>
    <t>Zsuzsa Moizer</t>
  </si>
  <si>
    <t>Zulkifli Yusoff</t>
  </si>
  <si>
    <t>Zvi Hecker</t>
  </si>
  <si>
    <t>Zvi Mairovich</t>
  </si>
  <si>
    <t>Zwelethu Mthethwa</t>
  </si>
  <si>
    <t>Antique print engraved from Eighteenth Century Colour Prints: an Essay on Certain Stipple Engravers and Their Work in Colour by Julia Frankau. Published in London by Macmillan and Company 1900.
Artist - Giovanni Battista Cipriani, painter, draftsman, and engraver, born in Florence in 1727. After his initial work in Tuscany, he left for England, where he was one of Bartlozzi's principal students and achieved solid recognition and numerous important commissions.
Engraver - Francesco Bartolozzi, painter and engraver born in Florence in 1725. He was a highly esteemed artist, especially as an engraver, and worked primarily in London, where he used various engraving techniques, creating his best works using the stipple etching method. 
Size: 17in x 13in (43.5cm x 33cm)</t>
  </si>
  <si>
    <t>Bartolozzi after Cipriani - Friendship re-engraved in 1900</t>
  </si>
  <si>
    <t>Bartolozzi after Cipriani - Contentment re-engraved in 1900</t>
  </si>
  <si>
    <t xml:space="preserve">The print is in excellent condition with minor paper loss to lower right corner, please inspect the image carefully as it is very accurate. </t>
  </si>
  <si>
    <t xml:space="preserve">The print is in excellent condition, please inspect the image carefully as it is very accurate. </t>
  </si>
  <si>
    <t>Giovanni Campiglia- Bust of Cicero by Carlo Gregori 1741</t>
  </si>
  <si>
    <t>Good with some creasing in margins - please also check images for any age-related marks</t>
  </si>
  <si>
    <t>Lodovico Carracci - rare engraving of Cloisters in Bologna monastery 1776</t>
  </si>
  <si>
    <t>10013a</t>
  </si>
  <si>
    <t>10024a</t>
  </si>
  <si>
    <t>10167a</t>
  </si>
  <si>
    <t>10183a</t>
  </si>
  <si>
    <t>10200a</t>
  </si>
  <si>
    <t>10202a</t>
  </si>
  <si>
    <t>10203a</t>
  </si>
  <si>
    <t>10205a</t>
  </si>
  <si>
    <t>10208a</t>
  </si>
  <si>
    <t>10210a</t>
  </si>
  <si>
    <t>10214a</t>
  </si>
  <si>
    <t>10215a</t>
  </si>
  <si>
    <t>10217a</t>
  </si>
  <si>
    <t>10281a</t>
  </si>
  <si>
    <t>10391a</t>
  </si>
  <si>
    <t>10629a</t>
  </si>
  <si>
    <t>10642a</t>
  </si>
  <si>
    <t xml:space="preserve">    </t>
  </si>
  <si>
    <t>n</t>
  </si>
  <si>
    <t>Reference</t>
  </si>
  <si>
    <t>Location</t>
  </si>
  <si>
    <t>Ref</t>
  </si>
  <si>
    <t>Author</t>
  </si>
  <si>
    <t>Illustrator</t>
  </si>
  <si>
    <t>Sub-Category 1</t>
  </si>
  <si>
    <t>Sub-Category 2</t>
  </si>
  <si>
    <t>Sub-Category 3</t>
  </si>
  <si>
    <t>Year</t>
  </si>
  <si>
    <t>Type</t>
  </si>
  <si>
    <t>Plates</t>
  </si>
  <si>
    <t>ESP</t>
  </si>
  <si>
    <t>Total value</t>
  </si>
  <si>
    <t>Markup on cost</t>
  </si>
  <si>
    <t>Profit margin</t>
  </si>
  <si>
    <t>Cost per plate</t>
  </si>
  <si>
    <t>Total Cost</t>
  </si>
  <si>
    <t>Sales Price</t>
  </si>
  <si>
    <t>Qty Sold</t>
  </si>
  <si>
    <t>COGS</t>
  </si>
  <si>
    <t>Profit</t>
  </si>
  <si>
    <t>Qty Remaining</t>
  </si>
  <si>
    <t>Stock value</t>
  </si>
  <si>
    <t>Les Fleurs Animees Vol I</t>
  </si>
  <si>
    <t>Grandville JJ</t>
  </si>
  <si>
    <t>Grandville</t>
  </si>
  <si>
    <t>Caricatures</t>
  </si>
  <si>
    <t>Childrens</t>
  </si>
  <si>
    <t>LD8</t>
  </si>
  <si>
    <t>Coloured Illustrations of the Eggs of British Birds - 2 Vols</t>
  </si>
  <si>
    <t>Hewitson William C</t>
  </si>
  <si>
    <t>Natural History</t>
  </si>
  <si>
    <t>Ornithology</t>
  </si>
  <si>
    <t>Nests &amp; Eggs</t>
  </si>
  <si>
    <t>SD6</t>
  </si>
  <si>
    <t>A Conchological manual</t>
  </si>
  <si>
    <t>Sowerby GB</t>
  </si>
  <si>
    <t>Aquatic Life</t>
  </si>
  <si>
    <t>Conchology</t>
  </si>
  <si>
    <t>Popular British Conchology</t>
  </si>
  <si>
    <t>Print of urns</t>
  </si>
  <si>
    <t>Various</t>
  </si>
  <si>
    <t>Architecture &amp; Design</t>
  </si>
  <si>
    <t>Decorative</t>
  </si>
  <si>
    <t>19th C</t>
  </si>
  <si>
    <t>Print of French royalty</t>
  </si>
  <si>
    <t>Portraits</t>
  </si>
  <si>
    <t>Royalty</t>
  </si>
  <si>
    <t>18th C</t>
  </si>
  <si>
    <t>Modern Practical Farriery</t>
  </si>
  <si>
    <t>Miles WJ</t>
  </si>
  <si>
    <t>Mammals</t>
  </si>
  <si>
    <t>Horses</t>
  </si>
  <si>
    <t>The New Book of the Dog</t>
  </si>
  <si>
    <t xml:space="preserve">Leighton, Robert </t>
  </si>
  <si>
    <t>Dogs</t>
  </si>
  <si>
    <t>Colour plates</t>
  </si>
  <si>
    <t>A Countryman's Creed</t>
  </si>
  <si>
    <t>Keith EC</t>
  </si>
  <si>
    <t>Sports &amp; Pastimes</t>
  </si>
  <si>
    <t>Country Sports</t>
  </si>
  <si>
    <t>Hunting</t>
  </si>
  <si>
    <t>Mounted Print of European scenes</t>
  </si>
  <si>
    <t>Topography</t>
  </si>
  <si>
    <t>Europe</t>
  </si>
  <si>
    <t>Prints of Coaching</t>
  </si>
  <si>
    <t>Transport</t>
  </si>
  <si>
    <t>Coaching</t>
  </si>
  <si>
    <t>UK</t>
  </si>
  <si>
    <t>The Soft Porcelain of Sèvres, With An Historical Introduction', London, John C. Nimmo, 1892, 2 volumes</t>
  </si>
  <si>
    <t>Garnier, Edouard</t>
  </si>
  <si>
    <t>Chromolithograph</t>
  </si>
  <si>
    <t>The London Chair-Maker's and Carver's Book of Prices for Workmanship</t>
  </si>
  <si>
    <t>Sorrell</t>
  </si>
  <si>
    <t>B&amp;W Plates</t>
  </si>
  <si>
    <t>The Legend of The Wandering Jew,' large folio, original cloth, full page plates, unbound textblock, some loose leaves, spotting throughout, Addey and Co, London</t>
  </si>
  <si>
    <t>Dupont, Pierre and Thornbury, George W</t>
  </si>
  <si>
    <t xml:space="preserve">Dore, Gustave </t>
  </si>
  <si>
    <t>Classical, Historical &amp; Religious</t>
  </si>
  <si>
    <t>The Lays of The Grays,' rebound pictorial boards, full page colour illustrations, London, 1909; '</t>
  </si>
  <si>
    <t>Parker, B</t>
  </si>
  <si>
    <t>Parker, N</t>
  </si>
  <si>
    <t>DR1</t>
  </si>
  <si>
    <t>Gould prints</t>
  </si>
  <si>
    <t>Gould</t>
  </si>
  <si>
    <t>Birds</t>
  </si>
  <si>
    <t>Pine Marten</t>
  </si>
  <si>
    <t>David Parry</t>
  </si>
  <si>
    <t>Wild Animals</t>
  </si>
  <si>
    <t>Classiccal Greek Landscape</t>
  </si>
  <si>
    <t>Nevison</t>
  </si>
  <si>
    <t>Fulleylove</t>
  </si>
  <si>
    <t>The New Royal Encyclopedia</t>
  </si>
  <si>
    <t xml:space="preserve">Hall William Henry </t>
  </si>
  <si>
    <t>Miscellaneous</t>
  </si>
  <si>
    <t>Heraldry</t>
  </si>
  <si>
    <t>Birds from The New Royal Encyclopedia</t>
  </si>
  <si>
    <t xml:space="preserve"> Animals from The New Royal Encyclopedia</t>
  </si>
  <si>
    <t>setter</t>
  </si>
  <si>
    <t>landseer</t>
  </si>
  <si>
    <t>lewis</t>
  </si>
  <si>
    <t>History of the Fishes of the British Isles</t>
  </si>
  <si>
    <t xml:space="preserve">Couch Jonathon </t>
  </si>
  <si>
    <t>Couch</t>
  </si>
  <si>
    <t>Fishes</t>
  </si>
  <si>
    <t>Susemihl etc</t>
  </si>
  <si>
    <t>Susemihl, Johann Conrad</t>
  </si>
  <si>
    <t>1800-17</t>
  </si>
  <si>
    <t>Hummingbirds</t>
  </si>
  <si>
    <t>Vieillot</t>
  </si>
  <si>
    <t>Audebert</t>
  </si>
  <si>
    <t>British Zoology</t>
  </si>
  <si>
    <t>Pennant</t>
  </si>
  <si>
    <t>Sparrow Hawk</t>
  </si>
  <si>
    <t>Mazell</t>
  </si>
  <si>
    <t>Harmonia Ruralis</t>
  </si>
  <si>
    <t>Bolton, James</t>
  </si>
  <si>
    <t>LD7</t>
  </si>
  <si>
    <t>Coloured Figures of Eggs of British Birds</t>
  </si>
  <si>
    <t xml:space="preserve">Seebohm Henry </t>
  </si>
  <si>
    <t xml:space="preserve">Chromolithograph </t>
  </si>
  <si>
    <t>Froissart</t>
  </si>
  <si>
    <t>Humphreys HN</t>
  </si>
  <si>
    <t>DR2</t>
  </si>
  <si>
    <t>Illustrations of the Natural Order of Plants.</t>
  </si>
  <si>
    <t>Twining, Elisabeth</t>
  </si>
  <si>
    <t>Botany</t>
  </si>
  <si>
    <t>Plants and flowers</t>
  </si>
  <si>
    <t>Natural History of British Grasses</t>
  </si>
  <si>
    <t xml:space="preserve">Lowe, Edward </t>
  </si>
  <si>
    <t>Trees, Ferns,  Grasses &amp; Mosses</t>
  </si>
  <si>
    <t>British Mosses</t>
  </si>
  <si>
    <t>Tripp FE</t>
  </si>
  <si>
    <t>Beautiful Leaved Plants</t>
  </si>
  <si>
    <t>The Rose Garden - Ninth Edition</t>
  </si>
  <si>
    <t xml:space="preserve">Paul, William </t>
  </si>
  <si>
    <t>Fitch, Walter</t>
  </si>
  <si>
    <t>European Ferns</t>
  </si>
  <si>
    <t>Britten James</t>
  </si>
  <si>
    <t>LD6</t>
  </si>
  <si>
    <t>A History of British Butterflies</t>
  </si>
  <si>
    <t xml:space="preserve">Morris, Rev FO </t>
  </si>
  <si>
    <t>Fawcett/Lydon</t>
  </si>
  <si>
    <t>Entomology</t>
  </si>
  <si>
    <t>Butterflies &amp; Moths</t>
  </si>
  <si>
    <t>Horace's Odes &amp; Songs</t>
  </si>
  <si>
    <t xml:space="preserve">Maillol, Aristide </t>
  </si>
  <si>
    <t>Maillol</t>
  </si>
  <si>
    <t>Roman</t>
  </si>
  <si>
    <t>Woodcuts</t>
  </si>
  <si>
    <t>Paris D'apres La Photographie</t>
  </si>
  <si>
    <t>Maison Martinet</t>
  </si>
  <si>
    <t xml:space="preserve">Riviere, Charles </t>
  </si>
  <si>
    <t>France</t>
  </si>
  <si>
    <t>SD1</t>
  </si>
  <si>
    <t>Buffon Histoire Naturelle</t>
  </si>
  <si>
    <t>Buffon</t>
  </si>
  <si>
    <t>De Seve</t>
  </si>
  <si>
    <t>Easy principles</t>
  </si>
  <si>
    <t xml:space="preserve">Bartolozzi, Francesco </t>
  </si>
  <si>
    <t>Farm animals</t>
  </si>
  <si>
    <t>Fores, SW</t>
  </si>
  <si>
    <t>Fores</t>
  </si>
  <si>
    <t>Farm Animals</t>
  </si>
  <si>
    <t>Les Oiseaux de Belgique</t>
  </si>
  <si>
    <t xml:space="preserve">Dubois, Charles </t>
  </si>
  <si>
    <t>LD4</t>
  </si>
  <si>
    <t>Favourite Flowers of Garden and Greenhouse</t>
  </si>
  <si>
    <t xml:space="preserve">Step, Edward </t>
  </si>
  <si>
    <t>DR5</t>
  </si>
  <si>
    <t xml:space="preserve">Taffel des Heiligen Landes zu dem Newen Testament dienlich, North oriented woodcut map of the Holy Land, showing Galilea, Samaria and Judaea areas, from ’Itinerarium Sacrae Scripturae’ by Jacobus Lucius Helmstadt, German title and text to verso, hand-coloured, c. 295 x 195mm, minor surface dirt, re-margined, Magdeburg </t>
  </si>
  <si>
    <t>Bunting, Heinrich</t>
  </si>
  <si>
    <t>Maps</t>
  </si>
  <si>
    <t>Asia</t>
  </si>
  <si>
    <t>Holy Land</t>
  </si>
  <si>
    <t xml:space="preserve">Babylonie en Balsara van Aleppo tot in Pegu Bereyet, map depicting the Red Sea in the East, and the Malay Peninsula in the West, centred on the Indian Ocean, from Van der Aa's edition of the travel accounts of the Venetian jeweller Caspar Balby, decorative vignette, engraving on laid paper, uncoloured, plate c.165 x 235mm, minor spotting, Leiden, 1706; </t>
  </si>
  <si>
    <t>Van Der Aa, P</t>
  </si>
  <si>
    <t>Syria</t>
  </si>
  <si>
    <t xml:space="preserve">4 later lithograph maps of Egypt and Palestine, 2 coloured, </t>
  </si>
  <si>
    <t>Africa</t>
  </si>
  <si>
    <t>Vanity Fair Print of judges</t>
  </si>
  <si>
    <t>Vanity Fair</t>
  </si>
  <si>
    <t>Ralph Sallon</t>
  </si>
  <si>
    <t>Judges</t>
  </si>
  <si>
    <t>Little Wide Awake</t>
  </si>
  <si>
    <t>Greenaway, Kate</t>
  </si>
  <si>
    <t>Moeurs, Usages et Costumes de Tous les Peuples du Monde: Asie</t>
  </si>
  <si>
    <t>Wahlen, Auguste</t>
  </si>
  <si>
    <t>Fashion &amp; Costumes</t>
  </si>
  <si>
    <t>The Chronicles of England &amp; France</t>
  </si>
  <si>
    <t xml:space="preserve">Europa and Zeus disguised as a bull, sipple engraving with contemporary hand colouring, with six lines of verse below image, 295 x 210 mm, mounted, </t>
  </si>
  <si>
    <t xml:space="preserve"> Ker Porter, Robert</t>
  </si>
  <si>
    <t>Vendramini</t>
  </si>
  <si>
    <t>Mythological</t>
  </si>
  <si>
    <t>The Art of Wrestling 1539 - Three studies of wrestling, early to mid 18th century impressions, three hand coloured woodcuts of two men wrestling, German text above each image, each approximately 255 x 190 mm, mounted,</t>
  </si>
  <si>
    <t>Cranach the Elder, Lucas</t>
  </si>
  <si>
    <t>Cranach the Younger</t>
  </si>
  <si>
    <t>Wrestling</t>
  </si>
  <si>
    <t>A Natural History of Uncommon Birds</t>
  </si>
  <si>
    <t>Edwards, George</t>
  </si>
  <si>
    <t xml:space="preserve"> two watercolours attributed to De Wilde </t>
  </si>
  <si>
    <t>De Wilde</t>
  </si>
  <si>
    <t>Drawings, Watercolours &amp; Oil paintings</t>
  </si>
  <si>
    <t>Watercolours</t>
  </si>
  <si>
    <t>Watercolour</t>
  </si>
  <si>
    <t xml:space="preserve"> folder of ten reproduction Print after Martin Rowson all mounted Guardian cartoonist</t>
  </si>
  <si>
    <t xml:space="preserve">Rowson, Martin </t>
  </si>
  <si>
    <t>Political</t>
  </si>
  <si>
    <t>1980s</t>
  </si>
  <si>
    <t xml:space="preserve">Tunbridge Castle, mounted </t>
  </si>
  <si>
    <t>Boydell</t>
  </si>
  <si>
    <t>Farington &amp; Stadler, JC</t>
  </si>
  <si>
    <t>Kent</t>
  </si>
  <si>
    <t>Aquatint</t>
  </si>
  <si>
    <t>Eaton Hall</t>
  </si>
  <si>
    <t>Cheshire</t>
  </si>
  <si>
    <t>Diligence and Dissipation</t>
  </si>
  <si>
    <t>Northcote</t>
  </si>
  <si>
    <t>Gauguin &amp; Hellyer</t>
  </si>
  <si>
    <t>Christian</t>
  </si>
  <si>
    <t>Jumielles</t>
  </si>
  <si>
    <t xml:space="preserve">Prout, Samuel </t>
  </si>
  <si>
    <t>Ackermann, R</t>
  </si>
  <si>
    <t>Royal Gallery of British Art</t>
  </si>
  <si>
    <t>Finden</t>
  </si>
  <si>
    <t>Auricula flowers + RAM</t>
  </si>
  <si>
    <t>La peinture Decorative</t>
  </si>
  <si>
    <t>Gelis-Didot and Laffilee</t>
  </si>
  <si>
    <t>Mufflechop</t>
  </si>
  <si>
    <t>Dubuisson</t>
  </si>
  <si>
    <t>Shakespeare Engraving</t>
  </si>
  <si>
    <t>Cope, CW</t>
  </si>
  <si>
    <t>T Vernon</t>
  </si>
  <si>
    <t>Literary</t>
  </si>
  <si>
    <t>Publisher- Virtue &amp; Co.
Size of Engraving- 25.0cm x 19.0cm.
Size of Paper- 32.5cm x 24.5cm.</t>
  </si>
  <si>
    <t>Virtue</t>
  </si>
  <si>
    <t>Cope / Vernon</t>
  </si>
  <si>
    <t>Buildings</t>
  </si>
  <si>
    <t>SD5</t>
  </si>
  <si>
    <t>Naturalist Library Hummingbirds Part I &amp; II</t>
  </si>
  <si>
    <t>Jardine, W</t>
  </si>
  <si>
    <t>Lizars, WH</t>
  </si>
  <si>
    <t>British Moths and their transformations</t>
  </si>
  <si>
    <t>Westwood, John Obadiah</t>
  </si>
  <si>
    <t>Fishing scenes</t>
  </si>
  <si>
    <t>Alexander, RM</t>
  </si>
  <si>
    <t>Country sports</t>
  </si>
  <si>
    <t>Angling</t>
  </si>
  <si>
    <t>Llanthony Abbey</t>
  </si>
  <si>
    <t>Mclean, TM</t>
  </si>
  <si>
    <t xml:space="preserve">Hassell, John </t>
  </si>
  <si>
    <t>Churches etc</t>
  </si>
  <si>
    <t>History of Oxford</t>
  </si>
  <si>
    <t>Ackermann</t>
  </si>
  <si>
    <t>Pugin/Havell</t>
  </si>
  <si>
    <t>Schools &amp; Universities</t>
  </si>
  <si>
    <t>History of Cambridge</t>
  </si>
  <si>
    <t>Stateley homes</t>
  </si>
  <si>
    <t>Bemrose</t>
  </si>
  <si>
    <t>Famous Buildings</t>
  </si>
  <si>
    <t>Hampton Court Castle</t>
  </si>
  <si>
    <t>Kip</t>
  </si>
  <si>
    <t>SD4</t>
  </si>
  <si>
    <t>Birds I have Kept in Years Gone By.</t>
  </si>
  <si>
    <t xml:space="preserve">Greene, WT </t>
  </si>
  <si>
    <t>Half-Hours with the Microscope</t>
  </si>
  <si>
    <t xml:space="preserve">West, Tuffen </t>
  </si>
  <si>
    <t>Tuffen West</t>
  </si>
  <si>
    <t>Science</t>
  </si>
  <si>
    <t>Inventions</t>
  </si>
  <si>
    <t>Microscope</t>
  </si>
  <si>
    <t>Glaucus or Wonders of the Shore.'</t>
  </si>
  <si>
    <t>Kingsley, Charles</t>
  </si>
  <si>
    <t>Dickes, W</t>
  </si>
  <si>
    <t>Other Marine Life</t>
  </si>
  <si>
    <t>Two by 'Lorenzo Garbieri, various others include 'Aurelio Bonelli,' 'Tomaso Campana,' and 'Balda Galanino - Il Claustro</t>
  </si>
  <si>
    <t>Carracci</t>
  </si>
  <si>
    <t xml:space="preserve">Garbieri, Lorenzo </t>
  </si>
  <si>
    <t>The Birds of Great Britain - First Edition</t>
  </si>
  <si>
    <t>W Lewin</t>
  </si>
  <si>
    <t>1789-94</t>
  </si>
  <si>
    <t>The Birds of Great Britain - Second Edition</t>
  </si>
  <si>
    <t>JW Lewin</t>
  </si>
  <si>
    <t>Birds of the British Islands</t>
  </si>
  <si>
    <t>Lilian Medland</t>
  </si>
  <si>
    <t>Birds drawn from nature</t>
  </si>
  <si>
    <t>Blackburn</t>
  </si>
  <si>
    <t>Dodo, Creepers and Stint</t>
  </si>
  <si>
    <t>Zoological Miscellany - Pied Shrike (Lanius Doliatus)</t>
  </si>
  <si>
    <t>Leach</t>
  </si>
  <si>
    <t>Nodder RP</t>
  </si>
  <si>
    <t>Crested Sharpbill</t>
  </si>
  <si>
    <t>Zoological illustrations - Crested Sharpbill</t>
  </si>
  <si>
    <t xml:space="preserve">Swainson, William </t>
  </si>
  <si>
    <t>stagecoaches</t>
  </si>
  <si>
    <t>Wright, George</t>
  </si>
  <si>
    <t>coaching</t>
  </si>
  <si>
    <t>repro</t>
  </si>
  <si>
    <t>Wattled Crane</t>
  </si>
  <si>
    <t xml:space="preserve">The Genera of Birds </t>
  </si>
  <si>
    <t>Gray, George</t>
  </si>
  <si>
    <t>Mitchell &amp; Wolf</t>
  </si>
  <si>
    <t>Bird of prey</t>
  </si>
  <si>
    <t>Peregrine Falcon - signed</t>
  </si>
  <si>
    <t>Pollyanna Pickering</t>
  </si>
  <si>
    <t>20th C</t>
  </si>
  <si>
    <t>The African Jackal</t>
  </si>
  <si>
    <t>The African Jackal - Dogs, jackals, wolves, and foxes: a monograph of the Canidae</t>
  </si>
  <si>
    <t>Keulemans, JG</t>
  </si>
  <si>
    <t>Black Currawong (Strepera Fuliginosa)</t>
  </si>
  <si>
    <t>Black Currawong &amp; Magpie</t>
  </si>
  <si>
    <t>Red-necked Phalarope</t>
  </si>
  <si>
    <t>Red-necked Phalarope - Coloured illustrations of British Birds and their Eggs</t>
  </si>
  <si>
    <t>HL Meyer</t>
  </si>
  <si>
    <t>Brushwork studies of flowers, fruit and animals.</t>
  </si>
  <si>
    <t xml:space="preserve"> Yeats, Elizabeth</t>
  </si>
  <si>
    <t>Flora Rustica</t>
  </si>
  <si>
    <t xml:space="preserve">Thomas, Martyn </t>
  </si>
  <si>
    <t xml:space="preserve">Nodder, Frederick </t>
  </si>
  <si>
    <t>Eman Bowen maps</t>
  </si>
  <si>
    <t xml:space="preserve">Bowen, Emanuel </t>
  </si>
  <si>
    <t>Bowen</t>
  </si>
  <si>
    <t>Baxter</t>
  </si>
  <si>
    <t>Vanity Fair Print</t>
  </si>
  <si>
    <t>Spy &amp; Ape</t>
  </si>
  <si>
    <t>Voyage autour du Monde, executé per ordre du Roi, sur la Corvette La Coquille de sa Majesté, pendant les annies 1822, 1823, 1824 et 1825. Paris: Firmin Didot for Arthus Bertrand, 1826-1830.</t>
  </si>
  <si>
    <t xml:space="preserve">Duperrey, Louis Isidore </t>
  </si>
  <si>
    <t>Pretre, Rothschild, Peyrol-Boheur</t>
  </si>
  <si>
    <t>Dictionnaire Pittoresque d'Histoire Naturelle</t>
  </si>
  <si>
    <t>Guerin-Meneville</t>
  </si>
  <si>
    <t>Dictionnaire Universel d"Histoire Naturelle</t>
  </si>
  <si>
    <t>d'Orbigny, Charles</t>
  </si>
  <si>
    <t xml:space="preserve">Travies, Edouard </t>
  </si>
  <si>
    <t>Histoire Naturelle des Oiseaux Exotiques and d'Europe</t>
  </si>
  <si>
    <t>LEMAIRE, Charles</t>
  </si>
  <si>
    <t>Pauquet</t>
  </si>
  <si>
    <t xml:space="preserve">Histoire Naturelle des Oiseaux </t>
  </si>
  <si>
    <t>Martinet</t>
  </si>
  <si>
    <t>Complements de Buffon</t>
  </si>
  <si>
    <t xml:space="preserve">Lesson, Primevere </t>
  </si>
  <si>
    <t>Picture book for children (Bilderbuch fur kinder)</t>
  </si>
  <si>
    <t>Bertuch</t>
  </si>
  <si>
    <t>Schmuzer, Jakob</t>
  </si>
  <si>
    <t>Philemon &amp; Baucis</t>
  </si>
  <si>
    <t>Rubens</t>
  </si>
  <si>
    <t>Bolswert</t>
  </si>
  <si>
    <t>Beatles Monthly Books</t>
  </si>
  <si>
    <t>Beatles</t>
  </si>
  <si>
    <t>Pop Music</t>
  </si>
  <si>
    <t>Magazines</t>
  </si>
  <si>
    <t>Print of lowlands/Nordic/vue d'optiques</t>
  </si>
  <si>
    <t>Scandanavia</t>
  </si>
  <si>
    <t>Nature-Printed British Ferns</t>
  </si>
  <si>
    <t xml:space="preserve">Moore, Thomas </t>
  </si>
  <si>
    <t>Naturalist's Miscellany</t>
  </si>
  <si>
    <t>Shaw</t>
  </si>
  <si>
    <t>Naturalists Library  Vol VII &amp; XII - Birds of Western Africa Part I &amp; II</t>
  </si>
  <si>
    <t>Naturalists Library  - Parrots Vol VI</t>
  </si>
  <si>
    <t>Lear &amp; Selby</t>
  </si>
  <si>
    <t>Shipwreck of Aeneas</t>
  </si>
  <si>
    <t>Misc landscape Print</t>
  </si>
  <si>
    <t xml:space="preserve">Hogg, Alexander </t>
  </si>
  <si>
    <t>Voyages of Capt Beechey</t>
  </si>
  <si>
    <t>Beechey</t>
  </si>
  <si>
    <t>Lear</t>
  </si>
  <si>
    <t>Illustrations of Ornithology</t>
  </si>
  <si>
    <t>Jardine &amp; Selby</t>
  </si>
  <si>
    <t>British Ornithology</t>
  </si>
  <si>
    <t>Graves, G</t>
  </si>
  <si>
    <t>Graves G</t>
  </si>
  <si>
    <t>Fourth Report</t>
  </si>
  <si>
    <t>NY Forestry Commission</t>
  </si>
  <si>
    <t>Joutel</t>
  </si>
  <si>
    <t>Ridgway</t>
  </si>
  <si>
    <t>Bird Sketches</t>
  </si>
  <si>
    <t>Rickman</t>
  </si>
  <si>
    <t>Illustrations of British Ornithology</t>
  </si>
  <si>
    <t>Selby, PJ</t>
  </si>
  <si>
    <t>Misc Print incl NE View of Harwood Nunnery by Buck</t>
  </si>
  <si>
    <t>DR4</t>
  </si>
  <si>
    <t>Egypte - Voyage dans la Basse et la Haute-Egypte pendant les campagnes du General Bonaparte</t>
  </si>
  <si>
    <t>Dominique Vivant Denon</t>
  </si>
  <si>
    <t>Paris et ses environs</t>
  </si>
  <si>
    <t>The Regal and Ecclesiastical Antiquities of England.</t>
  </si>
  <si>
    <t xml:space="preserve">Strutt, Joseph </t>
  </si>
  <si>
    <t>Title Pages. A collection of atlas title pages, 17th century, nine hand-coloured atlas title pages, including examples by Blaeu W. &amp; J. and Volckamer, some duplicates, various sizes and condition but each approximately 410 x 255 mm</t>
  </si>
  <si>
    <t>Title Page</t>
  </si>
  <si>
    <t>Netherlands</t>
  </si>
  <si>
    <t>A series of Etching/Engraving depicting Pope Pius VII's life in conjunction to Napoleon Bonaparte's capture of the Papal States. Thirteen Engraving in original publishers thin card wraps</t>
  </si>
  <si>
    <t xml:space="preserve">Pinelli, Bartolomeo </t>
  </si>
  <si>
    <t>Dresses and Decorations of the Middle Ages from the Seventh to the Seventeenth Centuries Vol 2</t>
  </si>
  <si>
    <t xml:space="preserve">Shaw, Henry </t>
  </si>
  <si>
    <t>Henry Shaw</t>
  </si>
  <si>
    <t>The Industrial Arts of the Anglo-Saxons</t>
  </si>
  <si>
    <t xml:space="preserve">De Baye, Baron J </t>
  </si>
  <si>
    <t xml:space="preserve">Presentation in the Temple </t>
  </si>
  <si>
    <t>Pontius</t>
  </si>
  <si>
    <t>Ladies Botany</t>
  </si>
  <si>
    <t>Lindley</t>
  </si>
  <si>
    <t>St. Albans, Monument of Lord Bacon,  London: Nichols, 1815, 39cm by 28cm</t>
  </si>
  <si>
    <t>Clutterbuck</t>
  </si>
  <si>
    <t>Cooke, George/ W Alexander</t>
  </si>
  <si>
    <t xml:space="preserve">Specimens of Norman and Gothic Remains in the County of Norfolk, a Second Series of Etching. London: H.G. Bohn, 1838. 50 etched plates; </t>
  </si>
  <si>
    <t>Cotman, John Sell</t>
  </si>
  <si>
    <t>Specimens of Castellated and Ecclesiastical Remains in the County of Norfolk, a Third Series of Etching. London: H.G. Bohn, 1838, 50 etched plates;</t>
  </si>
  <si>
    <t>National History and Views of London and its Environs (2 vols). 1832-34. With a frontis and an extra engraved title page to each vol.</t>
  </si>
  <si>
    <t xml:space="preserve">Partington, Charles F </t>
  </si>
  <si>
    <t>London</t>
  </si>
  <si>
    <t>1832-34</t>
  </si>
  <si>
    <t>Italian school, a folder of works on paper, pencils, pastels, watercolours etc., mainly female nude studies, some signed,  average 30 x 40 cm</t>
  </si>
  <si>
    <t xml:space="preserve"> Salvagnini, Sergio</t>
  </si>
  <si>
    <t>Sergio Salvagnini</t>
  </si>
  <si>
    <t>Watercolours
Drawings</t>
  </si>
  <si>
    <t xml:space="preserve">Liber Veritatis - Italianate landscapes, after Claudio Di Lorena (Claude Lorrain), 20.5 x 27 cm </t>
  </si>
  <si>
    <t>Lorrain</t>
  </si>
  <si>
    <t>Ludovico Caracciolo</t>
  </si>
  <si>
    <t>San Romano</t>
  </si>
  <si>
    <t>Bombelli</t>
  </si>
  <si>
    <t>Alpine Plants: Figures and Descriptions of Some of the Most Striking and Beautiful of the Alpine Flowers [First and Second Series}</t>
  </si>
  <si>
    <t>Vegetable System</t>
  </si>
  <si>
    <t>Hill, Sir John</t>
  </si>
  <si>
    <t>The Cascade</t>
  </si>
  <si>
    <t>Browne, John</t>
  </si>
  <si>
    <t>Claude and Didius</t>
  </si>
  <si>
    <t>Bouillon</t>
  </si>
  <si>
    <t xml:space="preserve">Triumph of Mercy', 1794  'Cornelia', 'Mother of The Gracchi', 1788 'Prospero disarming Ferdinand' 1792 and 'A Faun's Concert' 1765, </t>
  </si>
  <si>
    <t xml:space="preserve">Man leaning against a wall holding a halberd, after Titian, engraving, stamped Louvre Gallery, 38 x 27 cm </t>
  </si>
  <si>
    <t>Leroy, Alphonse</t>
  </si>
  <si>
    <t>DR6</t>
  </si>
  <si>
    <t>Architectural Antiquities of Normandy</t>
  </si>
  <si>
    <t>DR2 &amp; DR5</t>
  </si>
  <si>
    <t>Rapin's Heads of the Kings of england</t>
  </si>
  <si>
    <t>Rapin de Thoyras</t>
  </si>
  <si>
    <t>Vertue, George</t>
  </si>
  <si>
    <t>Wilkes  x3 A 1797 coloured etching of penguins by J Pass, after an original illustration by the celebrated naturalist, George Edwards (1694–1773).</t>
  </si>
  <si>
    <t xml:space="preserve">Edwards, George </t>
  </si>
  <si>
    <t>Edwards / J Pass</t>
  </si>
  <si>
    <t xml:space="preserve">Mrs. Dickons portrait  London: J Bell, 1 July 1812, 22cm by 13.5cm (sheet); </t>
  </si>
  <si>
    <t xml:space="preserve">Bourlier, Marie Anne </t>
  </si>
  <si>
    <t>Stipple engraving</t>
  </si>
  <si>
    <t>Mounted prints of London</t>
  </si>
  <si>
    <t>Classical figures Roma - L'ISTORIA DEGL'IMPERATORI</t>
  </si>
  <si>
    <t>Various - Lot 114 Selected Pictures etc Buck</t>
  </si>
  <si>
    <t>Various - Lot 116 Benjamin Cole etc</t>
  </si>
  <si>
    <t>Various - Lot 120</t>
  </si>
  <si>
    <t>Nouveau Recueil de Planchees Coloriees D'Oiseaux</t>
  </si>
  <si>
    <t>Temminck</t>
  </si>
  <si>
    <t>Pretre</t>
  </si>
  <si>
    <t>Pretre Hummingbird Print framed Lesson's Histoire Naturelle des Colibris</t>
  </si>
  <si>
    <t>Pretre, Coutant</t>
  </si>
  <si>
    <t>Oeuvres complètes de Buffon avec des extraits de Daubenton et la classification de Cuvier  -Edouard Travies  Hand coloured Lithograph - Furne, Paris, each 10ins x 6.5ins (approximately 90), G53</t>
  </si>
  <si>
    <t>'Oeuvres completes de Buffon</t>
  </si>
  <si>
    <t>Cuvier</t>
  </si>
  <si>
    <t xml:space="preserve">Werner, Jean Charles </t>
  </si>
  <si>
    <t>Janet-Lange, Jean Louis</t>
  </si>
  <si>
    <t xml:space="preserve">Our Native Ferns </t>
  </si>
  <si>
    <t>Cock fighting Print</t>
  </si>
  <si>
    <t>Fielding</t>
  </si>
  <si>
    <t>Cock fighting</t>
  </si>
  <si>
    <t>Wright's Book of Poultry Print</t>
  </si>
  <si>
    <t xml:space="preserve">Wright, Lewis </t>
  </si>
  <si>
    <t>Ludlow</t>
  </si>
  <si>
    <t>Wooster</t>
  </si>
  <si>
    <t>Fawcett</t>
  </si>
  <si>
    <t>Xylographs</t>
  </si>
  <si>
    <t>A Natural History of British Moths</t>
  </si>
  <si>
    <t>Description de L'Egypte - HN Botanique flower Print from Egypt</t>
  </si>
  <si>
    <t>Napoleon</t>
  </si>
  <si>
    <t>Delile</t>
  </si>
  <si>
    <t>Vol 2,3 &amp;5 History of British Birds</t>
  </si>
  <si>
    <t>Lloyds Game Birds Vol I &amp; II</t>
  </si>
  <si>
    <t>Ogilvie Grant</t>
  </si>
  <si>
    <t>The whole and complete works of Flavius Josephus Pubd. J Cooke</t>
  </si>
  <si>
    <t>Maynard</t>
  </si>
  <si>
    <t xml:space="preserve">Kimpton, Edward </t>
  </si>
  <si>
    <t>Microcosm of London</t>
  </si>
  <si>
    <t>Rowlandson &amp; Pugin</t>
  </si>
  <si>
    <t>Decorative and ornamental designs, late 19th century,  majority published by Firmin-Didot, Freres Fils &amp; Cie., Paris, few plates accompanied with leaf of text, folio</t>
  </si>
  <si>
    <t>Racinet, Auguste</t>
  </si>
  <si>
    <t>1885??</t>
  </si>
  <si>
    <t>Petit Courrier des Dames and The Ladies Pocket Magazine published by J. Robins &amp; Co</t>
  </si>
  <si>
    <t>Robins</t>
  </si>
  <si>
    <t>1825-32</t>
  </si>
  <si>
    <t>hand-coloured Engraving of fox hunting, fishing, racing, shooting, coaching and coursing, occasional duplicates, various sizes, good condition</t>
  </si>
  <si>
    <t>Walton etc</t>
  </si>
  <si>
    <t>Sadler</t>
  </si>
  <si>
    <t>Designs from Greek Vases in the British Museum</t>
  </si>
  <si>
    <t>Murray, AS</t>
  </si>
  <si>
    <t>Die Alpen-Pflanzen Deutschlands und der Schweiz</t>
  </si>
  <si>
    <t xml:space="preserve">Weber, JC </t>
  </si>
  <si>
    <t>Flore des Serres et des Jardins de l'Europe, volume 17</t>
  </si>
  <si>
    <t xml:space="preserve">Houtte, Louis van </t>
  </si>
  <si>
    <t> Nests and Eggs of Birds of the United States</t>
  </si>
  <si>
    <t xml:space="preserve">Gentry, Thomas </t>
  </si>
  <si>
    <t xml:space="preserve">Sheppard, Edwin </t>
  </si>
  <si>
    <t xml:space="preserve">Our Poultry </t>
  </si>
  <si>
    <t xml:space="preserve">Weir, Harrison </t>
  </si>
  <si>
    <t>The Poultry Book</t>
  </si>
  <si>
    <t xml:space="preserve">Tegetmeier, WB </t>
  </si>
  <si>
    <t>SD3</t>
  </si>
  <si>
    <t>The Natural History of British Butterflies.</t>
  </si>
  <si>
    <t>Duncan</t>
  </si>
  <si>
    <t xml:space="preserve"> The Natural History of Foreign Butterflies </t>
  </si>
  <si>
    <t xml:space="preserve"> The Natural History of Exotic Moths. Entomology Vol. VII</t>
  </si>
  <si>
    <t>JO Westwood</t>
  </si>
  <si>
    <t>British Moths and Sphinx’s</t>
  </si>
  <si>
    <t>Die Raubvogel Deutschlands und des angrenzenden Mitteleuropas ( Birds of Prey of Germany and adjoining Central Europe ).</t>
  </si>
  <si>
    <t>Riesenthal, Oskar von</t>
  </si>
  <si>
    <t xml:space="preserve">The Heads Of Illustrious Persons Of Great Britain Vol 1, </t>
  </si>
  <si>
    <t>Birch, Thomas</t>
  </si>
  <si>
    <t>Houbraken &amp; Vertue</t>
  </si>
  <si>
    <t>Chambers Dictionary, two vols.</t>
  </si>
  <si>
    <t>Chambers, E</t>
  </si>
  <si>
    <t>Chambers</t>
  </si>
  <si>
    <t xml:space="preserve">illustration from Characters of Romance, first published 1900 </t>
  </si>
  <si>
    <t xml:space="preserve">Nicholson, William </t>
  </si>
  <si>
    <t>Various botanical Print from Botanical Magazine</t>
  </si>
  <si>
    <t>Walworth, Curtis</t>
  </si>
  <si>
    <t>WJ Hooker</t>
  </si>
  <si>
    <t>Pugin and Rowlandson</t>
  </si>
  <si>
    <t>Aquatints</t>
  </si>
  <si>
    <t xml:space="preserve">REV. F.O. MORRIS- |A SERIES OF PICTURESQUE OF GREAT BRITAIN| DIV, I - IV </t>
  </si>
  <si>
    <t>Lydon, AF</t>
  </si>
  <si>
    <t>Castles &amp; Stately Homes</t>
  </si>
  <si>
    <t xml:space="preserve">ANTIENT FUNERAL MONUMENTS OF GREAT-BRITAIN, IRELAND AND THE ISLANDS ADJACENT with the dissolved Monasteries therein contained...' by John Weever, 1767 </t>
  </si>
  <si>
    <t xml:space="preserve">Weever, John </t>
  </si>
  <si>
    <t>Examples of English Mediaeval Foliage and Coloured Decoration</t>
  </si>
  <si>
    <t xml:space="preserve">Colling, James Kellaway </t>
  </si>
  <si>
    <t>Colling / Kell</t>
  </si>
  <si>
    <t>The History and Antiquities of Bath Abbey Church.</t>
  </si>
  <si>
    <t xml:space="preserve">Britton, John </t>
  </si>
  <si>
    <t>Trew (Christoph Jacob). Six plates from 'Plantae Selectae', Nuremberg [1750 - 73], six botanical Engraving with contemporary hand-colouring, each approximately 430 x 285 mm. The plates comprise of Acer, Meadia, Corallodendron, Mimosa, Indigofera [and] Pavia.</t>
  </si>
  <si>
    <t>Trew</t>
  </si>
  <si>
    <t>Ehret &amp; Haid</t>
  </si>
  <si>
    <t>Seventh Report of FFG Commission of NY</t>
  </si>
  <si>
    <t>Oliver Kemp</t>
  </si>
  <si>
    <t>Mouted butterfly prints</t>
  </si>
  <si>
    <t>The Butterflies and Moths of Europe</t>
  </si>
  <si>
    <t>Kirby, WF</t>
  </si>
  <si>
    <t>Signed beach and boat watercolour Image 19.5" x 12" (50cm x 30cm)</t>
  </si>
  <si>
    <t>TB Hardy</t>
  </si>
  <si>
    <t>Signed seascape 29" x 12" (&amp;4cm x 30cm)</t>
  </si>
  <si>
    <t>The paintings of the America's Cup - Valkyrie  III - signed</t>
  </si>
  <si>
    <t xml:space="preserve">Thompson, Tim </t>
  </si>
  <si>
    <t>Yachting</t>
  </si>
  <si>
    <t>America's Cup</t>
  </si>
  <si>
    <t>Prints</t>
  </si>
  <si>
    <t>The paintings of the America's Cup - Shamrock  III - signed</t>
  </si>
  <si>
    <t>The paintings of the America's Cup - The Twelve Meters - signed</t>
  </si>
  <si>
    <t>Oil on canvas of trees x 2 30" x 30"
House and landscape 35" x 25"
House and sun 30" x 30"</t>
  </si>
  <si>
    <t xml:space="preserve">Akerman, Richard </t>
  </si>
  <si>
    <t>Oil on canvas</t>
  </si>
  <si>
    <t>Oil on canvas of racehorses and jockeys, signed. Image 24” x 20”, frame 29” x 25”</t>
  </si>
  <si>
    <t>Unknown</t>
  </si>
  <si>
    <t>Oil on canvas of sailing ship 15.5" x12"</t>
  </si>
  <si>
    <t xml:space="preserve">Hess, Albert </t>
  </si>
  <si>
    <t>Peter Pan &amp; Wendy - Pub'd Hodder &amp; Stoughton</t>
  </si>
  <si>
    <t>Barrie, JM</t>
  </si>
  <si>
    <t xml:space="preserve">Hudson, Gwynedd </t>
  </si>
  <si>
    <t>Book</t>
  </si>
  <si>
    <t>Fairy Tales</t>
  </si>
  <si>
    <t>British Cyclopaedia - Natural History</t>
  </si>
  <si>
    <t>Framed Print of stately homes</t>
  </si>
  <si>
    <t>Horse racing Print - signed</t>
  </si>
  <si>
    <t xml:space="preserve">Brandrett, Max </t>
  </si>
  <si>
    <t>Horse racing</t>
  </si>
  <si>
    <t>Signed print</t>
  </si>
  <si>
    <t>Framed Print of house of lords etc</t>
  </si>
  <si>
    <t>Political cartoons</t>
  </si>
  <si>
    <t xml:space="preserve">Doyle, John </t>
  </si>
  <si>
    <t>Doyle / T McLean</t>
  </si>
  <si>
    <t>Salmon prints</t>
  </si>
  <si>
    <t>Bloch</t>
  </si>
  <si>
    <t>Kruger</t>
  </si>
  <si>
    <t>Sketches by the Facsimile Society</t>
  </si>
  <si>
    <t>Fax</t>
  </si>
  <si>
    <t>Mounted bird prints</t>
  </si>
  <si>
    <t>8th Report of Forest Fish &amp; Game Comm</t>
  </si>
  <si>
    <t>Denton, Sherman F</t>
  </si>
  <si>
    <t>fishes</t>
  </si>
  <si>
    <t>mammals</t>
  </si>
  <si>
    <t>wild animals</t>
  </si>
  <si>
    <t>framed glazed and mounted Print ofYachts:  The Yacht America winning the Royal Yacht Club Cup at Cowes,</t>
  </si>
  <si>
    <t>Thomas Goldsworty Dutton / Ackermann</t>
  </si>
  <si>
    <t xml:space="preserve"> framed glazed and mounted Print ofYachts, The Betty Darling, </t>
  </si>
  <si>
    <t xml:space="preserve">Webb, William </t>
  </si>
  <si>
    <t xml:space="preserve"> framed glazed and mounted Print ofYachts,  The James Nicol Fleming</t>
  </si>
  <si>
    <t>Spencer, WB</t>
  </si>
  <si>
    <t>framed glazed and mounted print of Yacht - Norman Wilkinson signed print, The Finish of the First race for the Americas Cup 1934</t>
  </si>
  <si>
    <t xml:space="preserve">Wilkinson, Norman </t>
  </si>
  <si>
    <t>Le Rougri - Bird of prey from Histoire Naturelle des Oiseaux d'Afrique by Levaillant</t>
  </si>
  <si>
    <t>Levaillant</t>
  </si>
  <si>
    <t>Reinold</t>
  </si>
  <si>
    <t>Scottish views mounted</t>
  </si>
  <si>
    <t>uk</t>
  </si>
  <si>
    <t>scotland</t>
  </si>
  <si>
    <t>Devon views</t>
  </si>
  <si>
    <t>Devon</t>
  </si>
  <si>
    <t xml:space="preserve"> Oiseaux d'Amerique</t>
  </si>
  <si>
    <t>The Breakfast Room</t>
  </si>
  <si>
    <t>Vernon, Caroline</t>
  </si>
  <si>
    <t>Key for  Banquet after the battle of Waterloo held at Apsley House</t>
  </si>
  <si>
    <t xml:space="preserve">Greatbach, William </t>
  </si>
  <si>
    <t>Rigaud, Hyacinthe</t>
  </si>
  <si>
    <t>The History of The Abbey Church of St. Peter's Westminster, volumes I &amp; II</t>
  </si>
  <si>
    <t xml:space="preserve">Combe, William </t>
  </si>
  <si>
    <t>The Cabinet-maker's Assistant</t>
  </si>
  <si>
    <t>Blackie &amp; Son</t>
  </si>
  <si>
    <t>The Cabinet-Maker and Upholsterer's Guide</t>
  </si>
  <si>
    <t xml:space="preserve">Smith, George </t>
  </si>
  <si>
    <t>Metropolitan Improvements; or, London in the Nineteenth Century. Being a series of views with London and its Environs in the Nineteenth Century. Published by Jones &amp; Co, London 1827-1830</t>
  </si>
  <si>
    <t>Elmes, James</t>
  </si>
  <si>
    <t>Shepherd, Thomas</t>
  </si>
  <si>
    <t>A History of English Furniture, With Plates in Colour After Shirley Slocombe, and Numerous Illustrations Selected and Arranged By the Author, in Four Volumes: 1) The Age of Oak, 2)Satinwood, 3)Walnut, 4)Mahogany</t>
  </si>
  <si>
    <t xml:space="preserve">Macquoid, Percy </t>
  </si>
  <si>
    <t xml:space="preserve">Slocombe, Shirley </t>
  </si>
  <si>
    <t>DR3</t>
  </si>
  <si>
    <t>The Ancient Buildings of Rome</t>
  </si>
  <si>
    <t>Desgodetz</t>
  </si>
  <si>
    <t xml:space="preserve">Marshall, George </t>
  </si>
  <si>
    <t>Italy</t>
  </si>
  <si>
    <t>Frederick Miller</t>
  </si>
  <si>
    <t>London Types &amp; 12 Portraits</t>
  </si>
  <si>
    <t>Vitruvius Britannicus</t>
  </si>
  <si>
    <t>Campbell</t>
  </si>
  <si>
    <t>Hulsbergh, Henry</t>
  </si>
  <si>
    <t>Plans</t>
  </si>
  <si>
    <t>LD2</t>
  </si>
  <si>
    <t>Elementary Drawing book</t>
  </si>
  <si>
    <t>Shells</t>
  </si>
  <si>
    <t>Knorr</t>
  </si>
  <si>
    <t>Drawing Book</t>
  </si>
  <si>
    <t xml:space="preserve">Harding, James Duffield </t>
  </si>
  <si>
    <t>The Art of Sketching from Nature</t>
  </si>
  <si>
    <t>Delamotte</t>
  </si>
  <si>
    <t>Delamotte et al</t>
  </si>
  <si>
    <t>Costume of the Ancients</t>
  </si>
  <si>
    <t xml:space="preserve">Hope, Thomas </t>
  </si>
  <si>
    <t xml:space="preserve">Moses, Henry </t>
  </si>
  <si>
    <t>I Più celebri quadri delle diverse scuole italiane riuniti nell' appartamento Borgia del Vaticano, disegnati ed incisi a contorno da Giuseppe Craffonara</t>
  </si>
  <si>
    <t xml:space="preserve">Guattani, Giuseppe Antonio </t>
  </si>
  <si>
    <t xml:space="preserve">Craffonara, Giuseppe </t>
  </si>
  <si>
    <t>The Dowie Dens o' Yarrow</t>
  </si>
  <si>
    <t xml:space="preserve">Paton, J Noel </t>
  </si>
  <si>
    <t>The Story of The Norman Conquest</t>
  </si>
  <si>
    <t xml:space="preserve">Maclise, Daniel </t>
  </si>
  <si>
    <t>Gruner</t>
  </si>
  <si>
    <t>British Ferns and their allies</t>
  </si>
  <si>
    <t>Familiar Wild Birds</t>
  </si>
  <si>
    <t>Swaysland, William</t>
  </si>
  <si>
    <t>Thorburn, Archibald</t>
  </si>
  <si>
    <t>Familiar Wild Flowers</t>
  </si>
  <si>
    <t>Hulme, Edward</t>
  </si>
  <si>
    <t>Hibberd, Shirley</t>
  </si>
  <si>
    <t xml:space="preserve">London in the 19th century, and Metropolitan Improvements. Jones, 1829 (3 titles, other two dated 1827 &amp; 1828). 4to. Complete, with a Plan, two engraved title pages with vignettes, &amp; 162 engravings on 81 sheets (including frontis).1827. 4to.  142 engravings on 71 sheets (Lacking 10 sheets); Plus 4 loosely inserted engravings, </t>
  </si>
  <si>
    <t>Elmes and Shepherd</t>
  </si>
  <si>
    <t>1827-29</t>
  </si>
  <si>
    <t>The Windsor Collection of Holbein Portraits</t>
  </si>
  <si>
    <t>Arundel Society</t>
  </si>
  <si>
    <t>Holbein, Hans</t>
  </si>
  <si>
    <t>Her Majesty's Navy 6 Vols</t>
  </si>
  <si>
    <t xml:space="preserve">Low, Lt Charles </t>
  </si>
  <si>
    <t>Symons, WC &amp; WF Mitchell</t>
  </si>
  <si>
    <t>Royal Navy</t>
  </si>
  <si>
    <t>Raccolta di Costumi Pittoreschi Incisi All'acqua Forte</t>
  </si>
  <si>
    <t>Tripoli</t>
  </si>
  <si>
    <t>Skelton</t>
  </si>
  <si>
    <t>Egyptian prints</t>
  </si>
  <si>
    <t>Motte, Charles</t>
  </si>
  <si>
    <t>Libay &amp;Schon</t>
  </si>
  <si>
    <t>Battle of Culloden</t>
  </si>
  <si>
    <t>Heckel</t>
  </si>
  <si>
    <t>Sullivan</t>
  </si>
  <si>
    <t>Various Print</t>
  </si>
  <si>
    <t>Charles Dickens</t>
  </si>
  <si>
    <t>James Buchanan &amp; Co</t>
  </si>
  <si>
    <t xml:space="preserve">Reynolds, Frank </t>
  </si>
  <si>
    <t>per stoomvaart my nederland</t>
  </si>
  <si>
    <t>willy sluiter</t>
  </si>
  <si>
    <t>various</t>
  </si>
  <si>
    <t>Don Quixote</t>
  </si>
  <si>
    <t>Cervantes</t>
  </si>
  <si>
    <t>Americans</t>
  </si>
  <si>
    <t xml:space="preserve">Gibson,Charles Dana </t>
  </si>
  <si>
    <t>The Social Ladder</t>
  </si>
  <si>
    <t>The Education of Mr Pipp</t>
  </si>
  <si>
    <t>Contributions to the Graphic</t>
  </si>
  <si>
    <t xml:space="preserve">Caldecott, Randolph </t>
  </si>
  <si>
    <t>Pictures and Songs</t>
  </si>
  <si>
    <t>Great Masters 1400-1800</t>
  </si>
  <si>
    <t xml:space="preserve">Conway, Sir Martin </t>
  </si>
  <si>
    <t>Art journal - mounted and unmounted  prints</t>
  </si>
  <si>
    <t>Varoius</t>
  </si>
  <si>
    <t>Guildhall &amp; Lions INN</t>
  </si>
  <si>
    <t>Samuel Ireland</t>
  </si>
  <si>
    <t>The Mansions of England</t>
  </si>
  <si>
    <t xml:space="preserve">Nash, Joseph </t>
  </si>
  <si>
    <t>A Natural History of the Nests and Eggs of British Birds</t>
  </si>
  <si>
    <t>David Shepherd signed Print of wildlife</t>
  </si>
  <si>
    <t xml:space="preserve">Shepherd, David </t>
  </si>
  <si>
    <t>Wild animals</t>
  </si>
  <si>
    <t>David Shepherd signed Print of cats</t>
  </si>
  <si>
    <t>Cats</t>
  </si>
  <si>
    <t>Pontefract Castle from Vestuta Monumenta</t>
  </si>
  <si>
    <t>Society of Antiquaries</t>
  </si>
  <si>
    <t>Sketches</t>
  </si>
  <si>
    <t>Landlichen Wohnsitze Schlosser Residenzen</t>
  </si>
  <si>
    <t xml:space="preserve">Duncker, Alexander </t>
  </si>
  <si>
    <t>Germany</t>
  </si>
  <si>
    <t>Studies of Cattle</t>
  </si>
  <si>
    <t xml:space="preserve">Cooper, Sidney </t>
  </si>
  <si>
    <t>Northamptonshre</t>
  </si>
  <si>
    <t xml:space="preserve">Cary, John </t>
  </si>
  <si>
    <t>County maps</t>
  </si>
  <si>
    <t>La Rochelle &amp; toulon</t>
  </si>
  <si>
    <t>General Atlas of the World - Russian Empire</t>
  </si>
  <si>
    <t>Wilkinson</t>
  </si>
  <si>
    <t>Russia</t>
  </si>
  <si>
    <t>Devonshire. Published  'Encyclopaedia Londinensis.'</t>
  </si>
  <si>
    <t xml:space="preserve">Wilkes, John </t>
  </si>
  <si>
    <t>Neele</t>
  </si>
  <si>
    <t>Longman maps of Europe</t>
  </si>
  <si>
    <t>Character Sketches from Dickens</t>
  </si>
  <si>
    <t>Joseph Clayton Clark</t>
  </si>
  <si>
    <t>Kyd</t>
  </si>
  <si>
    <t>LD1</t>
  </si>
  <si>
    <t>The Repository of Arts Vol I &amp; II</t>
  </si>
  <si>
    <t>Copperplate</t>
  </si>
  <si>
    <t>Wain's Fairy Tales</t>
  </si>
  <si>
    <t xml:space="preserve"> Tuck, Raphael</t>
  </si>
  <si>
    <t xml:space="preserve">Wain, Louis </t>
  </si>
  <si>
    <t>Mounted fish Print</t>
  </si>
  <si>
    <t>Houghton, William</t>
  </si>
  <si>
    <t>Framed Archery</t>
  </si>
  <si>
    <t>Cruikshank</t>
  </si>
  <si>
    <t>Archery</t>
  </si>
  <si>
    <t>Framed Shooting</t>
  </si>
  <si>
    <t>Shooting</t>
  </si>
  <si>
    <t>The Gentlemen &amp; Cabinet-Maker's Director</t>
  </si>
  <si>
    <t>Chippendale, Thomas</t>
  </si>
  <si>
    <t>Darly, Foster etc</t>
  </si>
  <si>
    <t>A Pholey Town &amp; Plantations</t>
  </si>
  <si>
    <t>Moore</t>
  </si>
  <si>
    <t xml:space="preserve">Basire, Isaac </t>
  </si>
  <si>
    <t>Second &amp; Fifth Series of Hogarth's Work and Hogarth's Werke by Jones &amp; Co</t>
  </si>
  <si>
    <t>Hogarth, William</t>
  </si>
  <si>
    <t>Colour Print</t>
  </si>
  <si>
    <t xml:space="preserve">Gaugin, Paul </t>
  </si>
  <si>
    <t>Floating ladies</t>
  </si>
  <si>
    <t xml:space="preserve">Burne-Jones, Edward </t>
  </si>
  <si>
    <t>Print</t>
  </si>
  <si>
    <t>Reach for the Skies signed by Lady Bader</t>
  </si>
  <si>
    <t>Taylor Robert</t>
  </si>
  <si>
    <t>RAF</t>
  </si>
  <si>
    <t>Cassells</t>
  </si>
  <si>
    <t>Greece</t>
  </si>
  <si>
    <t xml:space="preserve">Descriptions de l'Egypte. 10 hand-coloured engraved views on 8 sheets by Baltard, Testard, Louvet and others after Conte, Cecile, Jollois et Devilliers and others, from volume I, namely plates 18 (Environs du Kaire), 25 (Ile de Philae), 40 (Koum Ombou, Ombos), 46 (Koum Ombou, Ombos), 53 (Edfou, Apollinopolis Magna), 52 (Le Kaire), 73 Esne (Latopolis), 92 (Erment, Hermonthis), closed marginal tear to plate 52, some light spotting, publisher's blindstamps of Panckoucke to margins, sheet size 67 x 52 cm. </t>
  </si>
  <si>
    <t>Panckoucke</t>
  </si>
  <si>
    <t>Baltard, Testard &amp;  Louvet</t>
  </si>
  <si>
    <t xml:space="preserve">Auditus [from the Five Senses series],  23cm by 18cm (plate-mark), c. 1675-1724; </t>
  </si>
  <si>
    <t>Mezzotint</t>
  </si>
  <si>
    <t>Vue de la Ville de Maaslins (Hollande), signed on the plate, Paris: Cadart &amp; Chevalier, 1862, 24cm by 32cm (platemark);</t>
  </si>
  <si>
    <t>Jongkind, Johan Barthold</t>
  </si>
  <si>
    <t xml:space="preserve">London and its Environs Described (6 volumes). Doddsley, 1761, 1st. Edns. Half titles, 78 engraved plans and plates, (lacking two maps), occasional water stains and soiling, a few tears, contemporary calf, joints splitting, rubbed; 
</t>
  </si>
  <si>
    <t>Dodsley</t>
  </si>
  <si>
    <t>Imperial Gallery of Art</t>
  </si>
  <si>
    <t>Liber Studiorum; a Series of Sketches and Studies... forming the Fifth Series of Etching. London: H. G. Bohn, 1838. 48 etched plates;</t>
  </si>
  <si>
    <t xml:space="preserve">Jane Bowdler, London: R. Cruttwell, 1 January 1798, 25.5cm by 20cm (sheet), publisher details trimmed and retained separately; </t>
  </si>
  <si>
    <t>Meadows, Robert Mitchell/ Sir Thomas Lawrence</t>
  </si>
  <si>
    <t>HEINRICH GOTTLIEB LUDWIG REICHENBACH (GERMAN, 1793-1879) (2)A study of birds, a pair, from an album of studies for 'Vollstandigste Naturgeschichte der Vogel'each inscribed (lower centre)watercolour heightened with bodycoloureach 28 x 22cm(2)ProvenanceHazlitt, Gooden &amp; Fox, Bury Street, St James's, London;Private collection, UK - watercolours of hummingbirds</t>
  </si>
  <si>
    <t>Reichenbach</t>
  </si>
  <si>
    <t>Recueil de faiences italiennes des XVe, XVIe et XVIIe siecles, printed by Lemercier, Paris, drawings by Carle Delange and C. Borneman, Including Print of works by Rothchild Mariana Bell, ceramic tripod</t>
  </si>
  <si>
    <t>Delange</t>
  </si>
  <si>
    <t>Delange/Rothschild</t>
  </si>
  <si>
    <t>La Botanique de Jean Jacques Rousseau</t>
  </si>
  <si>
    <t>Redoute</t>
  </si>
  <si>
    <t>Langlois</t>
  </si>
  <si>
    <t>La Belle Assemblee</t>
  </si>
  <si>
    <t xml:space="preserve">Bell, John </t>
  </si>
  <si>
    <t>Naturgeschichte der Vogel Mitteleuropa</t>
  </si>
  <si>
    <t>Naumann</t>
  </si>
  <si>
    <t>Keulemans, Riesenthal, Goring, de Maes</t>
  </si>
  <si>
    <t>Foreign Finches in Captivity</t>
  </si>
  <si>
    <t>Butler, Arthur</t>
  </si>
  <si>
    <t>Frohawk</t>
  </si>
  <si>
    <t>Rules for Drawing the Several Parts of Architecture</t>
  </si>
  <si>
    <t xml:space="preserve">Gibbs, James </t>
  </si>
  <si>
    <t>A Critical Enquiry into Antient Armour</t>
  </si>
  <si>
    <t xml:space="preserve">Meyrick, Samuel Rush </t>
  </si>
  <si>
    <t>The Great War A Neutral's Indictment</t>
  </si>
  <si>
    <t xml:space="preserve">Raemaekers, Louis </t>
  </si>
  <si>
    <t>Peasant Art in Europe/Encyclopaedia of Ornament</t>
  </si>
  <si>
    <t>Bossert HT</t>
  </si>
  <si>
    <t xml:space="preserve">The Seat of the War in the East </t>
  </si>
  <si>
    <t xml:space="preserve">Simpson, William </t>
  </si>
  <si>
    <t>Army</t>
  </si>
  <si>
    <t>Harvey, William Henry: - Phycologia Britannica or, a History of British Sea-Weeds.. In 4 Volumes. London: Reeve and Benham,1846-51, 1st. Edn. With 360 lithographic plates, most printed in colours and finished by hand, some heightened in gum Arabic, each with descriptive text leaf. 4to. Lacking all the covers, otherwise very good and clean set.</t>
  </si>
  <si>
    <t>Harvey, William Henry</t>
  </si>
  <si>
    <t>1846-51</t>
  </si>
  <si>
    <t>Chinese views and people</t>
  </si>
  <si>
    <t xml:space="preserve">Nieuhof, Jan </t>
  </si>
  <si>
    <t>China</t>
  </si>
  <si>
    <t>L'Art Arabe</t>
  </si>
  <si>
    <t>Prisse d'Avennes</t>
  </si>
  <si>
    <t>d'Avennes/Schmidt</t>
  </si>
  <si>
    <t>British Freshwater Fishes</t>
  </si>
  <si>
    <t xml:space="preserve">Histoire Naturelle Des Perroquets,  Histoire Naturelle Des Oiseaux Des Paradis et des Rolliers, (Birds of Paradise), and Histoire Naturelle des Promerops, (Toucans).  </t>
  </si>
  <si>
    <t>Barraband</t>
  </si>
  <si>
    <t>Restrikes</t>
  </si>
  <si>
    <t>The grasses, sedges and ferns of GB</t>
  </si>
  <si>
    <t>Pratt</t>
  </si>
  <si>
    <t>British Grasses</t>
  </si>
  <si>
    <t>Curtis, William</t>
  </si>
  <si>
    <t>The Ferns of GB</t>
  </si>
  <si>
    <t>Johnson</t>
  </si>
  <si>
    <t>Sowerby, James</t>
  </si>
  <si>
    <t>Game Birds and Wild Fowl of Sweden and Norway</t>
  </si>
  <si>
    <t>Lloyd, L</t>
  </si>
  <si>
    <t>Wright, Magnus von</t>
  </si>
  <si>
    <t>The Natural History of Quadrupeds and Cetaceous Animals</t>
  </si>
  <si>
    <t>Bungay</t>
  </si>
  <si>
    <t>Brightly</t>
  </si>
  <si>
    <t>Raemaeker's Cartoons - The Land &amp; Water Edition</t>
  </si>
  <si>
    <t>Partridge No. 14 and Snipe No. 16 Shooting</t>
  </si>
  <si>
    <t>Howitt, Samuel</t>
  </si>
  <si>
    <t>Naturalists Miscellany mounted</t>
  </si>
  <si>
    <t xml:space="preserve">Misc bird prints </t>
  </si>
  <si>
    <t>lear, pretre, usprr, giacomelli,selby,weir, thorburn, roux,lydon,</t>
  </si>
  <si>
    <t>Goldcrest</t>
  </si>
  <si>
    <t>Penny, Edwin</t>
  </si>
  <si>
    <t>Blue Tits</t>
  </si>
  <si>
    <t>Kingfisher</t>
  </si>
  <si>
    <t>The Antiquities of Great Britain</t>
  </si>
  <si>
    <t xml:space="preserve">Hearne, Thomas </t>
  </si>
  <si>
    <t xml:space="preserve">History of Birds of Europe </t>
  </si>
  <si>
    <t>Bree</t>
  </si>
  <si>
    <t>Fabre's Book of Insects</t>
  </si>
  <si>
    <t>Detmold EJ</t>
  </si>
  <si>
    <t>Insects</t>
  </si>
  <si>
    <t>The Fruit Grower's Guide</t>
  </si>
  <si>
    <t>Wright H &amp; J</t>
  </si>
  <si>
    <t>Wright</t>
  </si>
  <si>
    <t>Fruit &amp; vegetables</t>
  </si>
  <si>
    <t>History of England</t>
  </si>
  <si>
    <t>Lyttleton</t>
  </si>
  <si>
    <t>Cricket print</t>
  </si>
  <si>
    <t>Cricket</t>
  </si>
  <si>
    <t>S Marco Convento Dei Padri</t>
  </si>
  <si>
    <t>Angelico and Marchese</t>
  </si>
  <si>
    <t>Angelico and Vincenzo</t>
  </si>
  <si>
    <t>A History of British Birds Vol IV</t>
  </si>
  <si>
    <t>Everyday People</t>
  </si>
  <si>
    <t>The Grammar of Ornament</t>
  </si>
  <si>
    <t xml:space="preserve">Jones, Owen </t>
  </si>
  <si>
    <t>Natural History of British Birds</t>
  </si>
  <si>
    <t>Donovan, Edward</t>
  </si>
  <si>
    <t>LD5</t>
  </si>
  <si>
    <t>Natural History of British Insects</t>
  </si>
  <si>
    <t>Une Annee en Suede</t>
  </si>
  <si>
    <t>Forssell</t>
  </si>
  <si>
    <t>Glig-Gamena Angel-Deod, or, The Sports and Pastimes of the People of England</t>
  </si>
  <si>
    <t>Pomona Britannica</t>
  </si>
  <si>
    <t>Brookshaw George</t>
  </si>
  <si>
    <t>British Birds</t>
  </si>
  <si>
    <t>Thorburn Archibald</t>
  </si>
  <si>
    <t>British Mammals</t>
  </si>
  <si>
    <t>St Stephen's Review</t>
  </si>
  <si>
    <t xml:space="preserve">Merry, Tom </t>
  </si>
  <si>
    <t>Birds of Australia</t>
  </si>
  <si>
    <t>Broinowski</t>
  </si>
  <si>
    <t>Views around UK</t>
  </si>
  <si>
    <t>Daniell W</t>
  </si>
  <si>
    <t>Game birds of india</t>
  </si>
  <si>
    <t>Hume &amp; Marshall</t>
  </si>
  <si>
    <t>Neale, AW Strutt, Stanley Wilson &amp; W Foster</t>
  </si>
  <si>
    <t>Fieldfare</t>
  </si>
  <si>
    <t>Hayes, William</t>
  </si>
  <si>
    <t>Woodpecker</t>
  </si>
  <si>
    <t>Coloured illustrations of  British Birds - 6 Vols</t>
  </si>
  <si>
    <t>The Book of the Dead - Facsimiles of the Papyri of Hunefer, Anhay, Kerasher &amp; Netchemet</t>
  </si>
  <si>
    <t xml:space="preserve">Budge, EA Wallis </t>
  </si>
  <si>
    <t>Some Feudal Lords</t>
  </si>
  <si>
    <t>De Walden</t>
  </si>
  <si>
    <t>plates</t>
  </si>
  <si>
    <t>Svenska Faglar Efter Naturen</t>
  </si>
  <si>
    <t>Adam, Victor</t>
  </si>
  <si>
    <t>The Natural History of Birds</t>
  </si>
  <si>
    <t>Albin</t>
  </si>
  <si>
    <t>Prevost</t>
  </si>
  <si>
    <t>Schley</t>
  </si>
  <si>
    <t>Plates Illustrative of Natural History</t>
  </si>
  <si>
    <t>Whymper , Josiah Wood</t>
  </si>
  <si>
    <t>Large Print and Engraving</t>
  </si>
  <si>
    <t>Supplement to Amateur Gardening</t>
  </si>
  <si>
    <t>1891-99</t>
  </si>
  <si>
    <t>Curry &amp; Rice</t>
  </si>
  <si>
    <t>Atkinson, Capt, GF</t>
  </si>
  <si>
    <t>Botanical Engraving, Redoute etc</t>
  </si>
  <si>
    <t>1376b</t>
  </si>
  <si>
    <t>Chordropterygii fish</t>
  </si>
  <si>
    <t>McKenzie</t>
  </si>
  <si>
    <t>Aquatics</t>
  </si>
  <si>
    <t>1376a</t>
  </si>
  <si>
    <t>British Game Birds and Wildfowl</t>
  </si>
  <si>
    <t>Blanchere</t>
  </si>
  <si>
    <t>Morris</t>
  </si>
  <si>
    <t>Morris, Beverley</t>
  </si>
  <si>
    <t>Old Carnations and Pinks</t>
  </si>
  <si>
    <t xml:space="preserve">Moreton, C Oscar </t>
  </si>
  <si>
    <t>McEwen, Rory</t>
  </si>
  <si>
    <t>Almanac of Twelve Sports</t>
  </si>
  <si>
    <t>A Series of Original Portraits and Caricature Etching</t>
  </si>
  <si>
    <t>Kay, John</t>
  </si>
  <si>
    <t>A Treatise on the Esculent Funguses of England</t>
  </si>
  <si>
    <t>Badham, Charles David</t>
  </si>
  <si>
    <t>Fungus</t>
  </si>
  <si>
    <t>Lessons on Trees</t>
  </si>
  <si>
    <t>Paradise and the Peri</t>
  </si>
  <si>
    <t>Monograms in Three or Four Letters</t>
  </si>
  <si>
    <t xml:space="preserve">Smith, Gordon </t>
  </si>
  <si>
    <t>The History of Joseph &amp; his Brethren</t>
  </si>
  <si>
    <t>Day &amp; Son</t>
  </si>
  <si>
    <t>Jones, Owen</t>
  </si>
  <si>
    <t>Histoire de L'Empire Ottoman</t>
  </si>
  <si>
    <t>Lavallee</t>
  </si>
  <si>
    <t>Allom, Thomas</t>
  </si>
  <si>
    <t>Voyage Pittoresque en Asie et en Afrique</t>
  </si>
  <si>
    <t>Eyries, Jean Baptiste Benoit</t>
  </si>
  <si>
    <t xml:space="preserve">Boilly, Jules </t>
  </si>
  <si>
    <t>Voyage Pittoresque dans les Grand Deserts</t>
  </si>
  <si>
    <t xml:space="preserve">Domenech, L'Abbe EM </t>
  </si>
  <si>
    <t>Birds of Great Britain</t>
  </si>
  <si>
    <t>Pictures of Life and Character</t>
  </si>
  <si>
    <t>Leech</t>
  </si>
  <si>
    <t>Engravings</t>
  </si>
  <si>
    <t>The Romance of Nature or Flower Seasons Illustrated</t>
  </si>
  <si>
    <t>Twamley, Louisa</t>
  </si>
  <si>
    <t>Our Wild Flowers</t>
  </si>
  <si>
    <t>Our Country's Flowers</t>
  </si>
  <si>
    <t>Gordon WJ</t>
  </si>
  <si>
    <t>Allen, John</t>
  </si>
  <si>
    <t>THEBES KARNAK VUE GENERALE DES PROPYLEES ET DES RUINES DU PALAIS PRISE DU NORD-EST, engraved print, 19th
Century approx 410 x 740mm Plate 45 Vol III</t>
  </si>
  <si>
    <t>Cecile/Lienard</t>
  </si>
  <si>
    <t>Colored plates</t>
  </si>
  <si>
    <t>Frano Prussian War</t>
  </si>
  <si>
    <t>Davenport  Adams</t>
  </si>
  <si>
    <t>Battles</t>
  </si>
  <si>
    <t>Encyclopaedia Londonensis</t>
  </si>
  <si>
    <t>Pass, J</t>
  </si>
  <si>
    <t>1810-29</t>
  </si>
  <si>
    <t>18th Century engraved views of Norwich
Cathedral, various sizes (3)</t>
  </si>
  <si>
    <t>Browne, Sir Thomas</t>
  </si>
  <si>
    <t>Maps of China Proper x 3 and China from the best Authorities 1799 by Russell</t>
  </si>
  <si>
    <t>Archer, J/ Russell</t>
  </si>
  <si>
    <t>Maps of Asia, Turkey etc</t>
  </si>
  <si>
    <t>Turkey</t>
  </si>
  <si>
    <t>Maps of India</t>
  </si>
  <si>
    <t>India</t>
  </si>
  <si>
    <t xml:space="preserve"> A NEW AND ACCURATE MAP OF THE NETHERLANDS OR LOW COUNTRIES. approx 355 x 430mm</t>
  </si>
  <si>
    <t>Austrian and French Netherlands</t>
  </si>
  <si>
    <t>Anon</t>
  </si>
  <si>
    <t>A NEW AND CORRECT MAP OF THE SEVEN
UNITED PROVINCES...,</t>
  </si>
  <si>
    <t>Nottinghamshire</t>
  </si>
  <si>
    <t>Morden, R</t>
  </si>
  <si>
    <t>Huntingdonshire map</t>
  </si>
  <si>
    <t>Maps of Germany</t>
  </si>
  <si>
    <t>Diphyllodes Speciosa</t>
  </si>
  <si>
    <t>Elliot, Daniel Giraud</t>
  </si>
  <si>
    <t>Xanthomelus Aureus</t>
  </si>
  <si>
    <t>Portraits of Illustrious Personages of the Court of Henry VIII</t>
  </si>
  <si>
    <t xml:space="preserve">Lodge, Edmund </t>
  </si>
  <si>
    <t xml:space="preserve">Edward Walford: Greater London (2 vols.).
Cassell, 1898, 1st. Edns. 4to. Fully illustrated. Half leather. Vg;
</t>
  </si>
  <si>
    <t>Edward Walford</t>
  </si>
  <si>
    <t xml:space="preserve">An Alphabet "The Library Edition". </t>
  </si>
  <si>
    <t xml:space="preserve">Edward Orme, stipple-engraved portrait coloured à la poupée, London: Edward Orme, n.d., 25.5cm by 20.5cm (sheet); </t>
  </si>
  <si>
    <t xml:space="preserve">Orme, Edward </t>
  </si>
  <si>
    <t>Baroque scene with mother and infant</t>
  </si>
  <si>
    <t>Beauvarlet, Jacques Firmin</t>
  </si>
  <si>
    <t>Yorkshire Painted &amp; Described</t>
  </si>
  <si>
    <t>Home, Gordon</t>
  </si>
  <si>
    <t>Yorkshire</t>
  </si>
  <si>
    <t>lithograph</t>
  </si>
  <si>
    <t>Natural History of New York Part II</t>
  </si>
  <si>
    <t>De Kay, James</t>
  </si>
  <si>
    <t>Birds of New England</t>
  </si>
  <si>
    <t>Samuels. Edward</t>
  </si>
  <si>
    <t>The Birds of North America</t>
  </si>
  <si>
    <t>Studer, Jacob</t>
  </si>
  <si>
    <t>Jasper, Theodore</t>
  </si>
  <si>
    <t>Fourth Annual Report of the commissioners of Fisheries etc</t>
  </si>
  <si>
    <t>Albany</t>
  </si>
  <si>
    <t>Natural History of Birds, Fish, Insects - 6 vols</t>
  </si>
  <si>
    <t>Ornithologie de Chasseur</t>
  </si>
  <si>
    <t>Chenu, Jean Charles</t>
  </si>
  <si>
    <t>Birds of the Celebes</t>
  </si>
  <si>
    <t>Meyer &amp; Wigglesworth</t>
  </si>
  <si>
    <t>Geisler</t>
  </si>
  <si>
    <t>The Animal Kingdom</t>
  </si>
  <si>
    <t>Cassell's Book of Birds</t>
  </si>
  <si>
    <t>Brehm, Dr AE</t>
  </si>
  <si>
    <t>Rymer Jones, Thomas</t>
  </si>
  <si>
    <t>An Exposition of English Insects</t>
  </si>
  <si>
    <t>Harris, Moses</t>
  </si>
  <si>
    <t>Iconographie des Lepidopteres, Papillons de France</t>
  </si>
  <si>
    <t>Delahaye, M</t>
  </si>
  <si>
    <t>Ornithology or the Science of Birds</t>
  </si>
  <si>
    <t>Birds of New York - NY State Museum Memoir</t>
  </si>
  <si>
    <t>Eaton, Elon Howard</t>
  </si>
  <si>
    <t>Fuertes, Louis Agassiz</t>
  </si>
  <si>
    <t>1903 &amp;1914</t>
  </si>
  <si>
    <t>Animated Nature</t>
  </si>
  <si>
    <t>Goldsmith</t>
  </si>
  <si>
    <t>Reptiles</t>
  </si>
  <si>
    <t>Bird Life</t>
  </si>
  <si>
    <t>Various Midde East Engraving</t>
  </si>
  <si>
    <t>Middle East</t>
  </si>
  <si>
    <t>Papay', 'Papia Orientalis Columnae', 'Gummi Gutta'
and 'Prunus Americana',</t>
  </si>
  <si>
    <t>Merian, Maria Sibylla</t>
  </si>
  <si>
    <t>Mulder, Joseph</t>
  </si>
  <si>
    <t>British Butterflies and their Transformations</t>
  </si>
  <si>
    <t>Frame</t>
  </si>
  <si>
    <t>Les-oiseaux-les-plus-remarquables - Hummingbirds L'Ignicolor et le Sénégali, Oiseaux Mouches, at Le Natterer et l'Oiseau-Mouche</t>
  </si>
  <si>
    <t>Les-oiseaux-les-plus-remarquables - Tangara Septicolor</t>
  </si>
  <si>
    <t>Red-capped Parrakeet (Male) - Illustrations of the Family of Psittacidae or Parrots</t>
  </si>
  <si>
    <t xml:space="preserve">Lear, Edward </t>
  </si>
  <si>
    <t>Engravings of Sepulchral Brasses in Norfolk,' - 'Tending to illustrate the ecclesiastical, military, and civil costume of former ages, as well as to preserve memorials of the most ancient families in that county,' first edition, rebound, uncut edges to textblock, numerous plates including foldouts, mostly hand-coloured with a green wash</t>
  </si>
  <si>
    <t xml:space="preserve">Costumi Ecclesiastici Civili e Militari della Corte di Roma. - Illustrated with costumes of various professions of the time including Cardinals with various habits and vestments, and common habit; various priests and pontifices; Swiss Guards; and nuns; men of the people and salesmen of various professions </t>
  </si>
  <si>
    <t>Ferrari, Filippo</t>
  </si>
  <si>
    <t>Some Birds and Mammals of North America</t>
  </si>
  <si>
    <t>Amuchástegui, Axel</t>
  </si>
  <si>
    <t>Mastiff</t>
  </si>
  <si>
    <t>David Gee</t>
  </si>
  <si>
    <t>engraving</t>
  </si>
  <si>
    <t>Some Birds and Mammals of Africa</t>
  </si>
  <si>
    <t>Symptoms of being amused</t>
  </si>
  <si>
    <t>Alken, Henry</t>
  </si>
  <si>
    <t>Ornament of Textile Fabrics</t>
  </si>
  <si>
    <t>Fischbach, Friedrich</t>
  </si>
  <si>
    <t>The Industrial Arts of the Nineteenth Century. A series of illustrations of the choicest specimens produced by every nation at the Great Exhibition of Works of Industry</t>
  </si>
  <si>
    <t>Wyatt, Digby</t>
  </si>
  <si>
    <t xml:space="preserve">Die Pflanze in Kunst und Gewerbe </t>
  </si>
  <si>
    <t>Seder, Anton</t>
  </si>
  <si>
    <t>Sammlung von Decorationen</t>
  </si>
  <si>
    <t>Dupont-Auberville</t>
  </si>
  <si>
    <t>Lake scenery of England - Lake District</t>
  </si>
  <si>
    <t>Pyne &amp; Picken</t>
  </si>
  <si>
    <t>Pyne JB</t>
  </si>
  <si>
    <t>Cumbria</t>
  </si>
  <si>
    <t>Common Wayside Flowers</t>
  </si>
  <si>
    <t>Miller, Thomas</t>
  </si>
  <si>
    <t>Foster, Birket</t>
  </si>
  <si>
    <t>Gems From The Poets, Illustrated From Original Designs By A F Lydon.</t>
  </si>
  <si>
    <t>Lydon AF</t>
  </si>
  <si>
    <t>China, in a series of views displaying the scenery, architecture and social habits of that ancient empire Vol 1, printed by Fisher, Son &amp; Co</t>
  </si>
  <si>
    <t>Wright, Rev GN</t>
  </si>
  <si>
    <t>The Rhine, Italy and Greece, in a series of drawings from nature</t>
  </si>
  <si>
    <t>Col. Cockburn, Major Irton, Messrs. Bartlett, Leitch and Wolfensberger,</t>
  </si>
  <si>
    <t>The Shores and Islands of the Mediterranean, drawn from nature,  published by Fisher, Son &amp; Co.</t>
  </si>
  <si>
    <t xml:space="preserve">Temple, Bart., Sir Grenville  W.L. Leitch, Major Irton, and Lieutenant Allen </t>
  </si>
  <si>
    <t>Mediterranean</t>
  </si>
  <si>
    <t>L'Ornement Polychrome</t>
  </si>
  <si>
    <t>The Costume of Great Britain</t>
  </si>
  <si>
    <t>Pyne, WH</t>
  </si>
  <si>
    <t>RACCOLTA DI NO. LX. VEDUTE DELLA CITTÀ DI FIRENZE ED ALTRE CITTÀ PRINCIPALI DELLA TOSCANA</t>
  </si>
  <si>
    <t xml:space="preserve">Verico, Antonio </t>
  </si>
  <si>
    <t>A Catalogue of Pictures by British Artists</t>
  </si>
  <si>
    <t>Young, John</t>
  </si>
  <si>
    <t>A Catalogue of Pictures at Tabley</t>
  </si>
  <si>
    <t>Red-breasted Long-tailed Finch</t>
  </si>
  <si>
    <t>Touraco</t>
  </si>
  <si>
    <t>Vulture</t>
  </si>
  <si>
    <t>Great Crowned Indian Pigeon &amp; Jay</t>
  </si>
  <si>
    <t xml:space="preserve">Shaft-tailed Whidah </t>
  </si>
  <si>
    <t>European Butterflies &amp; Moths</t>
  </si>
  <si>
    <t>Ducks (framed) 17 x 26cm</t>
  </si>
  <si>
    <t>Austen, Winifred</t>
  </si>
  <si>
    <t>Inside of the Pantheon at Rome</t>
  </si>
  <si>
    <t>Laurie &amp; Whittle</t>
  </si>
  <si>
    <t>Panini, Giovanni Paulo</t>
  </si>
  <si>
    <t>Interior of St Peter's</t>
  </si>
  <si>
    <t>Herald's College The Hall</t>
  </si>
  <si>
    <t>Natural History,  General &amp; Particular</t>
  </si>
  <si>
    <t>Tuffetto (framed) - Little Grebe</t>
  </si>
  <si>
    <t>Manetti, Xaverio</t>
  </si>
  <si>
    <t>Suasso Turco (framed) - Eared Grebe (Podiceps auritus)</t>
  </si>
  <si>
    <t>Hooded mergansers, signed. Limited edition no 61/70, 23cm x 32 cm</t>
  </si>
  <si>
    <t>Gillmor, Robert</t>
  </si>
  <si>
    <t>Ornithological Miscellany</t>
  </si>
  <si>
    <t>Rowley, GD</t>
  </si>
  <si>
    <t>Birds of Europe</t>
  </si>
  <si>
    <t>Dresser, Henry Eeles</t>
  </si>
  <si>
    <t>A Monograph of the Rollers</t>
  </si>
  <si>
    <t>Revoil's Bee-eater - A Monograph of the Meropidae, or Family of Bee-Eaters.</t>
  </si>
  <si>
    <t>Illust of Indian Zoology</t>
  </si>
  <si>
    <t>Gray, JE</t>
  </si>
  <si>
    <t>Hawkins</t>
  </si>
  <si>
    <t xml:space="preserve">The Audubon Folio </t>
  </si>
  <si>
    <t>Dock, George</t>
  </si>
  <si>
    <t>Audubon, JJ</t>
  </si>
  <si>
    <t>Doctors and ecclesiastical figures including engravers John Kay, John Keyse Sherwin, Wolfgang Philipp Kilian, Jacobus Houbraken, Martin Tyroff, Frederick Hendrik van Hove etc.</t>
  </si>
  <si>
    <t>Hybrid Pheasant</t>
  </si>
  <si>
    <t>Wolf &amp; Smit</t>
  </si>
  <si>
    <t>Scottish Highland Clans and Regiments</t>
  </si>
  <si>
    <t>Keltie</t>
  </si>
  <si>
    <t>Histoire de l'art par les monumens : depuis sa decadence au IVe siecle jusqu'a son renouvellement au XVIe', Paris, Treuttel et Würtz, 1823, vols 1-4, 6 (of 6), 212 engraved plates (of 325), volume 4 with 121 engraved plates (73 architecture, 48 sculpture, mainly Italian), volume 6 with 91 engraved plates Art History including Titian, Raphael, Durer, Da Vinci etc, folio, uniform old half calf worn</t>
  </si>
  <si>
    <t>Seroux D'Agincourt</t>
  </si>
  <si>
    <t>Fables de la Fontaine - Translated into English Verse by Walter Thornbury', L, Cassell, Petter &amp; Galpin,</t>
  </si>
  <si>
    <t>Dore, Gustave</t>
  </si>
  <si>
    <t>The Fly-Fisher's Entomology, with coloured representations of the natural and artificial insect, and a few observations and instructions on Trout- and Grayling-Fishing',</t>
  </si>
  <si>
    <t>Ronalds, Alfred</t>
  </si>
  <si>
    <t>Drawings and Plans of the Lawes Testimonial Laboratory, Rothamsted, Herts., [London]:</t>
  </si>
  <si>
    <t>Dangerfield</t>
  </si>
  <si>
    <t>Curtis (Ann, 20th Century). A collection of limited edition colour reproduction Print (including many duplicates), of three costume designs for the Royal Shakespeare Company, by the designer Ann Curtis, circa 1980's-90's, colour reproduction Print on Glastonbury laid paper (watermarked), consisting of the costume design for Patrick Stewart as Stephanio in the Tempest (approximately 150 copies), Patti Love as Celia in As You Like It (approximately 175 copies) and John Cunningham as Silvius in As You Like It (approximately 115 copies), published by London and Cotswold Fine Arts, and printed by Kings Norton Press, in an edition of 200, the majority signed in pencil by the artist, and numbered, sheet size 53 x 42 cm (21 x 16.5 ins), plus others similar by the artist</t>
  </si>
  <si>
    <t>Curtis, Ann</t>
  </si>
  <si>
    <t>Familiar Garden Flower</t>
  </si>
  <si>
    <t>Nozeman, Cornelius</t>
  </si>
  <si>
    <t>15 &amp; D5</t>
  </si>
  <si>
    <t>Cambridge &amp; Oxford Dons</t>
  </si>
  <si>
    <t>Dighton, Robert</t>
  </si>
  <si>
    <t>Studies of Birds and Mammals of South America</t>
  </si>
  <si>
    <t>KookaburraCayley (Australian school, early to mid 20th century), Kookaburra, signed, watercolour, 13cm x 9cm.</t>
  </si>
  <si>
    <t>Cayley, Neville</t>
  </si>
  <si>
    <t>Silent Wings - Owls (signed)Pollyanna Pickering, by and after, a pair, Silent Wings, 65cm x 45cm, limited edition 300/350 and 301/350; three others similar, limited edition 297/350, 298/350 and 299/350 (5)</t>
  </si>
  <si>
    <t>Moonrise Barn Owls 28.5 x 39cm</t>
  </si>
  <si>
    <t>Carter, Brian</t>
  </si>
  <si>
    <t>Mustela Martes - Pine Marten Pl 138</t>
  </si>
  <si>
    <t>Audubon, John Woodhouse</t>
  </si>
  <si>
    <t>Putorius Nigripes - Black Footed Ferret Pl 93</t>
  </si>
  <si>
    <t>Spermophilus Maxicanus - Mexican Marmot Squirrel Pl 124</t>
  </si>
  <si>
    <t>Mus Aureolus - Orange Coloured Mouse Pl 95</t>
  </si>
  <si>
    <t>Georychus Helvolus - Tawny Lemming and Georychus Trimucronatus - Back's Lemming Pl 120</t>
  </si>
  <si>
    <t>Lepus Nuttallii - Nuttall's Hare Pl 94</t>
  </si>
  <si>
    <t>Cries of London</t>
  </si>
  <si>
    <t>Wheatley</t>
  </si>
  <si>
    <t>Continuation of the Road from London to Bristol - Framed</t>
  </si>
  <si>
    <t>Ogliby, John</t>
  </si>
  <si>
    <t>Road maps</t>
  </si>
  <si>
    <t>Chippeway squaw and child</t>
  </si>
  <si>
    <t>McKenney &amp; Hall</t>
  </si>
  <si>
    <t>Bariconu &amp; Lewis</t>
  </si>
  <si>
    <t>Native Americans</t>
  </si>
  <si>
    <t>William Hogarth Rake's Progress etc</t>
  </si>
  <si>
    <t>The Flowers of Milton</t>
  </si>
  <si>
    <t>Giraud, Jane Elizabeth</t>
  </si>
  <si>
    <t>The Flowers of Shakespeare</t>
  </si>
  <si>
    <t>Platycercus Erythropterus - Crimson winged parrakeet - Illustrations of the family of Psittacidae or parrots</t>
  </si>
  <si>
    <t>Continuation of the Road from London to Barwick - Framed</t>
  </si>
  <si>
    <t>The South West Prospect of St Mary's Church in the Strand</t>
  </si>
  <si>
    <t>Maitland, William</t>
  </si>
  <si>
    <t>Cole, Benjamin</t>
  </si>
  <si>
    <t>The first steeple-chase on record</t>
  </si>
  <si>
    <t>Harris J</t>
  </si>
  <si>
    <t>Histoire Naturelle des Oiseaux d'Afrique - La Fauvette Rousse, Le Gobe Mouches Nebuleux &amp; La Mesange Brune</t>
  </si>
  <si>
    <t>Le Vaillant, Francois</t>
  </si>
  <si>
    <t>Reinold, Johann Lebrecht</t>
  </si>
  <si>
    <t>Venice 17.5" x 26"</t>
  </si>
  <si>
    <t xml:space="preserve">Oil </t>
  </si>
  <si>
    <t>Characters from David Copperfield - David Copperfield, Mr Micawber, Daniel Peggoty, Betsy Trotwood, all signed and titled, mounted on paper. 7ins. x 4½ins.</t>
  </si>
  <si>
    <t>Kyd, James</t>
  </si>
  <si>
    <t>joutel</t>
  </si>
  <si>
    <t xml:space="preserve">Choix des plus Celebres Maisons de Plaisance de Rome et ses environs </t>
  </si>
  <si>
    <t>Percier &amp; Fontaine</t>
  </si>
  <si>
    <t>Sketches in Belgium and Germany</t>
  </si>
  <si>
    <t xml:space="preserve">Haghe, Louis </t>
  </si>
  <si>
    <t>Day</t>
  </si>
  <si>
    <t>Belgium</t>
  </si>
  <si>
    <t>Portraits of Illustrious Personages of Great Britain</t>
  </si>
  <si>
    <t>Reproductions of prints in the British Museum, New Series Parts I-IV, VI-X and XII-XV</t>
  </si>
  <si>
    <t>1886-1906</t>
  </si>
  <si>
    <t>Reproductions of prints in the British Museum, Third Series Parts I-VII</t>
  </si>
  <si>
    <t>1907-1913</t>
  </si>
  <si>
    <t>The Monastic Ruins of Yorkshire - full-page coloured plates</t>
  </si>
  <si>
    <t>Richardson, William</t>
  </si>
  <si>
    <t>The Monastic Ruins of Yorkshire - half-page coloured plates</t>
  </si>
  <si>
    <t>The Monastic Ruins of Yorkshire - uncoloured plates</t>
  </si>
  <si>
    <t>Cassell's Popular Natural History,' twenty-four original parts  illustrations, Petter and Galpin, London,</t>
  </si>
  <si>
    <t xml:space="preserve">Architectural Antiquities of Norfolk, a Series of Etching. London: H.G. Bohn, 1838. 60 etched plates, </t>
  </si>
  <si>
    <t>Antiquities of London</t>
  </si>
  <si>
    <t>Smith, John Thomas</t>
  </si>
  <si>
    <t>A view of the Guild Hall of the City of London (hand coloured and framed)</t>
  </si>
  <si>
    <t>Toms. William Henry</t>
  </si>
  <si>
    <t xml:space="preserve">DONOVAN, Edward: - The Natural History of British Shells, Including Figures and Descriptions of all the Species Hitherto Discovered in Great Britain, Systematically Arranged in the Linnean manner. In 5 volumes. Rivington, 1799-1803, 1st. edn. With all 180 hand-coloured plates. Cont. full treecalf, Lacking most of the covers &amp; title page loose in two volumes. Occasion spotting. </t>
  </si>
  <si>
    <t>1799-03</t>
  </si>
  <si>
    <t>A bound folio volume of assorted mid 19th Century piano forte and similar music, approx. 30 works in one volume, each with separate engraved/litho. title pages, including 'The Sultan's Polka' &amp; 'The Express Galop', each by Chas. D'Albert, each with full page pictorial colour lithograph title page; 'The Soldier's Song', with hand coloured half page pictorial title page, the aforementioned all pub. London, Chappell, others with copper plate engraved title pages etc, folio, c</t>
  </si>
  <si>
    <t>D'Albert, Charles</t>
  </si>
  <si>
    <t>Music</t>
  </si>
  <si>
    <t xml:space="preserve"> Specimens of Architectural Remains in the Counties of York, Cambridge, Suffolk, Lincoln, Essex and North Wales. London: Henry G. Bohn, 1838. 30 etched plates,</t>
  </si>
  <si>
    <t xml:space="preserve">BOTTARI, Giovanni. Del Museo Capitolino, Tomo I, 
Contente Immagi D'vomini illusti, Rome: si vente alla 
Calcografia Cambrale al Piede di Marmo 1741, 
engraved title page, 90 full page copper engraved 
plates by various artists including A. Pazzi, C. 
Gregori, S. Pomarede, G. Rossi, F. Mazzoni, G. 
Benedetti, contemporary speckled calf, title 'Prints' 
on spine label, folio This is volume one of the four 
published from 1741 to 1782. </t>
  </si>
  <si>
    <t>Bottari</t>
  </si>
  <si>
    <t>Campiglia</t>
  </si>
  <si>
    <t>Illustrations of the Recent Conchology of Great Britain and Ireland, with the Description and Localities of all the Species, Marine, Land, and Fresh-Water</t>
  </si>
  <si>
    <t>Capt Thomas Brown</t>
  </si>
  <si>
    <t>European Ferns x 2</t>
  </si>
  <si>
    <t>Moeurs, Usages et Costumes de Tous les Peuples du Monde</t>
  </si>
  <si>
    <t>Ornamentik der Gegenwart. Plauen</t>
  </si>
  <si>
    <t>Christian Stoll</t>
  </si>
  <si>
    <t>American Ornithology or the Natural History of Birds of the US</t>
  </si>
  <si>
    <t>Wilson &amp; Bonaparte</t>
  </si>
  <si>
    <t>Wilson, Alexander</t>
  </si>
  <si>
    <t>Chromolithographs</t>
  </si>
  <si>
    <t>Practical Decorator and Ornamentist</t>
  </si>
  <si>
    <t>Audsley, George</t>
  </si>
  <si>
    <t>A History of Spiders of GB &amp; I</t>
  </si>
  <si>
    <t>Blackwall, John</t>
  </si>
  <si>
    <t>Spiders</t>
  </si>
  <si>
    <t>Coloured plates</t>
  </si>
  <si>
    <t>Bellerophon, sive eques peritus</t>
  </si>
  <si>
    <t>Winter, Georg Simon</t>
  </si>
  <si>
    <t>Equestrian</t>
  </si>
  <si>
    <t>Romantic and Picturesque Scenery of E&amp;W</t>
  </si>
  <si>
    <t>Loutherbourg</t>
  </si>
  <si>
    <t>Selections of Ancient Costume of GB &amp; I</t>
  </si>
  <si>
    <t>Smith, Charles Hamilton</t>
  </si>
  <si>
    <t>Vitruvius Britannicus vol. 5 only, 76 engraved plates (of 77, lacking no. 12), numbered 1-100 including title and dedication leaf, with 23 double-page plates each numbered as 2 (nos. 52-53 with plate numbers shaved)</t>
  </si>
  <si>
    <t>Woolfe &amp; Gandon</t>
  </si>
  <si>
    <t>Campbell, Colen</t>
  </si>
  <si>
    <t xml:space="preserve">Framed pictures including: Hans schaufelein woodcut from Das Plenarium (1514), 1550 woodcut of Rhinfelden, opera/theatre portraits c.1800, also other landscape engravings, w/a/f (10) </t>
  </si>
  <si>
    <t>Phelippaux</t>
  </si>
  <si>
    <t xml:space="preserve">Animal Kingdom </t>
  </si>
  <si>
    <t>Klein</t>
  </si>
  <si>
    <t>Curry and Rice</t>
  </si>
  <si>
    <t>Tinted plates</t>
  </si>
  <si>
    <t>Cathedrals of Central Italy</t>
  </si>
  <si>
    <t>T Francis Bumpus</t>
  </si>
  <si>
    <t>The British Colonies Their History, Extent, Condition, and Resources Vols V, VI, VII, IX and XI</t>
  </si>
  <si>
    <t>Martin, Robert Montgomery</t>
  </si>
  <si>
    <t>J Hughes</t>
  </si>
  <si>
    <t>Classical engravings</t>
  </si>
  <si>
    <t>Decker, Paul</t>
  </si>
  <si>
    <t>Van Maele, Deliens, Conradt Reiff, Corvinus, Bodenehr, Wolff, Rembshart, Engelbrecht and Beck</t>
  </si>
  <si>
    <t>Architure and Design</t>
  </si>
  <si>
    <t>Design</t>
  </si>
  <si>
    <t>Nine engraved reliefs, circa 1780, nine black and bistre relief engravings of Graeco-Roman figures, some staining and spotting but largely confined to the margins, various sizes, good condition, with another ten uncoloured classical engravings by or after Billy, Nolli, Oraty and Casini,</t>
  </si>
  <si>
    <t>Hamilton, Sir William</t>
  </si>
  <si>
    <t>Antiquities of Herculaneum classical engravings by or after Billy, Nolli, Oraty and Casini,</t>
  </si>
  <si>
    <t>Morghen</t>
  </si>
  <si>
    <t>Nelli &amp; Vanni</t>
  </si>
  <si>
    <t>18thC</t>
  </si>
  <si>
    <t>The IId. Edition of Genteel Houshold Furniture, In the Present Taste with an addition of several Articles never before Executed, by a Society of Upholsterers, Cabinet-Makers, &amp;c. Containing Upwards of 350 Designs on 120 Copper Plates ... printed for Robert. Sayer, [1765],</t>
  </si>
  <si>
    <t>Society of Upholsterers</t>
  </si>
  <si>
    <t>Robert Manwaring, Thomas Johnson, William Ince and John Mayhew, Thomas Chippendale, Matthias Lock and Matthias Darley.</t>
  </si>
  <si>
    <t>Le Paradis rouge</t>
  </si>
  <si>
    <t>Views of France</t>
  </si>
  <si>
    <t>Rigaud, Jaques</t>
  </si>
  <si>
    <t>The Macrolepidoptera of the World</t>
  </si>
  <si>
    <t>Dr Seitz</t>
  </si>
  <si>
    <t>Collection Tableaux et Arabesques Antiques</t>
  </si>
  <si>
    <t>Ponce, Nicolas</t>
  </si>
  <si>
    <t>Van Maelle, Deliens</t>
  </si>
  <si>
    <t>The Art of Illuminating</t>
  </si>
  <si>
    <t>M Digby Wyatt</t>
  </si>
  <si>
    <t>Tymms</t>
  </si>
  <si>
    <t>Inhouse</t>
  </si>
  <si>
    <t>THE ANTIQUITIES, NATURAL HISTORY, RUINS, AND OTHER CURIOSITIES OF EGYPT, NUBIA AND THEBES</t>
  </si>
  <si>
    <t>Norden, Frederic Lewis</t>
  </si>
  <si>
    <t>Roses - Ariel Press</t>
  </si>
  <si>
    <t xml:space="preserve"> Ornamental Arts of Japan, London: Sampson Low, Marston, Searle &amp; Rivington 1882-84, 2 volumesck, 105 fine numbered colour lithographed or heliogravure plates, as called for, in text, gilt edges, large 4to (41.5cm x 30cm</t>
  </si>
  <si>
    <t>1882-84</t>
  </si>
  <si>
    <t>Lithograph or heliogravure</t>
  </si>
  <si>
    <t>Grignion after Heckel - West View of Richmond 1794.</t>
  </si>
  <si>
    <t>Grignion</t>
  </si>
  <si>
    <t>Miscellaneous - Oliver Kemp</t>
  </si>
  <si>
    <t>maps</t>
  </si>
  <si>
    <t>family devotion</t>
  </si>
  <si>
    <t>alexander fletcher</t>
  </si>
  <si>
    <t>stereotype</t>
  </si>
  <si>
    <t>world of classical atlas</t>
  </si>
  <si>
    <t>w &amp; ak johnstone</t>
  </si>
  <si>
    <t>the heavens popular astronomy</t>
  </si>
  <si>
    <t>guillemin</t>
  </si>
  <si>
    <t>science</t>
  </si>
  <si>
    <t>happy england</t>
  </si>
  <si>
    <t>huish</t>
  </si>
  <si>
    <t>allingham</t>
  </si>
  <si>
    <t>topography</t>
  </si>
  <si>
    <t>badger prints</t>
  </si>
  <si>
    <t>wild</t>
  </si>
  <si>
    <t>Mounted prints of england</t>
  </si>
  <si>
    <t>England</t>
  </si>
  <si>
    <t>GOLTZIUS</t>
  </si>
  <si>
    <t>SHARP WM</t>
  </si>
  <si>
    <t>BABY PETS</t>
  </si>
  <si>
    <t>NATURAL HISTORY</t>
  </si>
  <si>
    <t>MAMMAL</t>
  </si>
  <si>
    <t>PLATES</t>
  </si>
  <si>
    <t>Le Parc de Welbeck</t>
  </si>
  <si>
    <t>Duke of Newcastle</t>
  </si>
  <si>
    <t>Caukercken</t>
  </si>
  <si>
    <t>Chepstow Castle</t>
  </si>
  <si>
    <t>Frederico III</t>
  </si>
  <si>
    <t>Blue on blue seriolitho#graph</t>
  </si>
  <si>
    <t>Goekel</t>
  </si>
  <si>
    <t>Before the judge</t>
  </si>
  <si>
    <t>Phil May</t>
  </si>
  <si>
    <t>Friendship and Contentment</t>
  </si>
  <si>
    <t>Jerusalem  22 x 26"</t>
  </si>
  <si>
    <t>Flavius</t>
  </si>
  <si>
    <t>Rob Clayton</t>
  </si>
  <si>
    <t>John Riley</t>
  </si>
  <si>
    <t>Cosmo</t>
  </si>
  <si>
    <t>Landseer</t>
  </si>
  <si>
    <t>Domestic</t>
  </si>
  <si>
    <t xml:space="preserve"> 'Larder Lodge,' rebound pictorial boards, full page colour illustrations, London, W. &amp; R. Chambers Limited, London,</t>
  </si>
  <si>
    <t>Queens College Oxford</t>
  </si>
  <si>
    <t>Sydney R Jones</t>
  </si>
  <si>
    <t>School for Scandal Height: 286mm (Note: sheet) René Ben Sussan (1895-1988). Illustrations for The School for Scandal, (Oxford University Press, 1936). Experiments in strong Beer and Ale with Pop-Guns. Hand-coloured etching and aquatint.
Physical description
Illustration to The School for Scandal. Experiments in strong Beer and Ale with Pop-Guns. Men drinking at a table, one in a brown coat and two others with black coats and white collars. A bound book with the title PDDLE PDDLE lies on the table, both coloured brown.
Width: 193mm (Note: sheet)
Height: 195mm (Note: image, plate size)
Width: 120mm (Note: image, plate size)</t>
  </si>
  <si>
    <t>Sheridan</t>
  </si>
  <si>
    <t>R Ben Sussan</t>
  </si>
  <si>
    <t>Etchings</t>
  </si>
  <si>
    <t>Ferns</t>
  </si>
  <si>
    <t>HIPKINS, Alfred James. Musical Instruments £130.00 £33.80
Historic, Rare and Unique, 1st edition, Edinburgh:
Adam and Charles Black, 1888, one of 1040 copies
(unnumbered), half-title, 50 chromolithograph plates
by William Gibb, some spotting, contemp. halfmorocco
gilt, scuffed, front board detached, backstrip
loose and chipped, marbled endpapers, t.e.g., folio.</t>
  </si>
  <si>
    <t>AJ Hipkins</t>
  </si>
  <si>
    <t>William Gibb</t>
  </si>
  <si>
    <t>VIRTUE &amp; Co. (pub.). The Shakspere Gallery being a collection of Forty-Five Steel Engravings after pictures by eminent artists, London: J. S. Virtue &amp; Co. Limited, nd, engr. plates, occasional spotting &amp; staining, contemp. panelled red morocco gilt,scuffed/stained, front board somewhat bowed, cracking to joints, a.e.g., folio.44cm x 34cm</t>
  </si>
  <si>
    <t>JS Virtue</t>
  </si>
  <si>
    <t>Steel engravings</t>
  </si>
  <si>
    <t>1616a</t>
  </si>
  <si>
    <t>CUVIER, Georges. The Animal Kingdom, arranged after its organization, ..., new edition, London: Hardwicke and Bogue, nd [c.1870], engr. col. frontis. and plates by Thomas Landseer, num. illustrations, browning, occasional spotting and a few areas of silverfish damage, orig. decorative blue cloth (scuffed,splitting to joints), t.e.g., 4to.</t>
  </si>
  <si>
    <t>People</t>
  </si>
  <si>
    <t>1616b</t>
  </si>
  <si>
    <t>1616c</t>
  </si>
  <si>
    <t>1616d</t>
  </si>
  <si>
    <t>1616e</t>
  </si>
  <si>
    <t>1616f</t>
  </si>
  <si>
    <t>HUNT, P. Francis. Orchidaceae, The Bourton Press, 1973, 40 colour plates by Mary A. Grierson, signed by author and artist, unbound copy unnumbered (from an edition of 600 numbered and 20 lettered), as new, large folio (67.5 x 37.5cm).</t>
  </si>
  <si>
    <t>Hunt, Francis P</t>
  </si>
  <si>
    <t>Mary Grierson</t>
  </si>
  <si>
    <t xml:space="preserve">Mumford (Lucy Louisa, 1838-1916). Abbey Gate, Bury St. Edmunds, circa 1859, watercolour on watermarked paper, extensive pencil notes to verso including artist's name and date, 17.4 x 25 cm, together with four similar watercolours (possibly by the same hand), circa 1890, showing various scenes including: From dining room, Twyford House, Bishops Stortford, Feb 1877; Oakhurst Nr Derby, Nov 1887; Lion Gate, April 18 &amp; 19 1890; and another dated Nov 30 - Dec 1, 1890, three corner mounted onto paper with title and date in brown ink to lower margin, various sizes, largest 18.5 x 25 cm, 2 framed and glazed (40 x 35 cm)
</t>
  </si>
  <si>
    <t>Mumford, Lucy Louisa</t>
  </si>
  <si>
    <t>St Hilaire(Etienne Geoffroy). Sixteen plates of mammals, originally published in 'Histoire Naturelle des Mammiferes' [1815-48], lithographs with contemporary hand-colouring, slight marginal fraying, each approximately 320 x 420 mm,</t>
  </si>
  <si>
    <t>Saint-Hilaire</t>
  </si>
  <si>
    <t xml:space="preserve">Musei Gottwaldiani Testaceorum, Stellarum Marinarum </t>
  </si>
  <si>
    <t>Schröter, Johann Samuel</t>
  </si>
  <si>
    <t xml:space="preserve">Engramelle  270 x 205 mm, </t>
  </si>
  <si>
    <t>Engramelle</t>
  </si>
  <si>
    <t>Hochecker</t>
  </si>
  <si>
    <t xml:space="preserve">45 coloured etching of dogs, each signed in pencil, numerous duplicates, each approximately 225 x 165 mm,
</t>
  </si>
  <si>
    <t>c1900</t>
  </si>
  <si>
    <t xml:space="preserve">Pierre-Redoute Roses 2 Author: Eva Mannering (selector)  An incomplete copy, with just 19 out of the 24 illustrations present. The spine has been broken, so each page is loose. Price-clipped DJ still with its original parchment paper protective cover, ( which is quite tatty) see photo. All the prints (40 x 30 cms approx) are in excellent condition. More photos available on request.Please note that if ordering from abroad, any customs charge will be the responsibility of the buyer. All proceeds of sa...
</t>
  </si>
  <si>
    <t>Eva Mannering</t>
  </si>
  <si>
    <t>17 prints by Pierre-Joseph Redoute selected and with a foreword by Eva Mannering. Botanical descriptions of varieties in French. Front cover has become detached along spine inside the book but binding remains tight. 40cm x 30cm Postage may vary.</t>
  </si>
  <si>
    <t>Natural History of Birds, Fish etc</t>
  </si>
  <si>
    <t>King of Sweden</t>
  </si>
  <si>
    <t>Romney</t>
  </si>
  <si>
    <t>Bird Sketches and Some Field Observations</t>
  </si>
  <si>
    <t>Rickman, Philip</t>
  </si>
  <si>
    <t>Roses 2 - Ariel Press</t>
  </si>
  <si>
    <t>George Graves</t>
  </si>
  <si>
    <t>Wencelas Hollar</t>
  </si>
  <si>
    <t>18th c</t>
  </si>
  <si>
    <t>10021a</t>
  </si>
  <si>
    <t>10022a</t>
  </si>
  <si>
    <t>10023a</t>
  </si>
  <si>
    <t>10034a</t>
  </si>
  <si>
    <t>10074a</t>
  </si>
  <si>
    <t>10083a</t>
  </si>
  <si>
    <t>10119a</t>
  </si>
  <si>
    <t>10197a</t>
  </si>
  <si>
    <t>10389a</t>
  </si>
  <si>
    <t>10395a</t>
  </si>
  <si>
    <t>10441a</t>
  </si>
  <si>
    <t>10443a</t>
  </si>
  <si>
    <t>10447a</t>
  </si>
  <si>
    <t>10450a</t>
  </si>
  <si>
    <t>10478a</t>
  </si>
  <si>
    <t>10492a</t>
  </si>
  <si>
    <t>10511a</t>
  </si>
  <si>
    <t>10517a</t>
  </si>
  <si>
    <t>10596a</t>
  </si>
  <si>
    <t>10644a</t>
  </si>
  <si>
    <t>10649a</t>
  </si>
  <si>
    <t>10655a</t>
  </si>
  <si>
    <t>10666a</t>
  </si>
  <si>
    <t>10092a</t>
  </si>
  <si>
    <t>10095a</t>
  </si>
  <si>
    <t>10180a</t>
  </si>
  <si>
    <t>10003a</t>
  </si>
  <si>
    <t>10438a</t>
  </si>
  <si>
    <t>10437a</t>
  </si>
  <si>
    <t>10586a</t>
  </si>
  <si>
    <t>10431a</t>
  </si>
  <si>
    <t>10433a</t>
  </si>
  <si>
    <t>10634a</t>
  </si>
  <si>
    <t>10645a</t>
  </si>
  <si>
    <t>10651a</t>
  </si>
  <si>
    <t>10652a</t>
  </si>
  <si>
    <t>10696a</t>
  </si>
  <si>
    <t>10697a</t>
  </si>
  <si>
    <t>10044a</t>
  </si>
  <si>
    <t>10076a</t>
  </si>
  <si>
    <t>10099a</t>
  </si>
  <si>
    <t>10100a</t>
  </si>
  <si>
    <t>10103a</t>
  </si>
  <si>
    <t>10105a</t>
  </si>
  <si>
    <t>10162a</t>
  </si>
  <si>
    <t>10163a</t>
  </si>
  <si>
    <t>10164a</t>
  </si>
  <si>
    <t>10165a</t>
  </si>
  <si>
    <t>10166a</t>
  </si>
  <si>
    <t>10204a</t>
  </si>
  <si>
    <t>10371a</t>
  </si>
  <si>
    <t>10476a</t>
  </si>
  <si>
    <t>10479a</t>
  </si>
  <si>
    <t>10480a</t>
  </si>
  <si>
    <t>10481a</t>
  </si>
  <si>
    <t>10485a</t>
  </si>
  <si>
    <t>10486a</t>
  </si>
  <si>
    <t>10488a</t>
  </si>
  <si>
    <t>10494a</t>
  </si>
  <si>
    <t>10496a</t>
  </si>
  <si>
    <t>10498a</t>
  </si>
  <si>
    <t>10505a</t>
  </si>
  <si>
    <t>10506a</t>
  </si>
  <si>
    <t>10509a</t>
  </si>
  <si>
    <t>10512a</t>
  </si>
  <si>
    <t>10514a</t>
  </si>
  <si>
    <t>10515a</t>
  </si>
  <si>
    <t>10520a</t>
  </si>
  <si>
    <t>10521a</t>
  </si>
  <si>
    <t>10528a</t>
  </si>
  <si>
    <t>10531a</t>
  </si>
  <si>
    <t>10532a</t>
  </si>
  <si>
    <t>10668a</t>
  </si>
  <si>
    <t>10700a</t>
  </si>
  <si>
    <t>10717a</t>
  </si>
  <si>
    <t>10654a</t>
  </si>
  <si>
    <t xml:space="preserve">This engraving is from San Marco, Convento dei Padri Predicatori in Firenze, illustrato e inciso principalmente nei dipinti del B. Giovanni Angelico, con la Vita dello stesso pittore, e un sunto storico del Convento medesimo. Del P Vincenzo Marchese. Published by La Societa Artistica, Florence 1853. 
Title translates as: San Marco, convent of the Fathers in Florence, illustrated and engraved mainly from the paintings of B. Giovanni Angelico, with the Life of the same painter, and a historical summary of the Convent itself. 
The plates show frescoes painted by Fra. Angelico and others in the Convento Di San Marco ca. 1440-1445, shortly after it became a Dominican house.  
The main artist is Fr. Gio. Angelico, but in some cases Fr Benedetto del Mugello, Fr Eustachio, Fr Bartolommeo or D. Ghirlandaio.  
The draughtsmen were D. Cellesi, R. Buonaiuti, C. Mariannecci, G. Cabella, F. Calandi, T. Ubaldi, M. Rapisardi, C. Mariani and A. Frassinetti.  
The engravers were D. Chiossone, F. Livy, S. Martelli, R. Bettazzi, E. Zannoni, G. Bonaini, P. Nocchi, A. Perfetti and E. Damele. 
Size: approx 18in x 13in (46cm x 34cm) </t>
  </si>
  <si>
    <t>B. Giovanni Angelico - Engraving of the frescoes in San Marco, Florence 1853</t>
  </si>
  <si>
    <t>Giuseppe Craffonara - Engraving of papal paintings 1820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</si>
</sst>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5" formatCode="#,##0.00\ ;\-#,##0.00\ ;&quot; -&quot;#\ ;@\ "/>
    <numFmt numFmtId="166" formatCode="#,##0\ ;\-#,##0\ ;&quot; -&quot;#\ ;@\ "/>
    <numFmt numFmtId="167" formatCode="_(* #,##0_);_(* \(#,##0\);_(* &quot;-&quot;??_);_(@_)"/>
    <numFmt numFmtId="168" formatCode="_(* #,##0.0_);_(* \(#,##0.0\);_(* &quot;-&quot;??_);_(@_)"/>
    <numFmt numFmtId="169" formatCode="_(* #,##0.00_);_(* \(#,##0.00\);_(* &quot;-&quot;??_);_(@_)"/>
  </numFmts>
  <fonts count="25"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Calibri"/>
      <family val="2"/>
    </font>
    <font>
      <sz val="11"/>
      <name val="Aptos Narrow"/>
      <family val="2"/>
      <scheme val="minor"/>
    </font>
    <font>
      <sz val="11"/>
      <name val="Calibri"/>
      <family val="2"/>
    </font>
    <font>
      <sz val="12"/>
      <color theme="1"/>
      <name val="Aptos Narrow"/>
      <family val="2"/>
      <scheme val="minor"/>
    </font>
    <font>
      <b/>
      <sz val="16"/>
      <color theme="1"/>
      <name val="Aptos Narrow"/>
      <family val="2"/>
      <scheme val="minor"/>
    </font>
    <font>
      <sz val="10"/>
      <name val="Arial"/>
      <family val="2"/>
    </font>
    <font>
      <b/>
      <sz val="10"/>
      <name val="Arial"/>
      <family val="2"/>
    </font>
    <font>
      <b/>
      <sz val="11"/>
      <name val="Aptos Narrow"/>
      <family val="2"/>
      <scheme val="minor"/>
    </font>
    <font>
      <sz val="11"/>
      <color rgb="FF222222"/>
      <name val="Aptos Narrow"/>
      <family val="2"/>
      <scheme val="minor"/>
    </font>
    <font>
      <b/>
      <sz val="11"/>
      <color rgb="FF000000"/>
      <name val="Aptos Narrow"/>
      <family val="2"/>
      <scheme val="minor"/>
    </font>
    <font>
      <sz val="11"/>
      <color rgb="FF000000"/>
      <name val="Aptos Narrow"/>
      <family val="2"/>
      <scheme val="minor"/>
    </font>
    <font>
      <sz val="10"/>
      <color rgb="FF000000"/>
      <name val="Arial"/>
      <family val="2"/>
    </font>
    <font>
      <sz val="11"/>
      <color indexed="8"/>
      <name val="Aptos Narrow"/>
      <family val="2"/>
      <scheme val="minor"/>
    </font>
    <font>
      <sz val="11"/>
      <color rgb="FF080808"/>
      <name val="Aptos Narrow"/>
      <family val="2"/>
      <scheme val="minor"/>
    </font>
    <font>
      <sz val="11"/>
      <color rgb="FF000000"/>
      <name val="Aptos Narrow"/>
      <family val="2"/>
      <scheme val="minor"/>
    </font>
    <font>
      <sz val="11"/>
      <color rgb="FF111111"/>
      <name val="Aptos Narrow"/>
      <family val="2"/>
      <scheme val="minor"/>
    </font>
    <font>
      <sz val="12"/>
      <name val="Aptos Narrow"/>
      <family val="2"/>
      <scheme val="minor"/>
    </font>
    <font>
      <sz val="11"/>
      <color rgb="FF222233"/>
      <name val="Aptos Narrow"/>
      <family val="2"/>
      <scheme val="minor"/>
    </font>
    <font>
      <sz val="11"/>
      <color rgb="FF333333"/>
      <name val="Aptos Narrow"/>
      <family val="2"/>
      <scheme val="minor"/>
    </font>
    <font>
      <sz val="11"/>
      <name val="Aptos Narrow"/>
      <family val="2"/>
      <scheme val="minor"/>
    </font>
    <font>
      <b/>
      <sz val="11"/>
      <color rgb="FF000000"/>
      <name val="Calibri"/>
      <family val="2"/>
    </font>
    <font>
      <sz val="11"/>
      <color rgb="FF242424"/>
      <name val="Aptos Narrow"/>
      <family val="2"/>
    </font>
  </fonts>
  <fills count="9">
    <fill>
      <patternFill patternType="none"/>
    </fill>
    <fill>
      <patternFill patternType="gray125"/>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7030A0"/>
        <bgColor indexed="64"/>
      </patternFill>
    </fill>
    <fill>
      <patternFill patternType="solid">
        <fgColor theme="5" tint="0.79998168889431442"/>
        <bgColor indexed="64"/>
      </patternFill>
    </fill>
  </fills>
  <borders count="2">
    <border>
      <left/>
      <right/>
      <top/>
      <bottom/>
      <diagonal/>
    </border>
    <border>
      <left/>
      <right/>
      <top/>
      <bottom style="thin">
        <color rgb="FF000000"/>
      </bottom>
      <diagonal/>
    </border>
  </borders>
  <cellStyleXfs count="6">
    <xf numFmtId="0" fontId="0" fillId="0" borderId="0"/>
    <xf numFmtId="43" fontId="1" fillId="0" borderId="0" applyFont="0" applyFill="0" applyBorder="0" applyAlignment="0" applyProtection="0"/>
    <xf numFmtId="0" fontId="6" fillId="0" borderId="0"/>
    <xf numFmtId="165" fontId="8" fillId="0" borderId="0" applyFill="0" applyBorder="0" applyAlignment="0" applyProtection="0"/>
    <xf numFmtId="0" fontId="8" fillId="0" borderId="0"/>
    <xf numFmtId="9" fontId="8" fillId="0" borderId="0" applyFill="0" applyBorder="0" applyAlignment="0" applyProtection="0"/>
  </cellStyleXfs>
  <cellXfs count="269">
    <xf numFmtId="0" fontId="0" fillId="0" borderId="0" xfId="0"/>
    <xf numFmtId="0" fontId="3" fillId="0" borderId="0" xfId="0" applyFont="1"/>
    <xf numFmtId="0" fontId="0" fillId="0" borderId="0" xfId="0" applyAlignment="1">
      <alignment vertical="top"/>
    </xf>
    <xf numFmtId="0" fontId="1" fillId="0" borderId="0" xfId="0" applyFont="1" applyAlignment="1">
      <alignment vertical="top"/>
    </xf>
    <xf numFmtId="0" fontId="2" fillId="0" borderId="0" xfId="0" applyFont="1" applyAlignment="1">
      <alignment vertical="top"/>
    </xf>
    <xf numFmtId="0" fontId="1" fillId="0" borderId="0" xfId="1" applyNumberFormat="1" applyFont="1" applyAlignment="1">
      <alignment vertical="top"/>
    </xf>
    <xf numFmtId="0" fontId="0" fillId="0" borderId="0" xfId="0" applyAlignment="1">
      <alignment horizontal="center"/>
    </xf>
    <xf numFmtId="0" fontId="3" fillId="0" borderId="0" xfId="0" applyFont="1" applyAlignment="1">
      <alignment horizontal="center"/>
    </xf>
    <xf numFmtId="0" fontId="0" fillId="0" borderId="0" xfId="0" applyAlignment="1">
      <alignment horizontal="right"/>
    </xf>
    <xf numFmtId="0" fontId="3" fillId="0" borderId="0" xfId="0" applyFont="1" applyAlignment="1">
      <alignment horizontal="right"/>
    </xf>
    <xf numFmtId="0" fontId="4" fillId="0" borderId="0" xfId="0" applyFont="1" applyAlignment="1">
      <alignment vertical="top"/>
    </xf>
    <xf numFmtId="1" fontId="4" fillId="0" borderId="0" xfId="1" applyNumberFormat="1" applyFont="1" applyAlignment="1">
      <alignment vertical="top"/>
    </xf>
    <xf numFmtId="0" fontId="4" fillId="0" borderId="0" xfId="1" applyNumberFormat="1" applyFont="1" applyAlignment="1">
      <alignment vertical="top"/>
    </xf>
    <xf numFmtId="0" fontId="3" fillId="0" borderId="0" xfId="0" applyFont="1" applyAlignment="1">
      <alignment vertical="top"/>
    </xf>
    <xf numFmtId="0" fontId="5" fillId="0" borderId="0" xfId="0" applyFont="1" applyAlignment="1">
      <alignment vertical="top"/>
    </xf>
    <xf numFmtId="0" fontId="5" fillId="0" borderId="0" xfId="0" applyFont="1" applyAlignment="1">
      <alignment wrapText="1"/>
    </xf>
    <xf numFmtId="0" fontId="3" fillId="0" borderId="0" xfId="0" applyFont="1" applyAlignment="1">
      <alignment wrapText="1"/>
    </xf>
    <xf numFmtId="0" fontId="3" fillId="0" borderId="0" xfId="0" quotePrefix="1" applyFont="1"/>
    <xf numFmtId="0" fontId="3" fillId="3" borderId="0" xfId="0" applyFont="1" applyFill="1"/>
    <xf numFmtId="0" fontId="3" fillId="3" borderId="0" xfId="0" applyFont="1" applyFill="1" applyAlignment="1">
      <alignment vertical="top"/>
    </xf>
    <xf numFmtId="0" fontId="5" fillId="3" borderId="0" xfId="0" applyFont="1" applyFill="1" applyAlignment="1">
      <alignment vertical="top"/>
    </xf>
    <xf numFmtId="0" fontId="4" fillId="3" borderId="0" xfId="0" applyFont="1" applyFill="1" applyAlignment="1">
      <alignment vertical="top"/>
    </xf>
    <xf numFmtId="0" fontId="7" fillId="3" borderId="0" xfId="2" applyFont="1" applyFill="1"/>
    <xf numFmtId="0" fontId="7" fillId="0" borderId="0" xfId="2" applyFont="1"/>
    <xf numFmtId="0" fontId="7" fillId="2" borderId="0" xfId="2" applyFont="1" applyFill="1"/>
    <xf numFmtId="0" fontId="7" fillId="4" borderId="0" xfId="2" applyFont="1" applyFill="1"/>
    <xf numFmtId="0" fontId="7" fillId="5" borderId="0" xfId="2" applyFont="1" applyFill="1"/>
    <xf numFmtId="0" fontId="7" fillId="6" borderId="0" xfId="2" applyFont="1" applyFill="1"/>
    <xf numFmtId="0" fontId="6" fillId="0" borderId="0" xfId="2"/>
    <xf numFmtId="166" fontId="8" fillId="0" borderId="0" xfId="3" applyNumberFormat="1" applyAlignment="1">
      <alignment vertical="center"/>
    </xf>
    <xf numFmtId="166" fontId="8" fillId="0" borderId="0" xfId="3" applyNumberFormat="1" applyAlignment="1">
      <alignment horizontal="center" vertical="center"/>
    </xf>
    <xf numFmtId="166" fontId="8" fillId="0" borderId="0" xfId="3" applyNumberFormat="1" applyAlignment="1">
      <alignment horizontal="left" vertical="center"/>
    </xf>
    <xf numFmtId="166" fontId="8" fillId="0" borderId="0" xfId="3" applyNumberFormat="1" applyFill="1" applyAlignment="1">
      <alignment horizontal="center" vertical="center"/>
    </xf>
    <xf numFmtId="166" fontId="8" fillId="0" borderId="0" xfId="3" applyNumberFormat="1" applyAlignment="1">
      <alignment vertical="center" wrapText="1"/>
    </xf>
    <xf numFmtId="166" fontId="8" fillId="0" borderId="0" xfId="3" applyNumberFormat="1" applyFill="1" applyBorder="1" applyAlignment="1" applyProtection="1">
      <alignment vertical="center"/>
    </xf>
    <xf numFmtId="1" fontId="8" fillId="0" borderId="0" xfId="3" applyNumberFormat="1" applyFill="1" applyBorder="1" applyAlignment="1" applyProtection="1">
      <alignment vertical="center"/>
    </xf>
    <xf numFmtId="1" fontId="9" fillId="0" borderId="0" xfId="3" applyNumberFormat="1" applyFont="1" applyFill="1" applyBorder="1" applyAlignment="1" applyProtection="1">
      <alignment horizontal="center" vertical="center"/>
    </xf>
    <xf numFmtId="167" fontId="0" fillId="0" borderId="0" xfId="3" applyNumberFormat="1" applyFont="1" applyAlignment="1">
      <alignment vertical="center"/>
    </xf>
    <xf numFmtId="1" fontId="10" fillId="0" borderId="0" xfId="4" applyNumberFormat="1" applyFont="1" applyAlignment="1">
      <alignment horizontal="center" vertical="center" wrapText="1"/>
    </xf>
    <xf numFmtId="15" fontId="10" fillId="0" borderId="0" xfId="4" applyNumberFormat="1" applyFont="1" applyAlignment="1">
      <alignment horizontal="center" vertical="center" wrapText="1"/>
    </xf>
    <xf numFmtId="15" fontId="10" fillId="0" borderId="0" xfId="4" applyNumberFormat="1" applyFont="1" applyAlignment="1">
      <alignment horizontal="center" vertical="center"/>
    </xf>
    <xf numFmtId="14" fontId="10" fillId="0" borderId="0" xfId="3" applyNumberFormat="1" applyFont="1" applyFill="1" applyAlignment="1">
      <alignment horizontal="center" vertical="center" wrapText="1"/>
    </xf>
    <xf numFmtId="0" fontId="10" fillId="0" borderId="0" xfId="4" applyFont="1" applyAlignment="1">
      <alignment horizontal="center" vertical="center" wrapText="1"/>
    </xf>
    <xf numFmtId="0" fontId="10" fillId="0" borderId="0" xfId="4" applyFont="1" applyAlignment="1">
      <alignment horizontal="left" vertical="center" wrapText="1"/>
    </xf>
    <xf numFmtId="166" fontId="10" fillId="0" borderId="0" xfId="3" applyNumberFormat="1" applyFont="1" applyFill="1" applyAlignment="1">
      <alignment horizontal="center" vertical="center" wrapText="1"/>
    </xf>
    <xf numFmtId="168" fontId="10" fillId="0" borderId="0" xfId="3" applyNumberFormat="1" applyFont="1" applyFill="1" applyBorder="1" applyAlignment="1" applyProtection="1">
      <alignment horizontal="center" vertical="center" wrapText="1"/>
    </xf>
    <xf numFmtId="166" fontId="10" fillId="0" borderId="0" xfId="3" applyNumberFormat="1" applyFont="1" applyFill="1" applyBorder="1" applyAlignment="1" applyProtection="1">
      <alignment horizontal="center" vertical="center" wrapText="1"/>
    </xf>
    <xf numFmtId="169" fontId="10" fillId="0" borderId="0" xfId="3" applyNumberFormat="1" applyFont="1" applyFill="1" applyBorder="1" applyAlignment="1" applyProtection="1">
      <alignment horizontal="center" vertical="center" wrapText="1"/>
    </xf>
    <xf numFmtId="2" fontId="10" fillId="0" borderId="0" xfId="3" applyNumberFormat="1" applyFont="1" applyFill="1" applyBorder="1" applyAlignment="1" applyProtection="1">
      <alignment horizontal="center" vertical="center" wrapText="1"/>
    </xf>
    <xf numFmtId="166" fontId="10" fillId="0" borderId="0" xfId="4" applyNumberFormat="1" applyFont="1" applyAlignment="1">
      <alignment horizontal="center" vertical="center" wrapText="1"/>
    </xf>
    <xf numFmtId="1" fontId="4" fillId="5" borderId="0" xfId="4" applyNumberFormat="1" applyFont="1" applyFill="1" applyAlignment="1">
      <alignment horizontal="center" vertical="center"/>
    </xf>
    <xf numFmtId="1" fontId="10" fillId="7" borderId="0" xfId="4" applyNumberFormat="1" applyFont="1" applyFill="1" applyAlignment="1">
      <alignment horizontal="center" vertical="center"/>
    </xf>
    <xf numFmtId="15" fontId="4" fillId="5" borderId="0" xfId="4" applyNumberFormat="1" applyFont="1" applyFill="1" applyAlignment="1">
      <alignment vertical="center"/>
    </xf>
    <xf numFmtId="15" fontId="4" fillId="0" borderId="0" xfId="4" applyNumberFormat="1" applyFont="1" applyAlignment="1">
      <alignment horizontal="center" vertical="center"/>
    </xf>
    <xf numFmtId="14" fontId="4" fillId="0" borderId="0" xfId="3" applyNumberFormat="1" applyFont="1" applyFill="1" applyAlignment="1">
      <alignment horizontal="center" vertical="center"/>
    </xf>
    <xf numFmtId="0" fontId="11" fillId="5" borderId="0" xfId="4" applyFont="1" applyFill="1" applyAlignment="1">
      <alignment vertical="center"/>
    </xf>
    <xf numFmtId="0" fontId="4" fillId="5" borderId="0" xfId="4" applyFont="1" applyFill="1" applyAlignment="1">
      <alignment horizontal="left" vertical="center"/>
    </xf>
    <xf numFmtId="0" fontId="4" fillId="5" borderId="0" xfId="4" applyFont="1" applyFill="1" applyAlignment="1">
      <alignment horizontal="center" vertical="center"/>
    </xf>
    <xf numFmtId="168" fontId="4" fillId="5" borderId="0" xfId="3" applyNumberFormat="1" applyFont="1" applyFill="1" applyBorder="1" applyAlignment="1" applyProtection="1">
      <alignment vertical="center"/>
    </xf>
    <xf numFmtId="166" fontId="4" fillId="5" borderId="0" xfId="3" applyNumberFormat="1" applyFont="1" applyFill="1" applyAlignment="1">
      <alignment vertical="center"/>
    </xf>
    <xf numFmtId="9" fontId="8" fillId="5" borderId="0" xfId="5" applyFill="1" applyAlignment="1">
      <alignment vertical="center"/>
    </xf>
    <xf numFmtId="169" fontId="4" fillId="5" borderId="0" xfId="3" applyNumberFormat="1" applyFont="1" applyFill="1" applyBorder="1" applyAlignment="1" applyProtection="1">
      <alignment vertical="center"/>
    </xf>
    <xf numFmtId="165" fontId="4" fillId="5" borderId="0" xfId="3" applyFont="1" applyFill="1" applyBorder="1" applyAlignment="1" applyProtection="1">
      <alignment vertical="center"/>
    </xf>
    <xf numFmtId="166" fontId="4" fillId="5" borderId="0" xfId="3" applyNumberFormat="1" applyFont="1" applyFill="1" applyBorder="1" applyAlignment="1" applyProtection="1">
      <alignment vertical="center"/>
    </xf>
    <xf numFmtId="165" fontId="4" fillId="5" borderId="0" xfId="4" applyNumberFormat="1" applyFont="1" applyFill="1" applyAlignment="1">
      <alignment vertical="center"/>
    </xf>
    <xf numFmtId="0" fontId="4" fillId="5" borderId="0" xfId="4" applyFont="1" applyFill="1" applyAlignment="1">
      <alignment vertical="center"/>
    </xf>
    <xf numFmtId="9" fontId="0" fillId="5" borderId="0" xfId="5" applyFont="1" applyFill="1" applyAlignment="1">
      <alignment vertical="center"/>
    </xf>
    <xf numFmtId="1" fontId="4" fillId="3" borderId="0" xfId="4" applyNumberFormat="1" applyFont="1" applyFill="1" applyAlignment="1">
      <alignment horizontal="center" vertical="center"/>
    </xf>
    <xf numFmtId="1" fontId="10" fillId="3" borderId="0" xfId="4" applyNumberFormat="1" applyFont="1" applyFill="1" applyAlignment="1">
      <alignment horizontal="center" vertical="center"/>
    </xf>
    <xf numFmtId="14" fontId="4" fillId="5" borderId="0" xfId="3" applyNumberFormat="1" applyFont="1" applyFill="1" applyAlignment="1">
      <alignment horizontal="center" vertical="center"/>
    </xf>
    <xf numFmtId="0" fontId="4" fillId="3" borderId="0" xfId="4" applyFont="1" applyFill="1" applyAlignment="1">
      <alignment vertical="center"/>
    </xf>
    <xf numFmtId="0" fontId="4" fillId="3" borderId="0" xfId="4" applyFont="1" applyFill="1" applyAlignment="1">
      <alignment horizontal="left" vertical="center"/>
    </xf>
    <xf numFmtId="166" fontId="4" fillId="3" borderId="0" xfId="3" applyNumberFormat="1" applyFont="1" applyFill="1" applyAlignment="1">
      <alignment horizontal="center" vertical="center"/>
    </xf>
    <xf numFmtId="168" fontId="4" fillId="3" borderId="0" xfId="3" applyNumberFormat="1" applyFont="1" applyFill="1" applyBorder="1" applyAlignment="1" applyProtection="1">
      <alignment vertical="center"/>
    </xf>
    <xf numFmtId="166" fontId="4" fillId="3" borderId="0" xfId="3" applyNumberFormat="1" applyFont="1" applyFill="1" applyAlignment="1">
      <alignment vertical="center"/>
    </xf>
    <xf numFmtId="9" fontId="0" fillId="3" borderId="0" xfId="5" applyFont="1" applyFill="1" applyAlignment="1">
      <alignment vertical="center"/>
    </xf>
    <xf numFmtId="169" fontId="4" fillId="3" borderId="0" xfId="3" applyNumberFormat="1" applyFont="1" applyFill="1" applyBorder="1" applyAlignment="1" applyProtection="1">
      <alignment vertical="center"/>
    </xf>
    <xf numFmtId="165" fontId="4" fillId="3" borderId="0" xfId="3" applyFont="1" applyFill="1" applyBorder="1" applyAlignment="1" applyProtection="1">
      <alignment vertical="center"/>
    </xf>
    <xf numFmtId="166" fontId="4" fillId="3" borderId="0" xfId="3" applyNumberFormat="1" applyFont="1" applyFill="1" applyBorder="1" applyAlignment="1" applyProtection="1">
      <alignment vertical="center"/>
    </xf>
    <xf numFmtId="165" fontId="4" fillId="3" borderId="0" xfId="4" applyNumberFormat="1" applyFont="1" applyFill="1" applyAlignment="1">
      <alignment vertical="center"/>
    </xf>
    <xf numFmtId="1" fontId="10" fillId="0" borderId="0" xfId="4" applyNumberFormat="1" applyFont="1" applyAlignment="1">
      <alignment horizontal="center" vertical="center"/>
    </xf>
    <xf numFmtId="166" fontId="4" fillId="5" borderId="0" xfId="3" applyNumberFormat="1" applyFont="1" applyFill="1" applyAlignment="1">
      <alignment horizontal="center" vertical="center"/>
    </xf>
    <xf numFmtId="15" fontId="4" fillId="2" borderId="0" xfId="4" applyNumberFormat="1" applyFont="1" applyFill="1" applyAlignment="1">
      <alignment vertical="center"/>
    </xf>
    <xf numFmtId="0" fontId="4" fillId="2" borderId="0" xfId="4" applyFont="1" applyFill="1" applyAlignment="1">
      <alignment vertical="center"/>
    </xf>
    <xf numFmtId="15" fontId="4" fillId="2" borderId="0" xfId="4" applyNumberFormat="1" applyFont="1" applyFill="1" applyAlignment="1">
      <alignment horizontal="left" vertical="center"/>
    </xf>
    <xf numFmtId="0" fontId="4" fillId="2" borderId="0" xfId="4" applyFont="1" applyFill="1" applyAlignment="1">
      <alignment horizontal="left" vertical="center"/>
    </xf>
    <xf numFmtId="1" fontId="4" fillId="2" borderId="0" xfId="4" applyNumberFormat="1" applyFont="1" applyFill="1" applyAlignment="1">
      <alignment horizontal="center" vertical="center"/>
    </xf>
    <xf numFmtId="0" fontId="4" fillId="2" borderId="0" xfId="4" applyFont="1" applyFill="1" applyAlignment="1">
      <alignment horizontal="center" vertical="center"/>
    </xf>
    <xf numFmtId="168" fontId="4" fillId="2" borderId="0" xfId="3" applyNumberFormat="1" applyFont="1" applyFill="1" applyBorder="1" applyAlignment="1" applyProtection="1">
      <alignment vertical="center"/>
    </xf>
    <xf numFmtId="166" fontId="4" fillId="2" borderId="0" xfId="3" applyNumberFormat="1" applyFont="1" applyFill="1" applyAlignment="1">
      <alignment vertical="center"/>
    </xf>
    <xf numFmtId="9" fontId="0" fillId="2" borderId="0" xfId="5" applyFont="1" applyFill="1" applyAlignment="1">
      <alignment vertical="center"/>
    </xf>
    <xf numFmtId="165" fontId="4" fillId="2" borderId="0" xfId="3" applyFont="1" applyFill="1" applyBorder="1" applyAlignment="1" applyProtection="1">
      <alignment vertical="center"/>
    </xf>
    <xf numFmtId="166" fontId="4" fillId="2" borderId="0" xfId="3" applyNumberFormat="1" applyFont="1" applyFill="1" applyBorder="1" applyAlignment="1" applyProtection="1">
      <alignment vertical="center"/>
    </xf>
    <xf numFmtId="165" fontId="4" fillId="2" borderId="0" xfId="4" applyNumberFormat="1" applyFont="1" applyFill="1" applyAlignment="1">
      <alignment vertical="center"/>
    </xf>
    <xf numFmtId="0" fontId="1" fillId="5" borderId="0" xfId="4" applyFont="1" applyFill="1" applyAlignment="1">
      <alignment horizontal="center" vertical="center"/>
    </xf>
    <xf numFmtId="0" fontId="1" fillId="2" borderId="0" xfId="4" applyFont="1" applyFill="1" applyAlignment="1">
      <alignment horizontal="center" vertical="center"/>
    </xf>
    <xf numFmtId="1" fontId="10" fillId="5" borderId="0" xfId="4" applyNumberFormat="1" applyFont="1" applyFill="1" applyAlignment="1">
      <alignment horizontal="center" vertical="center"/>
    </xf>
    <xf numFmtId="15" fontId="4" fillId="5" borderId="0" xfId="4" applyNumberFormat="1" applyFont="1" applyFill="1" applyAlignment="1">
      <alignment horizontal="left" vertical="center"/>
    </xf>
    <xf numFmtId="14" fontId="4" fillId="0" borderId="0" xfId="3" quotePrefix="1" applyNumberFormat="1" applyFont="1" applyFill="1" applyAlignment="1">
      <alignment horizontal="center" vertical="center"/>
    </xf>
    <xf numFmtId="165" fontId="4" fillId="5" borderId="0" xfId="3" applyFont="1" applyFill="1" applyAlignment="1">
      <alignment vertical="center"/>
    </xf>
    <xf numFmtId="1" fontId="12" fillId="3" borderId="0" xfId="4" applyNumberFormat="1" applyFont="1" applyFill="1" applyAlignment="1">
      <alignment horizontal="center" vertical="center"/>
    </xf>
    <xf numFmtId="15" fontId="13" fillId="3" borderId="0" xfId="4" applyNumberFormat="1" applyFont="1" applyFill="1" applyAlignment="1">
      <alignment vertical="center"/>
    </xf>
    <xf numFmtId="0" fontId="13" fillId="3" borderId="0" xfId="4" quotePrefix="1" applyFont="1" applyFill="1" applyAlignment="1">
      <alignment vertical="center"/>
    </xf>
    <xf numFmtId="0" fontId="13" fillId="3" borderId="0" xfId="4" applyFont="1" applyFill="1" applyAlignment="1">
      <alignment horizontal="left"/>
    </xf>
    <xf numFmtId="0" fontId="13" fillId="3" borderId="0" xfId="4" applyFont="1" applyFill="1" applyAlignment="1">
      <alignment horizontal="left" vertical="center"/>
    </xf>
    <xf numFmtId="1" fontId="13" fillId="3" borderId="0" xfId="4" applyNumberFormat="1" applyFont="1" applyFill="1" applyAlignment="1">
      <alignment horizontal="center" vertical="center"/>
    </xf>
    <xf numFmtId="0" fontId="13" fillId="3" borderId="0" xfId="4" applyFont="1" applyFill="1" applyAlignment="1">
      <alignment horizontal="center" vertical="center"/>
    </xf>
    <xf numFmtId="168" fontId="13" fillId="3" borderId="0" xfId="3" applyNumberFormat="1" applyFont="1" applyFill="1" applyBorder="1" applyAlignment="1" applyProtection="1">
      <alignment vertical="center"/>
    </xf>
    <xf numFmtId="166" fontId="13" fillId="3" borderId="0" xfId="3" applyNumberFormat="1" applyFont="1" applyFill="1" applyAlignment="1">
      <alignment vertical="center"/>
    </xf>
    <xf numFmtId="9" fontId="14" fillId="3" borderId="0" xfId="5" applyFont="1" applyFill="1" applyAlignment="1">
      <alignment vertical="center"/>
    </xf>
    <xf numFmtId="165" fontId="4" fillId="3" borderId="0" xfId="3" applyFont="1" applyFill="1" applyAlignment="1">
      <alignment vertical="center"/>
    </xf>
    <xf numFmtId="166" fontId="13" fillId="3" borderId="0" xfId="3" applyNumberFormat="1" applyFont="1" applyFill="1" applyBorder="1" applyAlignment="1" applyProtection="1">
      <alignment vertical="center"/>
    </xf>
    <xf numFmtId="0" fontId="13" fillId="3" borderId="0" xfId="4" applyFont="1" applyFill="1" applyAlignment="1">
      <alignment vertical="center"/>
    </xf>
    <xf numFmtId="1" fontId="10" fillId="0" borderId="1" xfId="4" applyNumberFormat="1" applyFont="1" applyBorder="1" applyAlignment="1">
      <alignment horizontal="center" vertical="center"/>
    </xf>
    <xf numFmtId="15" fontId="4" fillId="5" borderId="1" xfId="4" applyNumberFormat="1" applyFont="1" applyFill="1" applyBorder="1" applyAlignment="1">
      <alignment horizontal="left" vertical="center"/>
    </xf>
    <xf numFmtId="15" fontId="4" fillId="0" borderId="1" xfId="4" applyNumberFormat="1" applyFont="1" applyBorder="1" applyAlignment="1">
      <alignment horizontal="center" vertical="center"/>
    </xf>
    <xf numFmtId="14" fontId="4" fillId="0" borderId="1" xfId="3" applyNumberFormat="1" applyFont="1" applyFill="1" applyBorder="1" applyAlignment="1">
      <alignment horizontal="center" vertical="center"/>
    </xf>
    <xf numFmtId="0" fontId="4" fillId="5" borderId="1" xfId="4" applyFont="1" applyFill="1" applyBorder="1" applyAlignment="1">
      <alignment vertical="center"/>
    </xf>
    <xf numFmtId="0" fontId="4" fillId="5" borderId="1" xfId="4" applyFont="1" applyFill="1" applyBorder="1" applyAlignment="1">
      <alignment horizontal="left" vertical="center"/>
    </xf>
    <xf numFmtId="1" fontId="4" fillId="5" borderId="1" xfId="4" applyNumberFormat="1" applyFont="1" applyFill="1" applyBorder="1" applyAlignment="1">
      <alignment horizontal="center" vertical="center"/>
    </xf>
    <xf numFmtId="166" fontId="4" fillId="5" borderId="1" xfId="3" applyNumberFormat="1" applyFont="1" applyFill="1" applyBorder="1" applyAlignment="1">
      <alignment horizontal="center" vertical="center"/>
    </xf>
    <xf numFmtId="168" fontId="4" fillId="5" borderId="1" xfId="3" applyNumberFormat="1" applyFont="1" applyFill="1" applyBorder="1" applyAlignment="1" applyProtection="1">
      <alignment vertical="center"/>
    </xf>
    <xf numFmtId="166" fontId="4" fillId="5" borderId="1" xfId="3" applyNumberFormat="1" applyFont="1" applyFill="1" applyBorder="1" applyAlignment="1">
      <alignment vertical="center"/>
    </xf>
    <xf numFmtId="9" fontId="0" fillId="5" borderId="1" xfId="5" applyFont="1" applyFill="1" applyBorder="1" applyAlignment="1">
      <alignment vertical="center"/>
    </xf>
    <xf numFmtId="15" fontId="4" fillId="0" borderId="0" xfId="4" applyNumberFormat="1" applyFont="1" applyAlignment="1">
      <alignment vertical="center"/>
    </xf>
    <xf numFmtId="0" fontId="4" fillId="0" borderId="0" xfId="4" applyFont="1" applyAlignment="1">
      <alignment vertical="center"/>
    </xf>
    <xf numFmtId="0" fontId="4" fillId="0" borderId="0" xfId="4" applyFont="1" applyAlignment="1">
      <alignment horizontal="left" vertical="center"/>
    </xf>
    <xf numFmtId="1" fontId="4" fillId="0" borderId="0" xfId="4" applyNumberFormat="1" applyFont="1" applyAlignment="1">
      <alignment horizontal="center" vertical="center"/>
    </xf>
    <xf numFmtId="0" fontId="4" fillId="0" borderId="0" xfId="4" applyFont="1" applyAlignment="1">
      <alignment horizontal="center" vertical="center"/>
    </xf>
    <xf numFmtId="168" fontId="4" fillId="0" borderId="0" xfId="3" applyNumberFormat="1" applyFont="1" applyFill="1" applyBorder="1" applyAlignment="1" applyProtection="1">
      <alignment vertical="center"/>
    </xf>
    <xf numFmtId="166" fontId="4" fillId="0" borderId="0" xfId="3" applyNumberFormat="1" applyFont="1" applyFill="1" applyAlignment="1">
      <alignment vertical="center"/>
    </xf>
    <xf numFmtId="9" fontId="0" fillId="0" borderId="0" xfId="5" applyFont="1" applyFill="1" applyAlignment="1">
      <alignment vertical="center"/>
    </xf>
    <xf numFmtId="165" fontId="4" fillId="0" borderId="0" xfId="4" applyNumberFormat="1" applyFont="1" applyAlignment="1">
      <alignment vertical="center"/>
    </xf>
    <xf numFmtId="15" fontId="4" fillId="5" borderId="0" xfId="4" applyNumberFormat="1" applyFont="1" applyFill="1" applyAlignment="1">
      <alignment horizontal="center" vertical="center"/>
    </xf>
    <xf numFmtId="168" fontId="4" fillId="5" borderId="0" xfId="3" applyNumberFormat="1" applyFont="1" applyFill="1" applyAlignment="1">
      <alignment vertical="center"/>
    </xf>
    <xf numFmtId="0" fontId="4" fillId="3" borderId="0" xfId="4" applyFont="1" applyFill="1" applyAlignment="1">
      <alignment horizontal="center" vertical="center"/>
    </xf>
    <xf numFmtId="15" fontId="4" fillId="3" borderId="0" xfId="4" applyNumberFormat="1" applyFont="1" applyFill="1" applyAlignment="1">
      <alignment vertical="center"/>
    </xf>
    <xf numFmtId="15" fontId="4" fillId="3" borderId="0" xfId="4" applyNumberFormat="1" applyFont="1" applyFill="1" applyAlignment="1">
      <alignment horizontal="center" vertical="center"/>
    </xf>
    <xf numFmtId="14" fontId="4" fillId="3" borderId="0" xfId="3" applyNumberFormat="1" applyFont="1" applyFill="1" applyAlignment="1">
      <alignment horizontal="center" vertical="center"/>
    </xf>
    <xf numFmtId="0" fontId="4" fillId="5" borderId="0" xfId="4" applyFont="1" applyFill="1" applyAlignment="1">
      <alignment horizontal="left"/>
    </xf>
    <xf numFmtId="0" fontId="4" fillId="5" borderId="0" xfId="4" applyFont="1" applyFill="1" applyAlignment="1">
      <alignment vertical="center" wrapText="1"/>
    </xf>
    <xf numFmtId="0" fontId="15" fillId="3" borderId="0" xfId="4" applyFont="1" applyFill="1" applyAlignment="1">
      <alignment vertical="center"/>
    </xf>
    <xf numFmtId="0" fontId="11" fillId="3" borderId="0" xfId="4" applyFont="1" applyFill="1" applyAlignment="1">
      <alignment vertical="center"/>
    </xf>
    <xf numFmtId="14" fontId="4" fillId="0" borderId="0" xfId="3" quotePrefix="1" applyNumberFormat="1" applyFont="1" applyAlignment="1">
      <alignment horizontal="center" vertical="center"/>
    </xf>
    <xf numFmtId="0" fontId="11" fillId="2" borderId="0" xfId="4" applyFont="1" applyFill="1" applyAlignment="1">
      <alignment vertical="center"/>
    </xf>
    <xf numFmtId="15" fontId="4" fillId="2" borderId="0" xfId="4" applyNumberFormat="1" applyFont="1" applyFill="1" applyAlignment="1">
      <alignment horizontal="center" vertical="center"/>
    </xf>
    <xf numFmtId="14" fontId="4" fillId="2" borderId="0" xfId="3" applyNumberFormat="1" applyFont="1" applyFill="1" applyAlignment="1">
      <alignment horizontal="center" vertical="center"/>
    </xf>
    <xf numFmtId="0" fontId="4" fillId="0" borderId="0" xfId="4" applyFont="1" applyAlignment="1">
      <alignment vertical="center" wrapText="1"/>
    </xf>
    <xf numFmtId="169" fontId="4" fillId="0" borderId="0" xfId="3" applyNumberFormat="1" applyFont="1" applyFill="1" applyBorder="1" applyAlignment="1" applyProtection="1">
      <alignment vertical="center"/>
    </xf>
    <xf numFmtId="165" fontId="4" fillId="0" borderId="0" xfId="3" applyFont="1" applyFill="1" applyAlignment="1">
      <alignment vertical="center"/>
    </xf>
    <xf numFmtId="165" fontId="4" fillId="0" borderId="0" xfId="3" applyFont="1" applyFill="1" applyBorder="1" applyAlignment="1" applyProtection="1">
      <alignment vertical="center"/>
    </xf>
    <xf numFmtId="166" fontId="4" fillId="0" borderId="0" xfId="3" applyNumberFormat="1" applyFont="1" applyFill="1" applyBorder="1" applyAlignment="1" applyProtection="1">
      <alignment vertical="center"/>
    </xf>
    <xf numFmtId="0" fontId="13" fillId="5" borderId="0" xfId="4" applyFont="1" applyFill="1" applyAlignment="1">
      <alignment horizontal="left" vertical="center"/>
    </xf>
    <xf numFmtId="0" fontId="4" fillId="2" borderId="0" xfId="4" applyFont="1" applyFill="1" applyAlignment="1">
      <alignment horizontal="left" vertical="center" wrapText="1"/>
    </xf>
    <xf numFmtId="0" fontId="4" fillId="5" borderId="0" xfId="4" applyFont="1" applyFill="1" applyAlignment="1">
      <alignment horizontal="left" vertical="center" wrapText="1"/>
    </xf>
    <xf numFmtId="0" fontId="4" fillId="3" borderId="0" xfId="4" applyFont="1" applyFill="1" applyAlignment="1">
      <alignment horizontal="left" vertical="center" wrapText="1"/>
    </xf>
    <xf numFmtId="1" fontId="10" fillId="0" borderId="0" xfId="3" applyNumberFormat="1" applyFont="1" applyFill="1" applyAlignment="1">
      <alignment horizontal="center" vertical="center"/>
    </xf>
    <xf numFmtId="165" fontId="4" fillId="0" borderId="0" xfId="3" applyFont="1" applyFill="1" applyAlignment="1">
      <alignment horizontal="center" vertical="center"/>
    </xf>
    <xf numFmtId="165" fontId="4" fillId="5" borderId="0" xfId="3" applyFont="1" applyFill="1" applyAlignment="1">
      <alignment horizontal="center" vertical="center"/>
    </xf>
    <xf numFmtId="165" fontId="4" fillId="5" borderId="0" xfId="3" quotePrefix="1" applyFont="1" applyFill="1" applyAlignment="1">
      <alignment vertical="center"/>
    </xf>
    <xf numFmtId="165" fontId="4" fillId="5" borderId="0" xfId="3" applyFont="1" applyFill="1" applyAlignment="1">
      <alignment horizontal="left" vertical="center"/>
    </xf>
    <xf numFmtId="1" fontId="4" fillId="5" borderId="0" xfId="3" applyNumberFormat="1" applyFont="1" applyFill="1" applyAlignment="1">
      <alignment horizontal="center" vertical="center"/>
    </xf>
    <xf numFmtId="168" fontId="4" fillId="3" borderId="0" xfId="3" applyNumberFormat="1" applyFont="1" applyFill="1" applyAlignment="1">
      <alignment horizontal="right" vertical="center"/>
    </xf>
    <xf numFmtId="168" fontId="4" fillId="5" borderId="0" xfId="3" applyNumberFormat="1" applyFont="1" applyFill="1" applyAlignment="1">
      <alignment horizontal="right" vertical="center"/>
    </xf>
    <xf numFmtId="0" fontId="4" fillId="3" borderId="0" xfId="4" quotePrefix="1" applyFont="1" applyFill="1" applyAlignment="1">
      <alignment vertical="center"/>
    </xf>
    <xf numFmtId="168" fontId="4" fillId="5" borderId="0" xfId="4" applyNumberFormat="1" applyFont="1" applyFill="1" applyAlignment="1">
      <alignment vertical="center"/>
    </xf>
    <xf numFmtId="168" fontId="4" fillId="0" borderId="0" xfId="4" applyNumberFormat="1" applyFont="1" applyAlignment="1">
      <alignment vertical="center"/>
    </xf>
    <xf numFmtId="1" fontId="4" fillId="5" borderId="0" xfId="4" applyNumberFormat="1" applyFont="1" applyFill="1" applyAlignment="1">
      <alignment vertical="center"/>
    </xf>
    <xf numFmtId="168" fontId="4" fillId="3" borderId="0" xfId="4" applyNumberFormat="1" applyFont="1" applyFill="1" applyAlignment="1">
      <alignment vertical="center"/>
    </xf>
    <xf numFmtId="0" fontId="16" fillId="5" borderId="0" xfId="4" applyFont="1" applyFill="1" applyAlignment="1">
      <alignment vertical="center"/>
    </xf>
    <xf numFmtId="0" fontId="16" fillId="5" borderId="0" xfId="4" applyFont="1" applyFill="1" applyAlignment="1">
      <alignment horizontal="left" vertical="center"/>
    </xf>
    <xf numFmtId="0" fontId="11" fillId="5" borderId="0" xfId="4" applyFont="1" applyFill="1" applyAlignment="1">
      <alignment horizontal="left" vertical="center"/>
    </xf>
    <xf numFmtId="0" fontId="15" fillId="0" borderId="0" xfId="4" applyFont="1" applyAlignment="1">
      <alignment vertical="center"/>
    </xf>
    <xf numFmtId="15" fontId="4" fillId="3" borderId="0" xfId="4" applyNumberFormat="1" applyFont="1" applyFill="1" applyAlignment="1">
      <alignment horizontal="left" vertical="center"/>
    </xf>
    <xf numFmtId="0" fontId="17" fillId="5" borderId="0" xfId="4" applyFont="1" applyFill="1" applyAlignment="1">
      <alignment horizontal="left" vertical="center"/>
    </xf>
    <xf numFmtId="0" fontId="11" fillId="2" borderId="0" xfId="4" applyFont="1" applyFill="1" applyAlignment="1">
      <alignment horizontal="left" vertical="center"/>
    </xf>
    <xf numFmtId="0" fontId="13" fillId="5" borderId="0" xfId="4" applyFont="1" applyFill="1" applyAlignment="1">
      <alignment vertical="center"/>
    </xf>
    <xf numFmtId="166" fontId="4" fillId="2" borderId="0" xfId="3" applyNumberFormat="1" applyFont="1" applyFill="1" applyAlignment="1">
      <alignment horizontal="center" vertical="center"/>
    </xf>
    <xf numFmtId="0" fontId="13" fillId="5" borderId="0" xfId="4" applyFont="1" applyFill="1"/>
    <xf numFmtId="165" fontId="4" fillId="2" borderId="0" xfId="4" applyNumberFormat="1" applyFont="1" applyFill="1" applyAlignment="1">
      <alignment horizontal="center" vertical="center"/>
    </xf>
    <xf numFmtId="0" fontId="4" fillId="5" borderId="0" xfId="4" applyFont="1" applyFill="1"/>
    <xf numFmtId="0" fontId="13" fillId="5" borderId="0" xfId="4" applyFont="1" applyFill="1" applyAlignment="1">
      <alignment wrapText="1"/>
    </xf>
    <xf numFmtId="0" fontId="11" fillId="2" borderId="0" xfId="4" applyFont="1" applyFill="1"/>
    <xf numFmtId="0" fontId="11" fillId="5" borderId="0" xfId="4" applyFont="1" applyFill="1"/>
    <xf numFmtId="0" fontId="11" fillId="5" borderId="0" xfId="4" applyFont="1" applyFill="1" applyAlignment="1">
      <alignment horizontal="left"/>
    </xf>
    <xf numFmtId="15" fontId="4" fillId="6" borderId="0" xfId="4" applyNumberFormat="1" applyFont="1" applyFill="1" applyAlignment="1">
      <alignment horizontal="center" vertical="center"/>
    </xf>
    <xf numFmtId="0" fontId="4" fillId="6" borderId="0" xfId="4" applyFont="1" applyFill="1" applyAlignment="1">
      <alignment vertical="center"/>
    </xf>
    <xf numFmtId="0" fontId="4" fillId="6" borderId="0" xfId="4" applyFont="1" applyFill="1" applyAlignment="1">
      <alignment horizontal="left" vertical="center"/>
    </xf>
    <xf numFmtId="1" fontId="4" fillId="6" borderId="0" xfId="4" applyNumberFormat="1" applyFont="1" applyFill="1" applyAlignment="1">
      <alignment horizontal="center" vertical="center"/>
    </xf>
    <xf numFmtId="0" fontId="4" fillId="6" borderId="0" xfId="4" applyFont="1" applyFill="1" applyAlignment="1">
      <alignment horizontal="center" vertical="center"/>
    </xf>
    <xf numFmtId="168" fontId="4" fillId="6" borderId="0" xfId="3" applyNumberFormat="1" applyFont="1" applyFill="1" applyBorder="1" applyAlignment="1" applyProtection="1">
      <alignment vertical="center"/>
    </xf>
    <xf numFmtId="166" fontId="4" fillId="6" borderId="0" xfId="3" applyNumberFormat="1" applyFont="1" applyFill="1" applyAlignment="1">
      <alignment vertical="center"/>
    </xf>
    <xf numFmtId="9" fontId="0" fillId="6" borderId="0" xfId="5" applyFont="1" applyFill="1" applyAlignment="1">
      <alignment vertical="center"/>
    </xf>
    <xf numFmtId="166" fontId="4" fillId="6" borderId="0" xfId="3" applyNumberFormat="1" applyFont="1" applyFill="1" applyBorder="1" applyAlignment="1" applyProtection="1">
      <alignment vertical="center"/>
    </xf>
    <xf numFmtId="0" fontId="4" fillId="2" borderId="0" xfId="4" applyFont="1" applyFill="1" applyAlignment="1">
      <alignment vertical="center" wrapText="1"/>
    </xf>
    <xf numFmtId="0" fontId="18" fillId="2" borderId="0" xfId="4" applyFont="1" applyFill="1" applyAlignment="1">
      <alignment vertical="center"/>
    </xf>
    <xf numFmtId="14" fontId="4" fillId="3" borderId="0" xfId="3" quotePrefix="1" applyNumberFormat="1" applyFont="1" applyFill="1" applyAlignment="1">
      <alignment horizontal="center" vertical="center"/>
    </xf>
    <xf numFmtId="9" fontId="0" fillId="0" borderId="0" xfId="5" applyFont="1" applyAlignment="1">
      <alignment vertical="center"/>
    </xf>
    <xf numFmtId="0" fontId="19" fillId="3" borderId="0" xfId="4" applyFont="1" applyFill="1"/>
    <xf numFmtId="0" fontId="20" fillId="2" borderId="0" xfId="4" applyFont="1" applyFill="1"/>
    <xf numFmtId="14" fontId="4" fillId="5" borderId="0" xfId="3" quotePrefix="1" applyNumberFormat="1" applyFont="1" applyFill="1" applyAlignment="1">
      <alignment horizontal="center" vertical="center"/>
    </xf>
    <xf numFmtId="0" fontId="21" fillId="2" borderId="0" xfId="4" applyFont="1" applyFill="1"/>
    <xf numFmtId="0" fontId="4" fillId="2" borderId="0" xfId="4" applyFont="1" applyFill="1"/>
    <xf numFmtId="166" fontId="4" fillId="0" borderId="0" xfId="3" applyNumberFormat="1" applyFont="1" applyFill="1" applyAlignment="1">
      <alignment horizontal="center" vertical="center"/>
    </xf>
    <xf numFmtId="168" fontId="4" fillId="2" borderId="0" xfId="3" applyNumberFormat="1" applyFont="1" applyFill="1" applyAlignment="1">
      <alignment vertical="center"/>
    </xf>
    <xf numFmtId="0" fontId="21" fillId="5" borderId="0" xfId="4" applyFont="1" applyFill="1"/>
    <xf numFmtId="0" fontId="22" fillId="5" borderId="0" xfId="4" applyFont="1" applyFill="1" applyAlignment="1">
      <alignment vertical="center"/>
    </xf>
    <xf numFmtId="0" fontId="22" fillId="5" borderId="0" xfId="4" applyFont="1" applyFill="1" applyAlignment="1">
      <alignment horizontal="left" vertical="center"/>
    </xf>
    <xf numFmtId="1" fontId="22" fillId="5" borderId="0" xfId="4" applyNumberFormat="1" applyFont="1" applyFill="1" applyAlignment="1">
      <alignment horizontal="center" vertical="center"/>
    </xf>
    <xf numFmtId="0" fontId="22" fillId="5" borderId="0" xfId="4" applyFont="1" applyFill="1" applyAlignment="1">
      <alignment horizontal="center" vertical="center"/>
    </xf>
    <xf numFmtId="168" fontId="22" fillId="5" borderId="0" xfId="3" applyNumberFormat="1" applyFont="1" applyFill="1" applyAlignment="1">
      <alignment vertical="center"/>
    </xf>
    <xf numFmtId="166" fontId="22" fillId="5" borderId="0" xfId="3" applyNumberFormat="1" applyFont="1" applyFill="1" applyAlignment="1">
      <alignment vertical="center"/>
    </xf>
    <xf numFmtId="1" fontId="9" fillId="0" borderId="0" xfId="3" applyNumberFormat="1" applyFont="1" applyFill="1" applyAlignment="1">
      <alignment horizontal="center" vertical="center"/>
    </xf>
    <xf numFmtId="0" fontId="8" fillId="5" borderId="0" xfId="4" applyFill="1"/>
    <xf numFmtId="0" fontId="8" fillId="2" borderId="0" xfId="4" applyFill="1"/>
    <xf numFmtId="0" fontId="8" fillId="3" borderId="0" xfId="4" applyFill="1"/>
    <xf numFmtId="0" fontId="4" fillId="5" borderId="0" xfId="4" quotePrefix="1" applyFont="1" applyFill="1" applyAlignment="1">
      <alignment vertical="center"/>
    </xf>
    <xf numFmtId="165" fontId="4" fillId="2" borderId="0" xfId="3" applyFont="1" applyFill="1" applyAlignment="1">
      <alignment horizontal="left" vertical="center"/>
    </xf>
    <xf numFmtId="168" fontId="4" fillId="3" borderId="0" xfId="3" applyNumberFormat="1" applyFont="1" applyFill="1" applyAlignment="1">
      <alignment vertical="center"/>
    </xf>
    <xf numFmtId="15" fontId="4" fillId="0" borderId="0" xfId="4" applyNumberFormat="1" applyFont="1" applyAlignment="1">
      <alignment horizontal="left" vertical="center"/>
    </xf>
    <xf numFmtId="1" fontId="4" fillId="2" borderId="0" xfId="4" quotePrefix="1" applyNumberFormat="1" applyFont="1" applyFill="1" applyAlignment="1">
      <alignment horizontal="center" vertical="center"/>
    </xf>
    <xf numFmtId="0" fontId="23" fillId="0" borderId="0" xfId="4" applyFont="1"/>
    <xf numFmtId="0" fontId="24" fillId="2" borderId="0" xfId="4" applyFont="1" applyFill="1"/>
    <xf numFmtId="0" fontId="23" fillId="7" borderId="0" xfId="4" applyFont="1" applyFill="1" applyAlignment="1">
      <alignment horizontal="center"/>
    </xf>
    <xf numFmtId="15" fontId="4" fillId="8" borderId="0" xfId="4" applyNumberFormat="1" applyFont="1" applyFill="1" applyAlignment="1">
      <alignment horizontal="center" vertical="center"/>
    </xf>
    <xf numFmtId="14" fontId="4" fillId="8" borderId="0" xfId="3" applyNumberFormat="1" applyFont="1" applyFill="1" applyAlignment="1">
      <alignment horizontal="center" vertical="center"/>
    </xf>
    <xf numFmtId="0" fontId="4" fillId="2" borderId="0" xfId="4" applyFont="1" applyFill="1" applyAlignment="1">
      <alignment horizontal="left"/>
    </xf>
    <xf numFmtId="15" fontId="4" fillId="6" borderId="0" xfId="4" applyNumberFormat="1" applyFont="1" applyFill="1" applyAlignment="1">
      <alignment horizontal="left" vertical="center"/>
    </xf>
    <xf numFmtId="14" fontId="4" fillId="6" borderId="0" xfId="3" applyNumberFormat="1" applyFont="1" applyFill="1" applyAlignment="1">
      <alignment horizontal="center" vertical="center"/>
    </xf>
    <xf numFmtId="166" fontId="4" fillId="6" borderId="0" xfId="3" applyNumberFormat="1" applyFont="1" applyFill="1" applyAlignment="1">
      <alignment horizontal="center" vertical="center"/>
    </xf>
    <xf numFmtId="166" fontId="4" fillId="0" borderId="0" xfId="3" applyNumberFormat="1" applyFont="1" applyAlignment="1">
      <alignment vertical="center"/>
    </xf>
    <xf numFmtId="1" fontId="10" fillId="6" borderId="0" xfId="4" applyNumberFormat="1" applyFont="1" applyFill="1" applyAlignment="1">
      <alignment horizontal="center" vertical="center"/>
    </xf>
    <xf numFmtId="165" fontId="4" fillId="5" borderId="0" xfId="4" applyNumberFormat="1" applyFont="1" applyFill="1" applyAlignment="1">
      <alignment horizontal="center" vertical="center"/>
    </xf>
    <xf numFmtId="165" fontId="8" fillId="0" borderId="0" xfId="3" applyAlignment="1">
      <alignment vertical="center"/>
    </xf>
    <xf numFmtId="166" fontId="8" fillId="0" borderId="0" xfId="3" applyNumberFormat="1" applyAlignment="1">
      <alignment horizontal="right" vertical="center"/>
    </xf>
    <xf numFmtId="165" fontId="8" fillId="0" borderId="0" xfId="3" applyFill="1" applyBorder="1" applyAlignment="1" applyProtection="1">
      <alignment vertical="center"/>
    </xf>
    <xf numFmtId="1" fontId="4" fillId="0" borderId="0" xfId="4" applyNumberFormat="1" applyFont="1" applyAlignment="1">
      <alignment vertical="center"/>
    </xf>
    <xf numFmtId="2" fontId="4" fillId="0" borderId="0" xfId="3" applyNumberFormat="1" applyFont="1" applyFill="1" applyBorder="1" applyAlignment="1" applyProtection="1">
      <alignment vertical="center"/>
    </xf>
    <xf numFmtId="0" fontId="3" fillId="0" borderId="0" xfId="0" applyFont="1" applyAlignment="1">
      <alignment vertical="center"/>
    </xf>
    <xf numFmtId="0" fontId="1" fillId="0" borderId="0" xfId="1" applyNumberFormat="1" applyFont="1" applyFill="1" applyAlignment="1">
      <alignment vertical="top"/>
    </xf>
    <xf numFmtId="1" fontId="4" fillId="0" borderId="0" xfId="1" applyNumberFormat="1" applyFont="1" applyFill="1" applyAlignment="1">
      <alignment vertical="top"/>
    </xf>
    <xf numFmtId="0" fontId="4" fillId="0" borderId="0" xfId="1" applyNumberFormat="1" applyFont="1" applyFill="1" applyAlignment="1">
      <alignment vertical="top"/>
    </xf>
    <xf numFmtId="0" fontId="0" fillId="3" borderId="0" xfId="0" applyFill="1"/>
    <xf numFmtId="0" fontId="0" fillId="3" borderId="0" xfId="0" applyFill="1" applyAlignment="1">
      <alignment vertical="top"/>
    </xf>
    <xf numFmtId="0" fontId="2" fillId="3" borderId="0" xfId="0" applyFont="1" applyFill="1" applyAlignment="1">
      <alignment vertical="top"/>
    </xf>
    <xf numFmtId="0" fontId="3" fillId="3" borderId="0" xfId="0" applyFont="1" applyFill="1" applyAlignment="1">
      <alignment horizontal="center"/>
    </xf>
    <xf numFmtId="0" fontId="3" fillId="3" borderId="0" xfId="0" applyFont="1" applyFill="1" applyAlignment="1">
      <alignment horizontal="right"/>
    </xf>
    <xf numFmtId="0" fontId="0" fillId="0" borderId="0" xfId="0" applyAlignment="1"/>
    <xf numFmtId="0" fontId="3" fillId="0" borderId="0" xfId="0" applyFont="1" applyAlignment="1"/>
    <xf numFmtId="0" fontId="0" fillId="3" borderId="0" xfId="0" applyFill="1" applyAlignment="1"/>
    <xf numFmtId="0" fontId="3" fillId="0" borderId="0" xfId="0" applyFont="1" applyFill="1"/>
    <xf numFmtId="1" fontId="3" fillId="0" borderId="0" xfId="1" applyNumberFormat="1" applyFont="1" applyFill="1" applyAlignment="1"/>
    <xf numFmtId="1" fontId="3" fillId="0" borderId="0" xfId="0" applyNumberFormat="1" applyFont="1"/>
    <xf numFmtId="1" fontId="1" fillId="0" borderId="0" xfId="0" applyNumberFormat="1" applyFont="1" applyAlignment="1">
      <alignment vertical="top"/>
    </xf>
    <xf numFmtId="1" fontId="1" fillId="0" borderId="0" xfId="1" applyNumberFormat="1" applyFont="1" applyAlignment="1">
      <alignment vertical="top"/>
    </xf>
    <xf numFmtId="1" fontId="0" fillId="0" borderId="0" xfId="0" applyNumberFormat="1"/>
    <xf numFmtId="1" fontId="1" fillId="0" borderId="0" xfId="1" applyNumberFormat="1" applyFont="1" applyFill="1" applyAlignment="1">
      <alignment vertical="top"/>
    </xf>
    <xf numFmtId="1" fontId="0" fillId="0" borderId="0" xfId="1" applyNumberFormat="1" applyFont="1" applyFill="1"/>
    <xf numFmtId="1" fontId="0" fillId="0" borderId="0" xfId="1" applyNumberFormat="1" applyFont="1"/>
    <xf numFmtId="1" fontId="4" fillId="3" borderId="0" xfId="1" applyNumberFormat="1" applyFont="1" applyFill="1" applyAlignment="1">
      <alignment vertical="top"/>
    </xf>
    <xf numFmtId="1" fontId="0" fillId="3" borderId="0" xfId="1" applyNumberFormat="1" applyFont="1" applyFill="1"/>
    <xf numFmtId="1" fontId="0" fillId="3" borderId="0" xfId="0" applyNumberFormat="1" applyFill="1"/>
    <xf numFmtId="0" fontId="0" fillId="0" borderId="0" xfId="0" applyFill="1"/>
    <xf numFmtId="0" fontId="0" fillId="0" borderId="0" xfId="0" applyFill="1" applyAlignment="1"/>
    <xf numFmtId="1" fontId="0" fillId="0" borderId="0" xfId="0" applyNumberFormat="1" applyFill="1"/>
    <xf numFmtId="0" fontId="0" fillId="0" borderId="0" xfId="0" applyFill="1" applyAlignment="1">
      <alignment vertical="top"/>
    </xf>
    <xf numFmtId="0" fontId="2" fillId="0" borderId="0" xfId="0" applyFont="1" applyFill="1" applyAlignment="1">
      <alignment vertical="top"/>
    </xf>
    <xf numFmtId="0" fontId="3" fillId="0" borderId="0" xfId="0" applyFont="1" applyFill="1" applyAlignment="1">
      <alignment horizontal="center"/>
    </xf>
    <xf numFmtId="0" fontId="3" fillId="0" borderId="0" xfId="0" applyFont="1" applyFill="1" applyAlignment="1">
      <alignment horizontal="right"/>
    </xf>
  </cellXfs>
  <cellStyles count="6">
    <cellStyle name="Comma" xfId="1" builtinId="3"/>
    <cellStyle name="Comma 2" xfId="3" xr:uid="{AA03332F-7174-45C6-922D-2B3E23E83F22}"/>
    <cellStyle name="Normal" xfId="0" builtinId="0"/>
    <cellStyle name="Normal 2" xfId="2" xr:uid="{16AA0267-A975-4553-A352-140E5B5F248E}"/>
    <cellStyle name="Normal 3" xfId="4" xr:uid="{5AC86CD4-9614-4456-85B3-8A64490CAFFD}"/>
    <cellStyle name="Percent 2" xfId="5" xr:uid="{90D0C203-BF48-4F50-820D-9F981E4E4C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ELL\Downloads\RPG%20portfolio%20and%20stock%20-%20VCopy.xlsx" TargetMode="External"/><Relationship Id="rId1" Type="http://schemas.openxmlformats.org/officeDocument/2006/relationships/externalLinkPath" Target="file:///C:\Users\DELL\Downloads\RPG%20portfolio%20and%20stock%20-%20V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ould (2)"/>
      <sheetName val="Aquatic"/>
      <sheetName val="Arch. &amp; Design"/>
      <sheetName val="Sheet1"/>
      <sheetName val="Botanical"/>
      <sheetName val="Gould Facs"/>
      <sheetName val="Caricatures"/>
      <sheetName val="C.H.R."/>
      <sheetName val="Entomology"/>
      <sheetName val="Fash. &amp; Cost."/>
      <sheetName val="Gould"/>
      <sheetName val="Mammals"/>
      <sheetName val="Topog"/>
      <sheetName val="Ornith"/>
      <sheetName val="Sheet4"/>
      <sheetName val="Sheet2"/>
      <sheetName val="Misc"/>
      <sheetName val="Portraits"/>
      <sheetName val="Sports"/>
      <sheetName val="Sheet3"/>
      <sheetName val="Vanity Fair"/>
      <sheetName val="Purchases"/>
      <sheetName val="Sales excl Gould"/>
      <sheetName val="Original Purchases"/>
      <sheetName val="Sales Summary"/>
      <sheetName val="Gould Sales"/>
    </sheetNames>
    <sheetDataSet>
      <sheetData sheetId="0"/>
      <sheetData sheetId="1"/>
      <sheetData sheetId="2"/>
      <sheetData sheetId="3"/>
      <sheetData sheetId="4"/>
      <sheetData sheetId="5"/>
      <sheetData sheetId="6"/>
      <sheetData sheetId="7"/>
      <sheetData sheetId="8"/>
      <sheetData sheetId="9"/>
      <sheetData sheetId="10">
        <row r="11">
          <cell r="C11">
            <v>343</v>
          </cell>
        </row>
        <row r="16">
          <cell r="M16">
            <v>23245.965267175572</v>
          </cell>
        </row>
      </sheetData>
      <sheetData sheetId="11"/>
      <sheetData sheetId="12"/>
      <sheetData sheetId="13"/>
      <sheetData sheetId="14"/>
      <sheetData sheetId="15"/>
      <sheetData sheetId="16"/>
      <sheetData sheetId="17"/>
      <sheetData sheetId="18"/>
      <sheetData sheetId="19"/>
      <sheetData sheetId="20"/>
      <sheetData sheetId="21"/>
      <sheetData sheetId="22">
        <row r="1">
          <cell r="C1" t="str">
            <v>Reference</v>
          </cell>
          <cell r="F1" t="str">
            <v>Quantity</v>
          </cell>
          <cell r="I1" t="str">
            <v>Sales Price</v>
          </cell>
        </row>
        <row r="3">
          <cell r="C3"/>
          <cell r="F3">
            <v>2854</v>
          </cell>
          <cell r="I3">
            <v>51254.566183206545</v>
          </cell>
        </row>
        <row r="4">
          <cell r="C4"/>
          <cell r="F4"/>
          <cell r="I4"/>
        </row>
        <row r="5">
          <cell r="C5">
            <v>1082</v>
          </cell>
          <cell r="F5">
            <v>1</v>
          </cell>
          <cell r="I5">
            <v>40</v>
          </cell>
        </row>
        <row r="6">
          <cell r="C6">
            <v>1082</v>
          </cell>
          <cell r="F6">
            <v>1</v>
          </cell>
          <cell r="I6">
            <v>40</v>
          </cell>
        </row>
        <row r="7">
          <cell r="C7">
            <v>1082</v>
          </cell>
          <cell r="F7">
            <v>1</v>
          </cell>
          <cell r="I7">
            <v>40</v>
          </cell>
        </row>
        <row r="8">
          <cell r="C8">
            <v>1082</v>
          </cell>
          <cell r="F8">
            <v>13</v>
          </cell>
          <cell r="I8">
            <v>460</v>
          </cell>
        </row>
        <row r="9">
          <cell r="C9">
            <v>1092</v>
          </cell>
          <cell r="F9">
            <v>1</v>
          </cell>
          <cell r="I9">
            <v>16</v>
          </cell>
        </row>
        <row r="10">
          <cell r="C10">
            <v>1092</v>
          </cell>
          <cell r="F10">
            <v>1</v>
          </cell>
          <cell r="I10">
            <v>16</v>
          </cell>
        </row>
        <row r="11">
          <cell r="C11">
            <v>1092</v>
          </cell>
          <cell r="F11">
            <v>1</v>
          </cell>
          <cell r="I11">
            <v>16</v>
          </cell>
        </row>
        <row r="12">
          <cell r="C12">
            <v>1092</v>
          </cell>
          <cell r="F12">
            <v>1</v>
          </cell>
          <cell r="I12">
            <v>16</v>
          </cell>
        </row>
        <row r="13">
          <cell r="C13">
            <v>1067</v>
          </cell>
          <cell r="F13">
            <v>1</v>
          </cell>
          <cell r="I13">
            <v>16</v>
          </cell>
        </row>
        <row r="14">
          <cell r="C14">
            <v>1067</v>
          </cell>
          <cell r="F14">
            <v>1</v>
          </cell>
          <cell r="I14">
            <v>16</v>
          </cell>
        </row>
        <row r="15">
          <cell r="C15">
            <v>1067</v>
          </cell>
          <cell r="F15">
            <v>1</v>
          </cell>
          <cell r="I15">
            <v>16</v>
          </cell>
        </row>
        <row r="16">
          <cell r="C16">
            <v>1067</v>
          </cell>
          <cell r="F16">
            <v>1</v>
          </cell>
          <cell r="I16">
            <v>16</v>
          </cell>
        </row>
        <row r="17">
          <cell r="C17">
            <v>1067</v>
          </cell>
          <cell r="F17">
            <v>1</v>
          </cell>
          <cell r="I17">
            <v>16</v>
          </cell>
        </row>
        <row r="18">
          <cell r="C18">
            <v>1067</v>
          </cell>
          <cell r="F18">
            <v>1</v>
          </cell>
          <cell r="I18">
            <v>16</v>
          </cell>
        </row>
        <row r="19">
          <cell r="C19">
            <v>1067</v>
          </cell>
          <cell r="F19">
            <v>1</v>
          </cell>
          <cell r="I19">
            <v>16</v>
          </cell>
        </row>
        <row r="20">
          <cell r="C20">
            <v>1067</v>
          </cell>
          <cell r="F20">
            <v>1</v>
          </cell>
          <cell r="I20">
            <v>16</v>
          </cell>
        </row>
        <row r="21">
          <cell r="C21">
            <v>1109</v>
          </cell>
          <cell r="F21">
            <v>1</v>
          </cell>
          <cell r="I21">
            <v>16</v>
          </cell>
        </row>
        <row r="22">
          <cell r="C22">
            <v>1110</v>
          </cell>
          <cell r="F22">
            <v>1</v>
          </cell>
          <cell r="I22">
            <v>16</v>
          </cell>
        </row>
        <row r="23">
          <cell r="C23">
            <v>1110</v>
          </cell>
          <cell r="F23">
            <v>1</v>
          </cell>
          <cell r="I23">
            <v>16</v>
          </cell>
        </row>
        <row r="24">
          <cell r="C24">
            <v>1029</v>
          </cell>
          <cell r="F24">
            <v>1</v>
          </cell>
          <cell r="I24">
            <v>16</v>
          </cell>
        </row>
        <row r="25">
          <cell r="C25">
            <v>1021</v>
          </cell>
          <cell r="F25">
            <v>1</v>
          </cell>
          <cell r="I25">
            <v>16</v>
          </cell>
        </row>
        <row r="26">
          <cell r="C26">
            <v>1021</v>
          </cell>
          <cell r="F26">
            <v>1</v>
          </cell>
          <cell r="I26">
            <v>16</v>
          </cell>
        </row>
        <row r="27">
          <cell r="C27">
            <v>1428</v>
          </cell>
          <cell r="F27">
            <v>1</v>
          </cell>
          <cell r="I27">
            <v>32</v>
          </cell>
        </row>
        <row r="28">
          <cell r="C28">
            <v>1174</v>
          </cell>
          <cell r="F28">
            <v>1</v>
          </cell>
          <cell r="I28">
            <v>24</v>
          </cell>
        </row>
        <row r="29">
          <cell r="C29">
            <v>1355</v>
          </cell>
          <cell r="F29">
            <v>2</v>
          </cell>
          <cell r="I29">
            <v>32</v>
          </cell>
        </row>
        <row r="30">
          <cell r="C30">
            <v>1428</v>
          </cell>
          <cell r="F30">
            <v>1</v>
          </cell>
          <cell r="I30">
            <v>20</v>
          </cell>
        </row>
        <row r="31">
          <cell r="C31">
            <v>1443</v>
          </cell>
          <cell r="F31">
            <v>1</v>
          </cell>
          <cell r="I31">
            <v>16</v>
          </cell>
        </row>
        <row r="32">
          <cell r="C32">
            <v>1092</v>
          </cell>
          <cell r="F32">
            <v>1</v>
          </cell>
          <cell r="I32">
            <v>12</v>
          </cell>
        </row>
        <row r="33">
          <cell r="C33">
            <v>1092</v>
          </cell>
          <cell r="F33">
            <v>1</v>
          </cell>
          <cell r="I33">
            <v>12</v>
          </cell>
        </row>
        <row r="34">
          <cell r="C34">
            <v>1092</v>
          </cell>
          <cell r="F34">
            <v>1</v>
          </cell>
          <cell r="I34">
            <v>16</v>
          </cell>
        </row>
        <row r="35">
          <cell r="C35">
            <v>1092</v>
          </cell>
          <cell r="F35">
            <v>1</v>
          </cell>
          <cell r="I35">
            <v>16</v>
          </cell>
        </row>
        <row r="36">
          <cell r="C36">
            <v>1092</v>
          </cell>
          <cell r="F36">
            <v>1</v>
          </cell>
          <cell r="I36">
            <v>12</v>
          </cell>
        </row>
        <row r="37">
          <cell r="C37">
            <v>1092</v>
          </cell>
          <cell r="F37">
            <v>1</v>
          </cell>
          <cell r="I37">
            <v>12</v>
          </cell>
        </row>
        <row r="38">
          <cell r="C38">
            <v>1092</v>
          </cell>
          <cell r="F38">
            <v>1</v>
          </cell>
          <cell r="I38">
            <v>16</v>
          </cell>
        </row>
        <row r="39">
          <cell r="C39">
            <v>1092</v>
          </cell>
          <cell r="F39">
            <v>1</v>
          </cell>
          <cell r="I39">
            <v>12</v>
          </cell>
        </row>
        <row r="40">
          <cell r="C40">
            <v>1092</v>
          </cell>
          <cell r="F40">
            <v>1</v>
          </cell>
          <cell r="I40">
            <v>12</v>
          </cell>
        </row>
        <row r="41">
          <cell r="C41">
            <v>1092</v>
          </cell>
          <cell r="F41">
            <v>1</v>
          </cell>
          <cell r="I41">
            <v>12</v>
          </cell>
        </row>
        <row r="42">
          <cell r="C42">
            <v>1092</v>
          </cell>
          <cell r="F42">
            <v>1</v>
          </cell>
          <cell r="I42">
            <v>12</v>
          </cell>
        </row>
        <row r="43">
          <cell r="C43">
            <v>1092</v>
          </cell>
          <cell r="F43">
            <v>1</v>
          </cell>
          <cell r="I43">
            <v>12</v>
          </cell>
        </row>
        <row r="44">
          <cell r="C44">
            <v>1092</v>
          </cell>
          <cell r="F44">
            <v>1</v>
          </cell>
          <cell r="I44">
            <v>16</v>
          </cell>
        </row>
        <row r="45">
          <cell r="C45">
            <v>1092</v>
          </cell>
          <cell r="F45">
            <v>1</v>
          </cell>
          <cell r="I45">
            <v>16</v>
          </cell>
        </row>
        <row r="46">
          <cell r="C46">
            <v>1093</v>
          </cell>
          <cell r="F46">
            <v>1</v>
          </cell>
          <cell r="I46">
            <v>16</v>
          </cell>
        </row>
        <row r="47">
          <cell r="C47">
            <v>1093</v>
          </cell>
          <cell r="F47">
            <v>1</v>
          </cell>
          <cell r="I47">
            <v>16</v>
          </cell>
        </row>
        <row r="48">
          <cell r="C48">
            <v>1093</v>
          </cell>
          <cell r="F48">
            <v>1</v>
          </cell>
          <cell r="I48">
            <v>16</v>
          </cell>
        </row>
        <row r="49">
          <cell r="C49">
            <v>1093</v>
          </cell>
          <cell r="F49">
            <v>1</v>
          </cell>
          <cell r="I49">
            <v>16</v>
          </cell>
        </row>
        <row r="50">
          <cell r="C50">
            <v>1093</v>
          </cell>
          <cell r="F50">
            <v>1</v>
          </cell>
          <cell r="I50">
            <v>16</v>
          </cell>
        </row>
        <row r="51">
          <cell r="C51">
            <v>1093</v>
          </cell>
          <cell r="F51">
            <v>1</v>
          </cell>
          <cell r="I51">
            <v>16</v>
          </cell>
        </row>
        <row r="52">
          <cell r="C52">
            <v>1093</v>
          </cell>
          <cell r="F52">
            <v>1</v>
          </cell>
          <cell r="I52">
            <v>16</v>
          </cell>
        </row>
        <row r="53">
          <cell r="C53">
            <v>1093</v>
          </cell>
          <cell r="F53">
            <v>1</v>
          </cell>
          <cell r="I53">
            <v>16</v>
          </cell>
        </row>
        <row r="54">
          <cell r="C54">
            <v>1093</v>
          </cell>
          <cell r="F54">
            <v>1</v>
          </cell>
          <cell r="I54">
            <v>16</v>
          </cell>
        </row>
        <row r="55">
          <cell r="C55">
            <v>1093</v>
          </cell>
          <cell r="F55">
            <v>1</v>
          </cell>
          <cell r="I55">
            <v>16</v>
          </cell>
        </row>
        <row r="56">
          <cell r="C56">
            <v>1093</v>
          </cell>
          <cell r="F56">
            <v>1</v>
          </cell>
          <cell r="I56">
            <v>16</v>
          </cell>
        </row>
        <row r="57">
          <cell r="C57">
            <v>1093</v>
          </cell>
          <cell r="F57">
            <v>1</v>
          </cell>
          <cell r="I57">
            <v>16</v>
          </cell>
        </row>
        <row r="58">
          <cell r="C58">
            <v>1093</v>
          </cell>
          <cell r="F58">
            <v>1</v>
          </cell>
          <cell r="I58">
            <v>16</v>
          </cell>
        </row>
        <row r="59">
          <cell r="C59">
            <v>1093</v>
          </cell>
          <cell r="F59">
            <v>1</v>
          </cell>
          <cell r="I59">
            <v>16</v>
          </cell>
        </row>
        <row r="60">
          <cell r="C60">
            <v>1093</v>
          </cell>
          <cell r="F60">
            <v>1</v>
          </cell>
          <cell r="I60">
            <v>16</v>
          </cell>
        </row>
        <row r="61">
          <cell r="C61">
            <v>1093</v>
          </cell>
          <cell r="F61">
            <v>1</v>
          </cell>
          <cell r="I61">
            <v>16</v>
          </cell>
        </row>
        <row r="62">
          <cell r="C62">
            <v>1093</v>
          </cell>
          <cell r="F62">
            <v>1</v>
          </cell>
          <cell r="I62">
            <v>16</v>
          </cell>
        </row>
        <row r="63">
          <cell r="C63">
            <v>1093</v>
          </cell>
          <cell r="F63">
            <v>1</v>
          </cell>
          <cell r="I63">
            <v>16</v>
          </cell>
        </row>
        <row r="64">
          <cell r="C64">
            <v>1093</v>
          </cell>
          <cell r="F64">
            <v>1</v>
          </cell>
          <cell r="I64">
            <v>16</v>
          </cell>
        </row>
        <row r="65">
          <cell r="C65">
            <v>1093</v>
          </cell>
          <cell r="F65">
            <v>1</v>
          </cell>
          <cell r="I65">
            <v>16</v>
          </cell>
        </row>
        <row r="66">
          <cell r="C66">
            <v>1093</v>
          </cell>
          <cell r="F66">
            <v>1</v>
          </cell>
          <cell r="I66">
            <v>16</v>
          </cell>
        </row>
        <row r="67">
          <cell r="C67">
            <v>1093</v>
          </cell>
          <cell r="F67">
            <v>1</v>
          </cell>
          <cell r="I67">
            <v>16</v>
          </cell>
        </row>
        <row r="68">
          <cell r="C68">
            <v>1093</v>
          </cell>
          <cell r="F68">
            <v>1</v>
          </cell>
          <cell r="I68">
            <v>16</v>
          </cell>
        </row>
        <row r="69">
          <cell r="C69">
            <v>1093</v>
          </cell>
          <cell r="F69">
            <v>1</v>
          </cell>
          <cell r="I69">
            <v>16</v>
          </cell>
        </row>
        <row r="70">
          <cell r="C70">
            <v>1093</v>
          </cell>
          <cell r="F70">
            <v>1</v>
          </cell>
          <cell r="I70">
            <v>16</v>
          </cell>
        </row>
        <row r="71">
          <cell r="C71">
            <v>1093</v>
          </cell>
          <cell r="F71">
            <v>1</v>
          </cell>
          <cell r="I71">
            <v>16</v>
          </cell>
        </row>
        <row r="72">
          <cell r="C72">
            <v>1093</v>
          </cell>
          <cell r="F72">
            <v>1</v>
          </cell>
          <cell r="I72">
            <v>16</v>
          </cell>
        </row>
        <row r="73">
          <cell r="C73">
            <v>1093</v>
          </cell>
          <cell r="F73">
            <v>1</v>
          </cell>
          <cell r="I73">
            <v>16</v>
          </cell>
        </row>
        <row r="74">
          <cell r="C74">
            <v>1093</v>
          </cell>
          <cell r="F74">
            <v>1</v>
          </cell>
          <cell r="I74">
            <v>16</v>
          </cell>
        </row>
        <row r="75">
          <cell r="C75">
            <v>1093</v>
          </cell>
          <cell r="F75">
            <v>1</v>
          </cell>
          <cell r="I75">
            <v>16</v>
          </cell>
        </row>
        <row r="76">
          <cell r="C76">
            <v>1093</v>
          </cell>
          <cell r="F76">
            <v>1</v>
          </cell>
          <cell r="I76">
            <v>16</v>
          </cell>
        </row>
        <row r="77">
          <cell r="C77">
            <v>1093</v>
          </cell>
          <cell r="F77">
            <v>1</v>
          </cell>
          <cell r="I77">
            <v>16</v>
          </cell>
        </row>
        <row r="78">
          <cell r="C78">
            <v>1093</v>
          </cell>
          <cell r="F78">
            <v>1</v>
          </cell>
          <cell r="I78">
            <v>16</v>
          </cell>
        </row>
        <row r="79">
          <cell r="C79">
            <v>1093</v>
          </cell>
          <cell r="F79">
            <v>1</v>
          </cell>
          <cell r="I79">
            <v>16</v>
          </cell>
        </row>
        <row r="80">
          <cell r="C80">
            <v>1093</v>
          </cell>
          <cell r="F80">
            <v>1</v>
          </cell>
          <cell r="I80">
            <v>16</v>
          </cell>
        </row>
        <row r="81">
          <cell r="C81">
            <v>1093</v>
          </cell>
          <cell r="F81">
            <v>1</v>
          </cell>
          <cell r="I81">
            <v>16</v>
          </cell>
        </row>
        <row r="82">
          <cell r="C82">
            <v>1093</v>
          </cell>
          <cell r="F82">
            <v>1</v>
          </cell>
          <cell r="I82">
            <v>16</v>
          </cell>
        </row>
        <row r="83">
          <cell r="C83">
            <v>1093</v>
          </cell>
          <cell r="F83">
            <v>1</v>
          </cell>
          <cell r="I83">
            <v>16</v>
          </cell>
        </row>
        <row r="84">
          <cell r="C84">
            <v>1093</v>
          </cell>
          <cell r="F84">
            <v>1</v>
          </cell>
          <cell r="I84">
            <v>16</v>
          </cell>
        </row>
        <row r="85">
          <cell r="C85">
            <v>1093</v>
          </cell>
          <cell r="F85">
            <v>1</v>
          </cell>
          <cell r="I85">
            <v>16</v>
          </cell>
        </row>
        <row r="86">
          <cell r="C86">
            <v>1093</v>
          </cell>
          <cell r="F86">
            <v>1</v>
          </cell>
          <cell r="I86">
            <v>16</v>
          </cell>
        </row>
        <row r="87">
          <cell r="C87">
            <v>1093</v>
          </cell>
          <cell r="F87">
            <v>1</v>
          </cell>
          <cell r="I87">
            <v>16</v>
          </cell>
        </row>
        <row r="88">
          <cell r="C88">
            <v>1093</v>
          </cell>
          <cell r="F88">
            <v>1</v>
          </cell>
          <cell r="I88">
            <v>16</v>
          </cell>
        </row>
        <row r="89">
          <cell r="C89">
            <v>1093</v>
          </cell>
          <cell r="F89">
            <v>1</v>
          </cell>
          <cell r="I89">
            <v>16</v>
          </cell>
        </row>
        <row r="90">
          <cell r="C90">
            <v>1093</v>
          </cell>
          <cell r="F90">
            <v>1</v>
          </cell>
          <cell r="I90">
            <v>16</v>
          </cell>
        </row>
        <row r="91">
          <cell r="C91">
            <v>1093</v>
          </cell>
          <cell r="F91">
            <v>1</v>
          </cell>
          <cell r="I91">
            <v>16</v>
          </cell>
        </row>
        <row r="92">
          <cell r="C92">
            <v>1093</v>
          </cell>
          <cell r="F92">
            <v>1</v>
          </cell>
          <cell r="I92">
            <v>16</v>
          </cell>
        </row>
        <row r="93">
          <cell r="C93">
            <v>1093</v>
          </cell>
          <cell r="F93">
            <v>1</v>
          </cell>
          <cell r="I93">
            <v>16</v>
          </cell>
        </row>
        <row r="94">
          <cell r="C94">
            <v>1093</v>
          </cell>
          <cell r="F94">
            <v>1</v>
          </cell>
          <cell r="I94">
            <v>16</v>
          </cell>
        </row>
        <row r="95">
          <cell r="C95">
            <v>1093</v>
          </cell>
          <cell r="F95">
            <v>1</v>
          </cell>
          <cell r="I95">
            <v>16</v>
          </cell>
        </row>
        <row r="96">
          <cell r="C96">
            <v>1093</v>
          </cell>
          <cell r="F96">
            <v>1</v>
          </cell>
          <cell r="I96">
            <v>16</v>
          </cell>
        </row>
        <row r="97">
          <cell r="C97">
            <v>1093</v>
          </cell>
          <cell r="F97">
            <v>1</v>
          </cell>
          <cell r="I97">
            <v>16</v>
          </cell>
        </row>
        <row r="98">
          <cell r="C98">
            <v>1093</v>
          </cell>
          <cell r="F98">
            <v>1</v>
          </cell>
          <cell r="I98">
            <v>16</v>
          </cell>
        </row>
        <row r="99">
          <cell r="C99">
            <v>1093</v>
          </cell>
          <cell r="F99">
            <v>1</v>
          </cell>
          <cell r="I99">
            <v>16</v>
          </cell>
        </row>
        <row r="100">
          <cell r="C100">
            <v>1093</v>
          </cell>
          <cell r="F100">
            <v>1</v>
          </cell>
          <cell r="I100">
            <v>16</v>
          </cell>
        </row>
        <row r="101">
          <cell r="C101">
            <v>1093</v>
          </cell>
          <cell r="F101">
            <v>1</v>
          </cell>
          <cell r="I101">
            <v>20</v>
          </cell>
        </row>
        <row r="102">
          <cell r="C102">
            <v>1093</v>
          </cell>
          <cell r="F102">
            <v>1</v>
          </cell>
          <cell r="I102">
            <v>16</v>
          </cell>
        </row>
        <row r="103">
          <cell r="C103">
            <v>1093</v>
          </cell>
          <cell r="F103">
            <v>1</v>
          </cell>
          <cell r="I103">
            <v>16</v>
          </cell>
        </row>
        <row r="104">
          <cell r="C104">
            <v>1093</v>
          </cell>
          <cell r="F104">
            <v>1</v>
          </cell>
          <cell r="I104">
            <v>16</v>
          </cell>
        </row>
        <row r="105">
          <cell r="C105">
            <v>1107</v>
          </cell>
          <cell r="F105">
            <v>4</v>
          </cell>
          <cell r="I105">
            <v>32</v>
          </cell>
        </row>
        <row r="106">
          <cell r="C106">
            <v>1107</v>
          </cell>
          <cell r="F106">
            <v>4</v>
          </cell>
          <cell r="I106">
            <v>32</v>
          </cell>
        </row>
        <row r="107">
          <cell r="C107">
            <v>1107</v>
          </cell>
          <cell r="F107">
            <v>4</v>
          </cell>
          <cell r="I107">
            <v>32</v>
          </cell>
        </row>
        <row r="108">
          <cell r="C108">
            <v>1107</v>
          </cell>
          <cell r="F108">
            <v>4</v>
          </cell>
          <cell r="I108">
            <v>32</v>
          </cell>
        </row>
        <row r="109">
          <cell r="C109">
            <v>1107</v>
          </cell>
          <cell r="F109">
            <v>4</v>
          </cell>
          <cell r="I109">
            <v>32</v>
          </cell>
        </row>
        <row r="110">
          <cell r="C110">
            <v>1107</v>
          </cell>
          <cell r="F110">
            <v>3</v>
          </cell>
          <cell r="I110">
            <v>24</v>
          </cell>
        </row>
        <row r="111">
          <cell r="C111">
            <v>1107</v>
          </cell>
          <cell r="F111">
            <v>4</v>
          </cell>
          <cell r="I111">
            <v>32</v>
          </cell>
        </row>
        <row r="112">
          <cell r="C112">
            <v>1107</v>
          </cell>
          <cell r="F112">
            <v>4</v>
          </cell>
          <cell r="I112">
            <v>32</v>
          </cell>
        </row>
        <row r="113">
          <cell r="C113">
            <v>1107</v>
          </cell>
          <cell r="F113">
            <v>3</v>
          </cell>
          <cell r="I113">
            <v>24</v>
          </cell>
        </row>
        <row r="114">
          <cell r="C114">
            <v>1107</v>
          </cell>
          <cell r="F114">
            <v>4</v>
          </cell>
          <cell r="I114">
            <v>32</v>
          </cell>
        </row>
        <row r="115">
          <cell r="C115">
            <v>1107</v>
          </cell>
          <cell r="F115">
            <v>4</v>
          </cell>
          <cell r="I115">
            <v>32</v>
          </cell>
        </row>
        <row r="116">
          <cell r="C116">
            <v>1107</v>
          </cell>
          <cell r="F116">
            <v>4</v>
          </cell>
          <cell r="I116">
            <v>32</v>
          </cell>
        </row>
        <row r="117">
          <cell r="C117">
            <v>1107</v>
          </cell>
          <cell r="F117">
            <v>4</v>
          </cell>
          <cell r="I117">
            <v>32</v>
          </cell>
        </row>
        <row r="118">
          <cell r="C118">
            <v>1107</v>
          </cell>
          <cell r="F118">
            <v>4</v>
          </cell>
          <cell r="I118">
            <v>32</v>
          </cell>
        </row>
        <row r="119">
          <cell r="C119">
            <v>1107</v>
          </cell>
          <cell r="F119">
            <v>4</v>
          </cell>
          <cell r="I119">
            <v>32</v>
          </cell>
        </row>
        <row r="120">
          <cell r="C120">
            <v>1157</v>
          </cell>
          <cell r="F120">
            <v>4</v>
          </cell>
          <cell r="I120">
            <v>25</v>
          </cell>
        </row>
        <row r="121">
          <cell r="C121">
            <v>1124</v>
          </cell>
          <cell r="F121">
            <v>1</v>
          </cell>
          <cell r="I121">
            <v>120</v>
          </cell>
        </row>
        <row r="122">
          <cell r="C122">
            <v>1124</v>
          </cell>
          <cell r="F122">
            <v>1</v>
          </cell>
          <cell r="I122">
            <v>76</v>
          </cell>
        </row>
        <row r="123">
          <cell r="C123">
            <v>1053</v>
          </cell>
          <cell r="F123">
            <v>1</v>
          </cell>
          <cell r="I123">
            <v>104</v>
          </cell>
        </row>
        <row r="124">
          <cell r="C124">
            <v>1053</v>
          </cell>
          <cell r="F124">
            <v>1</v>
          </cell>
          <cell r="I124">
            <v>104</v>
          </cell>
        </row>
        <row r="125">
          <cell r="C125">
            <v>1053</v>
          </cell>
          <cell r="F125">
            <v>1</v>
          </cell>
          <cell r="I125">
            <v>52</v>
          </cell>
        </row>
        <row r="126">
          <cell r="C126">
            <v>1378</v>
          </cell>
          <cell r="F126">
            <v>1</v>
          </cell>
          <cell r="I126">
            <v>104</v>
          </cell>
        </row>
        <row r="127">
          <cell r="C127">
            <v>1463</v>
          </cell>
          <cell r="F127">
            <v>1</v>
          </cell>
          <cell r="I127">
            <v>24</v>
          </cell>
        </row>
        <row r="128">
          <cell r="C128">
            <v>1463</v>
          </cell>
          <cell r="F128">
            <v>1</v>
          </cell>
          <cell r="I128">
            <v>24</v>
          </cell>
        </row>
        <row r="129">
          <cell r="C129">
            <v>1464</v>
          </cell>
          <cell r="F129">
            <v>1</v>
          </cell>
          <cell r="I129">
            <v>24</v>
          </cell>
        </row>
        <row r="130">
          <cell r="C130">
            <v>1464</v>
          </cell>
          <cell r="F130">
            <v>1</v>
          </cell>
          <cell r="I130">
            <v>24</v>
          </cell>
        </row>
        <row r="131">
          <cell r="C131">
            <v>1464</v>
          </cell>
          <cell r="F131">
            <v>1</v>
          </cell>
          <cell r="I131">
            <v>24</v>
          </cell>
        </row>
        <row r="132">
          <cell r="C132">
            <v>1464</v>
          </cell>
          <cell r="F132">
            <v>1</v>
          </cell>
          <cell r="I132">
            <v>24</v>
          </cell>
        </row>
        <row r="133">
          <cell r="C133">
            <v>1312</v>
          </cell>
          <cell r="F133">
            <v>1</v>
          </cell>
          <cell r="I133">
            <v>24</v>
          </cell>
        </row>
        <row r="134">
          <cell r="C134">
            <v>1312</v>
          </cell>
          <cell r="F134">
            <v>1</v>
          </cell>
          <cell r="I134">
            <v>24</v>
          </cell>
        </row>
        <row r="135">
          <cell r="C135">
            <v>1312</v>
          </cell>
          <cell r="F135">
            <v>1</v>
          </cell>
          <cell r="I135">
            <v>24</v>
          </cell>
        </row>
        <row r="136">
          <cell r="C136">
            <v>1312</v>
          </cell>
          <cell r="F136">
            <v>1</v>
          </cell>
          <cell r="I136">
            <v>24</v>
          </cell>
        </row>
        <row r="137">
          <cell r="C137">
            <v>1143</v>
          </cell>
          <cell r="F137">
            <v>1</v>
          </cell>
          <cell r="I137">
            <v>24</v>
          </cell>
        </row>
        <row r="138">
          <cell r="C138">
            <v>1143</v>
          </cell>
          <cell r="F138">
            <v>1</v>
          </cell>
          <cell r="I138">
            <v>36</v>
          </cell>
        </row>
        <row r="139">
          <cell r="C139">
            <v>1143</v>
          </cell>
          <cell r="F139">
            <v>1</v>
          </cell>
          <cell r="I139">
            <v>24</v>
          </cell>
        </row>
        <row r="140">
          <cell r="C140">
            <v>1143</v>
          </cell>
          <cell r="F140">
            <v>1</v>
          </cell>
          <cell r="I140">
            <v>52</v>
          </cell>
        </row>
        <row r="141">
          <cell r="C141">
            <v>1183</v>
          </cell>
          <cell r="F141">
            <v>1</v>
          </cell>
          <cell r="I141">
            <v>48</v>
          </cell>
        </row>
        <row r="142">
          <cell r="C142">
            <v>1183</v>
          </cell>
          <cell r="F142">
            <v>1</v>
          </cell>
          <cell r="I142">
            <v>48</v>
          </cell>
        </row>
        <row r="143">
          <cell r="C143">
            <v>1183</v>
          </cell>
          <cell r="F143">
            <v>1</v>
          </cell>
          <cell r="I143">
            <v>48</v>
          </cell>
        </row>
        <row r="144">
          <cell r="C144">
            <v>1183</v>
          </cell>
          <cell r="F144">
            <v>1</v>
          </cell>
          <cell r="I144">
            <v>24</v>
          </cell>
        </row>
        <row r="145">
          <cell r="C145">
            <v>1183</v>
          </cell>
          <cell r="F145">
            <v>1</v>
          </cell>
          <cell r="I145">
            <v>24</v>
          </cell>
        </row>
        <row r="146">
          <cell r="C146">
            <v>1183</v>
          </cell>
          <cell r="F146">
            <v>1</v>
          </cell>
          <cell r="I146">
            <v>48</v>
          </cell>
        </row>
        <row r="147">
          <cell r="C147">
            <v>1183</v>
          </cell>
          <cell r="F147">
            <v>1</v>
          </cell>
          <cell r="I147">
            <v>48</v>
          </cell>
        </row>
        <row r="148">
          <cell r="C148">
            <v>1183</v>
          </cell>
          <cell r="F148">
            <v>1</v>
          </cell>
          <cell r="I148">
            <v>48</v>
          </cell>
        </row>
        <row r="149">
          <cell r="C149">
            <v>1183</v>
          </cell>
          <cell r="F149">
            <v>1</v>
          </cell>
          <cell r="I149">
            <v>24</v>
          </cell>
        </row>
        <row r="150">
          <cell r="C150">
            <v>1183</v>
          </cell>
          <cell r="F150">
            <v>1</v>
          </cell>
          <cell r="I150">
            <v>48</v>
          </cell>
        </row>
        <row r="151">
          <cell r="C151">
            <v>1183</v>
          </cell>
          <cell r="F151">
            <v>1</v>
          </cell>
          <cell r="I151">
            <v>72</v>
          </cell>
        </row>
        <row r="152">
          <cell r="C152">
            <v>1382</v>
          </cell>
          <cell r="F152">
            <v>2</v>
          </cell>
          <cell r="I152">
            <v>24</v>
          </cell>
        </row>
        <row r="153">
          <cell r="C153">
            <v>1121</v>
          </cell>
          <cell r="F153">
            <v>1</v>
          </cell>
          <cell r="I153">
            <v>40</v>
          </cell>
        </row>
        <row r="154">
          <cell r="C154">
            <v>1121</v>
          </cell>
          <cell r="F154">
            <v>1</v>
          </cell>
          <cell r="I154">
            <v>40</v>
          </cell>
        </row>
        <row r="155">
          <cell r="C155">
            <v>1364</v>
          </cell>
          <cell r="F155">
            <v>1</v>
          </cell>
          <cell r="I155">
            <v>48</v>
          </cell>
        </row>
        <row r="156">
          <cell r="C156">
            <v>1364</v>
          </cell>
          <cell r="F156">
            <v>1</v>
          </cell>
          <cell r="I156">
            <v>48</v>
          </cell>
        </row>
        <row r="157">
          <cell r="C157">
            <v>1364</v>
          </cell>
          <cell r="F157">
            <v>1</v>
          </cell>
          <cell r="I157">
            <v>48</v>
          </cell>
        </row>
        <row r="158">
          <cell r="C158">
            <v>1121</v>
          </cell>
          <cell r="F158">
            <v>1</v>
          </cell>
          <cell r="I158">
            <v>40</v>
          </cell>
        </row>
        <row r="159">
          <cell r="C159">
            <v>1121</v>
          </cell>
          <cell r="F159">
            <v>1</v>
          </cell>
          <cell r="I159">
            <v>40</v>
          </cell>
        </row>
        <row r="160">
          <cell r="C160">
            <v>1121</v>
          </cell>
          <cell r="F160">
            <v>1</v>
          </cell>
          <cell r="I160">
            <v>40</v>
          </cell>
        </row>
        <row r="161">
          <cell r="C161">
            <v>1121</v>
          </cell>
          <cell r="F161">
            <v>1</v>
          </cell>
          <cell r="I161">
            <v>40</v>
          </cell>
        </row>
        <row r="162">
          <cell r="C162">
            <v>1297</v>
          </cell>
          <cell r="F162">
            <v>1</v>
          </cell>
          <cell r="I162">
            <v>52</v>
          </cell>
        </row>
        <row r="163">
          <cell r="C163">
            <v>1297</v>
          </cell>
          <cell r="F163">
            <v>1</v>
          </cell>
          <cell r="I163">
            <v>48</v>
          </cell>
        </row>
        <row r="164">
          <cell r="C164">
            <v>1297</v>
          </cell>
          <cell r="F164">
            <v>1</v>
          </cell>
          <cell r="I164">
            <v>152</v>
          </cell>
        </row>
        <row r="165">
          <cell r="C165">
            <v>1297</v>
          </cell>
          <cell r="F165">
            <v>1</v>
          </cell>
          <cell r="I165">
            <v>76</v>
          </cell>
        </row>
        <row r="166">
          <cell r="C166">
            <v>1297</v>
          </cell>
          <cell r="F166">
            <v>1</v>
          </cell>
          <cell r="I166">
            <v>40</v>
          </cell>
        </row>
        <row r="167">
          <cell r="C167">
            <v>1570</v>
          </cell>
          <cell r="F167">
            <v>1</v>
          </cell>
          <cell r="I167">
            <v>44</v>
          </cell>
        </row>
        <row r="168">
          <cell r="C168">
            <v>1570</v>
          </cell>
          <cell r="F168">
            <v>1</v>
          </cell>
          <cell r="I168">
            <v>40</v>
          </cell>
        </row>
        <row r="169">
          <cell r="C169">
            <v>1570</v>
          </cell>
          <cell r="F169">
            <v>4</v>
          </cell>
          <cell r="I169">
            <v>48</v>
          </cell>
        </row>
        <row r="170">
          <cell r="C170">
            <v>1570</v>
          </cell>
          <cell r="F170">
            <v>1</v>
          </cell>
          <cell r="I170">
            <v>40</v>
          </cell>
        </row>
        <row r="171">
          <cell r="C171">
            <v>1570</v>
          </cell>
          <cell r="F171">
            <v>1</v>
          </cell>
          <cell r="I171">
            <v>40</v>
          </cell>
        </row>
        <row r="172">
          <cell r="C172">
            <v>1570</v>
          </cell>
          <cell r="F172">
            <v>1</v>
          </cell>
          <cell r="I172">
            <v>40</v>
          </cell>
        </row>
        <row r="173">
          <cell r="C173">
            <v>1441</v>
          </cell>
          <cell r="F173">
            <v>1</v>
          </cell>
          <cell r="I173">
            <v>32</v>
          </cell>
        </row>
        <row r="174">
          <cell r="C174">
            <v>1441</v>
          </cell>
          <cell r="F174">
            <v>1</v>
          </cell>
          <cell r="I174">
            <v>28</v>
          </cell>
        </row>
        <row r="175">
          <cell r="C175">
            <v>1385</v>
          </cell>
          <cell r="F175">
            <v>1</v>
          </cell>
          <cell r="I175">
            <v>16</v>
          </cell>
        </row>
        <row r="176">
          <cell r="C176">
            <v>1385</v>
          </cell>
          <cell r="F176">
            <v>1</v>
          </cell>
          <cell r="I176">
            <v>24</v>
          </cell>
        </row>
        <row r="177">
          <cell r="C177">
            <v>1385</v>
          </cell>
          <cell r="F177">
            <v>1</v>
          </cell>
          <cell r="I177">
            <v>52</v>
          </cell>
        </row>
        <row r="178">
          <cell r="C178">
            <v>1385</v>
          </cell>
          <cell r="F178">
            <v>1</v>
          </cell>
          <cell r="I178">
            <v>28</v>
          </cell>
        </row>
        <row r="179">
          <cell r="C179">
            <v>1385</v>
          </cell>
          <cell r="F179">
            <v>1</v>
          </cell>
          <cell r="I179">
            <v>16</v>
          </cell>
        </row>
        <row r="180">
          <cell r="C180">
            <v>1385</v>
          </cell>
          <cell r="F180">
            <v>1</v>
          </cell>
          <cell r="I180">
            <v>16</v>
          </cell>
        </row>
        <row r="181">
          <cell r="C181">
            <v>1130</v>
          </cell>
          <cell r="F181">
            <v>1</v>
          </cell>
          <cell r="I181">
            <v>48</v>
          </cell>
        </row>
        <row r="182">
          <cell r="C182">
            <v>1130</v>
          </cell>
          <cell r="F182">
            <v>1</v>
          </cell>
          <cell r="I182">
            <v>48</v>
          </cell>
        </row>
        <row r="183">
          <cell r="C183">
            <v>1130</v>
          </cell>
          <cell r="F183">
            <v>1</v>
          </cell>
          <cell r="I183">
            <v>48</v>
          </cell>
        </row>
        <row r="184">
          <cell r="C184">
            <v>1122</v>
          </cell>
          <cell r="F184">
            <v>1</v>
          </cell>
          <cell r="I184">
            <v>40</v>
          </cell>
        </row>
        <row r="185">
          <cell r="C185">
            <v>1122</v>
          </cell>
          <cell r="F185">
            <v>1</v>
          </cell>
          <cell r="I185">
            <v>40</v>
          </cell>
        </row>
        <row r="186">
          <cell r="C186">
            <v>1122</v>
          </cell>
          <cell r="F186">
            <v>1</v>
          </cell>
          <cell r="I186">
            <v>40</v>
          </cell>
        </row>
        <row r="187">
          <cell r="C187">
            <v>1122</v>
          </cell>
          <cell r="F187">
            <v>1</v>
          </cell>
          <cell r="I187">
            <v>40</v>
          </cell>
        </row>
        <row r="188">
          <cell r="C188">
            <v>1122</v>
          </cell>
          <cell r="F188">
            <v>1</v>
          </cell>
          <cell r="I188">
            <v>40</v>
          </cell>
        </row>
        <row r="189">
          <cell r="C189">
            <v>1122</v>
          </cell>
          <cell r="F189">
            <v>1</v>
          </cell>
          <cell r="I189">
            <v>40</v>
          </cell>
        </row>
        <row r="190">
          <cell r="C190">
            <v>1067</v>
          </cell>
          <cell r="F190">
            <v>4</v>
          </cell>
          <cell r="I190">
            <v>39.999999999999993</v>
          </cell>
        </row>
        <row r="191">
          <cell r="C191">
            <v>1067</v>
          </cell>
          <cell r="F191">
            <v>4</v>
          </cell>
          <cell r="I191">
            <v>39.999999999999993</v>
          </cell>
        </row>
        <row r="192">
          <cell r="C192">
            <v>1067</v>
          </cell>
          <cell r="F192">
            <v>4</v>
          </cell>
          <cell r="I192">
            <v>39.999999999999993</v>
          </cell>
        </row>
        <row r="193">
          <cell r="C193">
            <v>1110</v>
          </cell>
          <cell r="F193">
            <v>1</v>
          </cell>
          <cell r="I193">
            <v>32</v>
          </cell>
        </row>
        <row r="194">
          <cell r="C194">
            <v>1110</v>
          </cell>
          <cell r="F194">
            <v>1</v>
          </cell>
          <cell r="I194">
            <v>16</v>
          </cell>
        </row>
        <row r="195">
          <cell r="C195">
            <v>1007</v>
          </cell>
          <cell r="F195">
            <v>4</v>
          </cell>
          <cell r="I195">
            <v>23.999999999999996</v>
          </cell>
        </row>
        <row r="196">
          <cell r="C196">
            <v>1234</v>
          </cell>
          <cell r="F196">
            <v>1</v>
          </cell>
          <cell r="I196">
            <v>104</v>
          </cell>
        </row>
        <row r="197">
          <cell r="C197">
            <v>1355</v>
          </cell>
          <cell r="F197">
            <v>3</v>
          </cell>
          <cell r="I197">
            <v>19.999999999999996</v>
          </cell>
        </row>
        <row r="198">
          <cell r="C198">
            <v>1355</v>
          </cell>
          <cell r="F198">
            <v>3</v>
          </cell>
          <cell r="I198">
            <v>19.999999999999996</v>
          </cell>
        </row>
        <row r="199">
          <cell r="C199">
            <v>1355</v>
          </cell>
          <cell r="F199">
            <v>2</v>
          </cell>
          <cell r="I199">
            <v>32</v>
          </cell>
        </row>
        <row r="200">
          <cell r="C200">
            <v>1355</v>
          </cell>
          <cell r="F200">
            <v>3</v>
          </cell>
          <cell r="I200">
            <v>19.999999999999996</v>
          </cell>
        </row>
        <row r="201">
          <cell r="C201">
            <v>1422</v>
          </cell>
          <cell r="F201">
            <v>1</v>
          </cell>
          <cell r="I201">
            <v>52</v>
          </cell>
        </row>
        <row r="202">
          <cell r="C202">
            <v>1003</v>
          </cell>
          <cell r="F202">
            <v>4</v>
          </cell>
          <cell r="I202">
            <v>23.999999999999996</v>
          </cell>
        </row>
        <row r="203">
          <cell r="C203">
            <v>1003</v>
          </cell>
          <cell r="F203">
            <v>4</v>
          </cell>
          <cell r="I203">
            <v>19.999999999999996</v>
          </cell>
        </row>
        <row r="204">
          <cell r="C204">
            <v>1238</v>
          </cell>
          <cell r="F204">
            <v>1</v>
          </cell>
          <cell r="I204">
            <v>39.999999999999993</v>
          </cell>
        </row>
        <row r="205">
          <cell r="C205">
            <v>1238</v>
          </cell>
          <cell r="F205">
            <v>1</v>
          </cell>
          <cell r="I205">
            <v>43.999999999999993</v>
          </cell>
        </row>
        <row r="206">
          <cell r="C206">
            <v>1238</v>
          </cell>
          <cell r="F206">
            <v>1</v>
          </cell>
          <cell r="I206">
            <v>43.999999999999993</v>
          </cell>
        </row>
        <row r="207">
          <cell r="C207">
            <v>1443</v>
          </cell>
          <cell r="F207">
            <v>1</v>
          </cell>
          <cell r="I207">
            <v>19.999999999999996</v>
          </cell>
        </row>
        <row r="208">
          <cell r="C208">
            <v>1443</v>
          </cell>
          <cell r="F208">
            <v>1</v>
          </cell>
          <cell r="I208">
            <v>19.999999999999996</v>
          </cell>
        </row>
        <row r="209">
          <cell r="C209">
            <v>1443</v>
          </cell>
          <cell r="F209">
            <v>1</v>
          </cell>
          <cell r="I209">
            <v>19.999999999999996</v>
          </cell>
        </row>
        <row r="210">
          <cell r="C210">
            <v>1443</v>
          </cell>
          <cell r="F210">
            <v>1</v>
          </cell>
          <cell r="I210">
            <v>19.999999999999996</v>
          </cell>
        </row>
        <row r="211">
          <cell r="C211">
            <v>1443</v>
          </cell>
          <cell r="F211">
            <v>1</v>
          </cell>
          <cell r="I211">
            <v>19.999999999999996</v>
          </cell>
        </row>
        <row r="212">
          <cell r="C212">
            <v>1443</v>
          </cell>
          <cell r="F212">
            <v>1</v>
          </cell>
          <cell r="I212">
            <v>19.999999999999996</v>
          </cell>
        </row>
        <row r="213">
          <cell r="C213">
            <v>1443</v>
          </cell>
          <cell r="F213">
            <v>1</v>
          </cell>
          <cell r="I213">
            <v>19.999999999999996</v>
          </cell>
        </row>
        <row r="214">
          <cell r="C214">
            <v>1443</v>
          </cell>
          <cell r="F214">
            <v>1</v>
          </cell>
          <cell r="I214">
            <v>19.999999999999996</v>
          </cell>
        </row>
        <row r="215">
          <cell r="C215">
            <v>1443</v>
          </cell>
          <cell r="F215">
            <v>1</v>
          </cell>
          <cell r="I215">
            <v>19.999999999999996</v>
          </cell>
        </row>
        <row r="216">
          <cell r="C216">
            <v>1350</v>
          </cell>
          <cell r="F216">
            <v>2</v>
          </cell>
          <cell r="I216">
            <v>23.999999999999996</v>
          </cell>
        </row>
        <row r="217">
          <cell r="C217">
            <v>1350</v>
          </cell>
          <cell r="F217">
            <v>2</v>
          </cell>
          <cell r="I217">
            <v>23.999999999999996</v>
          </cell>
        </row>
        <row r="218">
          <cell r="C218">
            <v>1036</v>
          </cell>
          <cell r="F218">
            <v>4</v>
          </cell>
          <cell r="I218">
            <v>16</v>
          </cell>
        </row>
        <row r="219">
          <cell r="C219">
            <v>1036</v>
          </cell>
          <cell r="F219">
            <v>4</v>
          </cell>
          <cell r="I219">
            <v>16</v>
          </cell>
        </row>
        <row r="220">
          <cell r="C220">
            <v>1036</v>
          </cell>
          <cell r="F220">
            <v>4</v>
          </cell>
          <cell r="I220">
            <v>16</v>
          </cell>
        </row>
        <row r="221">
          <cell r="C221">
            <v>1036</v>
          </cell>
          <cell r="F221">
            <v>4</v>
          </cell>
          <cell r="I221">
            <v>16</v>
          </cell>
        </row>
        <row r="222">
          <cell r="C222">
            <v>1036</v>
          </cell>
          <cell r="F222">
            <v>4</v>
          </cell>
          <cell r="I222">
            <v>16</v>
          </cell>
        </row>
        <row r="223">
          <cell r="C223">
            <v>1107</v>
          </cell>
          <cell r="F223">
            <v>4</v>
          </cell>
          <cell r="I223">
            <v>19.999999999999996</v>
          </cell>
        </row>
        <row r="224">
          <cell r="C224">
            <v>1107</v>
          </cell>
          <cell r="F224">
            <v>3</v>
          </cell>
          <cell r="I224">
            <v>19.999999999999996</v>
          </cell>
        </row>
        <row r="225">
          <cell r="C225">
            <v>1157</v>
          </cell>
          <cell r="F225">
            <v>4</v>
          </cell>
          <cell r="I225">
            <v>16</v>
          </cell>
        </row>
        <row r="226">
          <cell r="C226">
            <v>1157</v>
          </cell>
          <cell r="F226">
            <v>4</v>
          </cell>
          <cell r="I226">
            <v>16</v>
          </cell>
        </row>
        <row r="227">
          <cell r="C227">
            <v>1157</v>
          </cell>
          <cell r="F227">
            <v>4</v>
          </cell>
          <cell r="I227">
            <v>16</v>
          </cell>
        </row>
        <row r="228">
          <cell r="C228">
            <v>1161</v>
          </cell>
          <cell r="F228">
            <v>6</v>
          </cell>
          <cell r="I228">
            <v>19.999999999999996</v>
          </cell>
        </row>
        <row r="229">
          <cell r="C229">
            <v>1161</v>
          </cell>
          <cell r="F229">
            <v>6</v>
          </cell>
          <cell r="I229">
            <v>19.999999999999996</v>
          </cell>
        </row>
        <row r="230">
          <cell r="C230">
            <v>1161</v>
          </cell>
          <cell r="F230">
            <v>6</v>
          </cell>
          <cell r="I230">
            <v>19.999999999999996</v>
          </cell>
        </row>
        <row r="231">
          <cell r="C231">
            <v>1161</v>
          </cell>
          <cell r="F231">
            <v>6</v>
          </cell>
          <cell r="I231">
            <v>19.999999999999996</v>
          </cell>
        </row>
        <row r="232">
          <cell r="C232">
            <v>1161</v>
          </cell>
          <cell r="F232">
            <v>6</v>
          </cell>
          <cell r="I232">
            <v>19.999999999999996</v>
          </cell>
        </row>
        <row r="233">
          <cell r="C233">
            <v>1161</v>
          </cell>
          <cell r="F233">
            <v>6</v>
          </cell>
          <cell r="I233">
            <v>19.999999999999996</v>
          </cell>
        </row>
        <row r="234">
          <cell r="C234">
            <v>1290</v>
          </cell>
          <cell r="F234">
            <v>1</v>
          </cell>
          <cell r="I234">
            <v>23.999999999999996</v>
          </cell>
        </row>
        <row r="235">
          <cell r="C235">
            <v>1290</v>
          </cell>
          <cell r="F235">
            <v>1</v>
          </cell>
          <cell r="I235">
            <v>23.999999999999996</v>
          </cell>
        </row>
        <row r="236">
          <cell r="C236">
            <v>1290</v>
          </cell>
          <cell r="F236">
            <v>1</v>
          </cell>
          <cell r="I236">
            <v>23.999999999999996</v>
          </cell>
        </row>
        <row r="237">
          <cell r="C237">
            <v>1290</v>
          </cell>
          <cell r="F237">
            <v>1</v>
          </cell>
          <cell r="I237">
            <v>23.999999999999996</v>
          </cell>
        </row>
        <row r="238">
          <cell r="C238">
            <v>1306</v>
          </cell>
          <cell r="F238">
            <v>1</v>
          </cell>
          <cell r="I238">
            <v>120</v>
          </cell>
        </row>
        <row r="239">
          <cell r="C239">
            <v>1463</v>
          </cell>
          <cell r="F239">
            <v>1</v>
          </cell>
          <cell r="I239">
            <v>32</v>
          </cell>
        </row>
        <row r="240">
          <cell r="C240">
            <v>1233</v>
          </cell>
          <cell r="F240">
            <v>1</v>
          </cell>
          <cell r="I240">
            <v>60</v>
          </cell>
        </row>
        <row r="241">
          <cell r="C241">
            <v>1570</v>
          </cell>
          <cell r="F241">
            <v>1</v>
          </cell>
          <cell r="I241">
            <v>52</v>
          </cell>
        </row>
        <row r="242">
          <cell r="C242">
            <v>1078</v>
          </cell>
          <cell r="F242">
            <v>1</v>
          </cell>
          <cell r="I242">
            <v>60</v>
          </cell>
        </row>
        <row r="243">
          <cell r="C243">
            <v>1078</v>
          </cell>
          <cell r="F243">
            <v>1</v>
          </cell>
          <cell r="I243">
            <v>60</v>
          </cell>
        </row>
        <row r="244">
          <cell r="C244">
            <v>1078</v>
          </cell>
          <cell r="F244">
            <v>1</v>
          </cell>
          <cell r="I244">
            <v>60</v>
          </cell>
        </row>
        <row r="245">
          <cell r="C245">
            <v>1078</v>
          </cell>
          <cell r="F245">
            <v>1</v>
          </cell>
          <cell r="I245">
            <v>60</v>
          </cell>
        </row>
        <row r="246">
          <cell r="C246">
            <v>1078</v>
          </cell>
          <cell r="F246">
            <v>1</v>
          </cell>
          <cell r="I246">
            <v>60</v>
          </cell>
        </row>
        <row r="247">
          <cell r="C247">
            <v>1078</v>
          </cell>
          <cell r="F247">
            <v>1</v>
          </cell>
          <cell r="I247">
            <v>60</v>
          </cell>
        </row>
        <row r="248">
          <cell r="C248">
            <v>1078</v>
          </cell>
          <cell r="F248">
            <v>1</v>
          </cell>
          <cell r="I248">
            <v>60</v>
          </cell>
        </row>
        <row r="249">
          <cell r="C249">
            <v>1078</v>
          </cell>
          <cell r="F249">
            <v>1</v>
          </cell>
          <cell r="I249">
            <v>60</v>
          </cell>
        </row>
        <row r="250">
          <cell r="C250">
            <v>1078</v>
          </cell>
          <cell r="F250">
            <v>1</v>
          </cell>
          <cell r="I250">
            <v>60</v>
          </cell>
        </row>
        <row r="251">
          <cell r="C251">
            <v>1078</v>
          </cell>
          <cell r="F251">
            <v>1</v>
          </cell>
          <cell r="I251">
            <v>60</v>
          </cell>
        </row>
        <row r="252">
          <cell r="C252">
            <v>1078</v>
          </cell>
          <cell r="F252">
            <v>1</v>
          </cell>
          <cell r="I252">
            <v>60</v>
          </cell>
        </row>
        <row r="253">
          <cell r="C253">
            <v>1130</v>
          </cell>
          <cell r="F253">
            <v>1</v>
          </cell>
          <cell r="I253">
            <v>60</v>
          </cell>
        </row>
        <row r="254">
          <cell r="C254">
            <v>1350</v>
          </cell>
          <cell r="F254">
            <v>1</v>
          </cell>
          <cell r="I254">
            <v>15</v>
          </cell>
        </row>
        <row r="255">
          <cell r="C255">
            <v>1350</v>
          </cell>
          <cell r="F255">
            <v>1</v>
          </cell>
          <cell r="I255">
            <v>15</v>
          </cell>
        </row>
        <row r="256">
          <cell r="C256">
            <v>1028</v>
          </cell>
          <cell r="F256">
            <v>2</v>
          </cell>
          <cell r="I256">
            <v>40</v>
          </cell>
        </row>
        <row r="257">
          <cell r="C257">
            <v>1028</v>
          </cell>
          <cell r="F257">
            <v>1</v>
          </cell>
          <cell r="I257">
            <v>40</v>
          </cell>
        </row>
        <row r="258">
          <cell r="C258">
            <v>1420</v>
          </cell>
          <cell r="F258">
            <v>4</v>
          </cell>
          <cell r="I258">
            <v>25</v>
          </cell>
        </row>
        <row r="259">
          <cell r="C259">
            <v>1420</v>
          </cell>
          <cell r="F259">
            <v>4</v>
          </cell>
          <cell r="I259">
            <v>25</v>
          </cell>
        </row>
        <row r="260">
          <cell r="C260">
            <v>1336</v>
          </cell>
          <cell r="F260">
            <v>4</v>
          </cell>
          <cell r="I260">
            <v>30</v>
          </cell>
        </row>
        <row r="261">
          <cell r="C261">
            <v>1336</v>
          </cell>
          <cell r="F261">
            <v>5</v>
          </cell>
          <cell r="I261">
            <v>30</v>
          </cell>
        </row>
        <row r="262">
          <cell r="C262">
            <v>1336</v>
          </cell>
          <cell r="F262">
            <v>5</v>
          </cell>
          <cell r="I262">
            <v>30</v>
          </cell>
        </row>
        <row r="263">
          <cell r="C263">
            <v>1336</v>
          </cell>
          <cell r="F263">
            <v>3</v>
          </cell>
          <cell r="I263">
            <v>25</v>
          </cell>
        </row>
        <row r="264">
          <cell r="C264">
            <v>1103</v>
          </cell>
          <cell r="F264">
            <v>3</v>
          </cell>
          <cell r="I264">
            <v>30</v>
          </cell>
        </row>
        <row r="265">
          <cell r="C265">
            <v>1110</v>
          </cell>
          <cell r="F265">
            <v>4</v>
          </cell>
          <cell r="I265">
            <v>70</v>
          </cell>
        </row>
        <row r="266">
          <cell r="C266">
            <v>1110</v>
          </cell>
          <cell r="F266">
            <v>4</v>
          </cell>
          <cell r="I266">
            <v>90</v>
          </cell>
        </row>
        <row r="267">
          <cell r="C267">
            <v>1110</v>
          </cell>
          <cell r="F267">
            <v>4</v>
          </cell>
          <cell r="I267">
            <v>95</v>
          </cell>
        </row>
        <row r="268">
          <cell r="C268">
            <v>1110</v>
          </cell>
          <cell r="F268">
            <v>3</v>
          </cell>
          <cell r="I268">
            <v>60</v>
          </cell>
        </row>
        <row r="269">
          <cell r="C269">
            <v>1024</v>
          </cell>
          <cell r="F269">
            <v>1</v>
          </cell>
          <cell r="I269">
            <v>75</v>
          </cell>
        </row>
        <row r="270">
          <cell r="C270">
            <v>1075</v>
          </cell>
          <cell r="F270">
            <v>3</v>
          </cell>
          <cell r="I270">
            <v>25</v>
          </cell>
        </row>
        <row r="271">
          <cell r="C271">
            <v>1098</v>
          </cell>
          <cell r="F271">
            <v>3</v>
          </cell>
          <cell r="I271">
            <v>30</v>
          </cell>
        </row>
        <row r="272">
          <cell r="C272">
            <v>1098</v>
          </cell>
          <cell r="F272">
            <v>3</v>
          </cell>
          <cell r="I272">
            <v>65</v>
          </cell>
        </row>
        <row r="273">
          <cell r="C273">
            <v>1002</v>
          </cell>
          <cell r="F273">
            <v>4</v>
          </cell>
          <cell r="I273">
            <v>30</v>
          </cell>
        </row>
        <row r="274">
          <cell r="C274">
            <v>1002</v>
          </cell>
          <cell r="F274">
            <v>4</v>
          </cell>
          <cell r="I274">
            <v>30</v>
          </cell>
        </row>
        <row r="275">
          <cell r="C275">
            <v>1007</v>
          </cell>
          <cell r="F275">
            <v>5</v>
          </cell>
          <cell r="I275">
            <v>60</v>
          </cell>
        </row>
        <row r="276">
          <cell r="C276">
            <v>1327</v>
          </cell>
          <cell r="F276">
            <v>8</v>
          </cell>
          <cell r="I276">
            <v>30</v>
          </cell>
        </row>
        <row r="277">
          <cell r="C277">
            <v>1320</v>
          </cell>
          <cell r="F277">
            <v>1</v>
          </cell>
          <cell r="I277">
            <v>30</v>
          </cell>
        </row>
        <row r="278">
          <cell r="C278">
            <v>1429</v>
          </cell>
          <cell r="F278">
            <v>1</v>
          </cell>
          <cell r="I278">
            <v>30</v>
          </cell>
        </row>
        <row r="279">
          <cell r="C279">
            <v>1355</v>
          </cell>
          <cell r="F279">
            <v>5</v>
          </cell>
          <cell r="I279">
            <v>50</v>
          </cell>
        </row>
        <row r="280">
          <cell r="C280">
            <v>1355</v>
          </cell>
          <cell r="F280">
            <v>3</v>
          </cell>
          <cell r="I280">
            <v>75</v>
          </cell>
        </row>
        <row r="281">
          <cell r="C281">
            <v>1355</v>
          </cell>
          <cell r="F281">
            <v>3</v>
          </cell>
          <cell r="I281">
            <v>25</v>
          </cell>
        </row>
        <row r="282">
          <cell r="C282">
            <v>1355</v>
          </cell>
          <cell r="F282">
            <v>2</v>
          </cell>
          <cell r="I282">
            <v>25</v>
          </cell>
        </row>
        <row r="283">
          <cell r="C283">
            <v>1023</v>
          </cell>
          <cell r="F283">
            <v>4</v>
          </cell>
          <cell r="I283">
            <v>25</v>
          </cell>
        </row>
        <row r="284">
          <cell r="C284">
            <v>1023</v>
          </cell>
          <cell r="F284">
            <v>4</v>
          </cell>
          <cell r="I284">
            <v>25</v>
          </cell>
        </row>
        <row r="285">
          <cell r="C285">
            <v>1023</v>
          </cell>
          <cell r="F285">
            <v>4</v>
          </cell>
          <cell r="I285">
            <v>25</v>
          </cell>
        </row>
        <row r="286">
          <cell r="C286">
            <v>1023</v>
          </cell>
          <cell r="F286">
            <v>4</v>
          </cell>
          <cell r="I286">
            <v>25</v>
          </cell>
        </row>
        <row r="287">
          <cell r="C287">
            <v>1023</v>
          </cell>
          <cell r="F287">
            <v>4</v>
          </cell>
          <cell r="I287">
            <v>45</v>
          </cell>
        </row>
        <row r="288">
          <cell r="C288">
            <v>1023</v>
          </cell>
          <cell r="F288">
            <v>4</v>
          </cell>
          <cell r="I288">
            <v>25</v>
          </cell>
        </row>
        <row r="289">
          <cell r="C289">
            <v>1023</v>
          </cell>
          <cell r="F289">
            <v>4</v>
          </cell>
          <cell r="I289">
            <v>25</v>
          </cell>
        </row>
        <row r="290">
          <cell r="C290">
            <v>1320</v>
          </cell>
          <cell r="F290">
            <v>1</v>
          </cell>
          <cell r="I290">
            <v>30</v>
          </cell>
        </row>
        <row r="291">
          <cell r="C291">
            <v>1238</v>
          </cell>
          <cell r="F291">
            <v>1</v>
          </cell>
          <cell r="I291">
            <v>50</v>
          </cell>
        </row>
        <row r="292">
          <cell r="C292">
            <v>1320</v>
          </cell>
          <cell r="F292">
            <v>1</v>
          </cell>
          <cell r="I292">
            <v>55</v>
          </cell>
        </row>
        <row r="293">
          <cell r="C293">
            <v>1320</v>
          </cell>
          <cell r="F293">
            <v>1</v>
          </cell>
          <cell r="I293">
            <v>50</v>
          </cell>
        </row>
        <row r="294">
          <cell r="C294">
            <v>1320</v>
          </cell>
          <cell r="F294">
            <v>1</v>
          </cell>
          <cell r="I294">
            <v>40</v>
          </cell>
        </row>
        <row r="295">
          <cell r="C295">
            <v>1428</v>
          </cell>
          <cell r="F295">
            <v>3</v>
          </cell>
          <cell r="I295">
            <v>75</v>
          </cell>
        </row>
        <row r="296">
          <cell r="C296">
            <v>1443</v>
          </cell>
          <cell r="F296">
            <v>2</v>
          </cell>
          <cell r="I296">
            <v>40</v>
          </cell>
        </row>
        <row r="297">
          <cell r="C297">
            <v>1443</v>
          </cell>
          <cell r="F297">
            <v>2</v>
          </cell>
          <cell r="I297">
            <v>45</v>
          </cell>
        </row>
        <row r="298">
          <cell r="C298">
            <v>1443</v>
          </cell>
          <cell r="F298">
            <v>2</v>
          </cell>
          <cell r="I298">
            <v>40</v>
          </cell>
        </row>
        <row r="299">
          <cell r="C299">
            <v>1443</v>
          </cell>
          <cell r="F299">
            <v>3</v>
          </cell>
          <cell r="I299">
            <v>50</v>
          </cell>
        </row>
        <row r="300">
          <cell r="C300">
            <v>1062</v>
          </cell>
          <cell r="F300">
            <v>1</v>
          </cell>
          <cell r="I300">
            <v>40</v>
          </cell>
        </row>
        <row r="301">
          <cell r="C301">
            <v>1062</v>
          </cell>
          <cell r="F301">
            <v>1</v>
          </cell>
          <cell r="I301">
            <v>25</v>
          </cell>
        </row>
        <row r="302">
          <cell r="C302">
            <v>1062</v>
          </cell>
          <cell r="F302">
            <v>1</v>
          </cell>
          <cell r="I302">
            <v>25</v>
          </cell>
        </row>
        <row r="303">
          <cell r="C303">
            <v>1377</v>
          </cell>
          <cell r="F303">
            <v>1</v>
          </cell>
          <cell r="I303">
            <v>25</v>
          </cell>
        </row>
        <row r="304">
          <cell r="C304">
            <v>1377</v>
          </cell>
          <cell r="F304">
            <v>1</v>
          </cell>
          <cell r="I304">
            <v>25</v>
          </cell>
        </row>
        <row r="305">
          <cell r="C305">
            <v>1377</v>
          </cell>
          <cell r="F305">
            <v>1</v>
          </cell>
          <cell r="I305">
            <v>25</v>
          </cell>
        </row>
        <row r="306">
          <cell r="C306">
            <v>1377</v>
          </cell>
          <cell r="F306">
            <v>1</v>
          </cell>
          <cell r="I306">
            <v>25</v>
          </cell>
        </row>
        <row r="307">
          <cell r="C307">
            <v>1035</v>
          </cell>
          <cell r="F307">
            <v>3</v>
          </cell>
          <cell r="I307">
            <v>30</v>
          </cell>
        </row>
        <row r="308">
          <cell r="C308">
            <v>1035</v>
          </cell>
          <cell r="F308">
            <v>3</v>
          </cell>
          <cell r="I308">
            <v>30</v>
          </cell>
        </row>
        <row r="309">
          <cell r="C309">
            <v>1035</v>
          </cell>
          <cell r="F309">
            <v>3</v>
          </cell>
          <cell r="I309">
            <v>30</v>
          </cell>
        </row>
        <row r="310">
          <cell r="C310">
            <v>1035</v>
          </cell>
          <cell r="F310">
            <v>3</v>
          </cell>
          <cell r="I310">
            <v>30</v>
          </cell>
        </row>
        <row r="311">
          <cell r="C311">
            <v>1192</v>
          </cell>
          <cell r="F311">
            <v>1</v>
          </cell>
          <cell r="I311">
            <v>150</v>
          </cell>
        </row>
        <row r="312">
          <cell r="C312">
            <v>1143</v>
          </cell>
          <cell r="F312">
            <v>1</v>
          </cell>
          <cell r="I312">
            <v>30</v>
          </cell>
        </row>
        <row r="313">
          <cell r="C313">
            <v>1143</v>
          </cell>
          <cell r="F313">
            <v>1</v>
          </cell>
          <cell r="I313">
            <v>30</v>
          </cell>
        </row>
        <row r="314">
          <cell r="C314">
            <v>1143</v>
          </cell>
          <cell r="F314">
            <v>1</v>
          </cell>
          <cell r="I314">
            <v>30</v>
          </cell>
        </row>
        <row r="315">
          <cell r="C315">
            <v>1143</v>
          </cell>
          <cell r="F315">
            <v>1</v>
          </cell>
          <cell r="I315">
            <v>30</v>
          </cell>
        </row>
        <row r="316">
          <cell r="C316">
            <v>1143</v>
          </cell>
          <cell r="F316">
            <v>1</v>
          </cell>
          <cell r="I316">
            <v>30</v>
          </cell>
        </row>
        <row r="317">
          <cell r="C317">
            <v>1143</v>
          </cell>
          <cell r="F317">
            <v>1</v>
          </cell>
          <cell r="I317">
            <v>30</v>
          </cell>
        </row>
        <row r="318">
          <cell r="C318">
            <v>1143</v>
          </cell>
          <cell r="F318">
            <v>1</v>
          </cell>
          <cell r="I318">
            <v>30</v>
          </cell>
        </row>
        <row r="319">
          <cell r="C319">
            <v>1290</v>
          </cell>
          <cell r="F319">
            <v>3</v>
          </cell>
          <cell r="I319">
            <v>100</v>
          </cell>
        </row>
        <row r="320">
          <cell r="C320">
            <v>1290</v>
          </cell>
          <cell r="F320">
            <v>3</v>
          </cell>
          <cell r="I320">
            <v>100</v>
          </cell>
        </row>
        <row r="321">
          <cell r="C321">
            <v>1135</v>
          </cell>
          <cell r="F321">
            <v>1</v>
          </cell>
          <cell r="I321">
            <v>50</v>
          </cell>
        </row>
        <row r="322">
          <cell r="C322">
            <v>1135</v>
          </cell>
          <cell r="F322">
            <v>1</v>
          </cell>
          <cell r="I322">
            <v>50</v>
          </cell>
        </row>
        <row r="323">
          <cell r="C323">
            <v>1135</v>
          </cell>
          <cell r="F323">
            <v>1</v>
          </cell>
          <cell r="I323">
            <v>50</v>
          </cell>
        </row>
        <row r="324">
          <cell r="C324">
            <v>1527</v>
          </cell>
          <cell r="F324">
            <v>2</v>
          </cell>
          <cell r="I324">
            <v>30</v>
          </cell>
        </row>
        <row r="325">
          <cell r="C325">
            <v>1122</v>
          </cell>
          <cell r="F325">
            <v>1</v>
          </cell>
          <cell r="I325">
            <v>30</v>
          </cell>
        </row>
        <row r="326">
          <cell r="C326">
            <v>1494</v>
          </cell>
          <cell r="F326">
            <v>1</v>
          </cell>
          <cell r="I326">
            <v>50</v>
          </cell>
        </row>
        <row r="327">
          <cell r="C327">
            <v>1494</v>
          </cell>
          <cell r="F327">
            <v>1</v>
          </cell>
          <cell r="I327">
            <v>50</v>
          </cell>
        </row>
        <row r="328">
          <cell r="C328">
            <v>1283</v>
          </cell>
          <cell r="F328">
            <v>2</v>
          </cell>
          <cell r="I328">
            <v>40</v>
          </cell>
        </row>
        <row r="329">
          <cell r="C329">
            <v>1306</v>
          </cell>
          <cell r="F329">
            <v>1</v>
          </cell>
          <cell r="I329">
            <v>75</v>
          </cell>
        </row>
        <row r="330">
          <cell r="C330">
            <v>1050</v>
          </cell>
          <cell r="F330">
            <v>1</v>
          </cell>
          <cell r="I330">
            <v>40</v>
          </cell>
        </row>
        <row r="331">
          <cell r="C331">
            <v>1050</v>
          </cell>
          <cell r="F331">
            <v>1</v>
          </cell>
          <cell r="I331">
            <v>40</v>
          </cell>
        </row>
        <row r="332">
          <cell r="C332">
            <v>1255</v>
          </cell>
          <cell r="F332">
            <v>1</v>
          </cell>
          <cell r="I332">
            <v>300</v>
          </cell>
        </row>
        <row r="333">
          <cell r="C333">
            <v>1233</v>
          </cell>
          <cell r="F333">
            <v>3</v>
          </cell>
          <cell r="I333">
            <v>75</v>
          </cell>
        </row>
        <row r="334">
          <cell r="C334">
            <v>1233</v>
          </cell>
          <cell r="F334">
            <v>5</v>
          </cell>
          <cell r="I334">
            <v>120</v>
          </cell>
        </row>
        <row r="335">
          <cell r="C335">
            <v>1233</v>
          </cell>
          <cell r="F335">
            <v>2</v>
          </cell>
          <cell r="I335">
            <v>50</v>
          </cell>
        </row>
        <row r="336">
          <cell r="C336">
            <v>1233</v>
          </cell>
          <cell r="F336">
            <v>3</v>
          </cell>
          <cell r="I336">
            <v>250</v>
          </cell>
        </row>
        <row r="337">
          <cell r="C337">
            <v>1233</v>
          </cell>
          <cell r="F337">
            <v>3</v>
          </cell>
          <cell r="I337">
            <v>250</v>
          </cell>
        </row>
        <row r="338">
          <cell r="C338">
            <v>1233</v>
          </cell>
          <cell r="F338">
            <v>2</v>
          </cell>
          <cell r="I338">
            <v>50</v>
          </cell>
        </row>
        <row r="339">
          <cell r="C339">
            <v>1233</v>
          </cell>
          <cell r="F339">
            <v>5</v>
          </cell>
          <cell r="I339">
            <v>275</v>
          </cell>
        </row>
        <row r="340">
          <cell r="C340">
            <v>1130</v>
          </cell>
          <cell r="F340">
            <v>1</v>
          </cell>
          <cell r="I340">
            <v>55</v>
          </cell>
        </row>
        <row r="341">
          <cell r="C341">
            <v>1130</v>
          </cell>
          <cell r="F341">
            <v>1</v>
          </cell>
          <cell r="I341">
            <v>50</v>
          </cell>
        </row>
        <row r="342">
          <cell r="C342">
            <v>1130</v>
          </cell>
          <cell r="F342">
            <v>1</v>
          </cell>
          <cell r="I342">
            <v>50</v>
          </cell>
        </row>
        <row r="343">
          <cell r="C343">
            <v>1130</v>
          </cell>
          <cell r="F343">
            <v>1</v>
          </cell>
          <cell r="I343">
            <v>50</v>
          </cell>
        </row>
        <row r="344">
          <cell r="C344">
            <v>1106</v>
          </cell>
          <cell r="F344">
            <v>1</v>
          </cell>
          <cell r="I344">
            <v>30</v>
          </cell>
        </row>
        <row r="345">
          <cell r="C345">
            <v>1488</v>
          </cell>
          <cell r="F345">
            <v>1</v>
          </cell>
          <cell r="I345">
            <v>50</v>
          </cell>
        </row>
        <row r="346">
          <cell r="C346">
            <v>1581</v>
          </cell>
          <cell r="F346">
            <v>1</v>
          </cell>
          <cell r="I346">
            <v>50</v>
          </cell>
        </row>
        <row r="347">
          <cell r="C347">
            <v>1319</v>
          </cell>
          <cell r="F347">
            <v>7</v>
          </cell>
          <cell r="I347">
            <v>200</v>
          </cell>
        </row>
        <row r="348">
          <cell r="C348">
            <v>1422</v>
          </cell>
          <cell r="F348">
            <v>4</v>
          </cell>
          <cell r="I348">
            <v>40</v>
          </cell>
        </row>
        <row r="349">
          <cell r="C349">
            <v>1350</v>
          </cell>
          <cell r="F349">
            <v>5</v>
          </cell>
          <cell r="I349">
            <v>115</v>
          </cell>
        </row>
        <row r="350">
          <cell r="C350">
            <v>1350</v>
          </cell>
          <cell r="F350">
            <v>2</v>
          </cell>
          <cell r="I350">
            <v>15</v>
          </cell>
        </row>
        <row r="351">
          <cell r="C351">
            <v>1056</v>
          </cell>
          <cell r="F351">
            <v>3</v>
          </cell>
          <cell r="I351">
            <v>10</v>
          </cell>
        </row>
        <row r="352">
          <cell r="C352">
            <v>1374</v>
          </cell>
          <cell r="F352">
            <v>8</v>
          </cell>
          <cell r="I352">
            <v>99</v>
          </cell>
        </row>
        <row r="353">
          <cell r="C353">
            <v>1429</v>
          </cell>
          <cell r="F353">
            <v>1</v>
          </cell>
          <cell r="I353">
            <v>25</v>
          </cell>
        </row>
        <row r="354">
          <cell r="C354">
            <v>1350</v>
          </cell>
          <cell r="F354">
            <v>2</v>
          </cell>
          <cell r="I354">
            <v>15</v>
          </cell>
        </row>
        <row r="355">
          <cell r="C355">
            <v>1114</v>
          </cell>
          <cell r="F355">
            <v>1</v>
          </cell>
          <cell r="I355">
            <v>80</v>
          </cell>
        </row>
        <row r="356">
          <cell r="C356">
            <v>1115</v>
          </cell>
          <cell r="F356">
            <v>1</v>
          </cell>
          <cell r="I356">
            <v>25</v>
          </cell>
        </row>
        <row r="357">
          <cell r="C357">
            <v>1455</v>
          </cell>
          <cell r="F357">
            <v>1</v>
          </cell>
          <cell r="I357">
            <v>80</v>
          </cell>
        </row>
        <row r="358">
          <cell r="C358">
            <v>1481</v>
          </cell>
          <cell r="F358">
            <v>1</v>
          </cell>
          <cell r="I358">
            <v>500</v>
          </cell>
        </row>
        <row r="359">
          <cell r="C359">
            <v>1027</v>
          </cell>
          <cell r="F359">
            <v>1</v>
          </cell>
          <cell r="I359">
            <v>90</v>
          </cell>
        </row>
        <row r="360">
          <cell r="C360">
            <v>1319</v>
          </cell>
          <cell r="F360">
            <v>1</v>
          </cell>
          <cell r="I360">
            <v>25</v>
          </cell>
        </row>
        <row r="361">
          <cell r="C361">
            <v>1092</v>
          </cell>
          <cell r="F361">
            <v>3</v>
          </cell>
          <cell r="I361">
            <v>40</v>
          </cell>
        </row>
        <row r="362">
          <cell r="C362">
            <v>1092</v>
          </cell>
          <cell r="F362">
            <v>3</v>
          </cell>
          <cell r="I362">
            <v>40</v>
          </cell>
        </row>
        <row r="363">
          <cell r="C363">
            <v>1046</v>
          </cell>
          <cell r="F363">
            <v>1</v>
          </cell>
          <cell r="I363">
            <v>80</v>
          </cell>
        </row>
        <row r="364">
          <cell r="C364">
            <v>1378</v>
          </cell>
          <cell r="F364">
            <v>1</v>
          </cell>
          <cell r="I364">
            <v>35</v>
          </cell>
        </row>
        <row r="365">
          <cell r="C365">
            <v>1378</v>
          </cell>
          <cell r="F365">
            <v>1</v>
          </cell>
          <cell r="I365">
            <v>35</v>
          </cell>
        </row>
        <row r="366">
          <cell r="C366">
            <v>1378</v>
          </cell>
          <cell r="F366">
            <v>1</v>
          </cell>
          <cell r="I366">
            <v>35</v>
          </cell>
        </row>
        <row r="367">
          <cell r="C367">
            <v>1378</v>
          </cell>
          <cell r="F367">
            <v>1</v>
          </cell>
          <cell r="I367">
            <v>35</v>
          </cell>
        </row>
        <row r="368">
          <cell r="C368">
            <v>1183</v>
          </cell>
          <cell r="F368">
            <v>1</v>
          </cell>
          <cell r="I368">
            <v>30</v>
          </cell>
        </row>
        <row r="369">
          <cell r="C369">
            <v>1575</v>
          </cell>
          <cell r="F369">
            <v>1</v>
          </cell>
          <cell r="I369">
            <v>50</v>
          </cell>
        </row>
        <row r="370">
          <cell r="C370">
            <v>1114</v>
          </cell>
          <cell r="F370">
            <v>1</v>
          </cell>
          <cell r="I370">
            <v>80</v>
          </cell>
        </row>
        <row r="371">
          <cell r="C371">
            <v>1115</v>
          </cell>
          <cell r="F371">
            <v>1</v>
          </cell>
          <cell r="I371">
            <v>30</v>
          </cell>
        </row>
        <row r="372">
          <cell r="C372">
            <v>1083</v>
          </cell>
          <cell r="F372">
            <v>1</v>
          </cell>
          <cell r="I372">
            <v>40</v>
          </cell>
        </row>
        <row r="373">
          <cell r="C373">
            <v>1429</v>
          </cell>
          <cell r="F373">
            <v>1</v>
          </cell>
          <cell r="I373">
            <v>50</v>
          </cell>
        </row>
        <row r="374">
          <cell r="C374">
            <v>1429</v>
          </cell>
          <cell r="F374">
            <v>1</v>
          </cell>
          <cell r="I374">
            <v>50</v>
          </cell>
        </row>
        <row r="375">
          <cell r="C375">
            <v>1119</v>
          </cell>
          <cell r="F375">
            <v>1</v>
          </cell>
          <cell r="I375">
            <v>75</v>
          </cell>
        </row>
        <row r="376">
          <cell r="C376">
            <v>1426</v>
          </cell>
          <cell r="F376">
            <v>1</v>
          </cell>
          <cell r="I376">
            <v>25</v>
          </cell>
        </row>
        <row r="377">
          <cell r="C377">
            <v>1368</v>
          </cell>
          <cell r="F377">
            <v>1</v>
          </cell>
          <cell r="I377">
            <v>40</v>
          </cell>
        </row>
        <row r="378">
          <cell r="C378">
            <v>1102</v>
          </cell>
          <cell r="F378">
            <v>1</v>
          </cell>
          <cell r="I378">
            <v>40</v>
          </cell>
        </row>
        <row r="379">
          <cell r="C379">
            <v>1336</v>
          </cell>
          <cell r="F379">
            <v>3</v>
          </cell>
          <cell r="I379">
            <v>25</v>
          </cell>
        </row>
        <row r="380">
          <cell r="C380">
            <v>1336</v>
          </cell>
          <cell r="F380">
            <v>3</v>
          </cell>
          <cell r="I380">
            <v>25</v>
          </cell>
        </row>
        <row r="381">
          <cell r="C381">
            <v>1354</v>
          </cell>
          <cell r="F381">
            <v>3</v>
          </cell>
          <cell r="I381">
            <v>30</v>
          </cell>
        </row>
        <row r="382">
          <cell r="C382">
            <v>1354</v>
          </cell>
          <cell r="F382">
            <v>3</v>
          </cell>
          <cell r="I382">
            <v>30</v>
          </cell>
        </row>
        <row r="383">
          <cell r="C383">
            <v>1354</v>
          </cell>
          <cell r="F383">
            <v>3</v>
          </cell>
          <cell r="I383">
            <v>30</v>
          </cell>
        </row>
        <row r="384">
          <cell r="C384">
            <v>1354</v>
          </cell>
          <cell r="F384">
            <v>3</v>
          </cell>
          <cell r="I384">
            <v>30</v>
          </cell>
        </row>
        <row r="385">
          <cell r="C385">
            <v>1354</v>
          </cell>
          <cell r="F385">
            <v>3</v>
          </cell>
          <cell r="I385">
            <v>30</v>
          </cell>
        </row>
        <row r="386">
          <cell r="C386">
            <v>1354</v>
          </cell>
          <cell r="F386">
            <v>3</v>
          </cell>
          <cell r="I386">
            <v>30</v>
          </cell>
        </row>
        <row r="387">
          <cell r="C387">
            <v>1354</v>
          </cell>
          <cell r="F387">
            <v>3</v>
          </cell>
          <cell r="I387">
            <v>30</v>
          </cell>
        </row>
        <row r="388">
          <cell r="C388">
            <v>1354</v>
          </cell>
          <cell r="F388">
            <v>3</v>
          </cell>
          <cell r="I388">
            <v>40</v>
          </cell>
        </row>
        <row r="389">
          <cell r="C389">
            <v>1354</v>
          </cell>
          <cell r="F389">
            <v>3</v>
          </cell>
          <cell r="I389">
            <v>40</v>
          </cell>
        </row>
        <row r="390">
          <cell r="C390">
            <v>1354</v>
          </cell>
          <cell r="F390">
            <v>3</v>
          </cell>
          <cell r="I390">
            <v>70</v>
          </cell>
        </row>
        <row r="391">
          <cell r="C391">
            <v>1360</v>
          </cell>
          <cell r="F391">
            <v>2</v>
          </cell>
          <cell r="I391">
            <v>30</v>
          </cell>
        </row>
        <row r="392">
          <cell r="C392">
            <v>1440</v>
          </cell>
          <cell r="F392">
            <v>3</v>
          </cell>
          <cell r="I392">
            <v>25</v>
          </cell>
        </row>
        <row r="393">
          <cell r="C393">
            <v>1440</v>
          </cell>
          <cell r="F393">
            <v>4</v>
          </cell>
          <cell r="I393">
            <v>30</v>
          </cell>
        </row>
        <row r="394">
          <cell r="C394">
            <v>1440</v>
          </cell>
          <cell r="F394">
            <v>4</v>
          </cell>
          <cell r="I394">
            <v>30</v>
          </cell>
        </row>
        <row r="395">
          <cell r="C395">
            <v>1009</v>
          </cell>
          <cell r="F395">
            <v>3</v>
          </cell>
          <cell r="I395">
            <v>30</v>
          </cell>
        </row>
        <row r="396">
          <cell r="C396">
            <v>1153</v>
          </cell>
          <cell r="F396">
            <v>3</v>
          </cell>
          <cell r="I396">
            <v>50</v>
          </cell>
        </row>
        <row r="397">
          <cell r="C397">
            <v>1424</v>
          </cell>
          <cell r="F397">
            <v>2</v>
          </cell>
          <cell r="I397">
            <v>30</v>
          </cell>
        </row>
        <row r="398">
          <cell r="C398">
            <v>1542</v>
          </cell>
          <cell r="F398">
            <v>4</v>
          </cell>
          <cell r="I398">
            <v>50</v>
          </cell>
        </row>
        <row r="399">
          <cell r="C399">
            <v>1542</v>
          </cell>
          <cell r="F399">
            <v>4</v>
          </cell>
          <cell r="I399">
            <v>50</v>
          </cell>
        </row>
        <row r="400">
          <cell r="C400">
            <v>1542</v>
          </cell>
          <cell r="F400">
            <v>4</v>
          </cell>
          <cell r="I400">
            <v>50</v>
          </cell>
        </row>
        <row r="401">
          <cell r="C401">
            <v>1542</v>
          </cell>
          <cell r="F401">
            <v>2</v>
          </cell>
          <cell r="I401">
            <v>40</v>
          </cell>
        </row>
        <row r="402">
          <cell r="C402">
            <v>1327</v>
          </cell>
          <cell r="F402">
            <v>5</v>
          </cell>
          <cell r="I402">
            <v>25</v>
          </cell>
        </row>
        <row r="403">
          <cell r="C403">
            <v>1327</v>
          </cell>
          <cell r="F403">
            <v>5</v>
          </cell>
          <cell r="I403">
            <v>90</v>
          </cell>
        </row>
        <row r="404">
          <cell r="C404">
            <v>1327</v>
          </cell>
          <cell r="F404">
            <v>4</v>
          </cell>
          <cell r="I404">
            <v>20</v>
          </cell>
        </row>
        <row r="405">
          <cell r="C405">
            <v>1355</v>
          </cell>
          <cell r="F405">
            <v>2</v>
          </cell>
          <cell r="I405">
            <v>25</v>
          </cell>
        </row>
        <row r="406">
          <cell r="C406">
            <v>1355</v>
          </cell>
          <cell r="F406">
            <v>2</v>
          </cell>
          <cell r="I406">
            <v>25</v>
          </cell>
        </row>
        <row r="407">
          <cell r="C407">
            <v>1355</v>
          </cell>
          <cell r="F407">
            <v>2</v>
          </cell>
          <cell r="I407">
            <v>45</v>
          </cell>
        </row>
        <row r="408">
          <cell r="C408">
            <v>1355</v>
          </cell>
          <cell r="F408">
            <v>2</v>
          </cell>
          <cell r="I408">
            <v>40</v>
          </cell>
        </row>
        <row r="409">
          <cell r="C409">
            <v>1538</v>
          </cell>
          <cell r="F409">
            <v>4</v>
          </cell>
          <cell r="I409">
            <v>25</v>
          </cell>
        </row>
        <row r="410">
          <cell r="C410">
            <v>1538</v>
          </cell>
          <cell r="F410">
            <v>4</v>
          </cell>
          <cell r="I410">
            <v>25</v>
          </cell>
        </row>
        <row r="411">
          <cell r="C411">
            <v>1538</v>
          </cell>
          <cell r="F411">
            <v>4</v>
          </cell>
          <cell r="I411">
            <v>25</v>
          </cell>
        </row>
        <row r="412">
          <cell r="C412">
            <v>1538</v>
          </cell>
          <cell r="F412">
            <v>4</v>
          </cell>
          <cell r="I412">
            <v>25</v>
          </cell>
        </row>
        <row r="413">
          <cell r="C413">
            <v>1538</v>
          </cell>
          <cell r="F413">
            <v>4</v>
          </cell>
          <cell r="I413">
            <v>25</v>
          </cell>
        </row>
        <row r="414">
          <cell r="C414">
            <v>1178</v>
          </cell>
          <cell r="F414">
            <v>2</v>
          </cell>
          <cell r="I414">
            <v>20</v>
          </cell>
        </row>
        <row r="415">
          <cell r="C415">
            <v>1178</v>
          </cell>
          <cell r="F415">
            <v>2</v>
          </cell>
          <cell r="I415">
            <v>20</v>
          </cell>
        </row>
        <row r="416">
          <cell r="C416">
            <v>1178</v>
          </cell>
          <cell r="F416">
            <v>2</v>
          </cell>
          <cell r="I416">
            <v>20</v>
          </cell>
        </row>
        <row r="417">
          <cell r="C417">
            <v>1178</v>
          </cell>
          <cell r="F417">
            <v>2</v>
          </cell>
          <cell r="I417">
            <v>20</v>
          </cell>
        </row>
        <row r="418">
          <cell r="C418">
            <v>1178</v>
          </cell>
          <cell r="F418">
            <v>2</v>
          </cell>
          <cell r="I418">
            <v>20</v>
          </cell>
        </row>
        <row r="419">
          <cell r="C419">
            <v>1178</v>
          </cell>
          <cell r="F419">
            <v>2</v>
          </cell>
          <cell r="I419">
            <v>20</v>
          </cell>
        </row>
        <row r="420">
          <cell r="C420">
            <v>1177</v>
          </cell>
          <cell r="F420">
            <v>3</v>
          </cell>
          <cell r="I420">
            <v>30</v>
          </cell>
        </row>
        <row r="421">
          <cell r="C421">
            <v>1177</v>
          </cell>
          <cell r="F421">
            <v>3</v>
          </cell>
          <cell r="I421">
            <v>30</v>
          </cell>
        </row>
        <row r="422">
          <cell r="C422">
            <v>1177</v>
          </cell>
          <cell r="F422">
            <v>3</v>
          </cell>
          <cell r="I422">
            <v>30</v>
          </cell>
        </row>
        <row r="423">
          <cell r="C423">
            <v>1177</v>
          </cell>
          <cell r="F423">
            <v>3</v>
          </cell>
          <cell r="I423">
            <v>30</v>
          </cell>
        </row>
        <row r="424">
          <cell r="C424">
            <v>1179</v>
          </cell>
          <cell r="F424">
            <v>3</v>
          </cell>
          <cell r="I424">
            <v>30</v>
          </cell>
        </row>
        <row r="425">
          <cell r="C425">
            <v>1179</v>
          </cell>
          <cell r="F425">
            <v>3</v>
          </cell>
          <cell r="I425">
            <v>30</v>
          </cell>
        </row>
        <row r="426">
          <cell r="C426">
            <v>1179</v>
          </cell>
          <cell r="F426">
            <v>3</v>
          </cell>
          <cell r="I426">
            <v>30</v>
          </cell>
        </row>
        <row r="427">
          <cell r="C427">
            <v>1179</v>
          </cell>
          <cell r="F427">
            <v>3</v>
          </cell>
          <cell r="I427">
            <v>30</v>
          </cell>
        </row>
        <row r="428">
          <cell r="C428">
            <v>1549</v>
          </cell>
          <cell r="F428">
            <v>1</v>
          </cell>
          <cell r="I428">
            <v>20</v>
          </cell>
        </row>
        <row r="429">
          <cell r="C429">
            <v>1173</v>
          </cell>
          <cell r="F429">
            <v>3</v>
          </cell>
          <cell r="I429">
            <v>40</v>
          </cell>
        </row>
        <row r="430">
          <cell r="C430">
            <v>1157</v>
          </cell>
          <cell r="F430">
            <v>4</v>
          </cell>
          <cell r="I430">
            <v>30</v>
          </cell>
        </row>
        <row r="431">
          <cell r="C431">
            <v>1124</v>
          </cell>
          <cell r="F431">
            <v>1</v>
          </cell>
          <cell r="I431">
            <v>50</v>
          </cell>
        </row>
        <row r="432">
          <cell r="C432">
            <v>1378</v>
          </cell>
          <cell r="F432">
            <v>1</v>
          </cell>
          <cell r="I432">
            <v>35</v>
          </cell>
        </row>
        <row r="433">
          <cell r="C433">
            <v>1378</v>
          </cell>
          <cell r="F433">
            <v>1</v>
          </cell>
          <cell r="I433">
            <v>35</v>
          </cell>
        </row>
        <row r="434">
          <cell r="C434">
            <v>1378</v>
          </cell>
          <cell r="F434">
            <v>1</v>
          </cell>
          <cell r="I434">
            <v>40</v>
          </cell>
        </row>
        <row r="435">
          <cell r="C435">
            <v>1356</v>
          </cell>
          <cell r="F435">
            <v>1</v>
          </cell>
          <cell r="I435">
            <v>40</v>
          </cell>
        </row>
        <row r="436">
          <cell r="C436">
            <v>1553</v>
          </cell>
          <cell r="F436">
            <v>2</v>
          </cell>
          <cell r="I436">
            <v>120</v>
          </cell>
        </row>
        <row r="437">
          <cell r="C437">
            <v>1553</v>
          </cell>
          <cell r="F437">
            <v>2</v>
          </cell>
          <cell r="I437">
            <v>120</v>
          </cell>
        </row>
        <row r="438">
          <cell r="C438">
            <v>1553</v>
          </cell>
          <cell r="F438">
            <v>2</v>
          </cell>
          <cell r="I438">
            <v>120</v>
          </cell>
        </row>
        <row r="439">
          <cell r="C439">
            <v>1121</v>
          </cell>
          <cell r="F439">
            <v>1</v>
          </cell>
          <cell r="I439">
            <v>40</v>
          </cell>
        </row>
        <row r="440">
          <cell r="C440">
            <v>1121</v>
          </cell>
          <cell r="F440">
            <v>1</v>
          </cell>
          <cell r="I440">
            <v>40</v>
          </cell>
        </row>
        <row r="441">
          <cell r="C441">
            <v>1121</v>
          </cell>
          <cell r="F441">
            <v>1</v>
          </cell>
          <cell r="I441">
            <v>40</v>
          </cell>
        </row>
        <row r="442">
          <cell r="C442">
            <v>1570</v>
          </cell>
          <cell r="F442">
            <v>4</v>
          </cell>
          <cell r="I442">
            <v>50</v>
          </cell>
        </row>
        <row r="443">
          <cell r="C443">
            <v>1570</v>
          </cell>
          <cell r="F443">
            <v>4</v>
          </cell>
          <cell r="I443">
            <v>50</v>
          </cell>
        </row>
        <row r="444">
          <cell r="C444">
            <v>1106</v>
          </cell>
          <cell r="F444">
            <v>1</v>
          </cell>
          <cell r="I444">
            <v>50</v>
          </cell>
        </row>
        <row r="445">
          <cell r="C445">
            <v>1106</v>
          </cell>
          <cell r="F445">
            <v>1</v>
          </cell>
          <cell r="I445">
            <v>50</v>
          </cell>
        </row>
        <row r="446">
          <cell r="C446">
            <v>1398</v>
          </cell>
          <cell r="F446">
            <v>1</v>
          </cell>
          <cell r="I446">
            <v>40</v>
          </cell>
        </row>
        <row r="447">
          <cell r="C447">
            <v>1272</v>
          </cell>
          <cell r="F447">
            <v>1</v>
          </cell>
          <cell r="I447">
            <v>50</v>
          </cell>
        </row>
        <row r="448">
          <cell r="C448">
            <v>1028</v>
          </cell>
          <cell r="F448">
            <v>1</v>
          </cell>
          <cell r="I448">
            <v>40</v>
          </cell>
        </row>
        <row r="449">
          <cell r="C449">
            <v>1176</v>
          </cell>
          <cell r="F449">
            <v>4</v>
          </cell>
          <cell r="I449">
            <v>40</v>
          </cell>
        </row>
        <row r="450">
          <cell r="C450">
            <v>1173</v>
          </cell>
          <cell r="F450">
            <v>3</v>
          </cell>
          <cell r="I450">
            <v>40</v>
          </cell>
        </row>
        <row r="451">
          <cell r="C451">
            <v>1173</v>
          </cell>
          <cell r="F451">
            <v>3</v>
          </cell>
          <cell r="I451">
            <v>40</v>
          </cell>
        </row>
        <row r="452">
          <cell r="C452">
            <v>1157</v>
          </cell>
          <cell r="F452">
            <v>4</v>
          </cell>
          <cell r="I452">
            <v>30</v>
          </cell>
        </row>
        <row r="453">
          <cell r="C453">
            <v>1157</v>
          </cell>
          <cell r="F453">
            <v>4</v>
          </cell>
          <cell r="I453">
            <v>30</v>
          </cell>
        </row>
        <row r="454">
          <cell r="C454">
            <v>1192</v>
          </cell>
          <cell r="F454">
            <v>1</v>
          </cell>
          <cell r="I454">
            <v>120</v>
          </cell>
        </row>
        <row r="455">
          <cell r="C455">
            <v>1192</v>
          </cell>
          <cell r="F455">
            <v>1</v>
          </cell>
          <cell r="I455">
            <v>120</v>
          </cell>
        </row>
        <row r="456">
          <cell r="C456">
            <v>1047</v>
          </cell>
          <cell r="F456">
            <v>1</v>
          </cell>
          <cell r="I456">
            <v>60</v>
          </cell>
        </row>
        <row r="457">
          <cell r="C457">
            <v>1553</v>
          </cell>
          <cell r="F457">
            <v>1</v>
          </cell>
          <cell r="I457">
            <v>200</v>
          </cell>
        </row>
        <row r="458">
          <cell r="C458">
            <v>1553</v>
          </cell>
          <cell r="F458">
            <v>2</v>
          </cell>
          <cell r="I458">
            <v>150</v>
          </cell>
        </row>
        <row r="459">
          <cell r="C459">
            <v>1320</v>
          </cell>
          <cell r="F459">
            <v>1</v>
          </cell>
          <cell r="I459">
            <v>25</v>
          </cell>
        </row>
        <row r="460">
          <cell r="C460">
            <v>1407</v>
          </cell>
          <cell r="F460">
            <v>1</v>
          </cell>
          <cell r="I460">
            <v>40</v>
          </cell>
        </row>
        <row r="461">
          <cell r="C461">
            <v>1356</v>
          </cell>
          <cell r="F461">
            <v>1</v>
          </cell>
          <cell r="I461">
            <v>25</v>
          </cell>
        </row>
        <row r="462">
          <cell r="C462">
            <v>1253</v>
          </cell>
          <cell r="F462">
            <v>1</v>
          </cell>
          <cell r="I462">
            <v>30</v>
          </cell>
        </row>
        <row r="463">
          <cell r="C463">
            <v>1253</v>
          </cell>
          <cell r="F463">
            <v>1</v>
          </cell>
          <cell r="I463">
            <v>30</v>
          </cell>
        </row>
        <row r="464">
          <cell r="C464">
            <v>1253</v>
          </cell>
          <cell r="F464">
            <v>1</v>
          </cell>
          <cell r="I464">
            <v>30</v>
          </cell>
        </row>
        <row r="465">
          <cell r="C465">
            <v>1553</v>
          </cell>
          <cell r="F465">
            <v>2</v>
          </cell>
          <cell r="I465">
            <v>125</v>
          </cell>
        </row>
        <row r="466">
          <cell r="C466">
            <v>1142</v>
          </cell>
          <cell r="F466">
            <v>1</v>
          </cell>
          <cell r="I466">
            <v>30</v>
          </cell>
        </row>
        <row r="467">
          <cell r="C467">
            <v>1121</v>
          </cell>
          <cell r="F467">
            <v>1</v>
          </cell>
          <cell r="I467">
            <v>40</v>
          </cell>
        </row>
        <row r="468">
          <cell r="C468">
            <v>1130</v>
          </cell>
          <cell r="F468">
            <v>1</v>
          </cell>
          <cell r="I468">
            <v>50</v>
          </cell>
        </row>
        <row r="469">
          <cell r="C469">
            <v>1130</v>
          </cell>
          <cell r="F469">
            <v>1</v>
          </cell>
          <cell r="I469">
            <v>50</v>
          </cell>
        </row>
        <row r="470">
          <cell r="C470">
            <v>1130</v>
          </cell>
          <cell r="F470">
            <v>1</v>
          </cell>
          <cell r="I470">
            <v>50</v>
          </cell>
        </row>
        <row r="471">
          <cell r="C471">
            <v>1130</v>
          </cell>
          <cell r="F471">
            <v>1</v>
          </cell>
          <cell r="I471">
            <v>50</v>
          </cell>
        </row>
        <row r="472">
          <cell r="C472">
            <v>1527</v>
          </cell>
          <cell r="F472">
            <v>2</v>
          </cell>
          <cell r="I472">
            <v>30</v>
          </cell>
        </row>
        <row r="473">
          <cell r="C473">
            <v>1147</v>
          </cell>
          <cell r="F473">
            <v>2</v>
          </cell>
          <cell r="I473">
            <v>30</v>
          </cell>
        </row>
        <row r="474">
          <cell r="C474">
            <v>1122</v>
          </cell>
          <cell r="F474">
            <v>1</v>
          </cell>
          <cell r="I474">
            <v>25</v>
          </cell>
        </row>
        <row r="475">
          <cell r="C475">
            <v>1121</v>
          </cell>
          <cell r="F475">
            <v>1</v>
          </cell>
          <cell r="I475">
            <v>40</v>
          </cell>
        </row>
        <row r="476">
          <cell r="C476">
            <v>1497</v>
          </cell>
          <cell r="F476">
            <v>1</v>
          </cell>
          <cell r="I476">
            <v>150</v>
          </cell>
        </row>
        <row r="477">
          <cell r="C477">
            <v>1425</v>
          </cell>
          <cell r="F477">
            <v>1</v>
          </cell>
          <cell r="I477">
            <v>25</v>
          </cell>
        </row>
        <row r="478">
          <cell r="C478">
            <v>1424</v>
          </cell>
          <cell r="F478">
            <v>3</v>
          </cell>
          <cell r="I478">
            <v>30</v>
          </cell>
        </row>
        <row r="479">
          <cell r="C479">
            <v>1424</v>
          </cell>
          <cell r="F479">
            <v>3</v>
          </cell>
          <cell r="I479">
            <v>30</v>
          </cell>
        </row>
        <row r="480">
          <cell r="C480">
            <v>1424</v>
          </cell>
          <cell r="F480">
            <v>3</v>
          </cell>
          <cell r="I480">
            <v>30</v>
          </cell>
        </row>
        <row r="481">
          <cell r="C481">
            <v>1424</v>
          </cell>
          <cell r="F481">
            <v>3</v>
          </cell>
          <cell r="I481">
            <v>30</v>
          </cell>
        </row>
        <row r="482">
          <cell r="C482">
            <v>1424</v>
          </cell>
          <cell r="F482">
            <v>3</v>
          </cell>
          <cell r="I482">
            <v>30</v>
          </cell>
        </row>
        <row r="483">
          <cell r="C483">
            <v>1424</v>
          </cell>
          <cell r="F483">
            <v>3</v>
          </cell>
          <cell r="I483">
            <v>30</v>
          </cell>
        </row>
        <row r="484">
          <cell r="C484">
            <v>1424</v>
          </cell>
          <cell r="F484">
            <v>3</v>
          </cell>
          <cell r="I484">
            <v>30</v>
          </cell>
        </row>
        <row r="485">
          <cell r="C485">
            <v>1424</v>
          </cell>
          <cell r="F485">
            <v>2</v>
          </cell>
          <cell r="I485">
            <v>20</v>
          </cell>
        </row>
        <row r="486">
          <cell r="C486">
            <v>1424</v>
          </cell>
          <cell r="F486">
            <v>2</v>
          </cell>
          <cell r="I486">
            <v>20</v>
          </cell>
        </row>
        <row r="487">
          <cell r="C487">
            <v>1429</v>
          </cell>
          <cell r="F487">
            <v>1</v>
          </cell>
          <cell r="I487">
            <v>30</v>
          </cell>
        </row>
        <row r="488">
          <cell r="C488">
            <v>1429</v>
          </cell>
          <cell r="F488">
            <v>1</v>
          </cell>
          <cell r="I488">
            <v>25</v>
          </cell>
        </row>
        <row r="489">
          <cell r="C489">
            <v>1429</v>
          </cell>
          <cell r="F489">
            <v>1</v>
          </cell>
          <cell r="I489">
            <v>35</v>
          </cell>
        </row>
        <row r="490">
          <cell r="C490">
            <v>1429</v>
          </cell>
          <cell r="F490">
            <v>1</v>
          </cell>
          <cell r="I490">
            <v>30</v>
          </cell>
        </row>
        <row r="491">
          <cell r="C491">
            <v>1182</v>
          </cell>
          <cell r="F491">
            <v>1</v>
          </cell>
          <cell r="I491">
            <v>40</v>
          </cell>
        </row>
        <row r="492">
          <cell r="C492">
            <v>1426</v>
          </cell>
          <cell r="F492">
            <v>1</v>
          </cell>
          <cell r="I492">
            <v>20</v>
          </cell>
        </row>
        <row r="493">
          <cell r="C493">
            <v>1426</v>
          </cell>
          <cell r="F493">
            <v>1</v>
          </cell>
          <cell r="I493">
            <v>20</v>
          </cell>
        </row>
        <row r="494">
          <cell r="C494">
            <v>1367</v>
          </cell>
          <cell r="F494">
            <v>1</v>
          </cell>
          <cell r="I494">
            <v>30</v>
          </cell>
        </row>
        <row r="495">
          <cell r="C495">
            <v>1100</v>
          </cell>
          <cell r="F495">
            <v>1</v>
          </cell>
          <cell r="I495">
            <v>20</v>
          </cell>
        </row>
        <row r="496">
          <cell r="C496">
            <v>1420</v>
          </cell>
          <cell r="F496">
            <v>4</v>
          </cell>
          <cell r="I496">
            <v>25</v>
          </cell>
        </row>
        <row r="497">
          <cell r="C497">
            <v>1420</v>
          </cell>
          <cell r="F497">
            <v>4</v>
          </cell>
          <cell r="I497">
            <v>25</v>
          </cell>
        </row>
        <row r="498">
          <cell r="C498">
            <v>1420</v>
          </cell>
          <cell r="F498">
            <v>4</v>
          </cell>
          <cell r="I498">
            <v>30</v>
          </cell>
        </row>
        <row r="499">
          <cell r="C499">
            <v>1024</v>
          </cell>
          <cell r="F499">
            <v>1</v>
          </cell>
          <cell r="I499">
            <v>95</v>
          </cell>
        </row>
        <row r="500">
          <cell r="C500">
            <v>1024</v>
          </cell>
          <cell r="F500">
            <v>1</v>
          </cell>
          <cell r="I500">
            <v>95</v>
          </cell>
        </row>
        <row r="501">
          <cell r="C501">
            <v>1176</v>
          </cell>
          <cell r="F501">
            <v>4</v>
          </cell>
          <cell r="I501">
            <v>30</v>
          </cell>
        </row>
        <row r="502">
          <cell r="C502">
            <v>1175</v>
          </cell>
          <cell r="F502">
            <v>4</v>
          </cell>
          <cell r="I502">
            <v>30</v>
          </cell>
        </row>
        <row r="503">
          <cell r="C503">
            <v>1336</v>
          </cell>
          <cell r="F503">
            <v>5</v>
          </cell>
          <cell r="I503">
            <v>30</v>
          </cell>
        </row>
        <row r="504">
          <cell r="C504">
            <v>1336</v>
          </cell>
          <cell r="F504">
            <v>4</v>
          </cell>
          <cell r="I504">
            <v>30</v>
          </cell>
        </row>
        <row r="505">
          <cell r="C505">
            <v>1336</v>
          </cell>
          <cell r="F505">
            <v>4</v>
          </cell>
          <cell r="I505">
            <v>25</v>
          </cell>
        </row>
        <row r="506">
          <cell r="C506">
            <v>1336</v>
          </cell>
          <cell r="F506">
            <v>5</v>
          </cell>
          <cell r="I506">
            <v>30</v>
          </cell>
        </row>
        <row r="507">
          <cell r="C507">
            <v>1336</v>
          </cell>
          <cell r="F507">
            <v>6</v>
          </cell>
          <cell r="I507">
            <v>30</v>
          </cell>
        </row>
        <row r="508">
          <cell r="C508">
            <v>1336</v>
          </cell>
          <cell r="F508">
            <v>4</v>
          </cell>
          <cell r="I508">
            <v>25</v>
          </cell>
        </row>
        <row r="509">
          <cell r="C509">
            <v>1336</v>
          </cell>
          <cell r="F509">
            <v>4</v>
          </cell>
          <cell r="I509">
            <v>25</v>
          </cell>
        </row>
        <row r="510">
          <cell r="C510">
            <v>1349</v>
          </cell>
          <cell r="F510">
            <v>4</v>
          </cell>
          <cell r="I510">
            <v>25</v>
          </cell>
        </row>
        <row r="511">
          <cell r="C511">
            <v>1349</v>
          </cell>
          <cell r="F511">
            <v>4</v>
          </cell>
          <cell r="I511">
            <v>25</v>
          </cell>
        </row>
        <row r="512">
          <cell r="C512">
            <v>1349</v>
          </cell>
          <cell r="F512">
            <v>3</v>
          </cell>
          <cell r="I512">
            <v>25</v>
          </cell>
        </row>
        <row r="513">
          <cell r="C513">
            <v>1349</v>
          </cell>
          <cell r="F513">
            <v>4</v>
          </cell>
          <cell r="I513">
            <v>25</v>
          </cell>
        </row>
        <row r="514">
          <cell r="C514">
            <v>1376</v>
          </cell>
          <cell r="F514">
            <v>2</v>
          </cell>
          <cell r="I514">
            <v>30</v>
          </cell>
        </row>
        <row r="515">
          <cell r="C515">
            <v>1376</v>
          </cell>
          <cell r="F515">
            <v>2</v>
          </cell>
          <cell r="I515">
            <v>30</v>
          </cell>
        </row>
        <row r="516">
          <cell r="C516">
            <v>1099</v>
          </cell>
          <cell r="F516">
            <v>3</v>
          </cell>
          <cell r="I516">
            <v>20</v>
          </cell>
        </row>
        <row r="517">
          <cell r="C517">
            <v>1109</v>
          </cell>
          <cell r="F517">
            <v>3</v>
          </cell>
          <cell r="I517">
            <v>20</v>
          </cell>
        </row>
        <row r="518">
          <cell r="C518">
            <v>1542</v>
          </cell>
          <cell r="F518">
            <v>2</v>
          </cell>
          <cell r="I518">
            <v>25</v>
          </cell>
        </row>
        <row r="519">
          <cell r="C519">
            <v>1542</v>
          </cell>
          <cell r="F519">
            <v>2</v>
          </cell>
          <cell r="I519">
            <v>30</v>
          </cell>
        </row>
        <row r="520">
          <cell r="C520">
            <v>1542</v>
          </cell>
          <cell r="F520">
            <v>2</v>
          </cell>
          <cell r="I520">
            <v>25</v>
          </cell>
        </row>
        <row r="521">
          <cell r="C521">
            <v>1483</v>
          </cell>
          <cell r="F521">
            <v>1</v>
          </cell>
          <cell r="I521">
            <v>25</v>
          </cell>
        </row>
        <row r="522">
          <cell r="C522">
            <v>1483</v>
          </cell>
          <cell r="F522">
            <v>1</v>
          </cell>
          <cell r="I522">
            <v>20</v>
          </cell>
        </row>
        <row r="523">
          <cell r="C523">
            <v>1483</v>
          </cell>
          <cell r="F523">
            <v>1</v>
          </cell>
          <cell r="I523">
            <v>20</v>
          </cell>
        </row>
        <row r="524">
          <cell r="C524">
            <v>1483</v>
          </cell>
          <cell r="F524">
            <v>1</v>
          </cell>
          <cell r="I524">
            <v>20</v>
          </cell>
        </row>
        <row r="525">
          <cell r="C525">
            <v>1433</v>
          </cell>
          <cell r="F525">
            <v>2</v>
          </cell>
          <cell r="I525">
            <v>25</v>
          </cell>
        </row>
        <row r="526">
          <cell r="C526">
            <v>1433</v>
          </cell>
          <cell r="F526">
            <v>2</v>
          </cell>
          <cell r="I526">
            <v>15</v>
          </cell>
        </row>
        <row r="527">
          <cell r="C527">
            <v>1433</v>
          </cell>
          <cell r="F527">
            <v>3</v>
          </cell>
          <cell r="I527">
            <v>20</v>
          </cell>
        </row>
        <row r="528">
          <cell r="C528">
            <v>1433</v>
          </cell>
          <cell r="F528">
            <v>4</v>
          </cell>
          <cell r="I528">
            <v>25</v>
          </cell>
        </row>
        <row r="529">
          <cell r="C529">
            <v>1433</v>
          </cell>
          <cell r="F529">
            <v>3</v>
          </cell>
          <cell r="I529">
            <v>35</v>
          </cell>
        </row>
        <row r="530">
          <cell r="C530">
            <v>1309</v>
          </cell>
          <cell r="F530">
            <v>1</v>
          </cell>
          <cell r="I530">
            <v>20</v>
          </cell>
        </row>
        <row r="531">
          <cell r="C531">
            <v>1309</v>
          </cell>
          <cell r="F531">
            <v>1</v>
          </cell>
          <cell r="I531">
            <v>20</v>
          </cell>
        </row>
        <row r="532">
          <cell r="C532">
            <v>1309</v>
          </cell>
          <cell r="F532">
            <v>1</v>
          </cell>
          <cell r="I532">
            <v>20</v>
          </cell>
        </row>
        <row r="533">
          <cell r="C533">
            <v>1309</v>
          </cell>
          <cell r="F533">
            <v>1</v>
          </cell>
          <cell r="I533">
            <v>20</v>
          </cell>
        </row>
        <row r="534">
          <cell r="C534">
            <v>1309</v>
          </cell>
          <cell r="F534">
            <v>1</v>
          </cell>
          <cell r="I534">
            <v>20</v>
          </cell>
        </row>
        <row r="535">
          <cell r="C535">
            <v>1309</v>
          </cell>
          <cell r="F535">
            <v>1</v>
          </cell>
          <cell r="I535">
            <v>20</v>
          </cell>
        </row>
        <row r="536">
          <cell r="C536">
            <v>1309</v>
          </cell>
          <cell r="F536">
            <v>1</v>
          </cell>
          <cell r="I536">
            <v>20</v>
          </cell>
        </row>
        <row r="537">
          <cell r="C537">
            <v>1309</v>
          </cell>
          <cell r="F537">
            <v>1</v>
          </cell>
          <cell r="I537">
            <v>20</v>
          </cell>
        </row>
        <row r="538">
          <cell r="C538">
            <v>1108</v>
          </cell>
          <cell r="F538">
            <v>1</v>
          </cell>
          <cell r="I538">
            <v>25</v>
          </cell>
        </row>
        <row r="539">
          <cell r="C539">
            <v>1108</v>
          </cell>
          <cell r="F539">
            <v>1</v>
          </cell>
          <cell r="I539">
            <v>20</v>
          </cell>
        </row>
        <row r="540">
          <cell r="C540">
            <v>1108</v>
          </cell>
          <cell r="F540">
            <v>1</v>
          </cell>
          <cell r="I540">
            <v>20</v>
          </cell>
        </row>
        <row r="541">
          <cell r="C541">
            <v>1427</v>
          </cell>
          <cell r="F541">
            <v>1</v>
          </cell>
          <cell r="I541">
            <v>20</v>
          </cell>
        </row>
        <row r="542">
          <cell r="C542">
            <v>1427</v>
          </cell>
          <cell r="F542">
            <v>1</v>
          </cell>
          <cell r="I542">
            <v>20</v>
          </cell>
        </row>
        <row r="543">
          <cell r="C543">
            <v>1427</v>
          </cell>
          <cell r="F543">
            <v>1</v>
          </cell>
          <cell r="I543">
            <v>20</v>
          </cell>
        </row>
        <row r="544">
          <cell r="C544">
            <v>1427</v>
          </cell>
          <cell r="F544">
            <v>1</v>
          </cell>
          <cell r="I544">
            <v>20</v>
          </cell>
        </row>
        <row r="545">
          <cell r="C545">
            <v>1427</v>
          </cell>
          <cell r="F545">
            <v>1</v>
          </cell>
          <cell r="I545">
            <v>35</v>
          </cell>
        </row>
        <row r="546">
          <cell r="C546">
            <v>1427</v>
          </cell>
          <cell r="F546">
            <v>1</v>
          </cell>
          <cell r="I546">
            <v>25</v>
          </cell>
        </row>
        <row r="547">
          <cell r="C547">
            <v>1427</v>
          </cell>
          <cell r="F547">
            <v>1</v>
          </cell>
          <cell r="I547">
            <v>25</v>
          </cell>
        </row>
        <row r="548">
          <cell r="C548">
            <v>1427</v>
          </cell>
          <cell r="F548">
            <v>1</v>
          </cell>
          <cell r="I548">
            <v>60</v>
          </cell>
        </row>
        <row r="549">
          <cell r="C549">
            <v>1427</v>
          </cell>
          <cell r="F549">
            <v>1</v>
          </cell>
          <cell r="I549">
            <v>45</v>
          </cell>
        </row>
        <row r="550">
          <cell r="C550">
            <v>1427</v>
          </cell>
          <cell r="F550">
            <v>1</v>
          </cell>
          <cell r="I550">
            <v>25</v>
          </cell>
        </row>
        <row r="551">
          <cell r="C551">
            <v>1427</v>
          </cell>
          <cell r="F551">
            <v>1</v>
          </cell>
          <cell r="I551">
            <v>20</v>
          </cell>
        </row>
        <row r="552">
          <cell r="C552">
            <v>1427</v>
          </cell>
          <cell r="F552">
            <v>1</v>
          </cell>
          <cell r="I552">
            <v>20</v>
          </cell>
        </row>
        <row r="553">
          <cell r="C553">
            <v>1427</v>
          </cell>
          <cell r="F553">
            <v>1</v>
          </cell>
          <cell r="I553">
            <v>20</v>
          </cell>
        </row>
        <row r="554">
          <cell r="C554">
            <v>1427</v>
          </cell>
          <cell r="F554">
            <v>1</v>
          </cell>
          <cell r="I554">
            <v>20</v>
          </cell>
        </row>
        <row r="555">
          <cell r="C555">
            <v>1427</v>
          </cell>
          <cell r="F555">
            <v>1</v>
          </cell>
          <cell r="I555">
            <v>30</v>
          </cell>
        </row>
        <row r="556">
          <cell r="C556">
            <v>1118</v>
          </cell>
          <cell r="F556">
            <v>3</v>
          </cell>
          <cell r="I556">
            <v>15</v>
          </cell>
        </row>
        <row r="557">
          <cell r="C557">
            <v>1118</v>
          </cell>
          <cell r="F557">
            <v>4</v>
          </cell>
          <cell r="I557">
            <v>20</v>
          </cell>
        </row>
        <row r="558">
          <cell r="C558">
            <v>1366</v>
          </cell>
          <cell r="F558">
            <v>1</v>
          </cell>
          <cell r="I558">
            <v>25</v>
          </cell>
        </row>
        <row r="559">
          <cell r="C559">
            <v>1151</v>
          </cell>
          <cell r="F559">
            <v>1</v>
          </cell>
          <cell r="I559">
            <v>40</v>
          </cell>
        </row>
        <row r="560">
          <cell r="C560">
            <v>1389</v>
          </cell>
          <cell r="F560">
            <v>4</v>
          </cell>
          <cell r="I560">
            <v>20</v>
          </cell>
        </row>
        <row r="561">
          <cell r="C561">
            <v>1389</v>
          </cell>
          <cell r="F561">
            <v>4</v>
          </cell>
          <cell r="I561">
            <v>20</v>
          </cell>
        </row>
        <row r="562">
          <cell r="C562">
            <v>1389</v>
          </cell>
          <cell r="F562">
            <v>4</v>
          </cell>
          <cell r="I562">
            <v>20</v>
          </cell>
        </row>
        <row r="563">
          <cell r="C563">
            <v>1389</v>
          </cell>
          <cell r="F563">
            <v>4</v>
          </cell>
          <cell r="I563">
            <v>20</v>
          </cell>
        </row>
        <row r="564">
          <cell r="C564">
            <v>1389</v>
          </cell>
          <cell r="F564">
            <v>4</v>
          </cell>
          <cell r="I564">
            <v>20</v>
          </cell>
        </row>
        <row r="565">
          <cell r="C565">
            <v>1002</v>
          </cell>
          <cell r="F565">
            <v>3</v>
          </cell>
          <cell r="I565">
            <v>20</v>
          </cell>
        </row>
        <row r="566">
          <cell r="C566">
            <v>1002</v>
          </cell>
          <cell r="F566">
            <v>3</v>
          </cell>
          <cell r="I566">
            <v>40</v>
          </cell>
        </row>
        <row r="567">
          <cell r="C567">
            <v>1427</v>
          </cell>
          <cell r="F567">
            <v>3</v>
          </cell>
          <cell r="I567">
            <v>25</v>
          </cell>
        </row>
        <row r="568">
          <cell r="C568">
            <v>1029</v>
          </cell>
          <cell r="F568">
            <v>3</v>
          </cell>
          <cell r="I568">
            <v>25</v>
          </cell>
        </row>
        <row r="569">
          <cell r="C569">
            <v>1327</v>
          </cell>
          <cell r="F569">
            <v>4</v>
          </cell>
          <cell r="I569">
            <v>20</v>
          </cell>
        </row>
        <row r="570">
          <cell r="C570">
            <v>1144</v>
          </cell>
          <cell r="F570">
            <v>1</v>
          </cell>
          <cell r="I570">
            <v>80</v>
          </cell>
        </row>
        <row r="571">
          <cell r="C571">
            <v>1355</v>
          </cell>
          <cell r="F571">
            <v>2</v>
          </cell>
          <cell r="I571">
            <v>25</v>
          </cell>
        </row>
        <row r="572">
          <cell r="C572">
            <v>1108</v>
          </cell>
          <cell r="F572">
            <v>1</v>
          </cell>
          <cell r="I572">
            <v>25</v>
          </cell>
        </row>
        <row r="573">
          <cell r="C573">
            <v>1539</v>
          </cell>
          <cell r="F573">
            <v>3</v>
          </cell>
          <cell r="I573">
            <v>25</v>
          </cell>
        </row>
        <row r="574">
          <cell r="C574">
            <v>1539</v>
          </cell>
          <cell r="F574">
            <v>3</v>
          </cell>
          <cell r="I574">
            <v>25</v>
          </cell>
        </row>
        <row r="575">
          <cell r="C575">
            <v>1031</v>
          </cell>
          <cell r="F575">
            <v>1</v>
          </cell>
          <cell r="I575">
            <v>40</v>
          </cell>
        </row>
        <row r="576">
          <cell r="C576">
            <v>1031</v>
          </cell>
          <cell r="F576">
            <v>1</v>
          </cell>
          <cell r="I576">
            <v>40</v>
          </cell>
        </row>
        <row r="577">
          <cell r="C577">
            <v>1031</v>
          </cell>
          <cell r="F577">
            <v>1</v>
          </cell>
          <cell r="I577">
            <v>50</v>
          </cell>
        </row>
        <row r="578">
          <cell r="C578">
            <v>1031</v>
          </cell>
          <cell r="F578">
            <v>1</v>
          </cell>
          <cell r="I578">
            <v>40</v>
          </cell>
        </row>
        <row r="579">
          <cell r="C579">
            <v>1031</v>
          </cell>
          <cell r="F579">
            <v>1</v>
          </cell>
          <cell r="I579">
            <v>40</v>
          </cell>
        </row>
        <row r="580">
          <cell r="C580">
            <v>1442</v>
          </cell>
          <cell r="F580">
            <v>1</v>
          </cell>
          <cell r="I580">
            <v>150</v>
          </cell>
        </row>
        <row r="581">
          <cell r="C581">
            <v>1571</v>
          </cell>
          <cell r="F581">
            <v>1</v>
          </cell>
          <cell r="I581">
            <v>30</v>
          </cell>
        </row>
        <row r="582">
          <cell r="C582">
            <v>1571</v>
          </cell>
          <cell r="F582">
            <v>1</v>
          </cell>
          <cell r="I582">
            <v>30</v>
          </cell>
        </row>
        <row r="583">
          <cell r="C583">
            <v>1571</v>
          </cell>
          <cell r="F583">
            <v>1</v>
          </cell>
          <cell r="I583">
            <v>30</v>
          </cell>
        </row>
        <row r="584">
          <cell r="C584">
            <v>1571</v>
          </cell>
          <cell r="F584">
            <v>1</v>
          </cell>
          <cell r="I584">
            <v>30</v>
          </cell>
        </row>
        <row r="585">
          <cell r="C585">
            <v>1571</v>
          </cell>
          <cell r="F585">
            <v>1</v>
          </cell>
          <cell r="I585">
            <v>30</v>
          </cell>
        </row>
        <row r="586">
          <cell r="C586">
            <v>1571</v>
          </cell>
          <cell r="F586">
            <v>1</v>
          </cell>
          <cell r="I586">
            <v>30</v>
          </cell>
        </row>
        <row r="587">
          <cell r="C587">
            <v>1571</v>
          </cell>
          <cell r="F587">
            <v>1</v>
          </cell>
          <cell r="I587">
            <v>30</v>
          </cell>
        </row>
        <row r="588">
          <cell r="C588">
            <v>1571</v>
          </cell>
          <cell r="F588">
            <v>1</v>
          </cell>
          <cell r="I588">
            <v>30</v>
          </cell>
        </row>
        <row r="589">
          <cell r="C589">
            <v>1044</v>
          </cell>
          <cell r="F589">
            <v>4</v>
          </cell>
          <cell r="I589">
            <v>20</v>
          </cell>
        </row>
        <row r="590">
          <cell r="C590">
            <v>1044</v>
          </cell>
          <cell r="F590">
            <v>4</v>
          </cell>
          <cell r="I590">
            <v>20</v>
          </cell>
        </row>
        <row r="591">
          <cell r="C591">
            <v>1044</v>
          </cell>
          <cell r="F591">
            <v>4</v>
          </cell>
          <cell r="I591">
            <v>20</v>
          </cell>
        </row>
        <row r="592">
          <cell r="C592">
            <v>1107</v>
          </cell>
          <cell r="F592">
            <v>4</v>
          </cell>
          <cell r="I592">
            <v>40</v>
          </cell>
        </row>
        <row r="593">
          <cell r="C593">
            <v>1107</v>
          </cell>
          <cell r="F593">
            <v>4</v>
          </cell>
          <cell r="I593">
            <v>40</v>
          </cell>
        </row>
        <row r="594">
          <cell r="C594">
            <v>1157</v>
          </cell>
          <cell r="F594">
            <v>4</v>
          </cell>
          <cell r="I594">
            <v>25</v>
          </cell>
        </row>
        <row r="595">
          <cell r="C595">
            <v>1544</v>
          </cell>
          <cell r="F595">
            <v>4</v>
          </cell>
          <cell r="I595">
            <v>30</v>
          </cell>
        </row>
        <row r="596">
          <cell r="C596">
            <v>1544</v>
          </cell>
          <cell r="F596">
            <v>4</v>
          </cell>
          <cell r="I596">
            <v>30</v>
          </cell>
        </row>
        <row r="597">
          <cell r="C597">
            <v>1450</v>
          </cell>
          <cell r="F597">
            <v>1</v>
          </cell>
          <cell r="I597">
            <v>20</v>
          </cell>
        </row>
        <row r="598">
          <cell r="C598">
            <v>1352</v>
          </cell>
          <cell r="F598">
            <v>2</v>
          </cell>
          <cell r="I598">
            <v>20</v>
          </cell>
        </row>
        <row r="599">
          <cell r="C599">
            <v>1356</v>
          </cell>
          <cell r="F599">
            <v>1</v>
          </cell>
          <cell r="I599">
            <v>24</v>
          </cell>
        </row>
        <row r="600">
          <cell r="C600">
            <v>1379</v>
          </cell>
          <cell r="F600">
            <v>3</v>
          </cell>
          <cell r="I600">
            <v>30</v>
          </cell>
        </row>
        <row r="601">
          <cell r="C601">
            <v>1379</v>
          </cell>
          <cell r="F601">
            <v>3</v>
          </cell>
          <cell r="I601">
            <v>30</v>
          </cell>
        </row>
        <row r="602">
          <cell r="C602">
            <v>1050</v>
          </cell>
          <cell r="F602">
            <v>2</v>
          </cell>
          <cell r="I602">
            <v>20</v>
          </cell>
        </row>
        <row r="603">
          <cell r="C603">
            <v>1553</v>
          </cell>
          <cell r="F603">
            <v>2</v>
          </cell>
          <cell r="I603">
            <v>150</v>
          </cell>
        </row>
        <row r="604">
          <cell r="C604">
            <v>1518</v>
          </cell>
          <cell r="F604">
            <v>1</v>
          </cell>
          <cell r="I604">
            <v>50</v>
          </cell>
        </row>
        <row r="605">
          <cell r="C605">
            <v>1519</v>
          </cell>
          <cell r="F605">
            <v>1</v>
          </cell>
          <cell r="I605">
            <v>50</v>
          </cell>
        </row>
        <row r="606">
          <cell r="C606">
            <v>1316</v>
          </cell>
          <cell r="F606">
            <v>1</v>
          </cell>
          <cell r="I606">
            <v>50</v>
          </cell>
        </row>
        <row r="607">
          <cell r="C607">
            <v>1316</v>
          </cell>
          <cell r="F607">
            <v>1</v>
          </cell>
          <cell r="I607">
            <v>50</v>
          </cell>
        </row>
        <row r="608">
          <cell r="C608">
            <v>1096</v>
          </cell>
          <cell r="F608">
            <v>1</v>
          </cell>
          <cell r="I608">
            <v>14</v>
          </cell>
        </row>
        <row r="609">
          <cell r="C609">
            <v>1074</v>
          </cell>
          <cell r="F609">
            <v>1</v>
          </cell>
          <cell r="I609">
            <v>80</v>
          </cell>
        </row>
        <row r="610">
          <cell r="C610">
            <v>1488</v>
          </cell>
          <cell r="F610">
            <v>1</v>
          </cell>
          <cell r="I610">
            <v>50</v>
          </cell>
        </row>
        <row r="611">
          <cell r="C611">
            <v>1268</v>
          </cell>
          <cell r="F611">
            <v>2</v>
          </cell>
          <cell r="I611">
            <v>40</v>
          </cell>
        </row>
        <row r="612">
          <cell r="C612">
            <v>1050</v>
          </cell>
          <cell r="F612">
            <v>2</v>
          </cell>
          <cell r="I612">
            <v>20</v>
          </cell>
        </row>
        <row r="613">
          <cell r="C613">
            <v>1378</v>
          </cell>
          <cell r="F613">
            <v>1</v>
          </cell>
          <cell r="I613">
            <v>35</v>
          </cell>
        </row>
        <row r="614">
          <cell r="C614">
            <v>1142</v>
          </cell>
          <cell r="F614">
            <v>1</v>
          </cell>
          <cell r="I614">
            <v>30</v>
          </cell>
        </row>
        <row r="615">
          <cell r="C615">
            <v>1142</v>
          </cell>
          <cell r="F615">
            <v>1</v>
          </cell>
          <cell r="I615">
            <v>30</v>
          </cell>
        </row>
        <row r="616">
          <cell r="C616">
            <v>1142</v>
          </cell>
          <cell r="F616">
            <v>1</v>
          </cell>
          <cell r="I616">
            <v>30</v>
          </cell>
        </row>
        <row r="617">
          <cell r="C617">
            <v>1268</v>
          </cell>
          <cell r="F617">
            <v>2</v>
          </cell>
          <cell r="I617">
            <v>40</v>
          </cell>
        </row>
        <row r="618">
          <cell r="C618">
            <v>1096</v>
          </cell>
          <cell r="F618">
            <v>1</v>
          </cell>
          <cell r="I618">
            <v>40</v>
          </cell>
        </row>
        <row r="619">
          <cell r="C619">
            <v>1096</v>
          </cell>
          <cell r="F619">
            <v>1</v>
          </cell>
          <cell r="I619">
            <v>40</v>
          </cell>
        </row>
        <row r="620">
          <cell r="C620">
            <v>1182</v>
          </cell>
          <cell r="F620">
            <v>1</v>
          </cell>
          <cell r="I620">
            <v>100</v>
          </cell>
        </row>
        <row r="621">
          <cell r="C621">
            <v>1028</v>
          </cell>
          <cell r="F621">
            <v>1</v>
          </cell>
          <cell r="I621">
            <v>20</v>
          </cell>
        </row>
        <row r="622">
          <cell r="C622">
            <v>1028</v>
          </cell>
          <cell r="F622">
            <v>1</v>
          </cell>
          <cell r="I622">
            <v>20</v>
          </cell>
        </row>
        <row r="623">
          <cell r="C623">
            <v>1429</v>
          </cell>
          <cell r="F623">
            <v>1</v>
          </cell>
          <cell r="I623">
            <v>25</v>
          </cell>
        </row>
        <row r="624">
          <cell r="C624">
            <v>1429</v>
          </cell>
          <cell r="F624">
            <v>1</v>
          </cell>
          <cell r="I624">
            <v>30</v>
          </cell>
        </row>
        <row r="625">
          <cell r="C625">
            <v>1429</v>
          </cell>
          <cell r="F625">
            <v>1</v>
          </cell>
          <cell r="I625">
            <v>30</v>
          </cell>
        </row>
        <row r="626">
          <cell r="C626">
            <v>1119</v>
          </cell>
          <cell r="F626">
            <v>1</v>
          </cell>
          <cell r="I626">
            <v>75</v>
          </cell>
        </row>
        <row r="627">
          <cell r="C627">
            <v>1182</v>
          </cell>
          <cell r="F627">
            <v>1</v>
          </cell>
          <cell r="I627">
            <v>40</v>
          </cell>
        </row>
        <row r="628">
          <cell r="C628">
            <v>1426</v>
          </cell>
          <cell r="F628">
            <v>1</v>
          </cell>
          <cell r="I628">
            <v>20</v>
          </cell>
        </row>
        <row r="629">
          <cell r="C629">
            <v>1426</v>
          </cell>
          <cell r="F629">
            <v>1</v>
          </cell>
          <cell r="I629">
            <v>20</v>
          </cell>
        </row>
        <row r="630">
          <cell r="C630">
            <v>1426</v>
          </cell>
          <cell r="F630">
            <v>1</v>
          </cell>
          <cell r="I630">
            <v>20</v>
          </cell>
        </row>
        <row r="631">
          <cell r="C631">
            <v>1426</v>
          </cell>
          <cell r="F631">
            <v>1</v>
          </cell>
          <cell r="I631">
            <v>20</v>
          </cell>
        </row>
        <row r="632">
          <cell r="C632">
            <v>1426</v>
          </cell>
          <cell r="F632">
            <v>1</v>
          </cell>
          <cell r="I632">
            <v>20</v>
          </cell>
        </row>
        <row r="633">
          <cell r="C633">
            <v>1426</v>
          </cell>
          <cell r="F633">
            <v>1</v>
          </cell>
          <cell r="I633">
            <v>20</v>
          </cell>
        </row>
        <row r="634">
          <cell r="C634">
            <v>1426</v>
          </cell>
          <cell r="F634">
            <v>1</v>
          </cell>
          <cell r="I634">
            <v>20</v>
          </cell>
        </row>
        <row r="635">
          <cell r="C635">
            <v>1426</v>
          </cell>
          <cell r="F635">
            <v>1</v>
          </cell>
          <cell r="I635">
            <v>20</v>
          </cell>
        </row>
        <row r="636">
          <cell r="C636">
            <v>1426</v>
          </cell>
          <cell r="F636">
            <v>1</v>
          </cell>
          <cell r="I636">
            <v>20</v>
          </cell>
        </row>
        <row r="637">
          <cell r="C637">
            <v>1426</v>
          </cell>
          <cell r="F637">
            <v>1</v>
          </cell>
          <cell r="I637">
            <v>25</v>
          </cell>
        </row>
        <row r="638">
          <cell r="C638">
            <v>1025</v>
          </cell>
          <cell r="F638">
            <v>1</v>
          </cell>
          <cell r="I638">
            <v>50</v>
          </cell>
        </row>
        <row r="639">
          <cell r="C639">
            <v>1025</v>
          </cell>
          <cell r="F639">
            <v>1</v>
          </cell>
          <cell r="I639">
            <v>50</v>
          </cell>
        </row>
        <row r="640">
          <cell r="C640">
            <v>1025</v>
          </cell>
          <cell r="F640">
            <v>1</v>
          </cell>
          <cell r="I640">
            <v>50</v>
          </cell>
        </row>
        <row r="641">
          <cell r="C641">
            <v>1025</v>
          </cell>
          <cell r="F641">
            <v>1</v>
          </cell>
          <cell r="I641">
            <v>50</v>
          </cell>
        </row>
        <row r="642">
          <cell r="C642">
            <v>1420</v>
          </cell>
          <cell r="F642">
            <v>2</v>
          </cell>
          <cell r="I642">
            <v>20</v>
          </cell>
        </row>
        <row r="643">
          <cell r="C643">
            <v>1420</v>
          </cell>
          <cell r="F643">
            <v>3</v>
          </cell>
          <cell r="I643">
            <v>20</v>
          </cell>
        </row>
        <row r="644">
          <cell r="C644">
            <v>1079</v>
          </cell>
          <cell r="F644">
            <v>1</v>
          </cell>
          <cell r="I644">
            <v>120</v>
          </cell>
        </row>
        <row r="645">
          <cell r="C645">
            <v>1090</v>
          </cell>
          <cell r="F645">
            <v>1</v>
          </cell>
          <cell r="I645">
            <v>40</v>
          </cell>
        </row>
        <row r="646">
          <cell r="C646">
            <v>1090</v>
          </cell>
          <cell r="F646">
            <v>1</v>
          </cell>
          <cell r="I646">
            <v>40</v>
          </cell>
        </row>
        <row r="647">
          <cell r="C647">
            <v>1175</v>
          </cell>
          <cell r="F647">
            <v>4</v>
          </cell>
          <cell r="I647">
            <v>30</v>
          </cell>
        </row>
        <row r="648">
          <cell r="C648">
            <v>1336</v>
          </cell>
          <cell r="F648">
            <v>4</v>
          </cell>
          <cell r="I648">
            <v>25</v>
          </cell>
        </row>
        <row r="649">
          <cell r="C649">
            <v>1336</v>
          </cell>
          <cell r="F649">
            <v>4</v>
          </cell>
          <cell r="I649">
            <v>60</v>
          </cell>
        </row>
        <row r="650">
          <cell r="C650">
            <v>1360</v>
          </cell>
          <cell r="F650">
            <v>2</v>
          </cell>
          <cell r="I650">
            <v>20</v>
          </cell>
        </row>
        <row r="651">
          <cell r="C651">
            <v>1067</v>
          </cell>
          <cell r="F651">
            <v>3</v>
          </cell>
          <cell r="I651">
            <v>25</v>
          </cell>
        </row>
        <row r="652">
          <cell r="C652">
            <v>1067</v>
          </cell>
          <cell r="F652">
            <v>3</v>
          </cell>
          <cell r="I652">
            <v>25</v>
          </cell>
        </row>
        <row r="653">
          <cell r="C653">
            <v>1067</v>
          </cell>
          <cell r="F653">
            <v>3</v>
          </cell>
          <cell r="I653">
            <v>25</v>
          </cell>
        </row>
        <row r="654">
          <cell r="C654">
            <v>1067</v>
          </cell>
          <cell r="F654">
            <v>3</v>
          </cell>
          <cell r="I654">
            <v>25</v>
          </cell>
        </row>
        <row r="655">
          <cell r="C655">
            <v>1433</v>
          </cell>
          <cell r="F655">
            <v>3</v>
          </cell>
          <cell r="I655">
            <v>20</v>
          </cell>
        </row>
        <row r="656">
          <cell r="C656">
            <v>1433</v>
          </cell>
          <cell r="F656">
            <v>2</v>
          </cell>
          <cell r="I656">
            <v>20</v>
          </cell>
        </row>
        <row r="657">
          <cell r="C657">
            <v>1309</v>
          </cell>
          <cell r="F657">
            <v>1</v>
          </cell>
          <cell r="I657">
            <v>20</v>
          </cell>
        </row>
        <row r="658">
          <cell r="C658">
            <v>1081</v>
          </cell>
          <cell r="F658">
            <v>2</v>
          </cell>
          <cell r="I658">
            <v>25</v>
          </cell>
        </row>
        <row r="659">
          <cell r="C659">
            <v>1081</v>
          </cell>
          <cell r="F659">
            <v>2</v>
          </cell>
          <cell r="I659">
            <v>25</v>
          </cell>
        </row>
        <row r="660">
          <cell r="C660">
            <v>1081</v>
          </cell>
          <cell r="F660">
            <v>2</v>
          </cell>
          <cell r="I660">
            <v>25</v>
          </cell>
        </row>
        <row r="661">
          <cell r="C661">
            <v>1427</v>
          </cell>
          <cell r="F661">
            <v>1</v>
          </cell>
          <cell r="I661">
            <v>20</v>
          </cell>
        </row>
        <row r="662">
          <cell r="C662">
            <v>1427</v>
          </cell>
          <cell r="F662">
            <v>1</v>
          </cell>
          <cell r="I662">
            <v>20</v>
          </cell>
        </row>
        <row r="663">
          <cell r="C663">
            <v>1427</v>
          </cell>
          <cell r="F663">
            <v>1</v>
          </cell>
          <cell r="I663">
            <v>30</v>
          </cell>
        </row>
        <row r="664">
          <cell r="C664">
            <v>1427</v>
          </cell>
          <cell r="F664">
            <v>1</v>
          </cell>
          <cell r="I664">
            <v>35</v>
          </cell>
        </row>
        <row r="665">
          <cell r="C665">
            <v>1366</v>
          </cell>
          <cell r="F665">
            <v>1</v>
          </cell>
          <cell r="I665">
            <v>25</v>
          </cell>
        </row>
        <row r="666">
          <cell r="C666">
            <v>1366</v>
          </cell>
          <cell r="F666">
            <v>1</v>
          </cell>
          <cell r="I666">
            <v>25</v>
          </cell>
        </row>
        <row r="667">
          <cell r="C667">
            <v>1366</v>
          </cell>
          <cell r="F667">
            <v>1</v>
          </cell>
          <cell r="I667">
            <v>25</v>
          </cell>
        </row>
        <row r="668">
          <cell r="C668">
            <v>1087</v>
          </cell>
          <cell r="F668">
            <v>1</v>
          </cell>
          <cell r="I668">
            <v>40</v>
          </cell>
        </row>
        <row r="669">
          <cell r="C669">
            <v>1087</v>
          </cell>
          <cell r="F669">
            <v>1</v>
          </cell>
          <cell r="I669">
            <v>40</v>
          </cell>
        </row>
        <row r="670">
          <cell r="C670">
            <v>1205</v>
          </cell>
          <cell r="F670">
            <v>1</v>
          </cell>
          <cell r="I670">
            <v>25</v>
          </cell>
        </row>
        <row r="671">
          <cell r="C671">
            <v>1327</v>
          </cell>
          <cell r="F671">
            <v>3</v>
          </cell>
          <cell r="I671">
            <v>30</v>
          </cell>
        </row>
        <row r="672">
          <cell r="C672">
            <v>1327</v>
          </cell>
          <cell r="F672">
            <v>4</v>
          </cell>
          <cell r="I672">
            <v>40</v>
          </cell>
        </row>
        <row r="673">
          <cell r="C673">
            <v>1504</v>
          </cell>
          <cell r="F673">
            <v>1</v>
          </cell>
          <cell r="I673">
            <v>300</v>
          </cell>
        </row>
        <row r="674">
          <cell r="C674">
            <v>1507</v>
          </cell>
          <cell r="F674">
            <v>1</v>
          </cell>
          <cell r="I674">
            <v>250</v>
          </cell>
        </row>
        <row r="675">
          <cell r="C675">
            <v>1509</v>
          </cell>
          <cell r="F675">
            <v>1</v>
          </cell>
          <cell r="I675">
            <v>250</v>
          </cell>
        </row>
        <row r="676">
          <cell r="C676">
            <v>1355</v>
          </cell>
          <cell r="F676">
            <v>1</v>
          </cell>
          <cell r="I676">
            <v>15</v>
          </cell>
        </row>
        <row r="677">
          <cell r="C677">
            <v>1023</v>
          </cell>
          <cell r="F677">
            <v>4</v>
          </cell>
          <cell r="I677">
            <v>25</v>
          </cell>
        </row>
        <row r="678">
          <cell r="C678">
            <v>1023</v>
          </cell>
          <cell r="F678">
            <v>4</v>
          </cell>
          <cell r="I678">
            <v>25</v>
          </cell>
        </row>
        <row r="679">
          <cell r="C679">
            <v>1023</v>
          </cell>
          <cell r="F679">
            <v>4</v>
          </cell>
          <cell r="I679">
            <v>30</v>
          </cell>
        </row>
        <row r="680">
          <cell r="C680">
            <v>1539</v>
          </cell>
          <cell r="F680">
            <v>3</v>
          </cell>
          <cell r="I680">
            <v>25</v>
          </cell>
        </row>
        <row r="681">
          <cell r="C681">
            <v>1539</v>
          </cell>
          <cell r="F681">
            <v>3</v>
          </cell>
          <cell r="I681">
            <v>25</v>
          </cell>
        </row>
        <row r="682">
          <cell r="C682">
            <v>1539</v>
          </cell>
          <cell r="F682">
            <v>3</v>
          </cell>
          <cell r="I682">
            <v>25</v>
          </cell>
        </row>
        <row r="683">
          <cell r="C683">
            <v>1539</v>
          </cell>
          <cell r="F683">
            <v>3</v>
          </cell>
          <cell r="I683">
            <v>25</v>
          </cell>
        </row>
        <row r="684">
          <cell r="C684">
            <v>1173</v>
          </cell>
          <cell r="F684">
            <v>3</v>
          </cell>
          <cell r="I684">
            <v>25</v>
          </cell>
        </row>
        <row r="685">
          <cell r="C685">
            <v>1173</v>
          </cell>
          <cell r="F685">
            <v>3</v>
          </cell>
          <cell r="I685">
            <v>25</v>
          </cell>
        </row>
        <row r="686">
          <cell r="C686">
            <v>1380</v>
          </cell>
          <cell r="F686">
            <v>3</v>
          </cell>
          <cell r="I686">
            <v>30</v>
          </cell>
        </row>
        <row r="687">
          <cell r="C687">
            <v>1442</v>
          </cell>
          <cell r="F687">
            <v>1</v>
          </cell>
          <cell r="I687">
            <v>150</v>
          </cell>
        </row>
        <row r="688">
          <cell r="C688">
            <v>1036</v>
          </cell>
          <cell r="F688">
            <v>4</v>
          </cell>
          <cell r="I688">
            <v>30</v>
          </cell>
        </row>
        <row r="689">
          <cell r="C689">
            <v>1036</v>
          </cell>
          <cell r="F689">
            <v>4</v>
          </cell>
          <cell r="I689">
            <v>30</v>
          </cell>
        </row>
        <row r="690">
          <cell r="C690">
            <v>1412</v>
          </cell>
          <cell r="F690">
            <v>1</v>
          </cell>
          <cell r="I690">
            <v>35</v>
          </cell>
        </row>
        <row r="691">
          <cell r="C691">
            <v>1412</v>
          </cell>
          <cell r="F691">
            <v>1</v>
          </cell>
          <cell r="I691">
            <v>35</v>
          </cell>
        </row>
        <row r="692">
          <cell r="C692">
            <v>1064</v>
          </cell>
          <cell r="F692">
            <v>4</v>
          </cell>
          <cell r="I692">
            <v>15</v>
          </cell>
        </row>
        <row r="693">
          <cell r="C693">
            <v>1048</v>
          </cell>
          <cell r="F693">
            <v>12</v>
          </cell>
          <cell r="I693">
            <v>75</v>
          </cell>
        </row>
        <row r="694">
          <cell r="C694">
            <v>1143</v>
          </cell>
          <cell r="F694">
            <v>1</v>
          </cell>
          <cell r="I694">
            <v>40</v>
          </cell>
        </row>
        <row r="695">
          <cell r="C695">
            <v>1562</v>
          </cell>
          <cell r="F695">
            <v>1</v>
          </cell>
          <cell r="I695">
            <v>90</v>
          </cell>
        </row>
        <row r="696">
          <cell r="C696">
            <v>1562</v>
          </cell>
          <cell r="F696">
            <v>1</v>
          </cell>
          <cell r="I696">
            <v>90</v>
          </cell>
        </row>
        <row r="697">
          <cell r="C697">
            <v>1562</v>
          </cell>
          <cell r="F697">
            <v>1</v>
          </cell>
          <cell r="I697">
            <v>90</v>
          </cell>
        </row>
        <row r="698">
          <cell r="C698">
            <v>1562</v>
          </cell>
          <cell r="F698">
            <v>1</v>
          </cell>
          <cell r="I698">
            <v>90</v>
          </cell>
        </row>
        <row r="699">
          <cell r="C699">
            <v>1562</v>
          </cell>
          <cell r="F699">
            <v>1</v>
          </cell>
          <cell r="I699">
            <v>90</v>
          </cell>
        </row>
        <row r="700">
          <cell r="C700">
            <v>1562</v>
          </cell>
          <cell r="F700">
            <v>1</v>
          </cell>
          <cell r="I700">
            <v>90</v>
          </cell>
        </row>
        <row r="701">
          <cell r="C701">
            <v>1364</v>
          </cell>
          <cell r="F701">
            <v>1</v>
          </cell>
          <cell r="I701">
            <v>50</v>
          </cell>
        </row>
        <row r="702">
          <cell r="C702">
            <v>1364</v>
          </cell>
          <cell r="F702">
            <v>2</v>
          </cell>
          <cell r="I702">
            <v>75</v>
          </cell>
        </row>
        <row r="703">
          <cell r="C703">
            <v>1364</v>
          </cell>
          <cell r="F703">
            <v>1</v>
          </cell>
          <cell r="I703">
            <v>50</v>
          </cell>
        </row>
        <row r="704">
          <cell r="C704">
            <v>1364</v>
          </cell>
          <cell r="F704">
            <v>1</v>
          </cell>
          <cell r="I704">
            <v>35</v>
          </cell>
        </row>
        <row r="705">
          <cell r="C705">
            <v>1364</v>
          </cell>
          <cell r="F705">
            <v>1</v>
          </cell>
          <cell r="I705">
            <v>50</v>
          </cell>
        </row>
        <row r="706">
          <cell r="C706">
            <v>1475</v>
          </cell>
          <cell r="F706">
            <v>1</v>
          </cell>
          <cell r="I706">
            <v>120</v>
          </cell>
        </row>
        <row r="707">
          <cell r="C707">
            <v>1096</v>
          </cell>
          <cell r="F707">
            <v>1</v>
          </cell>
          <cell r="I707">
            <v>15</v>
          </cell>
        </row>
        <row r="708">
          <cell r="C708">
            <v>1368</v>
          </cell>
          <cell r="F708">
            <v>7</v>
          </cell>
          <cell r="I708">
            <v>140</v>
          </cell>
        </row>
        <row r="709">
          <cell r="C709">
            <v>1337</v>
          </cell>
          <cell r="F709">
            <v>3</v>
          </cell>
          <cell r="I709">
            <v>15</v>
          </cell>
        </row>
        <row r="710">
          <cell r="C710">
            <v>1337</v>
          </cell>
          <cell r="F710">
            <v>3</v>
          </cell>
          <cell r="I710">
            <v>15</v>
          </cell>
        </row>
        <row r="711">
          <cell r="C711">
            <v>1337</v>
          </cell>
          <cell r="F711">
            <v>3</v>
          </cell>
          <cell r="I711">
            <v>15</v>
          </cell>
        </row>
        <row r="712">
          <cell r="C712">
            <v>1129</v>
          </cell>
          <cell r="F712">
            <v>3</v>
          </cell>
          <cell r="I712">
            <v>25</v>
          </cell>
        </row>
        <row r="713">
          <cell r="C713">
            <v>1129</v>
          </cell>
          <cell r="F713">
            <v>3</v>
          </cell>
          <cell r="I713">
            <v>25</v>
          </cell>
        </row>
        <row r="714">
          <cell r="C714">
            <v>1044</v>
          </cell>
          <cell r="F714">
            <v>4</v>
          </cell>
          <cell r="I714">
            <v>20</v>
          </cell>
        </row>
        <row r="715">
          <cell r="C715">
            <v>1044</v>
          </cell>
          <cell r="F715">
            <v>4</v>
          </cell>
          <cell r="I715">
            <v>20</v>
          </cell>
        </row>
        <row r="716">
          <cell r="C716">
            <v>1412</v>
          </cell>
          <cell r="F716">
            <v>1</v>
          </cell>
          <cell r="I716">
            <v>35</v>
          </cell>
        </row>
        <row r="717">
          <cell r="C717">
            <v>1336</v>
          </cell>
          <cell r="F717">
            <v>4</v>
          </cell>
          <cell r="I717">
            <v>30</v>
          </cell>
        </row>
        <row r="718">
          <cell r="C718">
            <v>1426</v>
          </cell>
          <cell r="F718">
            <v>1</v>
          </cell>
          <cell r="I718">
            <v>30</v>
          </cell>
        </row>
        <row r="719">
          <cell r="C719">
            <v>1096</v>
          </cell>
          <cell r="F719">
            <v>5</v>
          </cell>
          <cell r="I719">
            <v>20</v>
          </cell>
        </row>
        <row r="720">
          <cell r="C720">
            <v>1096</v>
          </cell>
          <cell r="F720">
            <v>1</v>
          </cell>
          <cell r="I720">
            <v>15</v>
          </cell>
        </row>
        <row r="721">
          <cell r="C721">
            <v>1096</v>
          </cell>
          <cell r="F721">
            <v>1</v>
          </cell>
          <cell r="I721">
            <v>15</v>
          </cell>
        </row>
        <row r="722">
          <cell r="C722">
            <v>1111</v>
          </cell>
          <cell r="F722">
            <v>1</v>
          </cell>
          <cell r="I722">
            <v>150</v>
          </cell>
        </row>
        <row r="723">
          <cell r="C723">
            <v>1104</v>
          </cell>
          <cell r="F723">
            <v>1</v>
          </cell>
          <cell r="I723">
            <v>150</v>
          </cell>
        </row>
        <row r="724">
          <cell r="C724">
            <v>1140</v>
          </cell>
          <cell r="F724">
            <v>1</v>
          </cell>
          <cell r="I724">
            <v>100</v>
          </cell>
        </row>
        <row r="725">
          <cell r="C725">
            <v>1251</v>
          </cell>
          <cell r="F725">
            <v>1</v>
          </cell>
          <cell r="I725">
            <v>20</v>
          </cell>
        </row>
        <row r="726">
          <cell r="C726">
            <v>1577</v>
          </cell>
          <cell r="F726">
            <v>1</v>
          </cell>
          <cell r="I726">
            <v>100</v>
          </cell>
        </row>
        <row r="727">
          <cell r="C727">
            <v>1491</v>
          </cell>
          <cell r="F727">
            <v>3</v>
          </cell>
          <cell r="I727">
            <v>25</v>
          </cell>
        </row>
        <row r="728">
          <cell r="C728">
            <v>1491</v>
          </cell>
          <cell r="F728">
            <v>3</v>
          </cell>
          <cell r="I728">
            <v>25</v>
          </cell>
        </row>
        <row r="729">
          <cell r="C729">
            <v>1121</v>
          </cell>
          <cell r="F729">
            <v>1</v>
          </cell>
          <cell r="I729">
            <v>30</v>
          </cell>
        </row>
        <row r="730">
          <cell r="C730">
            <v>1121</v>
          </cell>
          <cell r="F730">
            <v>1</v>
          </cell>
          <cell r="I730">
            <v>30</v>
          </cell>
        </row>
        <row r="731">
          <cell r="C731">
            <v>1121</v>
          </cell>
          <cell r="F731">
            <v>1</v>
          </cell>
          <cell r="I731">
            <v>30</v>
          </cell>
        </row>
        <row r="732">
          <cell r="C732">
            <v>1233</v>
          </cell>
          <cell r="F732">
            <v>5</v>
          </cell>
          <cell r="I732">
            <v>100</v>
          </cell>
        </row>
        <row r="733">
          <cell r="C733">
            <v>1570</v>
          </cell>
          <cell r="F733">
            <v>1</v>
          </cell>
          <cell r="I733">
            <v>40</v>
          </cell>
        </row>
        <row r="734">
          <cell r="C734">
            <v>1314</v>
          </cell>
          <cell r="F734">
            <v>4</v>
          </cell>
          <cell r="I734">
            <v>20</v>
          </cell>
        </row>
        <row r="735">
          <cell r="C735">
            <v>1314</v>
          </cell>
          <cell r="F735">
            <v>4</v>
          </cell>
          <cell r="I735">
            <v>20</v>
          </cell>
        </row>
        <row r="736">
          <cell r="C736">
            <v>1314</v>
          </cell>
          <cell r="F736">
            <v>4</v>
          </cell>
          <cell r="I736">
            <v>20</v>
          </cell>
        </row>
        <row r="737">
          <cell r="C737">
            <v>1314</v>
          </cell>
          <cell r="F737">
            <v>4</v>
          </cell>
          <cell r="I737">
            <v>20</v>
          </cell>
        </row>
        <row r="738">
          <cell r="C738">
            <v>1314</v>
          </cell>
          <cell r="F738">
            <v>3</v>
          </cell>
          <cell r="I738">
            <v>15</v>
          </cell>
        </row>
        <row r="739">
          <cell r="C739">
            <v>1314</v>
          </cell>
          <cell r="F739">
            <v>3</v>
          </cell>
          <cell r="I739">
            <v>15</v>
          </cell>
        </row>
        <row r="740">
          <cell r="C740">
            <v>1314</v>
          </cell>
          <cell r="F740">
            <v>3</v>
          </cell>
          <cell r="I740">
            <v>15</v>
          </cell>
        </row>
        <row r="741">
          <cell r="C741">
            <v>1562</v>
          </cell>
          <cell r="F741">
            <v>1</v>
          </cell>
          <cell r="I741">
            <v>50</v>
          </cell>
        </row>
        <row r="742">
          <cell r="C742">
            <v>1562</v>
          </cell>
          <cell r="F742">
            <v>1</v>
          </cell>
          <cell r="I742">
            <v>50</v>
          </cell>
        </row>
        <row r="743">
          <cell r="C743">
            <v>1568</v>
          </cell>
          <cell r="F743">
            <v>1</v>
          </cell>
          <cell r="I743">
            <v>75</v>
          </cell>
        </row>
        <row r="744">
          <cell r="C744">
            <v>1230</v>
          </cell>
          <cell r="F744">
            <v>1</v>
          </cell>
          <cell r="I744">
            <v>15</v>
          </cell>
        </row>
        <row r="745">
          <cell r="C745">
            <v>1230</v>
          </cell>
          <cell r="F745">
            <v>1</v>
          </cell>
          <cell r="I745">
            <v>15</v>
          </cell>
        </row>
        <row r="746">
          <cell r="C746">
            <v>1230</v>
          </cell>
          <cell r="F746">
            <v>1</v>
          </cell>
          <cell r="I746">
            <v>15</v>
          </cell>
        </row>
        <row r="747">
          <cell r="C747">
            <v>1230</v>
          </cell>
          <cell r="F747">
            <v>1</v>
          </cell>
          <cell r="I747">
            <v>15</v>
          </cell>
        </row>
        <row r="748">
          <cell r="C748">
            <v>1230</v>
          </cell>
          <cell r="F748">
            <v>1</v>
          </cell>
          <cell r="I748">
            <v>15</v>
          </cell>
        </row>
        <row r="749">
          <cell r="C749">
            <v>1290</v>
          </cell>
          <cell r="F749">
            <v>3</v>
          </cell>
          <cell r="I749">
            <v>60</v>
          </cell>
        </row>
        <row r="750">
          <cell r="C750">
            <v>1290</v>
          </cell>
          <cell r="F750">
            <v>3</v>
          </cell>
          <cell r="I750">
            <v>60</v>
          </cell>
        </row>
        <row r="751">
          <cell r="C751">
            <v>1561</v>
          </cell>
          <cell r="F751">
            <v>1</v>
          </cell>
          <cell r="I751">
            <v>90</v>
          </cell>
        </row>
        <row r="752">
          <cell r="C752">
            <v>1306</v>
          </cell>
          <cell r="F752">
            <v>1</v>
          </cell>
          <cell r="I752">
            <v>60</v>
          </cell>
        </row>
        <row r="753">
          <cell r="C753">
            <v>1382</v>
          </cell>
          <cell r="F753">
            <v>2</v>
          </cell>
          <cell r="I753">
            <v>30</v>
          </cell>
        </row>
        <row r="754">
          <cell r="C754">
            <v>1540</v>
          </cell>
          <cell r="F754">
            <v>1</v>
          </cell>
          <cell r="I754">
            <v>40</v>
          </cell>
        </row>
        <row r="755">
          <cell r="C755">
            <v>1540</v>
          </cell>
          <cell r="F755">
            <v>1</v>
          </cell>
          <cell r="I755">
            <v>40</v>
          </cell>
        </row>
        <row r="756">
          <cell r="C756">
            <v>1540</v>
          </cell>
          <cell r="F756">
            <v>1</v>
          </cell>
          <cell r="I756">
            <v>40</v>
          </cell>
        </row>
        <row r="757">
          <cell r="C757">
            <v>1540</v>
          </cell>
          <cell r="F757">
            <v>1</v>
          </cell>
          <cell r="I757">
            <v>40</v>
          </cell>
        </row>
        <row r="758">
          <cell r="C758">
            <v>1540</v>
          </cell>
          <cell r="F758">
            <v>1</v>
          </cell>
          <cell r="I758">
            <v>40</v>
          </cell>
        </row>
        <row r="759">
          <cell r="C759">
            <v>1540</v>
          </cell>
          <cell r="F759">
            <v>1</v>
          </cell>
          <cell r="I759">
            <v>40</v>
          </cell>
        </row>
        <row r="760">
          <cell r="C760">
            <v>1540</v>
          </cell>
          <cell r="F760">
            <v>1</v>
          </cell>
          <cell r="I760">
            <v>40</v>
          </cell>
        </row>
        <row r="761">
          <cell r="C761">
            <v>1540</v>
          </cell>
          <cell r="F761">
            <v>1</v>
          </cell>
          <cell r="I761">
            <v>40</v>
          </cell>
        </row>
        <row r="762">
          <cell r="C762">
            <v>1540</v>
          </cell>
          <cell r="F762">
            <v>1</v>
          </cell>
          <cell r="I762">
            <v>40</v>
          </cell>
        </row>
        <row r="763">
          <cell r="C763">
            <v>1540</v>
          </cell>
          <cell r="F763">
            <v>1</v>
          </cell>
          <cell r="I763">
            <v>50</v>
          </cell>
        </row>
        <row r="764">
          <cell r="C764">
            <v>1540</v>
          </cell>
          <cell r="F764">
            <v>1</v>
          </cell>
          <cell r="I764">
            <v>40</v>
          </cell>
        </row>
        <row r="765">
          <cell r="C765">
            <v>1540</v>
          </cell>
          <cell r="F765">
            <v>1</v>
          </cell>
          <cell r="I765">
            <v>40</v>
          </cell>
        </row>
        <row r="766">
          <cell r="C766">
            <v>1171</v>
          </cell>
          <cell r="F766">
            <v>3</v>
          </cell>
          <cell r="I766">
            <v>40</v>
          </cell>
        </row>
        <row r="767">
          <cell r="C767">
            <v>1171</v>
          </cell>
          <cell r="F767">
            <v>3</v>
          </cell>
          <cell r="I767">
            <v>40</v>
          </cell>
        </row>
        <row r="768">
          <cell r="C768">
            <v>1171</v>
          </cell>
          <cell r="F768">
            <v>3</v>
          </cell>
          <cell r="I768">
            <v>40</v>
          </cell>
        </row>
        <row r="769">
          <cell r="C769">
            <v>1050</v>
          </cell>
          <cell r="F769">
            <v>2</v>
          </cell>
          <cell r="I769">
            <v>20</v>
          </cell>
        </row>
        <row r="770">
          <cell r="C770">
            <v>1429</v>
          </cell>
          <cell r="F770">
            <v>1</v>
          </cell>
          <cell r="I770">
            <v>25</v>
          </cell>
        </row>
        <row r="771">
          <cell r="C771">
            <v>1182</v>
          </cell>
          <cell r="F771">
            <v>1</v>
          </cell>
          <cell r="I771">
            <v>40</v>
          </cell>
        </row>
        <row r="772">
          <cell r="C772">
            <v>1182</v>
          </cell>
          <cell r="F772">
            <v>1</v>
          </cell>
          <cell r="I772">
            <v>40</v>
          </cell>
        </row>
        <row r="773">
          <cell r="C773">
            <v>1182</v>
          </cell>
          <cell r="F773">
            <v>1</v>
          </cell>
          <cell r="I773">
            <v>40</v>
          </cell>
        </row>
        <row r="774">
          <cell r="C774">
            <v>1426</v>
          </cell>
          <cell r="F774">
            <v>1</v>
          </cell>
          <cell r="I774">
            <v>20</v>
          </cell>
        </row>
        <row r="775">
          <cell r="C775">
            <v>1542</v>
          </cell>
          <cell r="F775">
            <v>2</v>
          </cell>
          <cell r="I775">
            <v>25</v>
          </cell>
        </row>
        <row r="776">
          <cell r="C776">
            <v>1026</v>
          </cell>
          <cell r="F776">
            <v>1</v>
          </cell>
          <cell r="I776">
            <v>20</v>
          </cell>
        </row>
        <row r="777">
          <cell r="C777">
            <v>1427</v>
          </cell>
          <cell r="F777">
            <v>1</v>
          </cell>
          <cell r="I777">
            <v>20</v>
          </cell>
        </row>
        <row r="778">
          <cell r="C778">
            <v>1427</v>
          </cell>
          <cell r="F778">
            <v>1</v>
          </cell>
          <cell r="I778">
            <v>20</v>
          </cell>
        </row>
        <row r="779">
          <cell r="C779">
            <v>1427</v>
          </cell>
          <cell r="F779">
            <v>1</v>
          </cell>
          <cell r="I779">
            <v>20</v>
          </cell>
        </row>
        <row r="780">
          <cell r="C780">
            <v>1427</v>
          </cell>
          <cell r="F780">
            <v>1</v>
          </cell>
          <cell r="I780">
            <v>20</v>
          </cell>
        </row>
        <row r="781">
          <cell r="C781">
            <v>1087</v>
          </cell>
          <cell r="F781">
            <v>1</v>
          </cell>
          <cell r="I781">
            <v>75</v>
          </cell>
        </row>
        <row r="782">
          <cell r="C782">
            <v>1020</v>
          </cell>
          <cell r="F782">
            <v>5</v>
          </cell>
          <cell r="I782">
            <v>25</v>
          </cell>
        </row>
        <row r="783">
          <cell r="C783">
            <v>1426</v>
          </cell>
          <cell r="F783">
            <v>1</v>
          </cell>
          <cell r="I783">
            <v>30</v>
          </cell>
        </row>
        <row r="784">
          <cell r="C784">
            <v>1426</v>
          </cell>
          <cell r="F784">
            <v>1</v>
          </cell>
          <cell r="I784">
            <v>20</v>
          </cell>
        </row>
        <row r="785">
          <cell r="C785">
            <v>1423</v>
          </cell>
          <cell r="F785">
            <v>2</v>
          </cell>
          <cell r="I785">
            <v>15</v>
          </cell>
        </row>
        <row r="786">
          <cell r="C786">
            <v>1599</v>
          </cell>
          <cell r="F786">
            <v>2</v>
          </cell>
          <cell r="I786">
            <v>20</v>
          </cell>
        </row>
        <row r="787">
          <cell r="C787">
            <v>1599</v>
          </cell>
          <cell r="F787">
            <v>2</v>
          </cell>
          <cell r="I787">
            <v>20</v>
          </cell>
        </row>
        <row r="788">
          <cell r="C788">
            <v>1022</v>
          </cell>
          <cell r="F788">
            <v>1</v>
          </cell>
          <cell r="I788">
            <v>25</v>
          </cell>
        </row>
        <row r="789">
          <cell r="C789">
            <v>1327</v>
          </cell>
          <cell r="F789">
            <v>2</v>
          </cell>
          <cell r="I789">
            <v>20</v>
          </cell>
        </row>
        <row r="790">
          <cell r="C790">
            <v>1153</v>
          </cell>
          <cell r="F790">
            <v>4</v>
          </cell>
          <cell r="I790">
            <v>60</v>
          </cell>
        </row>
        <row r="791">
          <cell r="C791">
            <v>1153</v>
          </cell>
          <cell r="F791">
            <v>4</v>
          </cell>
          <cell r="I791">
            <v>60</v>
          </cell>
        </row>
        <row r="792">
          <cell r="C792">
            <v>1539</v>
          </cell>
          <cell r="F792">
            <v>3</v>
          </cell>
          <cell r="I792">
            <v>25</v>
          </cell>
        </row>
        <row r="793">
          <cell r="C793">
            <v>1539</v>
          </cell>
          <cell r="F793">
            <v>3</v>
          </cell>
          <cell r="I793">
            <v>25</v>
          </cell>
        </row>
        <row r="794">
          <cell r="C794">
            <v>1539</v>
          </cell>
          <cell r="F794">
            <v>3</v>
          </cell>
          <cell r="I794">
            <v>25</v>
          </cell>
        </row>
        <row r="795">
          <cell r="C795">
            <v>1320</v>
          </cell>
          <cell r="F795">
            <v>1</v>
          </cell>
          <cell r="I795">
            <v>25</v>
          </cell>
        </row>
        <row r="796">
          <cell r="C796">
            <v>1320</v>
          </cell>
          <cell r="F796">
            <v>1</v>
          </cell>
          <cell r="I796">
            <v>25</v>
          </cell>
        </row>
        <row r="797">
          <cell r="C797">
            <v>1437</v>
          </cell>
          <cell r="F797">
            <v>1</v>
          </cell>
          <cell r="I797">
            <v>15</v>
          </cell>
        </row>
        <row r="798">
          <cell r="C798">
            <v>1437</v>
          </cell>
          <cell r="F798">
            <v>1</v>
          </cell>
          <cell r="I798">
            <v>15</v>
          </cell>
        </row>
        <row r="799">
          <cell r="C799">
            <v>1437</v>
          </cell>
          <cell r="F799">
            <v>1</v>
          </cell>
          <cell r="I799">
            <v>15</v>
          </cell>
        </row>
        <row r="800">
          <cell r="C800">
            <v>1205</v>
          </cell>
          <cell r="F800">
            <v>2</v>
          </cell>
          <cell r="I800">
            <v>25</v>
          </cell>
        </row>
        <row r="801">
          <cell r="C801">
            <v>1549</v>
          </cell>
          <cell r="F801">
            <v>2</v>
          </cell>
          <cell r="I801">
            <v>25</v>
          </cell>
        </row>
        <row r="802">
          <cell r="C802">
            <v>1031</v>
          </cell>
          <cell r="F802">
            <v>1</v>
          </cell>
          <cell r="I802">
            <v>40</v>
          </cell>
        </row>
        <row r="803">
          <cell r="C803">
            <v>1031</v>
          </cell>
          <cell r="F803">
            <v>1</v>
          </cell>
          <cell r="I803">
            <v>40</v>
          </cell>
        </row>
        <row r="804">
          <cell r="C804">
            <v>1031</v>
          </cell>
          <cell r="F804">
            <v>1</v>
          </cell>
          <cell r="I804">
            <v>40</v>
          </cell>
        </row>
        <row r="805">
          <cell r="C805">
            <v>1031</v>
          </cell>
          <cell r="F805">
            <v>1</v>
          </cell>
          <cell r="I805">
            <v>40</v>
          </cell>
        </row>
        <row r="806">
          <cell r="C806">
            <v>1031</v>
          </cell>
          <cell r="F806">
            <v>1</v>
          </cell>
          <cell r="I806">
            <v>40</v>
          </cell>
        </row>
        <row r="807">
          <cell r="C807">
            <v>1031</v>
          </cell>
          <cell r="F807">
            <v>1</v>
          </cell>
          <cell r="I807">
            <v>40</v>
          </cell>
        </row>
        <row r="808">
          <cell r="C808">
            <v>1031</v>
          </cell>
          <cell r="F808">
            <v>1</v>
          </cell>
          <cell r="I808">
            <v>40</v>
          </cell>
        </row>
        <row r="809">
          <cell r="C809">
            <v>1442</v>
          </cell>
          <cell r="F809">
            <v>1</v>
          </cell>
          <cell r="I809">
            <v>150</v>
          </cell>
        </row>
        <row r="810">
          <cell r="C810">
            <v>1044</v>
          </cell>
          <cell r="F810">
            <v>4</v>
          </cell>
          <cell r="I810">
            <v>20</v>
          </cell>
        </row>
        <row r="811">
          <cell r="C811">
            <v>1044</v>
          </cell>
          <cell r="F811">
            <v>4</v>
          </cell>
          <cell r="I811">
            <v>20</v>
          </cell>
        </row>
        <row r="812">
          <cell r="C812">
            <v>1044</v>
          </cell>
          <cell r="F812">
            <v>4</v>
          </cell>
          <cell r="I812">
            <v>20</v>
          </cell>
        </row>
        <row r="813">
          <cell r="C813">
            <v>1044</v>
          </cell>
          <cell r="F813">
            <v>4</v>
          </cell>
          <cell r="I813">
            <v>25</v>
          </cell>
        </row>
        <row r="814">
          <cell r="C814">
            <v>1038</v>
          </cell>
          <cell r="F814">
            <v>1</v>
          </cell>
          <cell r="I814">
            <v>20</v>
          </cell>
        </row>
        <row r="815">
          <cell r="C815">
            <v>1038</v>
          </cell>
          <cell r="F815">
            <v>1</v>
          </cell>
          <cell r="I815">
            <v>20</v>
          </cell>
        </row>
        <row r="816">
          <cell r="C816">
            <v>1540</v>
          </cell>
          <cell r="F816">
            <v>1</v>
          </cell>
          <cell r="I816">
            <v>30</v>
          </cell>
        </row>
        <row r="817">
          <cell r="C817">
            <v>1031</v>
          </cell>
          <cell r="F817">
            <v>1</v>
          </cell>
          <cell r="I817">
            <v>40</v>
          </cell>
        </row>
        <row r="818">
          <cell r="C818">
            <v>1573</v>
          </cell>
          <cell r="F818">
            <v>18</v>
          </cell>
          <cell r="I818">
            <v>150</v>
          </cell>
        </row>
        <row r="819">
          <cell r="C819">
            <v>1429</v>
          </cell>
          <cell r="F819">
            <v>23</v>
          </cell>
          <cell r="I819">
            <v>450</v>
          </cell>
        </row>
        <row r="820">
          <cell r="C820">
            <v>1119</v>
          </cell>
          <cell r="F820">
            <v>1</v>
          </cell>
          <cell r="I820">
            <v>35</v>
          </cell>
        </row>
        <row r="821">
          <cell r="C821">
            <v>1030</v>
          </cell>
          <cell r="F821">
            <v>4</v>
          </cell>
          <cell r="I821">
            <v>20</v>
          </cell>
        </row>
        <row r="822">
          <cell r="C822">
            <v>1315</v>
          </cell>
          <cell r="F822">
            <v>1</v>
          </cell>
          <cell r="I822">
            <v>30</v>
          </cell>
        </row>
        <row r="823">
          <cell r="C823">
            <v>1315</v>
          </cell>
          <cell r="F823">
            <v>1</v>
          </cell>
          <cell r="I823">
            <v>30</v>
          </cell>
        </row>
        <row r="824">
          <cell r="C824">
            <v>1315</v>
          </cell>
          <cell r="F824">
            <v>1</v>
          </cell>
          <cell r="I824">
            <v>30</v>
          </cell>
        </row>
        <row r="825">
          <cell r="C825">
            <v>1315</v>
          </cell>
          <cell r="F825">
            <v>1</v>
          </cell>
          <cell r="I825">
            <v>30</v>
          </cell>
        </row>
        <row r="826">
          <cell r="C826">
            <v>1121</v>
          </cell>
          <cell r="F826">
            <v>1</v>
          </cell>
          <cell r="I826">
            <v>30</v>
          </cell>
        </row>
        <row r="827">
          <cell r="C827">
            <v>1343</v>
          </cell>
          <cell r="F827">
            <v>3</v>
          </cell>
          <cell r="I827">
            <v>40</v>
          </cell>
        </row>
        <row r="828">
          <cell r="C828">
            <v>1343</v>
          </cell>
          <cell r="F828">
            <v>3</v>
          </cell>
          <cell r="I828">
            <v>40</v>
          </cell>
        </row>
        <row r="829">
          <cell r="C829">
            <v>1233</v>
          </cell>
          <cell r="F829">
            <v>3</v>
          </cell>
          <cell r="I829">
            <v>75</v>
          </cell>
        </row>
        <row r="830">
          <cell r="C830">
            <v>1233</v>
          </cell>
          <cell r="F830">
            <v>2</v>
          </cell>
          <cell r="I830">
            <v>50</v>
          </cell>
        </row>
        <row r="831">
          <cell r="C831">
            <v>1018</v>
          </cell>
          <cell r="F831">
            <v>1</v>
          </cell>
          <cell r="I831">
            <v>30</v>
          </cell>
        </row>
        <row r="832">
          <cell r="C832">
            <v>1354</v>
          </cell>
          <cell r="F832">
            <v>1</v>
          </cell>
          <cell r="I832">
            <v>30</v>
          </cell>
        </row>
        <row r="833">
          <cell r="C833">
            <v>1354</v>
          </cell>
          <cell r="F833">
            <v>1</v>
          </cell>
          <cell r="I833">
            <v>30</v>
          </cell>
        </row>
        <row r="834">
          <cell r="C834">
            <v>1354</v>
          </cell>
          <cell r="F834">
            <v>1</v>
          </cell>
          <cell r="I834">
            <v>30</v>
          </cell>
        </row>
        <row r="835">
          <cell r="C835">
            <v>1542</v>
          </cell>
          <cell r="F835">
            <v>2</v>
          </cell>
          <cell r="I835">
            <v>25</v>
          </cell>
        </row>
        <row r="836">
          <cell r="C836">
            <v>1542</v>
          </cell>
          <cell r="F836">
            <v>2</v>
          </cell>
          <cell r="I836">
            <v>25</v>
          </cell>
        </row>
        <row r="837">
          <cell r="C837">
            <v>1542</v>
          </cell>
          <cell r="F837">
            <v>2</v>
          </cell>
          <cell r="I837">
            <v>25</v>
          </cell>
        </row>
        <row r="838">
          <cell r="C838">
            <v>1542</v>
          </cell>
          <cell r="F838">
            <v>2</v>
          </cell>
          <cell r="I838">
            <v>25</v>
          </cell>
        </row>
        <row r="839">
          <cell r="C839">
            <v>1050</v>
          </cell>
          <cell r="F839">
            <v>2</v>
          </cell>
          <cell r="I839">
            <v>20</v>
          </cell>
        </row>
        <row r="840">
          <cell r="C840">
            <v>1540</v>
          </cell>
          <cell r="F840">
            <v>1</v>
          </cell>
          <cell r="I840">
            <v>40</v>
          </cell>
        </row>
        <row r="841">
          <cell r="C841">
            <v>1540</v>
          </cell>
          <cell r="F841">
            <v>1</v>
          </cell>
          <cell r="I841">
            <v>40</v>
          </cell>
        </row>
        <row r="842">
          <cell r="C842">
            <v>1540</v>
          </cell>
          <cell r="F842">
            <v>1</v>
          </cell>
          <cell r="I842">
            <v>40</v>
          </cell>
        </row>
        <row r="843">
          <cell r="C843">
            <v>1050</v>
          </cell>
          <cell r="F843">
            <v>2</v>
          </cell>
          <cell r="I843">
            <v>20</v>
          </cell>
        </row>
        <row r="844">
          <cell r="C844">
            <v>1553</v>
          </cell>
          <cell r="F844">
            <v>1</v>
          </cell>
          <cell r="I844">
            <v>40</v>
          </cell>
        </row>
        <row r="845">
          <cell r="C845">
            <v>1577</v>
          </cell>
          <cell r="F845">
            <v>1</v>
          </cell>
          <cell r="I845">
            <v>150</v>
          </cell>
        </row>
        <row r="846">
          <cell r="C846">
            <v>1024</v>
          </cell>
          <cell r="F846">
            <v>1</v>
          </cell>
          <cell r="I846">
            <v>50</v>
          </cell>
        </row>
        <row r="847">
          <cell r="C847">
            <v>1024</v>
          </cell>
          <cell r="F847">
            <v>1</v>
          </cell>
          <cell r="I847">
            <v>50</v>
          </cell>
        </row>
        <row r="848">
          <cell r="C848">
            <v>1096</v>
          </cell>
          <cell r="F848">
            <v>1</v>
          </cell>
          <cell r="I848">
            <v>15</v>
          </cell>
        </row>
        <row r="849">
          <cell r="C849">
            <v>1580</v>
          </cell>
          <cell r="F849">
            <v>1</v>
          </cell>
          <cell r="I849">
            <v>30</v>
          </cell>
        </row>
        <row r="850">
          <cell r="C850">
            <v>1128</v>
          </cell>
          <cell r="F850">
            <v>1</v>
          </cell>
          <cell r="I850">
            <v>400</v>
          </cell>
        </row>
        <row r="851">
          <cell r="C851">
            <v>1114</v>
          </cell>
          <cell r="F851">
            <v>1</v>
          </cell>
          <cell r="I851">
            <v>50</v>
          </cell>
        </row>
        <row r="852">
          <cell r="C852">
            <v>1553</v>
          </cell>
          <cell r="F852">
            <v>2</v>
          </cell>
          <cell r="I852">
            <v>71.459999999999994</v>
          </cell>
        </row>
        <row r="853">
          <cell r="C853">
            <v>1078</v>
          </cell>
          <cell r="F853">
            <v>1</v>
          </cell>
          <cell r="I853">
            <v>15.267175572519083</v>
          </cell>
        </row>
        <row r="854">
          <cell r="C854">
            <v>1138</v>
          </cell>
          <cell r="F854">
            <v>1</v>
          </cell>
          <cell r="I854">
            <v>38.167938931297705</v>
          </cell>
        </row>
        <row r="855">
          <cell r="C855">
            <v>1125</v>
          </cell>
          <cell r="F855">
            <v>1</v>
          </cell>
          <cell r="I855">
            <v>30.534351145038165</v>
          </cell>
        </row>
        <row r="856">
          <cell r="C856">
            <v>1577</v>
          </cell>
          <cell r="F856">
            <v>1</v>
          </cell>
          <cell r="I856">
            <v>15.267175572519083</v>
          </cell>
        </row>
        <row r="857">
          <cell r="C857">
            <v>1541</v>
          </cell>
          <cell r="F857">
            <v>1</v>
          </cell>
          <cell r="I857">
            <v>3.8167938931297707</v>
          </cell>
        </row>
        <row r="858">
          <cell r="C858">
            <v>1541</v>
          </cell>
          <cell r="F858">
            <v>1</v>
          </cell>
          <cell r="I858">
            <v>3.8167938931297707</v>
          </cell>
        </row>
        <row r="859">
          <cell r="C859">
            <v>1541</v>
          </cell>
          <cell r="F859">
            <v>1</v>
          </cell>
          <cell r="I859">
            <v>3.8167938931297707</v>
          </cell>
        </row>
        <row r="860">
          <cell r="C860">
            <v>1541</v>
          </cell>
          <cell r="F860">
            <v>1</v>
          </cell>
          <cell r="I860">
            <v>3.8167938931297707</v>
          </cell>
        </row>
        <row r="861">
          <cell r="C861">
            <v>1541</v>
          </cell>
          <cell r="F861">
            <v>1</v>
          </cell>
          <cell r="I861">
            <v>3.8167938931297707</v>
          </cell>
        </row>
        <row r="862">
          <cell r="C862">
            <v>1541</v>
          </cell>
          <cell r="F862">
            <v>1</v>
          </cell>
          <cell r="I862">
            <v>3.8167938931297707</v>
          </cell>
        </row>
        <row r="863">
          <cell r="C863">
            <v>1541</v>
          </cell>
          <cell r="F863">
            <v>1</v>
          </cell>
          <cell r="I863">
            <v>3.8167938931297707</v>
          </cell>
        </row>
        <row r="864">
          <cell r="C864">
            <v>1541</v>
          </cell>
          <cell r="F864">
            <v>1</v>
          </cell>
          <cell r="I864">
            <v>3.8167938931297707</v>
          </cell>
        </row>
        <row r="865">
          <cell r="C865">
            <v>1541</v>
          </cell>
          <cell r="F865">
            <v>1</v>
          </cell>
          <cell r="I865">
            <v>3.8167938931297707</v>
          </cell>
        </row>
        <row r="866">
          <cell r="C866">
            <v>1541</v>
          </cell>
          <cell r="F866">
            <v>1</v>
          </cell>
          <cell r="I866">
            <v>15.267175572519083</v>
          </cell>
        </row>
        <row r="867">
          <cell r="C867">
            <v>1491</v>
          </cell>
          <cell r="F867">
            <v>3</v>
          </cell>
          <cell r="I867">
            <v>11.450381679389313</v>
          </cell>
        </row>
        <row r="868">
          <cell r="C868">
            <v>1242</v>
          </cell>
          <cell r="F868">
            <v>2</v>
          </cell>
          <cell r="I868">
            <v>7.6335877862595414</v>
          </cell>
        </row>
        <row r="869">
          <cell r="C869">
            <v>1233</v>
          </cell>
          <cell r="F869">
            <v>4</v>
          </cell>
          <cell r="I869">
            <v>76.33587786259541</v>
          </cell>
        </row>
        <row r="870">
          <cell r="C870">
            <v>1314</v>
          </cell>
          <cell r="F870">
            <v>4</v>
          </cell>
          <cell r="I870">
            <v>7.6335877862595414</v>
          </cell>
        </row>
        <row r="871">
          <cell r="C871">
            <v>1005</v>
          </cell>
          <cell r="F871">
            <v>1</v>
          </cell>
          <cell r="I871">
            <v>19.083969465648853</v>
          </cell>
        </row>
        <row r="872">
          <cell r="C872">
            <v>1290</v>
          </cell>
          <cell r="F872">
            <v>4</v>
          </cell>
          <cell r="I872">
            <v>38.167938931297705</v>
          </cell>
        </row>
        <row r="873">
          <cell r="C873">
            <v>1290</v>
          </cell>
          <cell r="F873">
            <v>2</v>
          </cell>
          <cell r="I873">
            <v>19.083969465648853</v>
          </cell>
        </row>
        <row r="874">
          <cell r="C874">
            <v>1463</v>
          </cell>
          <cell r="F874">
            <v>2</v>
          </cell>
          <cell r="I874">
            <v>15.267175572519083</v>
          </cell>
        </row>
        <row r="875">
          <cell r="C875">
            <v>1306</v>
          </cell>
          <cell r="F875">
            <v>1</v>
          </cell>
          <cell r="I875">
            <v>22.900763358778626</v>
          </cell>
        </row>
        <row r="876">
          <cell r="C876">
            <v>1463</v>
          </cell>
          <cell r="F876">
            <v>2</v>
          </cell>
          <cell r="I876">
            <v>15.267175572519083</v>
          </cell>
        </row>
        <row r="877">
          <cell r="C877">
            <v>1463</v>
          </cell>
          <cell r="F877">
            <v>2</v>
          </cell>
          <cell r="I877">
            <v>15.267175572519083</v>
          </cell>
        </row>
        <row r="878">
          <cell r="C878">
            <v>1456</v>
          </cell>
          <cell r="F878">
            <v>2</v>
          </cell>
          <cell r="I878">
            <v>7.6335877862595414</v>
          </cell>
        </row>
        <row r="879">
          <cell r="C879">
            <v>1382</v>
          </cell>
          <cell r="F879">
            <v>2</v>
          </cell>
          <cell r="I879">
            <v>15.267175572519083</v>
          </cell>
        </row>
        <row r="880">
          <cell r="C880">
            <v>1382</v>
          </cell>
          <cell r="F880">
            <v>2</v>
          </cell>
          <cell r="I880">
            <v>15.267175572519083</v>
          </cell>
        </row>
        <row r="881">
          <cell r="C881">
            <v>1382</v>
          </cell>
          <cell r="F881">
            <v>2</v>
          </cell>
          <cell r="I881">
            <v>15.267175572519083</v>
          </cell>
        </row>
        <row r="882">
          <cell r="C882">
            <v>1382</v>
          </cell>
          <cell r="F882">
            <v>2</v>
          </cell>
          <cell r="I882">
            <v>15.267175572519083</v>
          </cell>
        </row>
        <row r="883">
          <cell r="C883">
            <v>1382</v>
          </cell>
          <cell r="F883">
            <v>2</v>
          </cell>
          <cell r="I883">
            <v>15.267175572519083</v>
          </cell>
        </row>
        <row r="884">
          <cell r="C884">
            <v>1382</v>
          </cell>
          <cell r="F884">
            <v>2</v>
          </cell>
          <cell r="I884">
            <v>15.267175572519083</v>
          </cell>
        </row>
        <row r="885">
          <cell r="C885">
            <v>1382</v>
          </cell>
          <cell r="F885">
            <v>2</v>
          </cell>
          <cell r="I885">
            <v>15.267175572519083</v>
          </cell>
        </row>
        <row r="886">
          <cell r="C886">
            <v>1455</v>
          </cell>
          <cell r="F886">
            <v>1</v>
          </cell>
          <cell r="I886">
            <v>30.534351145038165</v>
          </cell>
        </row>
        <row r="887">
          <cell r="C887">
            <v>1540</v>
          </cell>
          <cell r="F887">
            <v>1</v>
          </cell>
          <cell r="I887">
            <v>30.534351145038165</v>
          </cell>
        </row>
        <row r="888">
          <cell r="C888">
            <v>1548</v>
          </cell>
          <cell r="F888">
            <v>2</v>
          </cell>
          <cell r="I888">
            <v>19.083969465648853</v>
          </cell>
        </row>
        <row r="889">
          <cell r="C889">
            <v>1491</v>
          </cell>
          <cell r="F889">
            <v>3</v>
          </cell>
          <cell r="I889">
            <v>19.083969465648853</v>
          </cell>
        </row>
        <row r="890">
          <cell r="C890">
            <v>1491</v>
          </cell>
          <cell r="F890">
            <v>3</v>
          </cell>
          <cell r="I890">
            <v>19.083969465648853</v>
          </cell>
        </row>
        <row r="891">
          <cell r="C891">
            <v>1491</v>
          </cell>
          <cell r="F891">
            <v>3</v>
          </cell>
          <cell r="I891">
            <v>19.083969465648853</v>
          </cell>
        </row>
        <row r="892">
          <cell r="C892">
            <v>1491</v>
          </cell>
          <cell r="F892">
            <v>3</v>
          </cell>
          <cell r="I892">
            <v>19.083969465648853</v>
          </cell>
        </row>
        <row r="893">
          <cell r="C893">
            <v>1018</v>
          </cell>
          <cell r="F893">
            <v>1</v>
          </cell>
          <cell r="I893">
            <v>15.267175572519083</v>
          </cell>
        </row>
        <row r="894">
          <cell r="C894">
            <v>1018</v>
          </cell>
          <cell r="F894">
            <v>1</v>
          </cell>
          <cell r="I894">
            <v>15.267175572519083</v>
          </cell>
        </row>
        <row r="895">
          <cell r="C895">
            <v>1018</v>
          </cell>
          <cell r="F895">
            <v>1</v>
          </cell>
          <cell r="I895">
            <v>15.267175572519083</v>
          </cell>
        </row>
        <row r="896">
          <cell r="C896">
            <v>1018</v>
          </cell>
          <cell r="F896">
            <v>1</v>
          </cell>
          <cell r="I896">
            <v>15.267175572519083</v>
          </cell>
        </row>
        <row r="897">
          <cell r="C897">
            <v>1018</v>
          </cell>
          <cell r="F897">
            <v>1</v>
          </cell>
          <cell r="I897">
            <v>15.267175572519083</v>
          </cell>
        </row>
        <row r="898">
          <cell r="C898">
            <v>1013</v>
          </cell>
          <cell r="F898">
            <v>1</v>
          </cell>
          <cell r="I898">
            <v>11.450381679389313</v>
          </cell>
        </row>
        <row r="899">
          <cell r="C899">
            <v>1015</v>
          </cell>
          <cell r="F899">
            <v>1</v>
          </cell>
          <cell r="I899">
            <v>38.167938931297705</v>
          </cell>
        </row>
        <row r="900">
          <cell r="C900">
            <v>1015</v>
          </cell>
          <cell r="F900">
            <v>1</v>
          </cell>
          <cell r="I900">
            <v>38.167938931297705</v>
          </cell>
        </row>
        <row r="901">
          <cell r="C901">
            <v>1188</v>
          </cell>
          <cell r="F901">
            <v>2</v>
          </cell>
          <cell r="I901">
            <v>30.534351145038165</v>
          </cell>
        </row>
        <row r="902">
          <cell r="C902">
            <v>1188</v>
          </cell>
          <cell r="F902">
            <v>1</v>
          </cell>
          <cell r="I902">
            <v>7.6335877862595414</v>
          </cell>
        </row>
        <row r="903">
          <cell r="C903">
            <v>1188</v>
          </cell>
          <cell r="F903">
            <v>1</v>
          </cell>
          <cell r="I903">
            <v>11.450381679389313</v>
          </cell>
        </row>
        <row r="904">
          <cell r="C904">
            <v>1188</v>
          </cell>
          <cell r="F904">
            <v>1</v>
          </cell>
          <cell r="I904">
            <v>11.450381679389313</v>
          </cell>
        </row>
        <row r="905">
          <cell r="C905">
            <v>1188</v>
          </cell>
          <cell r="F905">
            <v>1</v>
          </cell>
          <cell r="I905">
            <v>15.267175572519083</v>
          </cell>
        </row>
        <row r="906">
          <cell r="C906">
            <v>1335</v>
          </cell>
          <cell r="F906">
            <v>1</v>
          </cell>
          <cell r="I906">
            <v>11.450381679389313</v>
          </cell>
        </row>
        <row r="907">
          <cell r="C907">
            <v>1335</v>
          </cell>
          <cell r="F907">
            <v>1</v>
          </cell>
          <cell r="I907">
            <v>11.450381679389313</v>
          </cell>
        </row>
        <row r="908">
          <cell r="C908">
            <v>1359</v>
          </cell>
          <cell r="F908">
            <v>1</v>
          </cell>
          <cell r="I908">
            <v>15.267175572519083</v>
          </cell>
        </row>
        <row r="909">
          <cell r="C909">
            <v>1385</v>
          </cell>
          <cell r="F909">
            <v>1</v>
          </cell>
          <cell r="I909">
            <v>11.450381679389313</v>
          </cell>
        </row>
        <row r="910">
          <cell r="C910">
            <v>1385</v>
          </cell>
          <cell r="F910">
            <v>1</v>
          </cell>
          <cell r="I910">
            <v>11.450381679389313</v>
          </cell>
        </row>
        <row r="911">
          <cell r="C911">
            <v>1385</v>
          </cell>
          <cell r="F911">
            <v>1</v>
          </cell>
          <cell r="I911">
            <v>11.450381679389313</v>
          </cell>
        </row>
        <row r="912">
          <cell r="C912">
            <v>1581</v>
          </cell>
          <cell r="F912">
            <v>3</v>
          </cell>
          <cell r="I912">
            <v>19.083969465648853</v>
          </cell>
        </row>
        <row r="913">
          <cell r="C913">
            <v>1312</v>
          </cell>
          <cell r="F913">
            <v>1</v>
          </cell>
          <cell r="I913">
            <v>19.083969465648853</v>
          </cell>
        </row>
        <row r="914">
          <cell r="C914">
            <v>1312</v>
          </cell>
          <cell r="F914">
            <v>1</v>
          </cell>
          <cell r="I914">
            <v>11.450381679389313</v>
          </cell>
        </row>
        <row r="915">
          <cell r="C915">
            <v>1174</v>
          </cell>
          <cell r="F915">
            <v>1</v>
          </cell>
          <cell r="I915">
            <v>8.778625954198473</v>
          </cell>
        </row>
        <row r="916">
          <cell r="C916">
            <v>1174</v>
          </cell>
          <cell r="F916">
            <v>1</v>
          </cell>
          <cell r="I916">
            <v>8.778625954198473</v>
          </cell>
        </row>
        <row r="917">
          <cell r="C917">
            <v>1174</v>
          </cell>
          <cell r="F917">
            <v>1</v>
          </cell>
          <cell r="I917">
            <v>8.778625954198473</v>
          </cell>
        </row>
        <row r="918">
          <cell r="C918">
            <v>1174</v>
          </cell>
          <cell r="F918">
            <v>1</v>
          </cell>
          <cell r="I918">
            <v>8.778625954198473</v>
          </cell>
        </row>
        <row r="919">
          <cell r="C919">
            <v>1174</v>
          </cell>
          <cell r="F919">
            <v>1</v>
          </cell>
          <cell r="I919">
            <v>8.778625954198473</v>
          </cell>
        </row>
        <row r="920">
          <cell r="C920">
            <v>1174</v>
          </cell>
          <cell r="F920">
            <v>1</v>
          </cell>
          <cell r="I920">
            <v>8.778625954198473</v>
          </cell>
        </row>
        <row r="921">
          <cell r="C921">
            <v>1174</v>
          </cell>
          <cell r="F921">
            <v>1</v>
          </cell>
          <cell r="I921">
            <v>8.778625954198473</v>
          </cell>
        </row>
        <row r="922">
          <cell r="C922">
            <v>1174</v>
          </cell>
          <cell r="F922">
            <v>1</v>
          </cell>
          <cell r="I922">
            <v>8.778625954198473</v>
          </cell>
        </row>
        <row r="923">
          <cell r="C923">
            <v>1174</v>
          </cell>
          <cell r="F923">
            <v>1</v>
          </cell>
          <cell r="I923">
            <v>8.778625954198473</v>
          </cell>
        </row>
        <row r="924">
          <cell r="C924">
            <v>1174</v>
          </cell>
          <cell r="F924">
            <v>1</v>
          </cell>
          <cell r="I924">
            <v>21.946564885496183</v>
          </cell>
        </row>
        <row r="925">
          <cell r="C925">
            <v>1354</v>
          </cell>
          <cell r="F925">
            <v>2</v>
          </cell>
          <cell r="I925">
            <v>17.557251908396946</v>
          </cell>
        </row>
        <row r="926">
          <cell r="C926">
            <v>1612</v>
          </cell>
          <cell r="F926">
            <v>1</v>
          </cell>
          <cell r="I926">
            <v>17.557251908396946</v>
          </cell>
        </row>
        <row r="927">
          <cell r="C927">
            <v>1612</v>
          </cell>
          <cell r="F927">
            <v>1</v>
          </cell>
          <cell r="I927">
            <v>17.557251908396946</v>
          </cell>
        </row>
        <row r="928">
          <cell r="C928">
            <v>1547</v>
          </cell>
          <cell r="F928">
            <v>3</v>
          </cell>
          <cell r="I928">
            <v>30.725190839694655</v>
          </cell>
        </row>
        <row r="929">
          <cell r="C929">
            <v>1547</v>
          </cell>
          <cell r="F929">
            <v>3</v>
          </cell>
          <cell r="I929">
            <v>17.557251908396946</v>
          </cell>
        </row>
        <row r="930">
          <cell r="C930">
            <v>1547</v>
          </cell>
          <cell r="F930">
            <v>3</v>
          </cell>
          <cell r="I930">
            <v>17.557251908396946</v>
          </cell>
        </row>
        <row r="931">
          <cell r="C931">
            <v>1547</v>
          </cell>
          <cell r="F931">
            <v>1</v>
          </cell>
          <cell r="I931">
            <v>8.778625954198473</v>
          </cell>
        </row>
        <row r="932">
          <cell r="C932">
            <v>1547</v>
          </cell>
          <cell r="F932">
            <v>3</v>
          </cell>
          <cell r="I932">
            <v>17.557251908396946</v>
          </cell>
        </row>
        <row r="933">
          <cell r="C933">
            <v>1547</v>
          </cell>
          <cell r="F933">
            <v>3</v>
          </cell>
          <cell r="I933">
            <v>21.946564885496183</v>
          </cell>
        </row>
        <row r="934">
          <cell r="C934">
            <v>1547</v>
          </cell>
          <cell r="F934">
            <v>3</v>
          </cell>
          <cell r="I934">
            <v>17.557251908396946</v>
          </cell>
        </row>
        <row r="935">
          <cell r="C935">
            <v>1547</v>
          </cell>
          <cell r="F935">
            <v>1</v>
          </cell>
          <cell r="I935">
            <v>8.778625954198473</v>
          </cell>
        </row>
        <row r="936">
          <cell r="C936">
            <v>1547</v>
          </cell>
          <cell r="F936">
            <v>3</v>
          </cell>
          <cell r="I936">
            <v>17.557251908396946</v>
          </cell>
        </row>
        <row r="937">
          <cell r="C937">
            <v>1547</v>
          </cell>
          <cell r="F937">
            <v>3</v>
          </cell>
          <cell r="I937">
            <v>17.557251908396946</v>
          </cell>
        </row>
        <row r="938">
          <cell r="C938">
            <v>1547</v>
          </cell>
          <cell r="F938">
            <v>3</v>
          </cell>
          <cell r="I938">
            <v>17.557251908396946</v>
          </cell>
        </row>
        <row r="939">
          <cell r="C939">
            <v>1547</v>
          </cell>
          <cell r="F939">
            <v>3</v>
          </cell>
          <cell r="I939">
            <v>17.557251908396946</v>
          </cell>
        </row>
        <row r="940">
          <cell r="C940">
            <v>1119</v>
          </cell>
          <cell r="F940">
            <v>1</v>
          </cell>
          <cell r="I940">
            <v>43.893129770992367</v>
          </cell>
        </row>
        <row r="941">
          <cell r="C941">
            <v>1182</v>
          </cell>
          <cell r="F941">
            <v>1</v>
          </cell>
          <cell r="I941">
            <v>35.114503816793892</v>
          </cell>
        </row>
        <row r="942">
          <cell r="C942">
            <v>1426</v>
          </cell>
          <cell r="F942">
            <v>1</v>
          </cell>
          <cell r="I942">
            <v>8.778625954198473</v>
          </cell>
        </row>
        <row r="943">
          <cell r="C943">
            <v>1426</v>
          </cell>
          <cell r="F943">
            <v>1</v>
          </cell>
          <cell r="I943">
            <v>8.778625954198473</v>
          </cell>
        </row>
        <row r="944">
          <cell r="C944">
            <v>1426</v>
          </cell>
          <cell r="F944">
            <v>1</v>
          </cell>
          <cell r="I944">
            <v>8.778625954198473</v>
          </cell>
        </row>
        <row r="945">
          <cell r="C945">
            <v>1426</v>
          </cell>
          <cell r="F945">
            <v>1</v>
          </cell>
          <cell r="I945">
            <v>8.778625954198473</v>
          </cell>
        </row>
        <row r="946">
          <cell r="C946">
            <v>1426</v>
          </cell>
          <cell r="F946">
            <v>1</v>
          </cell>
          <cell r="I946">
            <v>8.778625954198473</v>
          </cell>
        </row>
        <row r="947">
          <cell r="C947">
            <v>1100</v>
          </cell>
          <cell r="F947">
            <v>1</v>
          </cell>
          <cell r="I947">
            <v>35.114503816793892</v>
          </cell>
        </row>
        <row r="948">
          <cell r="C948">
            <v>1100</v>
          </cell>
          <cell r="F948">
            <v>1</v>
          </cell>
          <cell r="I948">
            <v>13.167938931297709</v>
          </cell>
        </row>
        <row r="949">
          <cell r="C949">
            <v>1102</v>
          </cell>
          <cell r="F949">
            <v>1</v>
          </cell>
          <cell r="I949">
            <v>8.778625954198473</v>
          </cell>
        </row>
        <row r="950">
          <cell r="C950">
            <v>1102</v>
          </cell>
          <cell r="F950">
            <v>1</v>
          </cell>
          <cell r="I950">
            <v>8.778625954198473</v>
          </cell>
        </row>
        <row r="951">
          <cell r="C951">
            <v>1102</v>
          </cell>
          <cell r="F951">
            <v>1</v>
          </cell>
          <cell r="I951">
            <v>8.778625954198473</v>
          </cell>
        </row>
        <row r="952">
          <cell r="C952">
            <v>1102</v>
          </cell>
          <cell r="F952">
            <v>1</v>
          </cell>
          <cell r="I952">
            <v>8.778625954198473</v>
          </cell>
        </row>
        <row r="953">
          <cell r="C953">
            <v>1420</v>
          </cell>
          <cell r="F953">
            <v>3</v>
          </cell>
          <cell r="I953">
            <v>43.893129770992367</v>
          </cell>
        </row>
        <row r="954">
          <cell r="C954">
            <v>1336</v>
          </cell>
          <cell r="F954">
            <v>4</v>
          </cell>
          <cell r="I954">
            <v>17.557251908396946</v>
          </cell>
        </row>
        <row r="955">
          <cell r="C955">
            <v>1336</v>
          </cell>
          <cell r="F955">
            <v>3</v>
          </cell>
          <cell r="I955">
            <v>13.167938931297709</v>
          </cell>
        </row>
        <row r="956">
          <cell r="C956">
            <v>1103</v>
          </cell>
          <cell r="F956">
            <v>3</v>
          </cell>
          <cell r="I956">
            <v>13.167938931297709</v>
          </cell>
        </row>
        <row r="957">
          <cell r="C957">
            <v>1349</v>
          </cell>
          <cell r="F957">
            <v>4</v>
          </cell>
          <cell r="I957">
            <v>21.946564885496183</v>
          </cell>
        </row>
        <row r="958">
          <cell r="C958">
            <v>1349</v>
          </cell>
          <cell r="F958">
            <v>4</v>
          </cell>
          <cell r="I958">
            <v>21.946564885496183</v>
          </cell>
        </row>
        <row r="959">
          <cell r="C959">
            <v>1349</v>
          </cell>
          <cell r="F959">
            <v>4</v>
          </cell>
          <cell r="I959">
            <v>21.946564885496183</v>
          </cell>
        </row>
        <row r="960">
          <cell r="C960">
            <v>1349</v>
          </cell>
          <cell r="F960">
            <v>4</v>
          </cell>
          <cell r="I960">
            <v>21.946564885496183</v>
          </cell>
        </row>
        <row r="961">
          <cell r="C961">
            <v>1376</v>
          </cell>
          <cell r="F961">
            <v>2</v>
          </cell>
          <cell r="I961">
            <v>26.335877862595417</v>
          </cell>
        </row>
        <row r="962">
          <cell r="C962">
            <v>1360</v>
          </cell>
          <cell r="F962">
            <v>2</v>
          </cell>
          <cell r="I962">
            <v>17.557251908396946</v>
          </cell>
        </row>
        <row r="963">
          <cell r="C963">
            <v>1109</v>
          </cell>
          <cell r="F963">
            <v>3</v>
          </cell>
          <cell r="I963">
            <v>17.557251908396946</v>
          </cell>
        </row>
        <row r="964">
          <cell r="C964">
            <v>1433</v>
          </cell>
          <cell r="F964">
            <v>2</v>
          </cell>
          <cell r="I964">
            <v>13.167938931297709</v>
          </cell>
        </row>
        <row r="965">
          <cell r="C965">
            <v>1433</v>
          </cell>
          <cell r="F965">
            <v>4</v>
          </cell>
          <cell r="I965">
            <v>17.557251908396946</v>
          </cell>
        </row>
        <row r="966">
          <cell r="C966">
            <v>1433</v>
          </cell>
          <cell r="F966">
            <v>4</v>
          </cell>
          <cell r="I966">
            <v>17.557251908396946</v>
          </cell>
        </row>
        <row r="967">
          <cell r="C967">
            <v>1433</v>
          </cell>
          <cell r="F967">
            <v>4</v>
          </cell>
          <cell r="I967">
            <v>17.557251908396946</v>
          </cell>
        </row>
        <row r="968">
          <cell r="C968">
            <v>1433</v>
          </cell>
          <cell r="F968">
            <v>3</v>
          </cell>
          <cell r="I968">
            <v>13.167938931297709</v>
          </cell>
        </row>
        <row r="969">
          <cell r="C969">
            <v>1433</v>
          </cell>
          <cell r="F969">
            <v>2</v>
          </cell>
          <cell r="I969">
            <v>26.335877862595417</v>
          </cell>
        </row>
        <row r="970">
          <cell r="C970">
            <v>1309</v>
          </cell>
          <cell r="F970">
            <v>1</v>
          </cell>
          <cell r="I970">
            <v>8.778625954198473</v>
          </cell>
        </row>
        <row r="971">
          <cell r="C971">
            <v>1309</v>
          </cell>
          <cell r="F971">
            <v>1</v>
          </cell>
          <cell r="I971">
            <v>17.557251908396946</v>
          </cell>
        </row>
        <row r="972">
          <cell r="C972">
            <v>1309</v>
          </cell>
          <cell r="F972">
            <v>1</v>
          </cell>
          <cell r="I972">
            <v>8.778625954198473</v>
          </cell>
        </row>
        <row r="973">
          <cell r="C973">
            <v>1309</v>
          </cell>
          <cell r="F973">
            <v>1</v>
          </cell>
          <cell r="I973">
            <v>8.778625954198473</v>
          </cell>
        </row>
        <row r="974">
          <cell r="C974">
            <v>1309</v>
          </cell>
          <cell r="F974">
            <v>1</v>
          </cell>
          <cell r="I974">
            <v>8.778625954198473</v>
          </cell>
        </row>
        <row r="975">
          <cell r="C975">
            <v>1309</v>
          </cell>
          <cell r="F975">
            <v>1</v>
          </cell>
          <cell r="I975">
            <v>8.778625954198473</v>
          </cell>
        </row>
        <row r="976">
          <cell r="C976">
            <v>1309</v>
          </cell>
          <cell r="F976">
            <v>1</v>
          </cell>
          <cell r="I976">
            <v>8.778625954198473</v>
          </cell>
        </row>
        <row r="977">
          <cell r="C977">
            <v>1482</v>
          </cell>
          <cell r="F977">
            <v>1</v>
          </cell>
          <cell r="I977">
            <v>26.335877862595417</v>
          </cell>
        </row>
        <row r="978">
          <cell r="C978">
            <v>1108</v>
          </cell>
          <cell r="F978">
            <v>1</v>
          </cell>
          <cell r="I978">
            <v>13.167938931297709</v>
          </cell>
        </row>
        <row r="979">
          <cell r="C979">
            <v>1108</v>
          </cell>
          <cell r="F979">
            <v>1</v>
          </cell>
          <cell r="I979">
            <v>35.114503816793892</v>
          </cell>
        </row>
        <row r="980">
          <cell r="C980">
            <v>1427</v>
          </cell>
          <cell r="F980">
            <v>1</v>
          </cell>
          <cell r="I980">
            <v>8.778625954198473</v>
          </cell>
        </row>
        <row r="981">
          <cell r="C981">
            <v>1427</v>
          </cell>
          <cell r="F981">
            <v>1</v>
          </cell>
          <cell r="I981">
            <v>17.557251908396946</v>
          </cell>
        </row>
        <row r="982">
          <cell r="C982">
            <v>1427</v>
          </cell>
          <cell r="F982">
            <v>1</v>
          </cell>
          <cell r="I982">
            <v>8.778625954198473</v>
          </cell>
        </row>
        <row r="983">
          <cell r="C983">
            <v>1118</v>
          </cell>
          <cell r="F983">
            <v>4</v>
          </cell>
          <cell r="I983">
            <v>17.557251908396946</v>
          </cell>
        </row>
        <row r="984">
          <cell r="C984">
            <v>1118</v>
          </cell>
          <cell r="F984">
            <v>4</v>
          </cell>
          <cell r="I984">
            <v>17.557251908396946</v>
          </cell>
        </row>
        <row r="985">
          <cell r="C985">
            <v>1118</v>
          </cell>
          <cell r="F985">
            <v>3</v>
          </cell>
          <cell r="I985">
            <v>17.557251908396946</v>
          </cell>
        </row>
        <row r="986">
          <cell r="C986">
            <v>1181</v>
          </cell>
          <cell r="F986">
            <v>1</v>
          </cell>
          <cell r="I986">
            <v>4.3893129770992365</v>
          </cell>
        </row>
        <row r="987">
          <cell r="C987">
            <v>1366</v>
          </cell>
          <cell r="F987">
            <v>1</v>
          </cell>
          <cell r="I987">
            <v>8.778625954198473</v>
          </cell>
        </row>
        <row r="988">
          <cell r="C988">
            <v>1366</v>
          </cell>
          <cell r="F988">
            <v>1</v>
          </cell>
          <cell r="I988">
            <v>8.778625954198473</v>
          </cell>
        </row>
        <row r="989">
          <cell r="C989">
            <v>1366</v>
          </cell>
          <cell r="F989">
            <v>1</v>
          </cell>
          <cell r="I989">
            <v>8.778625954198473</v>
          </cell>
        </row>
        <row r="990">
          <cell r="C990">
            <v>1366</v>
          </cell>
          <cell r="F990">
            <v>1</v>
          </cell>
          <cell r="I990">
            <v>8.778625954198473</v>
          </cell>
        </row>
        <row r="991">
          <cell r="C991">
            <v>1366</v>
          </cell>
          <cell r="F991">
            <v>1</v>
          </cell>
          <cell r="I991">
            <v>8.778625954198473</v>
          </cell>
        </row>
        <row r="992">
          <cell r="C992">
            <v>1366</v>
          </cell>
          <cell r="F992">
            <v>1</v>
          </cell>
          <cell r="I992">
            <v>17.557251908396946</v>
          </cell>
        </row>
        <row r="993">
          <cell r="C993">
            <v>1366</v>
          </cell>
          <cell r="F993">
            <v>1</v>
          </cell>
          <cell r="I993">
            <v>13.167938931297709</v>
          </cell>
        </row>
        <row r="994">
          <cell r="C994">
            <v>1366</v>
          </cell>
          <cell r="F994">
            <v>1</v>
          </cell>
          <cell r="I994">
            <v>13.167938931297709</v>
          </cell>
        </row>
        <row r="995">
          <cell r="C995">
            <v>1366</v>
          </cell>
          <cell r="F995">
            <v>1</v>
          </cell>
          <cell r="I995">
            <v>8.778625954198473</v>
          </cell>
        </row>
        <row r="996">
          <cell r="C996">
            <v>1366</v>
          </cell>
          <cell r="F996">
            <v>1</v>
          </cell>
          <cell r="I996">
            <v>8.778625954198473</v>
          </cell>
        </row>
        <row r="997">
          <cell r="C997">
            <v>1366</v>
          </cell>
          <cell r="F997">
            <v>1</v>
          </cell>
          <cell r="I997">
            <v>8.778625954198473</v>
          </cell>
        </row>
        <row r="998">
          <cell r="C998">
            <v>1366</v>
          </cell>
          <cell r="F998">
            <v>1</v>
          </cell>
          <cell r="I998">
            <v>21.946564885496183</v>
          </cell>
        </row>
        <row r="999">
          <cell r="C999">
            <v>1370</v>
          </cell>
          <cell r="F999">
            <v>4</v>
          </cell>
          <cell r="I999">
            <v>17.557251908396946</v>
          </cell>
        </row>
        <row r="1000">
          <cell r="C1000">
            <v>1370</v>
          </cell>
          <cell r="F1000">
            <v>4</v>
          </cell>
          <cell r="I1000">
            <v>17.557251908396946</v>
          </cell>
        </row>
        <row r="1001">
          <cell r="C1001">
            <v>1205</v>
          </cell>
          <cell r="F1001">
            <v>1</v>
          </cell>
          <cell r="I1001">
            <v>4.3893129770992365</v>
          </cell>
        </row>
        <row r="1002">
          <cell r="C1002">
            <v>1205</v>
          </cell>
          <cell r="F1002">
            <v>1</v>
          </cell>
          <cell r="I1002">
            <v>4.3893129770992365</v>
          </cell>
        </row>
        <row r="1003">
          <cell r="C1003">
            <v>1205</v>
          </cell>
          <cell r="F1003">
            <v>1</v>
          </cell>
          <cell r="I1003">
            <v>4.3893129770992365</v>
          </cell>
        </row>
        <row r="1004">
          <cell r="C1004">
            <v>1205</v>
          </cell>
          <cell r="F1004">
            <v>1</v>
          </cell>
          <cell r="I1004">
            <v>26.335877862595417</v>
          </cell>
        </row>
        <row r="1005">
          <cell r="C1005">
            <v>1182</v>
          </cell>
          <cell r="F1005">
            <v>2</v>
          </cell>
          <cell r="I1005">
            <v>8.778625954198473</v>
          </cell>
        </row>
        <row r="1006">
          <cell r="C1006">
            <v>1182</v>
          </cell>
          <cell r="F1006">
            <v>2</v>
          </cell>
          <cell r="I1006">
            <v>8.778625954198473</v>
          </cell>
        </row>
        <row r="1007">
          <cell r="C1007">
            <v>1029</v>
          </cell>
          <cell r="F1007">
            <v>3</v>
          </cell>
          <cell r="I1007">
            <v>21.946564885496183</v>
          </cell>
        </row>
        <row r="1008">
          <cell r="C1008">
            <v>1164</v>
          </cell>
          <cell r="F1008">
            <v>4</v>
          </cell>
          <cell r="I1008">
            <v>17.557251908396946</v>
          </cell>
        </row>
        <row r="1009">
          <cell r="C1009">
            <v>1164</v>
          </cell>
          <cell r="F1009">
            <v>3</v>
          </cell>
          <cell r="I1009">
            <v>21.946564885496183</v>
          </cell>
        </row>
        <row r="1010">
          <cell r="C1010">
            <v>1164</v>
          </cell>
          <cell r="F1010">
            <v>3</v>
          </cell>
          <cell r="I1010">
            <v>13.167938931297709</v>
          </cell>
        </row>
        <row r="1011">
          <cell r="C1011">
            <v>1269</v>
          </cell>
          <cell r="F1011">
            <v>2</v>
          </cell>
          <cell r="I1011">
            <v>17.557251908396946</v>
          </cell>
        </row>
        <row r="1012">
          <cell r="C1012">
            <v>1269</v>
          </cell>
          <cell r="F1012">
            <v>1</v>
          </cell>
          <cell r="I1012">
            <v>13.167938931297709</v>
          </cell>
        </row>
        <row r="1013">
          <cell r="C1013">
            <v>1269</v>
          </cell>
          <cell r="F1013">
            <v>1</v>
          </cell>
          <cell r="I1013">
            <v>13.167938931297709</v>
          </cell>
        </row>
        <row r="1014">
          <cell r="C1014">
            <v>1269</v>
          </cell>
          <cell r="F1014">
            <v>1</v>
          </cell>
          <cell r="I1014">
            <v>13.167938931297709</v>
          </cell>
        </row>
        <row r="1015">
          <cell r="C1015">
            <v>1269</v>
          </cell>
          <cell r="F1015">
            <v>1</v>
          </cell>
          <cell r="I1015">
            <v>13.167938931297709</v>
          </cell>
        </row>
        <row r="1016">
          <cell r="C1016">
            <v>1269</v>
          </cell>
          <cell r="F1016">
            <v>1</v>
          </cell>
          <cell r="I1016">
            <v>13.167938931297709</v>
          </cell>
        </row>
        <row r="1017">
          <cell r="C1017">
            <v>1269</v>
          </cell>
          <cell r="F1017">
            <v>1</v>
          </cell>
          <cell r="I1017">
            <v>13.167938931297709</v>
          </cell>
        </row>
        <row r="1018">
          <cell r="C1018">
            <v>1269</v>
          </cell>
          <cell r="F1018">
            <v>1</v>
          </cell>
          <cell r="I1018">
            <v>13.167938931297709</v>
          </cell>
        </row>
        <row r="1019">
          <cell r="C1019">
            <v>1269</v>
          </cell>
          <cell r="F1019">
            <v>1</v>
          </cell>
          <cell r="I1019">
            <v>13.167938931297709</v>
          </cell>
        </row>
        <row r="1020">
          <cell r="C1020">
            <v>1269</v>
          </cell>
          <cell r="F1020">
            <v>1</v>
          </cell>
          <cell r="I1020">
            <v>13.167938931297709</v>
          </cell>
        </row>
        <row r="1021">
          <cell r="C1021">
            <v>1269</v>
          </cell>
          <cell r="F1021">
            <v>1</v>
          </cell>
          <cell r="I1021">
            <v>13.167938931297709</v>
          </cell>
        </row>
        <row r="1022">
          <cell r="C1022">
            <v>1269</v>
          </cell>
          <cell r="F1022">
            <v>1</v>
          </cell>
          <cell r="I1022">
            <v>13.167938931297709</v>
          </cell>
        </row>
        <row r="1023">
          <cell r="C1023">
            <v>1269</v>
          </cell>
          <cell r="F1023">
            <v>1</v>
          </cell>
          <cell r="I1023">
            <v>13.167938931297709</v>
          </cell>
        </row>
        <row r="1024">
          <cell r="C1024">
            <v>1269</v>
          </cell>
          <cell r="F1024">
            <v>1</v>
          </cell>
          <cell r="I1024">
            <v>13.167938931297709</v>
          </cell>
        </row>
        <row r="1025">
          <cell r="C1025">
            <v>1269</v>
          </cell>
          <cell r="F1025">
            <v>1</v>
          </cell>
          <cell r="I1025">
            <v>13.167938931297709</v>
          </cell>
        </row>
        <row r="1026">
          <cell r="C1026">
            <v>1497</v>
          </cell>
          <cell r="F1026">
            <v>1</v>
          </cell>
          <cell r="I1026">
            <v>79.007633587786259</v>
          </cell>
        </row>
        <row r="1027">
          <cell r="C1027">
            <v>1497</v>
          </cell>
          <cell r="F1027">
            <v>1</v>
          </cell>
          <cell r="I1027">
            <v>79.007633587786259</v>
          </cell>
        </row>
        <row r="1028">
          <cell r="C1028">
            <v>1362</v>
          </cell>
          <cell r="F1028">
            <v>1</v>
          </cell>
          <cell r="I1028">
            <v>43.893129770992367</v>
          </cell>
        </row>
        <row r="1029">
          <cell r="C1029">
            <v>1426</v>
          </cell>
          <cell r="F1029">
            <v>1</v>
          </cell>
          <cell r="I1029">
            <v>8.778625954198473</v>
          </cell>
        </row>
        <row r="1030">
          <cell r="C1030">
            <v>1426</v>
          </cell>
          <cell r="F1030">
            <v>1</v>
          </cell>
          <cell r="I1030">
            <v>17.557251908396946</v>
          </cell>
        </row>
        <row r="1031">
          <cell r="C1031">
            <v>1580</v>
          </cell>
          <cell r="F1031">
            <v>1</v>
          </cell>
          <cell r="I1031">
            <v>8.778625954198473</v>
          </cell>
        </row>
        <row r="1032">
          <cell r="C1032">
            <v>1599</v>
          </cell>
          <cell r="F1032">
            <v>2</v>
          </cell>
          <cell r="I1032">
            <v>8.778625954198473</v>
          </cell>
        </row>
        <row r="1033">
          <cell r="C1033">
            <v>1599</v>
          </cell>
          <cell r="F1033">
            <v>1</v>
          </cell>
          <cell r="I1033">
            <v>4.3893129770992365</v>
          </cell>
        </row>
        <row r="1034">
          <cell r="C1034">
            <v>1234</v>
          </cell>
          <cell r="F1034">
            <v>1</v>
          </cell>
          <cell r="I1034">
            <v>35.114503816793892</v>
          </cell>
        </row>
        <row r="1035">
          <cell r="C1035">
            <v>1320</v>
          </cell>
          <cell r="F1035">
            <v>1</v>
          </cell>
          <cell r="I1035">
            <v>13.167938931297709</v>
          </cell>
        </row>
        <row r="1036">
          <cell r="C1036">
            <v>1320</v>
          </cell>
          <cell r="F1036">
            <v>1</v>
          </cell>
          <cell r="I1036">
            <v>13.167938931297709</v>
          </cell>
        </row>
        <row r="1037">
          <cell r="C1037">
            <v>1505</v>
          </cell>
          <cell r="F1037">
            <v>1</v>
          </cell>
          <cell r="I1037">
            <v>263.35877862595419</v>
          </cell>
        </row>
        <row r="1038">
          <cell r="C1038">
            <v>1429</v>
          </cell>
          <cell r="F1038">
            <v>1</v>
          </cell>
          <cell r="I1038">
            <v>26.335877862595417</v>
          </cell>
        </row>
        <row r="1039">
          <cell r="C1039">
            <v>1429</v>
          </cell>
          <cell r="F1039">
            <v>1</v>
          </cell>
          <cell r="I1039">
            <v>26.335877862595417</v>
          </cell>
        </row>
        <row r="1040">
          <cell r="C1040">
            <v>1580</v>
          </cell>
          <cell r="F1040">
            <v>1</v>
          </cell>
          <cell r="I1040">
            <v>26.335877862595417</v>
          </cell>
        </row>
        <row r="1041">
          <cell r="C1041">
            <v>1580</v>
          </cell>
          <cell r="F1041">
            <v>1</v>
          </cell>
          <cell r="I1041">
            <v>26.335877862595417</v>
          </cell>
        </row>
        <row r="1042">
          <cell r="C1042">
            <v>1215</v>
          </cell>
          <cell r="F1042">
            <v>1</v>
          </cell>
          <cell r="I1042">
            <v>8.778625954198473</v>
          </cell>
        </row>
        <row r="1043">
          <cell r="C1043">
            <v>1215</v>
          </cell>
          <cell r="F1043">
            <v>1</v>
          </cell>
          <cell r="I1043">
            <v>8.778625954198473</v>
          </cell>
        </row>
        <row r="1044">
          <cell r="C1044">
            <v>1205</v>
          </cell>
          <cell r="F1044">
            <v>1</v>
          </cell>
          <cell r="I1044">
            <v>4.3893129770992365</v>
          </cell>
        </row>
        <row r="1045">
          <cell r="C1045">
            <v>1205</v>
          </cell>
          <cell r="F1045">
            <v>1</v>
          </cell>
          <cell r="I1045">
            <v>26.335877862595417</v>
          </cell>
        </row>
        <row r="1046">
          <cell r="C1046">
            <v>1205</v>
          </cell>
          <cell r="F1046">
            <v>1</v>
          </cell>
          <cell r="I1046">
            <v>57.061068702290072</v>
          </cell>
        </row>
        <row r="1047">
          <cell r="C1047">
            <v>1205</v>
          </cell>
          <cell r="F1047">
            <v>1</v>
          </cell>
          <cell r="I1047">
            <v>43.893129770992367</v>
          </cell>
        </row>
        <row r="1048">
          <cell r="C1048">
            <v>1205</v>
          </cell>
          <cell r="F1048">
            <v>1</v>
          </cell>
          <cell r="I1048">
            <v>43.893129770992367</v>
          </cell>
        </row>
        <row r="1049">
          <cell r="C1049">
            <v>1205</v>
          </cell>
          <cell r="F1049">
            <v>1</v>
          </cell>
          <cell r="I1049">
            <v>26.335877862595417</v>
          </cell>
        </row>
        <row r="1050">
          <cell r="C1050">
            <v>1286</v>
          </cell>
          <cell r="F1050">
            <v>1</v>
          </cell>
          <cell r="I1050">
            <v>21.946564885496183</v>
          </cell>
        </row>
        <row r="1051">
          <cell r="C1051">
            <v>1319</v>
          </cell>
          <cell r="F1051">
            <v>1</v>
          </cell>
          <cell r="I1051">
            <v>21.946564885496183</v>
          </cell>
        </row>
        <row r="1052">
          <cell r="C1052">
            <v>1319</v>
          </cell>
          <cell r="F1052">
            <v>1</v>
          </cell>
          <cell r="I1052">
            <v>21.946564885496183</v>
          </cell>
        </row>
        <row r="1053">
          <cell r="C1053">
            <v>1319</v>
          </cell>
          <cell r="F1053">
            <v>1</v>
          </cell>
          <cell r="I1053">
            <v>21.946564885496183</v>
          </cell>
        </row>
        <row r="1054">
          <cell r="C1054">
            <v>1077</v>
          </cell>
          <cell r="F1054">
            <v>1</v>
          </cell>
          <cell r="I1054">
            <v>8.778625954198473</v>
          </cell>
        </row>
        <row r="1055">
          <cell r="C1055">
            <v>1077</v>
          </cell>
          <cell r="F1055">
            <v>1</v>
          </cell>
          <cell r="I1055">
            <v>8.778625954198473</v>
          </cell>
        </row>
        <row r="1056">
          <cell r="C1056">
            <v>1023</v>
          </cell>
          <cell r="F1056">
            <v>1</v>
          </cell>
          <cell r="I1056">
            <v>13.167938931297709</v>
          </cell>
        </row>
        <row r="1057">
          <cell r="C1057">
            <v>1213</v>
          </cell>
          <cell r="F1057">
            <v>1</v>
          </cell>
          <cell r="I1057">
            <v>21.946564885496183</v>
          </cell>
        </row>
        <row r="1058">
          <cell r="C1058">
            <v>1213</v>
          </cell>
          <cell r="F1058">
            <v>1</v>
          </cell>
          <cell r="I1058">
            <v>17.557251908396946</v>
          </cell>
        </row>
        <row r="1059">
          <cell r="C1059">
            <v>1213</v>
          </cell>
          <cell r="F1059">
            <v>1</v>
          </cell>
          <cell r="I1059">
            <v>17.557251908396946</v>
          </cell>
        </row>
        <row r="1060">
          <cell r="C1060">
            <v>1213</v>
          </cell>
          <cell r="F1060">
            <v>1</v>
          </cell>
          <cell r="I1060">
            <v>17.557251908396946</v>
          </cell>
        </row>
        <row r="1061">
          <cell r="C1061">
            <v>1213</v>
          </cell>
          <cell r="F1061">
            <v>1</v>
          </cell>
          <cell r="I1061">
            <v>17.557251908396946</v>
          </cell>
        </row>
        <row r="1062">
          <cell r="C1062">
            <v>1213</v>
          </cell>
          <cell r="F1062">
            <v>1</v>
          </cell>
          <cell r="I1062">
            <v>17.557251908396946</v>
          </cell>
        </row>
        <row r="1063">
          <cell r="C1063">
            <v>1213</v>
          </cell>
          <cell r="F1063">
            <v>1</v>
          </cell>
          <cell r="I1063">
            <v>17.557251908396946</v>
          </cell>
        </row>
        <row r="1064">
          <cell r="C1064">
            <v>1213</v>
          </cell>
          <cell r="F1064">
            <v>1</v>
          </cell>
          <cell r="I1064">
            <v>17.557251908396946</v>
          </cell>
        </row>
        <row r="1065">
          <cell r="C1065">
            <v>1213</v>
          </cell>
          <cell r="F1065">
            <v>1</v>
          </cell>
          <cell r="I1065">
            <v>17.557251908396946</v>
          </cell>
        </row>
        <row r="1066">
          <cell r="C1066">
            <v>1213</v>
          </cell>
          <cell r="F1066">
            <v>1</v>
          </cell>
          <cell r="I1066">
            <v>193.12977099236642</v>
          </cell>
        </row>
        <row r="1067">
          <cell r="C1067">
            <v>1539</v>
          </cell>
          <cell r="F1067">
            <v>3</v>
          </cell>
          <cell r="I1067">
            <v>26.335877862595417</v>
          </cell>
        </row>
        <row r="1068">
          <cell r="C1068">
            <v>1539</v>
          </cell>
          <cell r="F1068">
            <v>3</v>
          </cell>
          <cell r="I1068">
            <v>21.946564885496183</v>
          </cell>
        </row>
        <row r="1069">
          <cell r="C1069">
            <v>1539</v>
          </cell>
          <cell r="F1069">
            <v>3</v>
          </cell>
          <cell r="I1069">
            <v>21.946564885496183</v>
          </cell>
        </row>
        <row r="1070">
          <cell r="C1070">
            <v>1539</v>
          </cell>
          <cell r="F1070">
            <v>3</v>
          </cell>
          <cell r="I1070">
            <v>21.946564885496183</v>
          </cell>
        </row>
        <row r="1071">
          <cell r="C1071">
            <v>1539</v>
          </cell>
          <cell r="F1071">
            <v>3</v>
          </cell>
          <cell r="I1071">
            <v>21.946564885496183</v>
          </cell>
        </row>
        <row r="1072">
          <cell r="C1072">
            <v>1539</v>
          </cell>
          <cell r="F1072">
            <v>3</v>
          </cell>
          <cell r="I1072">
            <v>21.946564885496183</v>
          </cell>
        </row>
        <row r="1073">
          <cell r="C1073">
            <v>1539</v>
          </cell>
          <cell r="F1073">
            <v>3</v>
          </cell>
          <cell r="I1073">
            <v>21.946564885496183</v>
          </cell>
        </row>
        <row r="1074">
          <cell r="C1074">
            <v>1539</v>
          </cell>
          <cell r="F1074">
            <v>3</v>
          </cell>
          <cell r="I1074">
            <v>21.946564885496183</v>
          </cell>
        </row>
        <row r="1075">
          <cell r="C1075">
            <v>1539</v>
          </cell>
          <cell r="F1075">
            <v>3</v>
          </cell>
          <cell r="I1075">
            <v>21.946564885496183</v>
          </cell>
        </row>
        <row r="1076">
          <cell r="C1076">
            <v>1539</v>
          </cell>
          <cell r="F1076">
            <v>3</v>
          </cell>
          <cell r="I1076">
            <v>21.946564885496183</v>
          </cell>
        </row>
        <row r="1077">
          <cell r="C1077">
            <v>1434</v>
          </cell>
          <cell r="F1077">
            <v>1</v>
          </cell>
          <cell r="I1077">
            <v>13.167938931297709</v>
          </cell>
        </row>
        <row r="1078">
          <cell r="C1078">
            <v>1434</v>
          </cell>
          <cell r="F1078">
            <v>1</v>
          </cell>
          <cell r="I1078">
            <v>21.946564885496183</v>
          </cell>
        </row>
        <row r="1079">
          <cell r="C1079">
            <v>1434</v>
          </cell>
          <cell r="F1079">
            <v>1</v>
          </cell>
          <cell r="I1079">
            <v>17.557251908396946</v>
          </cell>
        </row>
        <row r="1080">
          <cell r="C1080">
            <v>1438</v>
          </cell>
          <cell r="F1080">
            <v>1</v>
          </cell>
          <cell r="I1080">
            <v>13.167938931297709</v>
          </cell>
        </row>
        <row r="1081">
          <cell r="C1081">
            <v>1003</v>
          </cell>
          <cell r="F1081">
            <v>3</v>
          </cell>
          <cell r="I1081">
            <v>26.335877862595417</v>
          </cell>
        </row>
        <row r="1082">
          <cell r="C1082">
            <v>1003</v>
          </cell>
          <cell r="F1082">
            <v>3</v>
          </cell>
          <cell r="I1082">
            <v>30.725190839694655</v>
          </cell>
        </row>
        <row r="1083">
          <cell r="C1083">
            <v>1003</v>
          </cell>
          <cell r="F1083">
            <v>3</v>
          </cell>
          <cell r="I1083">
            <v>30.725190839694655</v>
          </cell>
        </row>
        <row r="1084">
          <cell r="C1084">
            <v>1003</v>
          </cell>
          <cell r="F1084">
            <v>3</v>
          </cell>
          <cell r="I1084">
            <v>26.335877862595417</v>
          </cell>
        </row>
        <row r="1085">
          <cell r="C1085">
            <v>1003</v>
          </cell>
          <cell r="F1085">
            <v>3</v>
          </cell>
          <cell r="I1085">
            <v>30.725190839694655</v>
          </cell>
        </row>
        <row r="1086">
          <cell r="C1086">
            <v>1003</v>
          </cell>
          <cell r="F1086">
            <v>3</v>
          </cell>
          <cell r="I1086">
            <v>26.335877862595417</v>
          </cell>
        </row>
        <row r="1087">
          <cell r="C1087">
            <v>1003</v>
          </cell>
          <cell r="F1087">
            <v>3</v>
          </cell>
          <cell r="I1087">
            <v>26.335877862595417</v>
          </cell>
        </row>
        <row r="1088">
          <cell r="C1088">
            <v>1538</v>
          </cell>
          <cell r="F1088">
            <v>4</v>
          </cell>
          <cell r="I1088">
            <v>13.167938931297709</v>
          </cell>
        </row>
        <row r="1089">
          <cell r="C1089">
            <v>1538</v>
          </cell>
          <cell r="F1089">
            <v>4</v>
          </cell>
          <cell r="I1089">
            <v>13.167938931297709</v>
          </cell>
        </row>
        <row r="1090">
          <cell r="C1090">
            <v>1538</v>
          </cell>
          <cell r="F1090">
            <v>4</v>
          </cell>
          <cell r="I1090">
            <v>13.167938931297709</v>
          </cell>
        </row>
        <row r="1091">
          <cell r="C1091">
            <v>1538</v>
          </cell>
          <cell r="F1091">
            <v>4</v>
          </cell>
          <cell r="I1091">
            <v>13.167938931297709</v>
          </cell>
        </row>
        <row r="1092">
          <cell r="C1092">
            <v>1538</v>
          </cell>
          <cell r="F1092">
            <v>4</v>
          </cell>
          <cell r="I1092">
            <v>13.167938931297709</v>
          </cell>
        </row>
        <row r="1093">
          <cell r="C1093">
            <v>1538</v>
          </cell>
          <cell r="F1093">
            <v>4</v>
          </cell>
          <cell r="I1093">
            <v>21.946564885496183</v>
          </cell>
        </row>
        <row r="1094">
          <cell r="C1094">
            <v>1538</v>
          </cell>
          <cell r="F1094">
            <v>4</v>
          </cell>
          <cell r="I1094">
            <v>26.335877862595417</v>
          </cell>
        </row>
        <row r="1095">
          <cell r="C1095">
            <v>1538</v>
          </cell>
          <cell r="F1095">
            <v>4</v>
          </cell>
          <cell r="I1095">
            <v>13.167938931297709</v>
          </cell>
        </row>
        <row r="1096">
          <cell r="C1096">
            <v>1538</v>
          </cell>
          <cell r="F1096">
            <v>4</v>
          </cell>
          <cell r="I1096">
            <v>17.557251908396946</v>
          </cell>
        </row>
        <row r="1097">
          <cell r="C1097">
            <v>1538</v>
          </cell>
          <cell r="F1097">
            <v>4</v>
          </cell>
          <cell r="I1097">
            <v>13.167938931297709</v>
          </cell>
        </row>
        <row r="1098">
          <cell r="C1098">
            <v>1538</v>
          </cell>
          <cell r="F1098">
            <v>4</v>
          </cell>
          <cell r="I1098">
            <v>13.167938931297709</v>
          </cell>
        </row>
        <row r="1099">
          <cell r="C1099">
            <v>1538</v>
          </cell>
          <cell r="F1099">
            <v>4</v>
          </cell>
          <cell r="I1099">
            <v>13.167938931297709</v>
          </cell>
        </row>
        <row r="1100">
          <cell r="C1100">
            <v>1538</v>
          </cell>
          <cell r="F1100">
            <v>4</v>
          </cell>
          <cell r="I1100">
            <v>13.167938931297709</v>
          </cell>
        </row>
        <row r="1101">
          <cell r="C1101">
            <v>1538</v>
          </cell>
          <cell r="F1101">
            <v>4</v>
          </cell>
          <cell r="I1101">
            <v>13.167938931297709</v>
          </cell>
        </row>
        <row r="1102">
          <cell r="C1102">
            <v>1538</v>
          </cell>
          <cell r="F1102">
            <v>5</v>
          </cell>
          <cell r="I1102">
            <v>13.167938931297709</v>
          </cell>
        </row>
        <row r="1103">
          <cell r="C1103">
            <v>1543</v>
          </cell>
          <cell r="F1103">
            <v>1</v>
          </cell>
          <cell r="I1103">
            <v>17.557251908396946</v>
          </cell>
        </row>
        <row r="1104">
          <cell r="C1104">
            <v>1543</v>
          </cell>
          <cell r="F1104">
            <v>1</v>
          </cell>
          <cell r="I1104">
            <v>17.557251908396946</v>
          </cell>
        </row>
        <row r="1105">
          <cell r="C1105">
            <v>1543</v>
          </cell>
          <cell r="F1105">
            <v>2</v>
          </cell>
          <cell r="I1105">
            <v>17.557251908396946</v>
          </cell>
        </row>
        <row r="1106">
          <cell r="C1106">
            <v>1350</v>
          </cell>
          <cell r="F1106">
            <v>1</v>
          </cell>
          <cell r="I1106">
            <v>8.778625954198473</v>
          </cell>
        </row>
        <row r="1107">
          <cell r="C1107">
            <v>1178</v>
          </cell>
          <cell r="F1107">
            <v>2</v>
          </cell>
          <cell r="I1107">
            <v>8.778625954198473</v>
          </cell>
        </row>
        <row r="1108">
          <cell r="C1108">
            <v>1178</v>
          </cell>
          <cell r="F1108">
            <v>2</v>
          </cell>
          <cell r="I1108">
            <v>8.778625954198473</v>
          </cell>
        </row>
        <row r="1109">
          <cell r="C1109">
            <v>1178</v>
          </cell>
          <cell r="F1109">
            <v>2</v>
          </cell>
          <cell r="I1109">
            <v>8.778625954198473</v>
          </cell>
        </row>
        <row r="1110">
          <cell r="C1110">
            <v>1178</v>
          </cell>
          <cell r="F1110">
            <v>2</v>
          </cell>
          <cell r="I1110">
            <v>8.778625954198473</v>
          </cell>
        </row>
        <row r="1111">
          <cell r="C1111">
            <v>1178</v>
          </cell>
          <cell r="F1111">
            <v>2</v>
          </cell>
          <cell r="I1111">
            <v>8.778625954198473</v>
          </cell>
        </row>
        <row r="1112">
          <cell r="C1112">
            <v>1178</v>
          </cell>
          <cell r="F1112">
            <v>2</v>
          </cell>
          <cell r="I1112">
            <v>8.778625954198473</v>
          </cell>
        </row>
        <row r="1113">
          <cell r="C1113">
            <v>1178</v>
          </cell>
          <cell r="F1113">
            <v>2</v>
          </cell>
          <cell r="I1113">
            <v>8.778625954198473</v>
          </cell>
        </row>
        <row r="1114">
          <cell r="C1114">
            <v>1179</v>
          </cell>
          <cell r="F1114">
            <v>2</v>
          </cell>
          <cell r="I1114">
            <v>8.778625954198473</v>
          </cell>
        </row>
        <row r="1115">
          <cell r="C1115">
            <v>1443</v>
          </cell>
          <cell r="F1115">
            <v>2</v>
          </cell>
          <cell r="I1115">
            <v>21.946564885496183</v>
          </cell>
        </row>
        <row r="1116">
          <cell r="C1116">
            <v>1443</v>
          </cell>
          <cell r="F1116">
            <v>2</v>
          </cell>
          <cell r="I1116">
            <v>21.946564885496183</v>
          </cell>
        </row>
        <row r="1117">
          <cell r="C1117">
            <v>1443</v>
          </cell>
          <cell r="F1117">
            <v>2</v>
          </cell>
          <cell r="I1117">
            <v>21.946564885496183</v>
          </cell>
        </row>
        <row r="1118">
          <cell r="C1118">
            <v>1037</v>
          </cell>
          <cell r="F1118">
            <v>4</v>
          </cell>
          <cell r="I1118">
            <v>13.167938931297709</v>
          </cell>
        </row>
        <row r="1119">
          <cell r="C1119">
            <v>1037</v>
          </cell>
          <cell r="F1119">
            <v>4</v>
          </cell>
          <cell r="I1119">
            <v>21.946564885496183</v>
          </cell>
        </row>
        <row r="1120">
          <cell r="C1120">
            <v>1037</v>
          </cell>
          <cell r="F1120">
            <v>4</v>
          </cell>
          <cell r="I1120">
            <v>13.167938931297709</v>
          </cell>
        </row>
        <row r="1121">
          <cell r="C1121">
            <v>1162</v>
          </cell>
          <cell r="F1121">
            <v>4</v>
          </cell>
          <cell r="I1121">
            <v>13.167938931297709</v>
          </cell>
        </row>
        <row r="1122">
          <cell r="C1122">
            <v>1162</v>
          </cell>
          <cell r="F1122">
            <v>4</v>
          </cell>
          <cell r="I1122">
            <v>13.167938931297709</v>
          </cell>
        </row>
        <row r="1123">
          <cell r="C1123">
            <v>1162</v>
          </cell>
          <cell r="F1123">
            <v>4</v>
          </cell>
          <cell r="I1123">
            <v>13.167938931297709</v>
          </cell>
        </row>
        <row r="1124">
          <cell r="C1124">
            <v>1173</v>
          </cell>
          <cell r="F1124">
            <v>3</v>
          </cell>
          <cell r="I1124">
            <v>21.946564885496183</v>
          </cell>
        </row>
        <row r="1125">
          <cell r="C1125">
            <v>1173</v>
          </cell>
          <cell r="F1125">
            <v>3</v>
          </cell>
          <cell r="I1125">
            <v>21.946564885496183</v>
          </cell>
        </row>
        <row r="1126">
          <cell r="C1126">
            <v>1173</v>
          </cell>
          <cell r="F1126">
            <v>3</v>
          </cell>
          <cell r="I1126">
            <v>21.946564885496183</v>
          </cell>
        </row>
        <row r="1127">
          <cell r="C1127">
            <v>1173</v>
          </cell>
          <cell r="F1127">
            <v>3</v>
          </cell>
          <cell r="I1127">
            <v>21.946564885496183</v>
          </cell>
        </row>
        <row r="1128">
          <cell r="C1128">
            <v>1173</v>
          </cell>
          <cell r="F1128">
            <v>3</v>
          </cell>
          <cell r="I1128">
            <v>21.946564885496183</v>
          </cell>
        </row>
        <row r="1129">
          <cell r="C1129">
            <v>1380</v>
          </cell>
          <cell r="F1129">
            <v>3</v>
          </cell>
          <cell r="I1129">
            <v>26.335877862595417</v>
          </cell>
        </row>
        <row r="1130">
          <cell r="C1130">
            <v>1380</v>
          </cell>
          <cell r="F1130">
            <v>3</v>
          </cell>
          <cell r="I1130">
            <v>26.335877862595417</v>
          </cell>
        </row>
        <row r="1131">
          <cell r="C1131">
            <v>1380</v>
          </cell>
          <cell r="F1131">
            <v>3</v>
          </cell>
          <cell r="I1131">
            <v>26.335877862595417</v>
          </cell>
        </row>
        <row r="1132">
          <cell r="C1132">
            <v>1186</v>
          </cell>
          <cell r="F1132">
            <v>3</v>
          </cell>
          <cell r="I1132">
            <v>26.335877862595417</v>
          </cell>
        </row>
        <row r="1133">
          <cell r="C1133">
            <v>1186</v>
          </cell>
          <cell r="F1133">
            <v>3</v>
          </cell>
          <cell r="I1133">
            <v>26.335877862595417</v>
          </cell>
        </row>
        <row r="1134">
          <cell r="C1134">
            <v>1186</v>
          </cell>
          <cell r="F1134">
            <v>3</v>
          </cell>
          <cell r="I1134">
            <v>26.335877862595417</v>
          </cell>
        </row>
        <row r="1135">
          <cell r="C1135">
            <v>1186</v>
          </cell>
          <cell r="F1135">
            <v>3</v>
          </cell>
          <cell r="I1135">
            <v>26.335877862595417</v>
          </cell>
        </row>
        <row r="1136">
          <cell r="C1136">
            <v>1186</v>
          </cell>
          <cell r="F1136">
            <v>3</v>
          </cell>
          <cell r="I1136">
            <v>26.335877862595417</v>
          </cell>
        </row>
        <row r="1137">
          <cell r="C1137">
            <v>1129</v>
          </cell>
          <cell r="F1137">
            <v>3</v>
          </cell>
          <cell r="I1137">
            <v>26.335877862595417</v>
          </cell>
        </row>
        <row r="1138">
          <cell r="C1138">
            <v>1571</v>
          </cell>
          <cell r="F1138">
            <v>1</v>
          </cell>
          <cell r="I1138">
            <v>13.167938931297709</v>
          </cell>
        </row>
        <row r="1139">
          <cell r="C1139">
            <v>1571</v>
          </cell>
          <cell r="F1139">
            <v>1</v>
          </cell>
          <cell r="I1139">
            <v>13.167938931297709</v>
          </cell>
        </row>
        <row r="1140">
          <cell r="C1140">
            <v>1571</v>
          </cell>
          <cell r="F1140">
            <v>1</v>
          </cell>
          <cell r="I1140">
            <v>13.167938931297709</v>
          </cell>
        </row>
        <row r="1141">
          <cell r="C1141">
            <v>1044</v>
          </cell>
          <cell r="F1141">
            <v>4</v>
          </cell>
          <cell r="I1141">
            <v>13.167938931297709</v>
          </cell>
        </row>
        <row r="1142">
          <cell r="C1142">
            <v>1044</v>
          </cell>
          <cell r="F1142">
            <v>4</v>
          </cell>
          <cell r="I1142">
            <v>13.167938931297709</v>
          </cell>
        </row>
        <row r="1143">
          <cell r="C1143">
            <v>1107</v>
          </cell>
          <cell r="F1143">
            <v>4</v>
          </cell>
          <cell r="I1143">
            <v>21.946564885496183</v>
          </cell>
        </row>
        <row r="1144">
          <cell r="C1144">
            <v>1107</v>
          </cell>
          <cell r="F1144">
            <v>4</v>
          </cell>
          <cell r="I1144">
            <v>21.946564885496183</v>
          </cell>
        </row>
        <row r="1145">
          <cell r="C1145">
            <v>1157</v>
          </cell>
          <cell r="F1145">
            <v>4</v>
          </cell>
          <cell r="I1145">
            <v>13.167938931297709</v>
          </cell>
        </row>
        <row r="1146">
          <cell r="C1146">
            <v>1157</v>
          </cell>
          <cell r="F1146">
            <v>4</v>
          </cell>
          <cell r="I1146">
            <v>13.167938931297709</v>
          </cell>
        </row>
        <row r="1147">
          <cell r="C1147">
            <v>1544</v>
          </cell>
          <cell r="F1147">
            <v>4</v>
          </cell>
          <cell r="I1147">
            <v>13.167938931297709</v>
          </cell>
        </row>
        <row r="1148">
          <cell r="C1148">
            <v>1544</v>
          </cell>
          <cell r="F1148">
            <v>4</v>
          </cell>
          <cell r="I1148">
            <v>13.167938931297709</v>
          </cell>
        </row>
        <row r="1149">
          <cell r="C1149">
            <v>1544</v>
          </cell>
          <cell r="F1149">
            <v>4</v>
          </cell>
          <cell r="I1149">
            <v>17.557251908396946</v>
          </cell>
        </row>
        <row r="1150">
          <cell r="C1150">
            <v>1544</v>
          </cell>
          <cell r="F1150">
            <v>4</v>
          </cell>
          <cell r="I1150">
            <v>17.557251908396946</v>
          </cell>
        </row>
        <row r="1151">
          <cell r="C1151">
            <v>1544</v>
          </cell>
          <cell r="F1151">
            <v>4</v>
          </cell>
          <cell r="I1151">
            <v>17.557251908396946</v>
          </cell>
        </row>
        <row r="1152">
          <cell r="C1152">
            <v>1544</v>
          </cell>
          <cell r="F1152">
            <v>4</v>
          </cell>
          <cell r="I1152">
            <v>17.557251908396946</v>
          </cell>
        </row>
        <row r="1153">
          <cell r="C1153">
            <v>1544</v>
          </cell>
          <cell r="F1153">
            <v>4</v>
          </cell>
          <cell r="I1153">
            <v>17.557251908396946</v>
          </cell>
        </row>
        <row r="1154">
          <cell r="C1154">
            <v>1325</v>
          </cell>
          <cell r="F1154">
            <v>4</v>
          </cell>
          <cell r="I1154">
            <v>8.778625954198473</v>
          </cell>
        </row>
        <row r="1155">
          <cell r="C1155">
            <v>1325</v>
          </cell>
          <cell r="F1155">
            <v>4</v>
          </cell>
          <cell r="I1155">
            <v>8.778625954198473</v>
          </cell>
        </row>
        <row r="1156">
          <cell r="C1156">
            <v>1325</v>
          </cell>
          <cell r="F1156">
            <v>4</v>
          </cell>
          <cell r="I1156">
            <v>8.778625954198473</v>
          </cell>
        </row>
        <row r="1157">
          <cell r="C1157">
            <v>1325</v>
          </cell>
          <cell r="F1157">
            <v>4</v>
          </cell>
          <cell r="I1157">
            <v>8.778625954198473</v>
          </cell>
        </row>
        <row r="1158">
          <cell r="C1158">
            <v>1325</v>
          </cell>
          <cell r="F1158">
            <v>4</v>
          </cell>
          <cell r="I1158">
            <v>8.778625954198473</v>
          </cell>
        </row>
        <row r="1159">
          <cell r="C1159">
            <v>1325</v>
          </cell>
          <cell r="F1159">
            <v>25</v>
          </cell>
          <cell r="I1159">
            <v>52.671755725190835</v>
          </cell>
        </row>
        <row r="1160">
          <cell r="C1160">
            <v>1012</v>
          </cell>
          <cell r="F1160">
            <v>1</v>
          </cell>
          <cell r="I1160">
            <v>60</v>
          </cell>
        </row>
        <row r="1161">
          <cell r="C1161">
            <v>1012</v>
          </cell>
          <cell r="F1161">
            <v>1</v>
          </cell>
          <cell r="I1161">
            <v>40</v>
          </cell>
        </row>
        <row r="1162">
          <cell r="C1162">
            <v>1553</v>
          </cell>
          <cell r="F1162">
            <v>1</v>
          </cell>
          <cell r="I1162">
            <v>75</v>
          </cell>
        </row>
        <row r="1163">
          <cell r="C1163">
            <v>1553</v>
          </cell>
          <cell r="F1163">
            <v>1</v>
          </cell>
          <cell r="I1163">
            <v>60</v>
          </cell>
        </row>
        <row r="1164">
          <cell r="C1164">
            <v>1546</v>
          </cell>
          <cell r="F1164">
            <v>1</v>
          </cell>
          <cell r="I1164">
            <v>38</v>
          </cell>
        </row>
        <row r="1165">
          <cell r="C1165">
            <v>1546</v>
          </cell>
          <cell r="F1165">
            <v>1</v>
          </cell>
          <cell r="I1165">
            <v>42</v>
          </cell>
        </row>
        <row r="1166">
          <cell r="C1166">
            <v>1546</v>
          </cell>
          <cell r="F1166">
            <v>1</v>
          </cell>
          <cell r="I1166">
            <v>35</v>
          </cell>
        </row>
        <row r="1167">
          <cell r="C1167">
            <v>1546</v>
          </cell>
          <cell r="F1167">
            <v>1</v>
          </cell>
          <cell r="I1167">
            <v>35</v>
          </cell>
        </row>
        <row r="1168">
          <cell r="C1168">
            <v>1546</v>
          </cell>
          <cell r="F1168">
            <v>1</v>
          </cell>
          <cell r="I1168">
            <v>35</v>
          </cell>
        </row>
        <row r="1169">
          <cell r="C1169">
            <v>1546</v>
          </cell>
          <cell r="F1169">
            <v>1</v>
          </cell>
          <cell r="I1169">
            <v>35</v>
          </cell>
        </row>
        <row r="1170">
          <cell r="C1170">
            <v>1546</v>
          </cell>
          <cell r="F1170">
            <v>1</v>
          </cell>
          <cell r="I1170">
            <v>20</v>
          </cell>
        </row>
        <row r="1171">
          <cell r="C1171">
            <v>1546</v>
          </cell>
          <cell r="F1171">
            <v>1</v>
          </cell>
          <cell r="I1171">
            <v>35</v>
          </cell>
        </row>
        <row r="1172">
          <cell r="C1172">
            <v>1576</v>
          </cell>
          <cell r="F1172">
            <v>1</v>
          </cell>
          <cell r="I1172">
            <v>15</v>
          </cell>
        </row>
        <row r="1173">
          <cell r="C1173">
            <v>1411</v>
          </cell>
          <cell r="F1173">
            <v>1</v>
          </cell>
          <cell r="I1173">
            <v>15</v>
          </cell>
        </row>
        <row r="1174">
          <cell r="C1174">
            <v>1548</v>
          </cell>
          <cell r="F1174">
            <v>2</v>
          </cell>
          <cell r="I1174">
            <v>21</v>
          </cell>
        </row>
        <row r="1175">
          <cell r="C1175">
            <v>1548</v>
          </cell>
          <cell r="F1175">
            <v>2</v>
          </cell>
          <cell r="I1175">
            <v>25</v>
          </cell>
        </row>
        <row r="1176">
          <cell r="C1176">
            <v>1548</v>
          </cell>
          <cell r="F1176">
            <v>2</v>
          </cell>
          <cell r="I1176">
            <v>20</v>
          </cell>
        </row>
        <row r="1177">
          <cell r="C1177">
            <v>1548</v>
          </cell>
          <cell r="F1177">
            <v>2</v>
          </cell>
          <cell r="I1177">
            <v>20</v>
          </cell>
        </row>
        <row r="1178">
          <cell r="C1178">
            <v>1548</v>
          </cell>
          <cell r="F1178">
            <v>2</v>
          </cell>
          <cell r="I1178">
            <v>20</v>
          </cell>
        </row>
        <row r="1179">
          <cell r="C1179">
            <v>1548</v>
          </cell>
          <cell r="F1179">
            <v>2</v>
          </cell>
          <cell r="I1179">
            <v>20</v>
          </cell>
        </row>
        <row r="1180">
          <cell r="C1180">
            <v>1548</v>
          </cell>
          <cell r="F1180">
            <v>2</v>
          </cell>
          <cell r="I1180">
            <v>20</v>
          </cell>
        </row>
        <row r="1181">
          <cell r="C1181">
            <v>1548</v>
          </cell>
          <cell r="F1181">
            <v>2</v>
          </cell>
          <cell r="I1181">
            <v>20</v>
          </cell>
        </row>
        <row r="1182">
          <cell r="C1182">
            <v>1548</v>
          </cell>
          <cell r="F1182">
            <v>2</v>
          </cell>
          <cell r="I1182">
            <v>20</v>
          </cell>
        </row>
        <row r="1183">
          <cell r="C1183">
            <v>1548</v>
          </cell>
          <cell r="F1183">
            <v>2</v>
          </cell>
          <cell r="I1183">
            <v>20</v>
          </cell>
        </row>
        <row r="1184">
          <cell r="C1184">
            <v>1548</v>
          </cell>
          <cell r="F1184">
            <v>2</v>
          </cell>
          <cell r="I1184">
            <v>20</v>
          </cell>
        </row>
        <row r="1185">
          <cell r="C1185">
            <v>1548</v>
          </cell>
          <cell r="F1185">
            <v>2</v>
          </cell>
          <cell r="I1185">
            <v>20</v>
          </cell>
        </row>
        <row r="1186">
          <cell r="C1186">
            <v>1548</v>
          </cell>
          <cell r="F1186">
            <v>2</v>
          </cell>
          <cell r="I1186">
            <v>20</v>
          </cell>
        </row>
        <row r="1187">
          <cell r="C1187">
            <v>1548</v>
          </cell>
          <cell r="F1187">
            <v>2</v>
          </cell>
          <cell r="I1187">
            <v>20</v>
          </cell>
        </row>
        <row r="1188">
          <cell r="C1188">
            <v>1548</v>
          </cell>
          <cell r="F1188">
            <v>2</v>
          </cell>
          <cell r="I1188">
            <v>20</v>
          </cell>
        </row>
        <row r="1189">
          <cell r="C1189">
            <v>1548</v>
          </cell>
          <cell r="F1189">
            <v>2</v>
          </cell>
          <cell r="I1189">
            <v>20</v>
          </cell>
        </row>
        <row r="1190">
          <cell r="C1190">
            <v>1548</v>
          </cell>
          <cell r="F1190">
            <v>2</v>
          </cell>
          <cell r="I1190">
            <v>20</v>
          </cell>
        </row>
        <row r="1191">
          <cell r="C1191">
            <v>1548</v>
          </cell>
          <cell r="F1191">
            <v>2</v>
          </cell>
          <cell r="I1191">
            <v>20</v>
          </cell>
        </row>
        <row r="1192">
          <cell r="C1192">
            <v>1548</v>
          </cell>
          <cell r="F1192">
            <v>2</v>
          </cell>
          <cell r="I1192">
            <v>20</v>
          </cell>
        </row>
        <row r="1193">
          <cell r="C1193">
            <v>1548</v>
          </cell>
          <cell r="F1193">
            <v>2</v>
          </cell>
          <cell r="I1193">
            <v>20</v>
          </cell>
        </row>
        <row r="1194">
          <cell r="C1194">
            <v>1548</v>
          </cell>
          <cell r="F1194">
            <v>2</v>
          </cell>
          <cell r="I1194">
            <v>20</v>
          </cell>
        </row>
        <row r="1195">
          <cell r="C1195">
            <v>1548</v>
          </cell>
          <cell r="F1195">
            <v>2</v>
          </cell>
          <cell r="I1195">
            <v>20</v>
          </cell>
        </row>
        <row r="1196">
          <cell r="C1196">
            <v>1548</v>
          </cell>
          <cell r="F1196">
            <v>2</v>
          </cell>
          <cell r="I1196">
            <v>20</v>
          </cell>
        </row>
        <row r="1197">
          <cell r="C1197">
            <v>1548</v>
          </cell>
          <cell r="F1197">
            <v>2</v>
          </cell>
          <cell r="I1197">
            <v>20</v>
          </cell>
        </row>
        <row r="1198">
          <cell r="C1198">
            <v>1548</v>
          </cell>
          <cell r="F1198">
            <v>2</v>
          </cell>
          <cell r="I1198">
            <v>20</v>
          </cell>
        </row>
        <row r="1199">
          <cell r="C1199">
            <v>1548</v>
          </cell>
          <cell r="F1199">
            <v>2</v>
          </cell>
          <cell r="I1199">
            <v>20</v>
          </cell>
        </row>
        <row r="1200">
          <cell r="C1200">
            <v>1548</v>
          </cell>
          <cell r="F1200">
            <v>2</v>
          </cell>
          <cell r="I1200">
            <v>20</v>
          </cell>
        </row>
        <row r="1201">
          <cell r="C1201">
            <v>1548</v>
          </cell>
          <cell r="F1201">
            <v>2</v>
          </cell>
          <cell r="I1201">
            <v>20</v>
          </cell>
        </row>
        <row r="1202">
          <cell r="C1202">
            <v>1548</v>
          </cell>
          <cell r="F1202">
            <v>2</v>
          </cell>
          <cell r="I1202">
            <v>20</v>
          </cell>
        </row>
        <row r="1203">
          <cell r="C1203">
            <v>1548</v>
          </cell>
          <cell r="F1203">
            <v>2</v>
          </cell>
          <cell r="I1203">
            <v>20</v>
          </cell>
        </row>
        <row r="1204">
          <cell r="C1204">
            <v>1548</v>
          </cell>
          <cell r="F1204">
            <v>2</v>
          </cell>
          <cell r="I1204">
            <v>20</v>
          </cell>
        </row>
        <row r="1205">
          <cell r="C1205">
            <v>1548</v>
          </cell>
          <cell r="F1205">
            <v>2</v>
          </cell>
          <cell r="I1205">
            <v>20</v>
          </cell>
        </row>
        <row r="1206">
          <cell r="C1206">
            <v>1548</v>
          </cell>
          <cell r="F1206">
            <v>2</v>
          </cell>
          <cell r="I1206">
            <v>20</v>
          </cell>
        </row>
        <row r="1207">
          <cell r="C1207">
            <v>1548</v>
          </cell>
          <cell r="F1207">
            <v>2</v>
          </cell>
          <cell r="I1207">
            <v>20</v>
          </cell>
        </row>
        <row r="1208">
          <cell r="C1208">
            <v>1548</v>
          </cell>
          <cell r="F1208">
            <v>2</v>
          </cell>
          <cell r="I1208">
            <v>20</v>
          </cell>
        </row>
        <row r="1209">
          <cell r="C1209">
            <v>1548</v>
          </cell>
          <cell r="F1209">
            <v>2</v>
          </cell>
          <cell r="I1209">
            <v>20</v>
          </cell>
        </row>
        <row r="1210">
          <cell r="C1210">
            <v>1548</v>
          </cell>
          <cell r="F1210">
            <v>2</v>
          </cell>
          <cell r="I1210">
            <v>20</v>
          </cell>
        </row>
        <row r="1211">
          <cell r="C1211">
            <v>1548</v>
          </cell>
          <cell r="F1211">
            <v>2</v>
          </cell>
          <cell r="I1211">
            <v>20</v>
          </cell>
        </row>
        <row r="1212">
          <cell r="C1212">
            <v>1548</v>
          </cell>
          <cell r="F1212">
            <v>2</v>
          </cell>
          <cell r="I1212">
            <v>20</v>
          </cell>
        </row>
        <row r="1213">
          <cell r="C1213">
            <v>1548</v>
          </cell>
          <cell r="F1213">
            <v>2</v>
          </cell>
          <cell r="I1213">
            <v>20</v>
          </cell>
        </row>
        <row r="1214">
          <cell r="C1214">
            <v>1548</v>
          </cell>
          <cell r="F1214">
            <v>2</v>
          </cell>
          <cell r="I1214">
            <v>20</v>
          </cell>
        </row>
        <row r="1215">
          <cell r="C1215">
            <v>1548</v>
          </cell>
          <cell r="F1215">
            <v>2</v>
          </cell>
          <cell r="I1215">
            <v>20</v>
          </cell>
        </row>
        <row r="1216">
          <cell r="C1216">
            <v>1548</v>
          </cell>
          <cell r="F1216">
            <v>2</v>
          </cell>
          <cell r="I1216">
            <v>20</v>
          </cell>
        </row>
        <row r="1217">
          <cell r="C1217">
            <v>1548</v>
          </cell>
          <cell r="F1217">
            <v>2</v>
          </cell>
          <cell r="I1217">
            <v>20</v>
          </cell>
        </row>
        <row r="1218">
          <cell r="C1218">
            <v>1548</v>
          </cell>
          <cell r="F1218">
            <v>2</v>
          </cell>
          <cell r="I1218">
            <v>20</v>
          </cell>
        </row>
        <row r="1219">
          <cell r="C1219">
            <v>1463</v>
          </cell>
          <cell r="F1219">
            <v>2</v>
          </cell>
          <cell r="I1219">
            <v>25</v>
          </cell>
        </row>
        <row r="1220">
          <cell r="C1220">
            <v>1463</v>
          </cell>
          <cell r="F1220">
            <v>2</v>
          </cell>
          <cell r="I1220">
            <v>25</v>
          </cell>
        </row>
        <row r="1221">
          <cell r="C1221">
            <v>1463</v>
          </cell>
          <cell r="F1221">
            <v>2</v>
          </cell>
          <cell r="I1221">
            <v>25</v>
          </cell>
        </row>
        <row r="1222">
          <cell r="C1222">
            <v>1463</v>
          </cell>
          <cell r="F1222">
            <v>2</v>
          </cell>
          <cell r="I1222">
            <v>25</v>
          </cell>
        </row>
        <row r="1223">
          <cell r="C1223">
            <v>1463</v>
          </cell>
          <cell r="F1223">
            <v>2</v>
          </cell>
          <cell r="I1223">
            <v>25</v>
          </cell>
        </row>
        <row r="1224">
          <cell r="C1224">
            <v>1463</v>
          </cell>
          <cell r="F1224">
            <v>2</v>
          </cell>
          <cell r="I1224">
            <v>25</v>
          </cell>
        </row>
        <row r="1225">
          <cell r="C1225">
            <v>1463</v>
          </cell>
          <cell r="F1225">
            <v>2</v>
          </cell>
          <cell r="I1225">
            <v>25</v>
          </cell>
        </row>
        <row r="1226">
          <cell r="C1226">
            <v>1463</v>
          </cell>
          <cell r="F1226">
            <v>2</v>
          </cell>
          <cell r="I1226">
            <v>25</v>
          </cell>
        </row>
        <row r="1227">
          <cell r="C1227">
            <v>1463</v>
          </cell>
          <cell r="F1227">
            <v>2</v>
          </cell>
          <cell r="I1227">
            <v>30</v>
          </cell>
        </row>
        <row r="1228">
          <cell r="C1228">
            <v>1463</v>
          </cell>
          <cell r="F1228">
            <v>2</v>
          </cell>
          <cell r="I1228">
            <v>25</v>
          </cell>
        </row>
        <row r="1229">
          <cell r="C1229">
            <v>1463</v>
          </cell>
          <cell r="F1229">
            <v>2</v>
          </cell>
          <cell r="I1229">
            <v>25</v>
          </cell>
        </row>
        <row r="1230">
          <cell r="C1230">
            <v>1463</v>
          </cell>
          <cell r="F1230">
            <v>2</v>
          </cell>
          <cell r="I1230">
            <v>25</v>
          </cell>
        </row>
        <row r="1231">
          <cell r="C1231">
            <v>1463</v>
          </cell>
          <cell r="F1231">
            <v>2</v>
          </cell>
          <cell r="I1231">
            <v>25</v>
          </cell>
        </row>
        <row r="1232">
          <cell r="C1232">
            <v>1463</v>
          </cell>
          <cell r="F1232">
            <v>2</v>
          </cell>
          <cell r="I1232">
            <v>25</v>
          </cell>
        </row>
        <row r="1233">
          <cell r="C1233">
            <v>1463</v>
          </cell>
          <cell r="F1233">
            <v>2</v>
          </cell>
          <cell r="I1233">
            <v>30</v>
          </cell>
        </row>
        <row r="1234">
          <cell r="C1234">
            <v>1463</v>
          </cell>
          <cell r="F1234">
            <v>2</v>
          </cell>
          <cell r="I1234">
            <v>25</v>
          </cell>
        </row>
        <row r="1235">
          <cell r="C1235">
            <v>1583</v>
          </cell>
          <cell r="F1235">
            <v>1</v>
          </cell>
          <cell r="I1235">
            <v>25</v>
          </cell>
        </row>
        <row r="1236">
          <cell r="C1236">
            <v>1546</v>
          </cell>
          <cell r="F1236">
            <v>1</v>
          </cell>
          <cell r="I1236">
            <v>35</v>
          </cell>
        </row>
        <row r="1237">
          <cell r="C1237">
            <v>1546</v>
          </cell>
          <cell r="F1237">
            <v>1</v>
          </cell>
          <cell r="I1237">
            <v>35</v>
          </cell>
        </row>
        <row r="1238">
          <cell r="C1238">
            <v>1546</v>
          </cell>
          <cell r="F1238">
            <v>1</v>
          </cell>
          <cell r="I1238">
            <v>35</v>
          </cell>
        </row>
        <row r="1239">
          <cell r="C1239">
            <v>1546</v>
          </cell>
          <cell r="F1239">
            <v>1</v>
          </cell>
          <cell r="I1239">
            <v>35</v>
          </cell>
        </row>
        <row r="1240">
          <cell r="C1240">
            <v>1569</v>
          </cell>
          <cell r="F1240">
            <v>2</v>
          </cell>
          <cell r="I1240">
            <v>20</v>
          </cell>
        </row>
        <row r="1241">
          <cell r="C1241">
            <v>1569</v>
          </cell>
          <cell r="F1241">
            <v>2</v>
          </cell>
          <cell r="I1241">
            <v>20</v>
          </cell>
        </row>
        <row r="1242">
          <cell r="C1242">
            <v>1569</v>
          </cell>
          <cell r="F1242">
            <v>2</v>
          </cell>
          <cell r="I1242">
            <v>20</v>
          </cell>
        </row>
        <row r="1243">
          <cell r="C1243">
            <v>1456</v>
          </cell>
          <cell r="F1243">
            <v>2</v>
          </cell>
          <cell r="I1243">
            <v>25</v>
          </cell>
        </row>
        <row r="1244">
          <cell r="C1244">
            <v>1354</v>
          </cell>
          <cell r="F1244">
            <v>3</v>
          </cell>
          <cell r="I1244">
            <v>20</v>
          </cell>
        </row>
        <row r="1245">
          <cell r="C1245">
            <v>1054</v>
          </cell>
          <cell r="F1245">
            <v>1</v>
          </cell>
          <cell r="I1245">
            <v>20</v>
          </cell>
        </row>
        <row r="1246">
          <cell r="C1246">
            <v>1539</v>
          </cell>
          <cell r="F1246">
            <v>3</v>
          </cell>
          <cell r="I1246">
            <v>20</v>
          </cell>
        </row>
        <row r="1247">
          <cell r="C1247">
            <v>1539</v>
          </cell>
          <cell r="F1247">
            <v>3</v>
          </cell>
          <cell r="I1247">
            <v>20</v>
          </cell>
        </row>
        <row r="1248">
          <cell r="C1248">
            <v>1539</v>
          </cell>
          <cell r="F1248">
            <v>3</v>
          </cell>
          <cell r="I1248">
            <v>20</v>
          </cell>
        </row>
        <row r="1249">
          <cell r="C1249">
            <v>1129</v>
          </cell>
          <cell r="F1249">
            <v>3</v>
          </cell>
          <cell r="I1249">
            <v>20</v>
          </cell>
        </row>
        <row r="1250">
          <cell r="C1250">
            <v>1129</v>
          </cell>
          <cell r="F1250">
            <v>3</v>
          </cell>
          <cell r="I1250">
            <v>20</v>
          </cell>
        </row>
        <row r="1251">
          <cell r="C1251">
            <v>1107</v>
          </cell>
          <cell r="F1251">
            <v>4</v>
          </cell>
          <cell r="I1251">
            <v>40</v>
          </cell>
        </row>
        <row r="1252">
          <cell r="C1252">
            <v>1252</v>
          </cell>
          <cell r="F1252">
            <v>1</v>
          </cell>
          <cell r="I1252">
            <v>40</v>
          </cell>
        </row>
        <row r="1253">
          <cell r="C1253">
            <v>1441</v>
          </cell>
          <cell r="F1253">
            <v>1</v>
          </cell>
          <cell r="I1253">
            <v>20</v>
          </cell>
        </row>
        <row r="1254">
          <cell r="C1254">
            <v>1554</v>
          </cell>
          <cell r="F1254">
            <v>1</v>
          </cell>
          <cell r="I1254">
            <v>45</v>
          </cell>
        </row>
        <row r="1255">
          <cell r="C1255">
            <v>1335</v>
          </cell>
          <cell r="F1255">
            <v>1</v>
          </cell>
          <cell r="I1255">
            <v>15</v>
          </cell>
        </row>
        <row r="1256">
          <cell r="C1256">
            <v>1335</v>
          </cell>
          <cell r="F1256">
            <v>1</v>
          </cell>
          <cell r="I1256">
            <v>34</v>
          </cell>
        </row>
        <row r="1257">
          <cell r="C1257">
            <v>1335</v>
          </cell>
          <cell r="F1257">
            <v>1</v>
          </cell>
          <cell r="I1257">
            <v>15</v>
          </cell>
        </row>
        <row r="1258">
          <cell r="C1258">
            <v>1335</v>
          </cell>
          <cell r="F1258">
            <v>1</v>
          </cell>
          <cell r="I1258">
            <v>15</v>
          </cell>
        </row>
        <row r="1259">
          <cell r="C1259">
            <v>1359</v>
          </cell>
          <cell r="F1259">
            <v>1</v>
          </cell>
          <cell r="I1259">
            <v>40</v>
          </cell>
        </row>
        <row r="1260">
          <cell r="C1260">
            <v>1359</v>
          </cell>
          <cell r="F1260">
            <v>1</v>
          </cell>
          <cell r="I1260">
            <v>40</v>
          </cell>
        </row>
        <row r="1261">
          <cell r="C1261">
            <v>1359</v>
          </cell>
          <cell r="F1261">
            <v>1</v>
          </cell>
          <cell r="I1261">
            <v>40</v>
          </cell>
        </row>
        <row r="1262">
          <cell r="C1262">
            <v>1385</v>
          </cell>
          <cell r="F1262">
            <v>1</v>
          </cell>
          <cell r="I1262">
            <v>15</v>
          </cell>
        </row>
        <row r="1263">
          <cell r="C1263">
            <v>1241</v>
          </cell>
          <cell r="F1263">
            <v>1</v>
          </cell>
          <cell r="I1263">
            <v>20</v>
          </cell>
        </row>
        <row r="1264">
          <cell r="C1264">
            <v>1241</v>
          </cell>
          <cell r="F1264">
            <v>1</v>
          </cell>
          <cell r="I1264">
            <v>20</v>
          </cell>
        </row>
        <row r="1265">
          <cell r="C1265">
            <v>1241</v>
          </cell>
          <cell r="F1265">
            <v>1</v>
          </cell>
          <cell r="I1265">
            <v>20</v>
          </cell>
        </row>
        <row r="1266">
          <cell r="C1266">
            <v>1241</v>
          </cell>
          <cell r="F1266">
            <v>1</v>
          </cell>
          <cell r="I1266">
            <v>20</v>
          </cell>
        </row>
        <row r="1267">
          <cell r="C1267">
            <v>1241</v>
          </cell>
          <cell r="F1267">
            <v>1</v>
          </cell>
          <cell r="I1267">
            <v>20</v>
          </cell>
        </row>
        <row r="1268">
          <cell r="C1268">
            <v>1241</v>
          </cell>
          <cell r="F1268">
            <v>1</v>
          </cell>
          <cell r="I1268">
            <v>20</v>
          </cell>
        </row>
        <row r="1269">
          <cell r="C1269">
            <v>1241</v>
          </cell>
          <cell r="F1269">
            <v>1</v>
          </cell>
          <cell r="I1269">
            <v>20</v>
          </cell>
        </row>
        <row r="1270">
          <cell r="C1270">
            <v>1241</v>
          </cell>
          <cell r="F1270">
            <v>1</v>
          </cell>
          <cell r="I1270">
            <v>20</v>
          </cell>
        </row>
        <row r="1271">
          <cell r="C1271">
            <v>1241</v>
          </cell>
          <cell r="F1271">
            <v>1</v>
          </cell>
          <cell r="I1271">
            <v>20</v>
          </cell>
        </row>
        <row r="1272">
          <cell r="C1272">
            <v>1241</v>
          </cell>
          <cell r="F1272">
            <v>1</v>
          </cell>
          <cell r="I1272">
            <v>20</v>
          </cell>
        </row>
        <row r="1273">
          <cell r="C1273">
            <v>1241</v>
          </cell>
          <cell r="F1273">
            <v>1</v>
          </cell>
          <cell r="I1273">
            <v>20</v>
          </cell>
        </row>
        <row r="1274">
          <cell r="C1274">
            <v>1241</v>
          </cell>
          <cell r="F1274">
            <v>1</v>
          </cell>
          <cell r="I1274">
            <v>20</v>
          </cell>
        </row>
        <row r="1275">
          <cell r="C1275">
            <v>1241</v>
          </cell>
          <cell r="F1275">
            <v>1</v>
          </cell>
          <cell r="I1275">
            <v>20</v>
          </cell>
        </row>
        <row r="1276">
          <cell r="C1276">
            <v>1241</v>
          </cell>
          <cell r="F1276">
            <v>1</v>
          </cell>
          <cell r="I1276">
            <v>20</v>
          </cell>
        </row>
        <row r="1277">
          <cell r="C1277">
            <v>1241</v>
          </cell>
          <cell r="F1277">
            <v>1</v>
          </cell>
          <cell r="I1277">
            <v>20</v>
          </cell>
        </row>
        <row r="1278">
          <cell r="C1278">
            <v>1335</v>
          </cell>
          <cell r="F1278">
            <v>1</v>
          </cell>
          <cell r="I1278">
            <v>11.450381679389313</v>
          </cell>
        </row>
        <row r="1279">
          <cell r="C1279">
            <v>1354</v>
          </cell>
          <cell r="F1279">
            <v>1</v>
          </cell>
          <cell r="I1279">
            <v>6.86</v>
          </cell>
        </row>
        <row r="1280">
          <cell r="C1280">
            <v>1354</v>
          </cell>
          <cell r="F1280">
            <v>1</v>
          </cell>
          <cell r="I1280">
            <v>6.86</v>
          </cell>
        </row>
        <row r="1281">
          <cell r="C1281">
            <v>1354</v>
          </cell>
          <cell r="F1281">
            <v>1</v>
          </cell>
          <cell r="I1281">
            <v>6.86</v>
          </cell>
        </row>
        <row r="1282">
          <cell r="C1282">
            <v>1354</v>
          </cell>
          <cell r="F1282">
            <v>1</v>
          </cell>
          <cell r="I1282">
            <v>6.86</v>
          </cell>
        </row>
        <row r="1283">
          <cell r="C1283">
            <v>1503</v>
          </cell>
          <cell r="F1283">
            <v>1</v>
          </cell>
          <cell r="I1283">
            <v>25.73</v>
          </cell>
        </row>
        <row r="1284">
          <cell r="C1284">
            <v>1542</v>
          </cell>
          <cell r="F1284">
            <v>1</v>
          </cell>
          <cell r="I1284">
            <v>18.809999999999999</v>
          </cell>
        </row>
        <row r="1285">
          <cell r="C1285">
            <v>1542</v>
          </cell>
          <cell r="F1285">
            <v>1</v>
          </cell>
          <cell r="I1285">
            <v>12.01</v>
          </cell>
        </row>
        <row r="1286">
          <cell r="C1286">
            <v>1542</v>
          </cell>
          <cell r="F1286">
            <v>1</v>
          </cell>
          <cell r="I1286">
            <v>12.01</v>
          </cell>
        </row>
        <row r="1287">
          <cell r="C1287">
            <v>1542</v>
          </cell>
          <cell r="F1287">
            <v>1</v>
          </cell>
          <cell r="I1287">
            <v>12.01</v>
          </cell>
        </row>
        <row r="1288">
          <cell r="C1288">
            <v>1542</v>
          </cell>
          <cell r="F1288">
            <v>1</v>
          </cell>
          <cell r="I1288">
            <v>12.01</v>
          </cell>
        </row>
        <row r="1289">
          <cell r="C1289">
            <v>1547</v>
          </cell>
          <cell r="F1289">
            <v>1</v>
          </cell>
          <cell r="I1289">
            <v>5.15</v>
          </cell>
        </row>
        <row r="1290">
          <cell r="C1290">
            <v>1547</v>
          </cell>
          <cell r="F1290">
            <v>1</v>
          </cell>
          <cell r="I1290">
            <v>9.61</v>
          </cell>
        </row>
        <row r="1291">
          <cell r="C1291">
            <v>1547</v>
          </cell>
          <cell r="F1291">
            <v>1</v>
          </cell>
          <cell r="I1291">
            <v>5.15</v>
          </cell>
        </row>
        <row r="1292">
          <cell r="C1292">
            <v>1547</v>
          </cell>
          <cell r="F1292">
            <v>1</v>
          </cell>
          <cell r="I1292">
            <v>5.15</v>
          </cell>
        </row>
        <row r="1293">
          <cell r="C1293">
            <v>1119</v>
          </cell>
          <cell r="F1293">
            <v>1</v>
          </cell>
          <cell r="I1293">
            <v>34.31</v>
          </cell>
        </row>
        <row r="1294">
          <cell r="C1294">
            <v>1426</v>
          </cell>
          <cell r="F1294">
            <v>1</v>
          </cell>
          <cell r="I1294">
            <v>10.29</v>
          </cell>
        </row>
        <row r="1295">
          <cell r="C1295">
            <v>1426</v>
          </cell>
          <cell r="F1295">
            <v>3</v>
          </cell>
          <cell r="I1295">
            <v>8.58</v>
          </cell>
        </row>
        <row r="1296">
          <cell r="C1296">
            <v>1426</v>
          </cell>
          <cell r="F1296">
            <v>1</v>
          </cell>
          <cell r="I1296">
            <v>13.72</v>
          </cell>
        </row>
        <row r="1297">
          <cell r="C1297">
            <v>1426</v>
          </cell>
          <cell r="F1297">
            <v>1</v>
          </cell>
          <cell r="I1297">
            <v>8.58</v>
          </cell>
        </row>
        <row r="1298">
          <cell r="C1298">
            <v>1426</v>
          </cell>
          <cell r="F1298">
            <v>1</v>
          </cell>
          <cell r="I1298">
            <v>8.58</v>
          </cell>
        </row>
        <row r="1299">
          <cell r="C1299">
            <v>1426</v>
          </cell>
          <cell r="F1299">
            <v>1</v>
          </cell>
          <cell r="I1299">
            <v>8.58</v>
          </cell>
        </row>
        <row r="1300">
          <cell r="C1300">
            <v>1426</v>
          </cell>
          <cell r="F1300">
            <v>1</v>
          </cell>
          <cell r="I1300">
            <v>10.29</v>
          </cell>
        </row>
        <row r="1301">
          <cell r="C1301">
            <v>1426</v>
          </cell>
          <cell r="F1301">
            <v>1</v>
          </cell>
          <cell r="I1301">
            <v>8.58</v>
          </cell>
        </row>
        <row r="1302">
          <cell r="C1302">
            <v>1426</v>
          </cell>
          <cell r="F1302">
            <v>1</v>
          </cell>
          <cell r="I1302">
            <v>8.58</v>
          </cell>
        </row>
        <row r="1303">
          <cell r="C1303">
            <v>1426</v>
          </cell>
          <cell r="F1303">
            <v>1</v>
          </cell>
          <cell r="I1303">
            <v>8.58</v>
          </cell>
        </row>
        <row r="1304">
          <cell r="C1304">
            <v>1426</v>
          </cell>
          <cell r="F1304">
            <v>1</v>
          </cell>
          <cell r="I1304">
            <v>8.58</v>
          </cell>
        </row>
        <row r="1305">
          <cell r="C1305">
            <v>1426</v>
          </cell>
          <cell r="F1305">
            <v>1</v>
          </cell>
          <cell r="I1305">
            <v>8.58</v>
          </cell>
        </row>
        <row r="1306">
          <cell r="C1306">
            <v>1100</v>
          </cell>
          <cell r="F1306">
            <v>1</v>
          </cell>
          <cell r="I1306">
            <v>12.01</v>
          </cell>
        </row>
        <row r="1307">
          <cell r="C1307">
            <v>1100</v>
          </cell>
          <cell r="F1307">
            <v>1</v>
          </cell>
          <cell r="I1307">
            <v>34.31</v>
          </cell>
        </row>
        <row r="1308">
          <cell r="C1308">
            <v>1102</v>
          </cell>
          <cell r="F1308">
            <v>1</v>
          </cell>
          <cell r="I1308">
            <v>10.29</v>
          </cell>
        </row>
        <row r="1309">
          <cell r="C1309">
            <v>1102</v>
          </cell>
          <cell r="F1309">
            <v>1</v>
          </cell>
          <cell r="I1309">
            <v>8.58</v>
          </cell>
        </row>
        <row r="1310">
          <cell r="C1310">
            <v>1102</v>
          </cell>
          <cell r="F1310">
            <v>1</v>
          </cell>
          <cell r="I1310">
            <v>12.01</v>
          </cell>
        </row>
        <row r="1311">
          <cell r="C1311">
            <v>1471</v>
          </cell>
          <cell r="F1311">
            <v>1</v>
          </cell>
          <cell r="I1311">
            <v>51.21</v>
          </cell>
        </row>
        <row r="1312">
          <cell r="C1312">
            <v>1471</v>
          </cell>
          <cell r="F1312">
            <v>1</v>
          </cell>
          <cell r="I1312">
            <v>42.89</v>
          </cell>
        </row>
        <row r="1313">
          <cell r="C1313">
            <v>1336</v>
          </cell>
          <cell r="F1313">
            <v>1</v>
          </cell>
          <cell r="I1313">
            <v>5.15</v>
          </cell>
        </row>
        <row r="1314">
          <cell r="C1314">
            <v>1336</v>
          </cell>
          <cell r="F1314">
            <v>1</v>
          </cell>
          <cell r="I1314">
            <v>15.44</v>
          </cell>
        </row>
        <row r="1315">
          <cell r="C1315">
            <v>1336</v>
          </cell>
          <cell r="F1315">
            <v>1</v>
          </cell>
          <cell r="I1315">
            <v>15.44</v>
          </cell>
        </row>
        <row r="1316">
          <cell r="C1316">
            <v>1336</v>
          </cell>
          <cell r="F1316">
            <v>1</v>
          </cell>
          <cell r="I1316">
            <v>5.15</v>
          </cell>
        </row>
        <row r="1317">
          <cell r="C1317">
            <v>1336</v>
          </cell>
          <cell r="F1317">
            <v>1</v>
          </cell>
          <cell r="I1317">
            <v>5.15</v>
          </cell>
        </row>
        <row r="1318">
          <cell r="C1318">
            <v>1336</v>
          </cell>
          <cell r="F1318">
            <v>1</v>
          </cell>
          <cell r="I1318">
            <v>5.15</v>
          </cell>
        </row>
        <row r="1319">
          <cell r="C1319">
            <v>1336</v>
          </cell>
          <cell r="F1319">
            <v>1</v>
          </cell>
          <cell r="I1319">
            <v>5.15</v>
          </cell>
        </row>
        <row r="1320">
          <cell r="C1320">
            <v>1336</v>
          </cell>
          <cell r="F1320">
            <v>1</v>
          </cell>
          <cell r="I1320">
            <v>5.15</v>
          </cell>
        </row>
        <row r="1321">
          <cell r="C1321">
            <v>1336</v>
          </cell>
          <cell r="F1321">
            <v>1</v>
          </cell>
          <cell r="I1321">
            <v>5.15</v>
          </cell>
        </row>
        <row r="1322">
          <cell r="C1322">
            <v>1336</v>
          </cell>
          <cell r="F1322">
            <v>1</v>
          </cell>
          <cell r="I1322">
            <v>5.15</v>
          </cell>
        </row>
        <row r="1323">
          <cell r="C1323">
            <v>1103</v>
          </cell>
          <cell r="F1323">
            <v>1</v>
          </cell>
          <cell r="I1323">
            <v>4.29</v>
          </cell>
        </row>
        <row r="1324">
          <cell r="C1324">
            <v>1103</v>
          </cell>
          <cell r="F1324">
            <v>1</v>
          </cell>
          <cell r="I1324">
            <v>4.29</v>
          </cell>
        </row>
        <row r="1325">
          <cell r="C1325">
            <v>1103</v>
          </cell>
          <cell r="F1325">
            <v>1</v>
          </cell>
          <cell r="I1325">
            <v>4.29</v>
          </cell>
        </row>
        <row r="1326">
          <cell r="C1326">
            <v>1103</v>
          </cell>
          <cell r="F1326">
            <v>1</v>
          </cell>
          <cell r="I1326">
            <v>4.29</v>
          </cell>
        </row>
        <row r="1327">
          <cell r="C1327">
            <v>1103</v>
          </cell>
          <cell r="F1327">
            <v>1</v>
          </cell>
          <cell r="I1327">
            <v>4.29</v>
          </cell>
        </row>
        <row r="1328">
          <cell r="C1328">
            <v>1349</v>
          </cell>
          <cell r="F1328">
            <v>1</v>
          </cell>
          <cell r="I1328">
            <v>6.86</v>
          </cell>
        </row>
        <row r="1329">
          <cell r="C1329">
            <v>1349</v>
          </cell>
          <cell r="F1329">
            <v>1</v>
          </cell>
          <cell r="I1329">
            <v>6.86</v>
          </cell>
        </row>
        <row r="1330">
          <cell r="C1330">
            <v>1349</v>
          </cell>
          <cell r="F1330">
            <v>1</v>
          </cell>
          <cell r="I1330">
            <v>6.86</v>
          </cell>
        </row>
        <row r="1331">
          <cell r="C1331">
            <v>1349</v>
          </cell>
          <cell r="F1331">
            <v>1</v>
          </cell>
          <cell r="I1331">
            <v>7.72</v>
          </cell>
        </row>
        <row r="1332">
          <cell r="C1332">
            <v>1349</v>
          </cell>
          <cell r="F1332">
            <v>1</v>
          </cell>
          <cell r="I1332">
            <v>6.86</v>
          </cell>
        </row>
        <row r="1333">
          <cell r="C1333">
            <v>1349</v>
          </cell>
          <cell r="F1333">
            <v>1</v>
          </cell>
          <cell r="I1333">
            <v>6.86</v>
          </cell>
        </row>
        <row r="1334">
          <cell r="C1334">
            <v>1349</v>
          </cell>
          <cell r="F1334">
            <v>1</v>
          </cell>
          <cell r="I1334">
            <v>6.86</v>
          </cell>
        </row>
        <row r="1335">
          <cell r="C1335">
            <v>1349</v>
          </cell>
          <cell r="F1335">
            <v>1</v>
          </cell>
          <cell r="I1335">
            <v>6.86</v>
          </cell>
        </row>
        <row r="1336">
          <cell r="C1336">
            <v>1376</v>
          </cell>
          <cell r="F1336">
            <v>1</v>
          </cell>
          <cell r="I1336">
            <v>12.01</v>
          </cell>
        </row>
        <row r="1337">
          <cell r="C1337">
            <v>1376</v>
          </cell>
          <cell r="F1337">
            <v>1</v>
          </cell>
          <cell r="I1337">
            <v>12.01</v>
          </cell>
        </row>
        <row r="1338">
          <cell r="C1338">
            <v>1376</v>
          </cell>
          <cell r="F1338">
            <v>1</v>
          </cell>
          <cell r="I1338">
            <v>12.01</v>
          </cell>
        </row>
        <row r="1339">
          <cell r="C1339">
            <v>1376</v>
          </cell>
          <cell r="F1339">
            <v>1</v>
          </cell>
          <cell r="I1339">
            <v>13.72</v>
          </cell>
        </row>
        <row r="1340">
          <cell r="C1340">
            <v>1376</v>
          </cell>
          <cell r="F1340">
            <v>1</v>
          </cell>
          <cell r="I1340">
            <v>15.44</v>
          </cell>
        </row>
        <row r="1341">
          <cell r="C1341">
            <v>1376</v>
          </cell>
          <cell r="F1341">
            <v>1</v>
          </cell>
          <cell r="I1341">
            <v>12.01</v>
          </cell>
        </row>
        <row r="1342">
          <cell r="C1342">
            <v>1376</v>
          </cell>
          <cell r="F1342">
            <v>1</v>
          </cell>
          <cell r="I1342">
            <v>12.01</v>
          </cell>
        </row>
        <row r="1343">
          <cell r="C1343">
            <v>1376</v>
          </cell>
          <cell r="F1343">
            <v>1</v>
          </cell>
          <cell r="I1343">
            <v>8.58</v>
          </cell>
        </row>
        <row r="1344">
          <cell r="C1344">
            <v>1376</v>
          </cell>
          <cell r="F1344">
            <v>1</v>
          </cell>
          <cell r="I1344">
            <v>8.58</v>
          </cell>
        </row>
        <row r="1345">
          <cell r="C1345">
            <v>1376</v>
          </cell>
          <cell r="F1345">
            <v>1</v>
          </cell>
          <cell r="I1345">
            <v>8.58</v>
          </cell>
        </row>
        <row r="1346">
          <cell r="C1346">
            <v>1376</v>
          </cell>
          <cell r="F1346">
            <v>1</v>
          </cell>
          <cell r="I1346">
            <v>8.58</v>
          </cell>
        </row>
        <row r="1347">
          <cell r="C1347">
            <v>1103</v>
          </cell>
          <cell r="F1347">
            <v>1</v>
          </cell>
          <cell r="I1347">
            <v>8.58</v>
          </cell>
        </row>
        <row r="1348">
          <cell r="C1348">
            <v>1109</v>
          </cell>
          <cell r="F1348">
            <v>1</v>
          </cell>
          <cell r="I1348">
            <v>15.44</v>
          </cell>
        </row>
        <row r="1349">
          <cell r="C1349">
            <v>1109</v>
          </cell>
          <cell r="F1349">
            <v>1</v>
          </cell>
          <cell r="I1349">
            <v>8.58</v>
          </cell>
        </row>
        <row r="1350">
          <cell r="C1350">
            <v>1109</v>
          </cell>
          <cell r="F1350">
            <v>1</v>
          </cell>
          <cell r="I1350">
            <v>8.58</v>
          </cell>
        </row>
        <row r="1351">
          <cell r="C1351">
            <v>1109</v>
          </cell>
          <cell r="F1351">
            <v>1</v>
          </cell>
          <cell r="I1351">
            <v>8.58</v>
          </cell>
        </row>
        <row r="1352">
          <cell r="C1352">
            <v>1109</v>
          </cell>
          <cell r="F1352">
            <v>1</v>
          </cell>
          <cell r="I1352">
            <v>8.58</v>
          </cell>
        </row>
        <row r="1353">
          <cell r="C1353">
            <v>1109</v>
          </cell>
          <cell r="F1353">
            <v>1</v>
          </cell>
          <cell r="I1353">
            <v>8.58</v>
          </cell>
        </row>
        <row r="1354">
          <cell r="C1354">
            <v>1223</v>
          </cell>
          <cell r="F1354">
            <v>1</v>
          </cell>
          <cell r="I1354">
            <v>34.31</v>
          </cell>
        </row>
        <row r="1355">
          <cell r="C1355">
            <v>1214</v>
          </cell>
          <cell r="F1355">
            <v>1</v>
          </cell>
          <cell r="I1355">
            <v>5.15</v>
          </cell>
        </row>
        <row r="1356">
          <cell r="C1356">
            <v>1214</v>
          </cell>
          <cell r="F1356">
            <v>1</v>
          </cell>
          <cell r="I1356">
            <v>5.15</v>
          </cell>
        </row>
        <row r="1357">
          <cell r="C1357">
            <v>1214</v>
          </cell>
          <cell r="F1357">
            <v>1</v>
          </cell>
          <cell r="I1357">
            <v>5.15</v>
          </cell>
        </row>
        <row r="1358">
          <cell r="C1358">
            <v>1214</v>
          </cell>
          <cell r="F1358">
            <v>1</v>
          </cell>
          <cell r="I1358">
            <v>5.15</v>
          </cell>
        </row>
        <row r="1359">
          <cell r="C1359">
            <v>1214</v>
          </cell>
          <cell r="F1359">
            <v>1</v>
          </cell>
          <cell r="I1359">
            <v>5.15</v>
          </cell>
        </row>
        <row r="1360">
          <cell r="C1360">
            <v>1214</v>
          </cell>
          <cell r="F1360">
            <v>1</v>
          </cell>
          <cell r="I1360">
            <v>5.15</v>
          </cell>
        </row>
        <row r="1361">
          <cell r="C1361">
            <v>1309</v>
          </cell>
          <cell r="F1361">
            <v>1</v>
          </cell>
          <cell r="I1361">
            <v>8.58</v>
          </cell>
        </row>
        <row r="1362">
          <cell r="C1362">
            <v>1087</v>
          </cell>
          <cell r="F1362">
            <v>1</v>
          </cell>
          <cell r="I1362">
            <v>8.58</v>
          </cell>
        </row>
        <row r="1363">
          <cell r="C1363">
            <v>1482</v>
          </cell>
          <cell r="F1363">
            <v>1</v>
          </cell>
          <cell r="I1363">
            <v>12.01</v>
          </cell>
        </row>
        <row r="1364">
          <cell r="C1364">
            <v>1182</v>
          </cell>
          <cell r="F1364">
            <v>1</v>
          </cell>
          <cell r="I1364">
            <v>17.16</v>
          </cell>
        </row>
        <row r="1365">
          <cell r="C1365">
            <v>1482</v>
          </cell>
          <cell r="F1365">
            <v>1</v>
          </cell>
          <cell r="I1365">
            <v>12.01</v>
          </cell>
        </row>
        <row r="1366">
          <cell r="C1366">
            <v>1075</v>
          </cell>
          <cell r="F1366">
            <v>1</v>
          </cell>
          <cell r="I1366">
            <v>8.58</v>
          </cell>
        </row>
        <row r="1367">
          <cell r="C1367">
            <v>1075</v>
          </cell>
          <cell r="F1367">
            <v>1</v>
          </cell>
          <cell r="I1367">
            <v>8.58</v>
          </cell>
        </row>
        <row r="1368">
          <cell r="C1368">
            <v>1075</v>
          </cell>
          <cell r="F1368">
            <v>1</v>
          </cell>
          <cell r="I1368">
            <v>10.29</v>
          </cell>
        </row>
        <row r="1369">
          <cell r="C1369">
            <v>1075</v>
          </cell>
          <cell r="F1369">
            <v>1</v>
          </cell>
          <cell r="I1369">
            <v>8.58</v>
          </cell>
        </row>
        <row r="1370">
          <cell r="C1370">
            <v>1427</v>
          </cell>
          <cell r="F1370">
            <v>1</v>
          </cell>
          <cell r="I1370">
            <v>8.58</v>
          </cell>
        </row>
        <row r="1371">
          <cell r="C1371">
            <v>1366</v>
          </cell>
          <cell r="F1371">
            <v>1</v>
          </cell>
          <cell r="I1371">
            <v>8.58</v>
          </cell>
        </row>
        <row r="1372">
          <cell r="C1372">
            <v>1366</v>
          </cell>
          <cell r="F1372">
            <v>1</v>
          </cell>
          <cell r="I1372">
            <v>8.58</v>
          </cell>
        </row>
        <row r="1373">
          <cell r="C1373">
            <v>1366</v>
          </cell>
          <cell r="F1373">
            <v>1</v>
          </cell>
          <cell r="I1373">
            <v>10.29</v>
          </cell>
        </row>
        <row r="1374">
          <cell r="C1374">
            <v>1366</v>
          </cell>
          <cell r="F1374">
            <v>1</v>
          </cell>
          <cell r="I1374">
            <v>8.58</v>
          </cell>
        </row>
        <row r="1375">
          <cell r="C1375">
            <v>1087</v>
          </cell>
          <cell r="F1375">
            <v>1</v>
          </cell>
          <cell r="I1375">
            <v>12.01</v>
          </cell>
        </row>
        <row r="1376">
          <cell r="C1376">
            <v>1370</v>
          </cell>
          <cell r="F1376">
            <v>1</v>
          </cell>
          <cell r="I1376">
            <v>28.11</v>
          </cell>
        </row>
        <row r="1377">
          <cell r="C1377">
            <v>1370</v>
          </cell>
          <cell r="F1377">
            <v>1</v>
          </cell>
          <cell r="I1377">
            <v>5.22</v>
          </cell>
        </row>
        <row r="1378">
          <cell r="C1378">
            <v>1087</v>
          </cell>
          <cell r="F1378">
            <v>1</v>
          </cell>
          <cell r="I1378">
            <v>15.44</v>
          </cell>
        </row>
        <row r="1379">
          <cell r="C1379">
            <v>1087</v>
          </cell>
          <cell r="F1379">
            <v>1</v>
          </cell>
          <cell r="I1379">
            <v>12.01</v>
          </cell>
        </row>
        <row r="1380">
          <cell r="C1380">
            <v>1087</v>
          </cell>
          <cell r="F1380">
            <v>1</v>
          </cell>
          <cell r="I1380">
            <v>12.01</v>
          </cell>
        </row>
        <row r="1381">
          <cell r="C1381">
            <v>1087</v>
          </cell>
          <cell r="F1381">
            <v>1</v>
          </cell>
          <cell r="I1381">
            <v>12.01</v>
          </cell>
        </row>
        <row r="1382">
          <cell r="C1382">
            <v>1486</v>
          </cell>
          <cell r="F1382">
            <v>1</v>
          </cell>
          <cell r="I1382">
            <v>42.89</v>
          </cell>
        </row>
        <row r="1383">
          <cell r="C1383">
            <v>1486</v>
          </cell>
          <cell r="F1383">
            <v>1</v>
          </cell>
          <cell r="I1383">
            <v>42.89</v>
          </cell>
        </row>
        <row r="1384">
          <cell r="C1384">
            <v>1486</v>
          </cell>
          <cell r="F1384">
            <v>1</v>
          </cell>
          <cell r="I1384">
            <v>42.89</v>
          </cell>
        </row>
        <row r="1385">
          <cell r="C1385">
            <v>1486</v>
          </cell>
          <cell r="F1385">
            <v>1</v>
          </cell>
          <cell r="I1385">
            <v>42.89</v>
          </cell>
        </row>
        <row r="1386">
          <cell r="C1386">
            <v>1310</v>
          </cell>
          <cell r="F1386">
            <v>1</v>
          </cell>
          <cell r="I1386">
            <v>4.29</v>
          </cell>
        </row>
        <row r="1387">
          <cell r="C1387">
            <v>1310</v>
          </cell>
          <cell r="F1387">
            <v>1</v>
          </cell>
          <cell r="I1387">
            <v>4.29</v>
          </cell>
        </row>
        <row r="1388">
          <cell r="C1388">
            <v>1310</v>
          </cell>
          <cell r="F1388">
            <v>1</v>
          </cell>
          <cell r="I1388">
            <v>4.29</v>
          </cell>
        </row>
        <row r="1389">
          <cell r="C1389">
            <v>1310</v>
          </cell>
          <cell r="F1389">
            <v>1</v>
          </cell>
          <cell r="I1389">
            <v>5.15</v>
          </cell>
        </row>
        <row r="1390">
          <cell r="C1390">
            <v>1310</v>
          </cell>
          <cell r="F1390">
            <v>1</v>
          </cell>
          <cell r="I1390">
            <v>4.29</v>
          </cell>
        </row>
        <row r="1391">
          <cell r="C1391">
            <v>1087</v>
          </cell>
          <cell r="F1391">
            <v>1</v>
          </cell>
          <cell r="I1391">
            <v>4.29</v>
          </cell>
        </row>
        <row r="1392">
          <cell r="C1392">
            <v>1087</v>
          </cell>
          <cell r="F1392">
            <v>1</v>
          </cell>
          <cell r="I1392">
            <v>4.29</v>
          </cell>
        </row>
        <row r="1393">
          <cell r="C1393">
            <v>1075</v>
          </cell>
          <cell r="F1393">
            <v>1</v>
          </cell>
          <cell r="I1393">
            <v>8.58</v>
          </cell>
        </row>
        <row r="1394">
          <cell r="C1394">
            <v>1075</v>
          </cell>
          <cell r="F1394">
            <v>1</v>
          </cell>
          <cell r="I1394">
            <v>8.58</v>
          </cell>
        </row>
        <row r="1395">
          <cell r="C1395">
            <v>1002</v>
          </cell>
          <cell r="F1395">
            <v>1</v>
          </cell>
          <cell r="I1395">
            <v>14.99</v>
          </cell>
        </row>
        <row r="1396">
          <cell r="C1396">
            <v>1029</v>
          </cell>
          <cell r="F1396">
            <v>1</v>
          </cell>
          <cell r="I1396">
            <v>4.29</v>
          </cell>
        </row>
        <row r="1397">
          <cell r="C1397">
            <v>1029</v>
          </cell>
          <cell r="F1397">
            <v>1</v>
          </cell>
          <cell r="I1397">
            <v>4.29</v>
          </cell>
        </row>
        <row r="1398">
          <cell r="C1398">
            <v>1029</v>
          </cell>
          <cell r="F1398">
            <v>1</v>
          </cell>
          <cell r="I1398">
            <v>4.29</v>
          </cell>
        </row>
        <row r="1399">
          <cell r="C1399">
            <v>1029</v>
          </cell>
          <cell r="F1399">
            <v>1</v>
          </cell>
          <cell r="I1399">
            <v>4.29</v>
          </cell>
        </row>
        <row r="1400">
          <cell r="C1400">
            <v>1344</v>
          </cell>
          <cell r="F1400">
            <v>1</v>
          </cell>
          <cell r="I1400">
            <v>4.29</v>
          </cell>
        </row>
        <row r="1401">
          <cell r="C1401">
            <v>1370</v>
          </cell>
          <cell r="F1401">
            <v>1</v>
          </cell>
          <cell r="I1401">
            <v>17.16</v>
          </cell>
        </row>
        <row r="1402">
          <cell r="C1402">
            <v>1075</v>
          </cell>
          <cell r="F1402">
            <v>1</v>
          </cell>
          <cell r="I1402">
            <v>8.58</v>
          </cell>
        </row>
        <row r="1403">
          <cell r="C1403">
            <v>1153</v>
          </cell>
          <cell r="F1403">
            <v>1</v>
          </cell>
          <cell r="I1403">
            <v>17.16</v>
          </cell>
        </row>
        <row r="1404">
          <cell r="C1404">
            <v>1153</v>
          </cell>
          <cell r="F1404">
            <v>1</v>
          </cell>
          <cell r="I1404">
            <v>17.16</v>
          </cell>
        </row>
        <row r="1405">
          <cell r="C1405">
            <v>1269</v>
          </cell>
          <cell r="F1405">
            <v>1</v>
          </cell>
          <cell r="I1405">
            <v>10.29</v>
          </cell>
        </row>
        <row r="1406">
          <cell r="C1406">
            <v>1336</v>
          </cell>
          <cell r="F1406">
            <v>1</v>
          </cell>
          <cell r="I1406">
            <v>15.44</v>
          </cell>
        </row>
        <row r="1407">
          <cell r="C1407">
            <v>1336</v>
          </cell>
          <cell r="F1407">
            <v>1</v>
          </cell>
          <cell r="I1407">
            <v>5.15</v>
          </cell>
        </row>
        <row r="1408">
          <cell r="C1408">
            <v>1336</v>
          </cell>
          <cell r="F1408">
            <v>1</v>
          </cell>
          <cell r="I1408">
            <v>5.15</v>
          </cell>
        </row>
        <row r="1409">
          <cell r="C1409">
            <v>1336</v>
          </cell>
          <cell r="F1409">
            <v>1</v>
          </cell>
          <cell r="I1409">
            <v>38.6</v>
          </cell>
        </row>
        <row r="1410">
          <cell r="C1410">
            <v>1419</v>
          </cell>
          <cell r="F1410">
            <v>1</v>
          </cell>
          <cell r="I1410">
            <v>6</v>
          </cell>
        </row>
        <row r="1411">
          <cell r="C1411">
            <v>1419</v>
          </cell>
          <cell r="F1411">
            <v>1</v>
          </cell>
          <cell r="I1411">
            <v>6.86</v>
          </cell>
        </row>
        <row r="1412">
          <cell r="C1412">
            <v>1419</v>
          </cell>
          <cell r="F1412">
            <v>1</v>
          </cell>
          <cell r="I1412">
            <v>6</v>
          </cell>
        </row>
        <row r="1413">
          <cell r="C1413">
            <v>1419</v>
          </cell>
          <cell r="F1413">
            <v>1</v>
          </cell>
          <cell r="I1413">
            <v>6</v>
          </cell>
        </row>
        <row r="1414">
          <cell r="C1414">
            <v>1419</v>
          </cell>
          <cell r="F1414">
            <v>1</v>
          </cell>
          <cell r="I1414">
            <v>6</v>
          </cell>
        </row>
        <row r="1415">
          <cell r="C1415">
            <v>1419</v>
          </cell>
          <cell r="F1415">
            <v>1</v>
          </cell>
          <cell r="I1415">
            <v>6</v>
          </cell>
        </row>
        <row r="1416">
          <cell r="C1416">
            <v>1419</v>
          </cell>
          <cell r="F1416">
            <v>1</v>
          </cell>
          <cell r="I1416">
            <v>6</v>
          </cell>
        </row>
        <row r="1417">
          <cell r="C1417">
            <v>1419</v>
          </cell>
          <cell r="F1417">
            <v>1</v>
          </cell>
          <cell r="I1417">
            <v>6</v>
          </cell>
        </row>
        <row r="1418">
          <cell r="C1418">
            <v>1419</v>
          </cell>
          <cell r="F1418">
            <v>1</v>
          </cell>
          <cell r="I1418">
            <v>6</v>
          </cell>
        </row>
        <row r="1419">
          <cell r="C1419">
            <v>1419</v>
          </cell>
          <cell r="F1419">
            <v>1</v>
          </cell>
          <cell r="I1419">
            <v>6</v>
          </cell>
        </row>
        <row r="1420">
          <cell r="C1420">
            <v>1419</v>
          </cell>
          <cell r="F1420">
            <v>1</v>
          </cell>
          <cell r="I1420">
            <v>6</v>
          </cell>
        </row>
        <row r="1421">
          <cell r="C1421">
            <v>1419</v>
          </cell>
          <cell r="F1421">
            <v>1</v>
          </cell>
          <cell r="I1421">
            <v>6</v>
          </cell>
        </row>
        <row r="1422">
          <cell r="C1422">
            <v>1419</v>
          </cell>
          <cell r="F1422">
            <v>1</v>
          </cell>
          <cell r="I1422">
            <v>6</v>
          </cell>
        </row>
        <row r="1423">
          <cell r="C1423">
            <v>1419</v>
          </cell>
          <cell r="F1423">
            <v>1</v>
          </cell>
          <cell r="I1423">
            <v>6</v>
          </cell>
        </row>
        <row r="1424">
          <cell r="C1424">
            <v>1419</v>
          </cell>
          <cell r="F1424">
            <v>1</v>
          </cell>
          <cell r="I1424">
            <v>6</v>
          </cell>
        </row>
        <row r="1425">
          <cell r="C1425">
            <v>1419</v>
          </cell>
          <cell r="F1425">
            <v>1</v>
          </cell>
          <cell r="I1425">
            <v>6</v>
          </cell>
        </row>
        <row r="1426">
          <cell r="C1426">
            <v>1419</v>
          </cell>
          <cell r="F1426">
            <v>1</v>
          </cell>
          <cell r="I1426">
            <v>6</v>
          </cell>
        </row>
        <row r="1427">
          <cell r="C1427">
            <v>1419</v>
          </cell>
          <cell r="F1427">
            <v>1</v>
          </cell>
          <cell r="I1427">
            <v>6</v>
          </cell>
        </row>
        <row r="1428">
          <cell r="C1428">
            <v>1419</v>
          </cell>
          <cell r="F1428">
            <v>1</v>
          </cell>
          <cell r="I1428">
            <v>6</v>
          </cell>
        </row>
        <row r="1429">
          <cell r="C1429">
            <v>1419</v>
          </cell>
          <cell r="F1429">
            <v>1</v>
          </cell>
          <cell r="I1429">
            <v>6</v>
          </cell>
        </row>
        <row r="1430">
          <cell r="C1430">
            <v>1419</v>
          </cell>
          <cell r="F1430">
            <v>1</v>
          </cell>
          <cell r="I1430">
            <v>6.86</v>
          </cell>
        </row>
        <row r="1431">
          <cell r="C1431">
            <v>1419</v>
          </cell>
          <cell r="F1431">
            <v>1</v>
          </cell>
          <cell r="I1431">
            <v>7.72</v>
          </cell>
        </row>
        <row r="1432">
          <cell r="C1432">
            <v>1419</v>
          </cell>
          <cell r="F1432">
            <v>1</v>
          </cell>
          <cell r="I1432">
            <v>6</v>
          </cell>
        </row>
        <row r="1433">
          <cell r="C1433">
            <v>1419</v>
          </cell>
          <cell r="F1433">
            <v>1</v>
          </cell>
          <cell r="I1433">
            <v>6</v>
          </cell>
        </row>
        <row r="1434">
          <cell r="C1434">
            <v>1497</v>
          </cell>
          <cell r="F1434">
            <v>1</v>
          </cell>
          <cell r="I1434">
            <v>60.04</v>
          </cell>
        </row>
        <row r="1435">
          <cell r="C1435">
            <v>1497</v>
          </cell>
          <cell r="F1435">
            <v>1</v>
          </cell>
          <cell r="I1435">
            <v>60.04</v>
          </cell>
        </row>
        <row r="1436">
          <cell r="C1436">
            <v>1101</v>
          </cell>
          <cell r="F1436">
            <v>1</v>
          </cell>
          <cell r="I1436">
            <v>17.16</v>
          </cell>
        </row>
        <row r="1437">
          <cell r="C1437">
            <v>1101</v>
          </cell>
          <cell r="F1437">
            <v>2</v>
          </cell>
          <cell r="I1437">
            <v>34.31</v>
          </cell>
        </row>
        <row r="1438">
          <cell r="C1438">
            <v>1478</v>
          </cell>
          <cell r="F1438">
            <v>2</v>
          </cell>
          <cell r="I1438">
            <v>21.44</v>
          </cell>
        </row>
        <row r="1439">
          <cell r="C1439">
            <v>1109</v>
          </cell>
          <cell r="F1439">
            <v>4</v>
          </cell>
          <cell r="I1439">
            <v>17.16</v>
          </cell>
        </row>
        <row r="1440">
          <cell r="C1440">
            <v>1109</v>
          </cell>
          <cell r="F1440">
            <v>4</v>
          </cell>
          <cell r="I1440">
            <v>17.16</v>
          </cell>
        </row>
        <row r="1441">
          <cell r="C1441">
            <v>1479</v>
          </cell>
          <cell r="F1441">
            <v>1</v>
          </cell>
          <cell r="I1441">
            <v>85.78</v>
          </cell>
        </row>
        <row r="1442">
          <cell r="C1442">
            <v>1354</v>
          </cell>
          <cell r="F1442">
            <v>1</v>
          </cell>
          <cell r="I1442">
            <v>6.86</v>
          </cell>
        </row>
        <row r="1443">
          <cell r="C1443">
            <v>1354</v>
          </cell>
          <cell r="F1443">
            <v>1</v>
          </cell>
          <cell r="I1443">
            <v>7.27</v>
          </cell>
        </row>
        <row r="1444">
          <cell r="C1444">
            <v>1354</v>
          </cell>
          <cell r="F1444">
            <v>1</v>
          </cell>
          <cell r="I1444">
            <v>6.86</v>
          </cell>
        </row>
        <row r="1445">
          <cell r="C1445">
            <v>1354</v>
          </cell>
          <cell r="F1445">
            <v>1</v>
          </cell>
          <cell r="I1445">
            <v>7.53</v>
          </cell>
        </row>
        <row r="1446">
          <cell r="C1446">
            <v>1354</v>
          </cell>
          <cell r="F1446">
            <v>1</v>
          </cell>
          <cell r="I1446">
            <v>10.29</v>
          </cell>
        </row>
        <row r="1447">
          <cell r="C1447">
            <v>1354</v>
          </cell>
          <cell r="F1447">
            <v>1</v>
          </cell>
          <cell r="I1447">
            <v>6.86</v>
          </cell>
        </row>
        <row r="1448">
          <cell r="C1448">
            <v>1354</v>
          </cell>
          <cell r="F1448">
            <v>1</v>
          </cell>
          <cell r="I1448">
            <v>10.29</v>
          </cell>
        </row>
        <row r="1449">
          <cell r="C1449">
            <v>1102</v>
          </cell>
          <cell r="F1449">
            <v>1</v>
          </cell>
          <cell r="I1449">
            <v>12.01</v>
          </cell>
        </row>
        <row r="1450">
          <cell r="C1450">
            <v>1102</v>
          </cell>
          <cell r="F1450">
            <v>1</v>
          </cell>
          <cell r="I1450">
            <v>8.58</v>
          </cell>
        </row>
        <row r="1451">
          <cell r="C1451">
            <v>1102</v>
          </cell>
          <cell r="F1451">
            <v>1</v>
          </cell>
          <cell r="I1451">
            <v>8.58</v>
          </cell>
        </row>
        <row r="1452">
          <cell r="C1452">
            <v>1102</v>
          </cell>
          <cell r="F1452">
            <v>1</v>
          </cell>
          <cell r="I1452">
            <v>8.58</v>
          </cell>
        </row>
        <row r="1453">
          <cell r="C1453">
            <v>1102</v>
          </cell>
          <cell r="F1453">
            <v>1</v>
          </cell>
          <cell r="I1453">
            <v>8.58</v>
          </cell>
        </row>
        <row r="1454">
          <cell r="C1454">
            <v>1102</v>
          </cell>
          <cell r="F1454">
            <v>1</v>
          </cell>
          <cell r="I1454">
            <v>8.58</v>
          </cell>
        </row>
        <row r="1455">
          <cell r="C1455">
            <v>1336</v>
          </cell>
          <cell r="F1455">
            <v>1</v>
          </cell>
          <cell r="I1455">
            <v>53.35</v>
          </cell>
        </row>
        <row r="1456">
          <cell r="C1456">
            <v>1336</v>
          </cell>
          <cell r="F1456">
            <v>1</v>
          </cell>
          <cell r="I1456">
            <v>5.15</v>
          </cell>
        </row>
        <row r="1457">
          <cell r="C1457">
            <v>1336</v>
          </cell>
          <cell r="F1457">
            <v>1</v>
          </cell>
          <cell r="I1457">
            <v>5.15</v>
          </cell>
        </row>
        <row r="1458">
          <cell r="C1458">
            <v>1336</v>
          </cell>
          <cell r="F1458">
            <v>1</v>
          </cell>
          <cell r="I1458">
            <v>5.22</v>
          </cell>
        </row>
        <row r="1459">
          <cell r="C1459">
            <v>1336</v>
          </cell>
          <cell r="F1459">
            <v>1</v>
          </cell>
          <cell r="I1459">
            <v>5.15</v>
          </cell>
        </row>
        <row r="1460">
          <cell r="C1460">
            <v>1336</v>
          </cell>
          <cell r="F1460">
            <v>1</v>
          </cell>
          <cell r="I1460">
            <v>5.15</v>
          </cell>
        </row>
        <row r="1461">
          <cell r="C1461">
            <v>1336</v>
          </cell>
          <cell r="F1461">
            <v>1</v>
          </cell>
          <cell r="I1461">
            <v>5.15</v>
          </cell>
        </row>
        <row r="1462">
          <cell r="C1462">
            <v>1336</v>
          </cell>
          <cell r="F1462">
            <v>1</v>
          </cell>
          <cell r="I1462">
            <v>12.01</v>
          </cell>
        </row>
        <row r="1463">
          <cell r="C1463">
            <v>1336</v>
          </cell>
          <cell r="F1463">
            <v>1</v>
          </cell>
          <cell r="I1463">
            <v>17.16</v>
          </cell>
        </row>
        <row r="1464">
          <cell r="C1464">
            <v>1336</v>
          </cell>
          <cell r="F1464">
            <v>1</v>
          </cell>
          <cell r="I1464">
            <v>6</v>
          </cell>
        </row>
        <row r="1465">
          <cell r="C1465">
            <v>1426</v>
          </cell>
          <cell r="F1465">
            <v>1</v>
          </cell>
          <cell r="I1465">
            <v>8.58</v>
          </cell>
        </row>
        <row r="1466">
          <cell r="C1466">
            <v>1426</v>
          </cell>
          <cell r="F1466">
            <v>1</v>
          </cell>
          <cell r="I1466">
            <v>8.58</v>
          </cell>
        </row>
        <row r="1467">
          <cell r="C1467">
            <v>1426</v>
          </cell>
          <cell r="F1467">
            <v>1</v>
          </cell>
          <cell r="I1467">
            <v>8.58</v>
          </cell>
        </row>
        <row r="1468">
          <cell r="C1468">
            <v>1426</v>
          </cell>
          <cell r="F1468">
            <v>1</v>
          </cell>
          <cell r="I1468">
            <v>8.58</v>
          </cell>
        </row>
        <row r="1469">
          <cell r="C1469">
            <v>1426</v>
          </cell>
          <cell r="F1469">
            <v>1</v>
          </cell>
          <cell r="I1469">
            <v>17.16</v>
          </cell>
        </row>
        <row r="1470">
          <cell r="C1470">
            <v>1426</v>
          </cell>
          <cell r="F1470">
            <v>1</v>
          </cell>
          <cell r="I1470">
            <v>8.58</v>
          </cell>
        </row>
        <row r="1471">
          <cell r="C1471">
            <v>1426</v>
          </cell>
          <cell r="F1471">
            <v>1</v>
          </cell>
          <cell r="I1471">
            <v>8.58</v>
          </cell>
        </row>
        <row r="1472">
          <cell r="C1472">
            <v>1426</v>
          </cell>
          <cell r="F1472">
            <v>1</v>
          </cell>
          <cell r="I1472">
            <v>8.58</v>
          </cell>
        </row>
        <row r="1473">
          <cell r="C1473">
            <v>1426</v>
          </cell>
          <cell r="F1473">
            <v>1</v>
          </cell>
          <cell r="I1473">
            <v>8.58</v>
          </cell>
        </row>
        <row r="1474">
          <cell r="C1474">
            <v>1426</v>
          </cell>
          <cell r="F1474">
            <v>1</v>
          </cell>
          <cell r="I1474">
            <v>8.58</v>
          </cell>
        </row>
        <row r="1475">
          <cell r="C1475">
            <v>1426</v>
          </cell>
          <cell r="F1475">
            <v>1</v>
          </cell>
          <cell r="I1475">
            <v>25.73</v>
          </cell>
        </row>
        <row r="1476">
          <cell r="C1476">
            <v>1426</v>
          </cell>
          <cell r="F1476">
            <v>1</v>
          </cell>
          <cell r="I1476">
            <v>8.58</v>
          </cell>
        </row>
        <row r="1477">
          <cell r="C1477">
            <v>1426</v>
          </cell>
          <cell r="F1477">
            <v>1</v>
          </cell>
          <cell r="I1477">
            <v>6.86</v>
          </cell>
        </row>
        <row r="1478">
          <cell r="C1478">
            <v>1426</v>
          </cell>
          <cell r="F1478">
            <v>1</v>
          </cell>
          <cell r="I1478">
            <v>8.58</v>
          </cell>
        </row>
        <row r="1479">
          <cell r="C1479">
            <v>1426</v>
          </cell>
          <cell r="F1479">
            <v>1</v>
          </cell>
          <cell r="I1479">
            <v>17.16</v>
          </cell>
        </row>
        <row r="1480">
          <cell r="C1480">
            <v>1426</v>
          </cell>
          <cell r="F1480">
            <v>1</v>
          </cell>
          <cell r="I1480">
            <v>8.58</v>
          </cell>
        </row>
        <row r="1481">
          <cell r="C1481">
            <v>1174</v>
          </cell>
          <cell r="F1481">
            <v>1</v>
          </cell>
          <cell r="I1481">
            <v>9.61</v>
          </cell>
        </row>
        <row r="1482">
          <cell r="C1482">
            <v>1174</v>
          </cell>
          <cell r="F1482">
            <v>1</v>
          </cell>
          <cell r="I1482">
            <v>10.29</v>
          </cell>
        </row>
        <row r="1483">
          <cell r="C1483">
            <v>1174</v>
          </cell>
          <cell r="F1483">
            <v>1</v>
          </cell>
          <cell r="I1483">
            <v>8.58</v>
          </cell>
        </row>
        <row r="1484">
          <cell r="C1484">
            <v>1599</v>
          </cell>
          <cell r="F1484">
            <v>1</v>
          </cell>
          <cell r="I1484">
            <v>5.15</v>
          </cell>
        </row>
        <row r="1485">
          <cell r="C1485">
            <v>1021</v>
          </cell>
          <cell r="F1485">
            <v>1</v>
          </cell>
          <cell r="I1485">
            <v>15.89</v>
          </cell>
        </row>
        <row r="1486">
          <cell r="C1486">
            <v>1327</v>
          </cell>
          <cell r="F1486">
            <v>1</v>
          </cell>
          <cell r="I1486">
            <v>25.73</v>
          </cell>
        </row>
        <row r="1487">
          <cell r="C1487">
            <v>1327</v>
          </cell>
          <cell r="F1487">
            <v>1</v>
          </cell>
          <cell r="I1487">
            <v>5.15</v>
          </cell>
        </row>
        <row r="1488">
          <cell r="C1488">
            <v>1550</v>
          </cell>
          <cell r="F1488">
            <v>1</v>
          </cell>
          <cell r="I1488">
            <v>12.01</v>
          </cell>
        </row>
        <row r="1489">
          <cell r="C1489">
            <v>1550</v>
          </cell>
          <cell r="F1489">
            <v>1</v>
          </cell>
          <cell r="I1489">
            <v>25.73</v>
          </cell>
        </row>
        <row r="1490">
          <cell r="C1490">
            <v>1550</v>
          </cell>
          <cell r="F1490">
            <v>1</v>
          </cell>
          <cell r="I1490">
            <v>25.73</v>
          </cell>
        </row>
        <row r="1491">
          <cell r="C1491">
            <v>1550</v>
          </cell>
          <cell r="F1491">
            <v>1</v>
          </cell>
          <cell r="I1491">
            <v>25.73</v>
          </cell>
        </row>
        <row r="1492">
          <cell r="C1492">
            <v>1054</v>
          </cell>
          <cell r="F1492">
            <v>1</v>
          </cell>
          <cell r="I1492">
            <v>21.44</v>
          </cell>
        </row>
        <row r="1493">
          <cell r="C1493">
            <v>1054</v>
          </cell>
          <cell r="F1493">
            <v>1</v>
          </cell>
          <cell r="I1493">
            <v>21.44</v>
          </cell>
        </row>
        <row r="1494">
          <cell r="C1494">
            <v>1153</v>
          </cell>
          <cell r="F1494">
            <v>1</v>
          </cell>
          <cell r="I1494">
            <v>4.29</v>
          </cell>
        </row>
        <row r="1495">
          <cell r="C1495">
            <v>1153</v>
          </cell>
          <cell r="F1495">
            <v>1</v>
          </cell>
          <cell r="I1495">
            <v>21.44</v>
          </cell>
        </row>
        <row r="1496">
          <cell r="C1496">
            <v>1622</v>
          </cell>
          <cell r="F1496">
            <v>1</v>
          </cell>
          <cell r="I1496">
            <v>17.16</v>
          </cell>
        </row>
        <row r="1497">
          <cell r="C1497">
            <v>1622</v>
          </cell>
          <cell r="F1497">
            <v>1</v>
          </cell>
          <cell r="I1497">
            <v>17.16</v>
          </cell>
        </row>
        <row r="1498">
          <cell r="C1498">
            <v>1622</v>
          </cell>
          <cell r="F1498">
            <v>2</v>
          </cell>
          <cell r="I1498">
            <v>17.16</v>
          </cell>
        </row>
        <row r="1499">
          <cell r="C1499">
            <v>1215</v>
          </cell>
          <cell r="F1499">
            <v>1</v>
          </cell>
          <cell r="I1499">
            <v>8.58</v>
          </cell>
        </row>
        <row r="1500">
          <cell r="C1500">
            <v>1580</v>
          </cell>
          <cell r="F1500">
            <v>1</v>
          </cell>
          <cell r="I1500">
            <v>42.89</v>
          </cell>
        </row>
        <row r="1501">
          <cell r="C1501">
            <v>1205</v>
          </cell>
          <cell r="F1501">
            <v>1</v>
          </cell>
          <cell r="I1501">
            <v>51.47</v>
          </cell>
        </row>
        <row r="1502">
          <cell r="C1502">
            <v>1205</v>
          </cell>
          <cell r="F1502">
            <v>1</v>
          </cell>
          <cell r="I1502">
            <v>4.29</v>
          </cell>
        </row>
        <row r="1503">
          <cell r="C1503">
            <v>1205</v>
          </cell>
          <cell r="F1503">
            <v>1</v>
          </cell>
          <cell r="I1503">
            <v>4.29</v>
          </cell>
        </row>
        <row r="1504">
          <cell r="C1504">
            <v>1205</v>
          </cell>
          <cell r="F1504">
            <v>1</v>
          </cell>
          <cell r="I1504">
            <v>5.15</v>
          </cell>
        </row>
        <row r="1505">
          <cell r="C1505">
            <v>1205</v>
          </cell>
          <cell r="F1505">
            <v>1</v>
          </cell>
          <cell r="I1505">
            <v>21.44</v>
          </cell>
        </row>
        <row r="1506">
          <cell r="C1506">
            <v>1555</v>
          </cell>
          <cell r="F1506">
            <v>1</v>
          </cell>
          <cell r="I1506">
            <v>30.02</v>
          </cell>
        </row>
        <row r="1507">
          <cell r="C1507">
            <v>1555</v>
          </cell>
          <cell r="F1507">
            <v>1</v>
          </cell>
          <cell r="I1507">
            <v>21.44</v>
          </cell>
        </row>
        <row r="1508">
          <cell r="C1508">
            <v>1555</v>
          </cell>
          <cell r="F1508">
            <v>1</v>
          </cell>
          <cell r="I1508">
            <v>12.01</v>
          </cell>
        </row>
        <row r="1509">
          <cell r="C1509">
            <v>1555</v>
          </cell>
          <cell r="F1509">
            <v>1</v>
          </cell>
          <cell r="I1509">
            <v>12.01</v>
          </cell>
        </row>
        <row r="1510">
          <cell r="C1510">
            <v>1555</v>
          </cell>
          <cell r="F1510">
            <v>1</v>
          </cell>
          <cell r="I1510">
            <v>12.01</v>
          </cell>
        </row>
        <row r="1511">
          <cell r="C1511">
            <v>1555</v>
          </cell>
          <cell r="F1511">
            <v>1</v>
          </cell>
          <cell r="I1511">
            <v>12.01</v>
          </cell>
        </row>
        <row r="1512">
          <cell r="C1512">
            <v>1555</v>
          </cell>
          <cell r="F1512">
            <v>1</v>
          </cell>
          <cell r="I1512">
            <v>12.01</v>
          </cell>
        </row>
        <row r="1513">
          <cell r="C1513">
            <v>1555</v>
          </cell>
          <cell r="F1513">
            <v>1</v>
          </cell>
          <cell r="I1513">
            <v>25.73</v>
          </cell>
        </row>
        <row r="1514">
          <cell r="C1514">
            <v>1077</v>
          </cell>
          <cell r="F1514">
            <v>1</v>
          </cell>
          <cell r="I1514">
            <v>4.29</v>
          </cell>
        </row>
        <row r="1515">
          <cell r="C1515">
            <v>1077</v>
          </cell>
          <cell r="F1515">
            <v>1</v>
          </cell>
          <cell r="I1515">
            <v>4.29</v>
          </cell>
        </row>
        <row r="1516">
          <cell r="C1516">
            <v>1077</v>
          </cell>
          <cell r="F1516">
            <v>1</v>
          </cell>
          <cell r="I1516">
            <v>4.29</v>
          </cell>
        </row>
        <row r="1517">
          <cell r="C1517">
            <v>1422</v>
          </cell>
          <cell r="F1517">
            <v>1</v>
          </cell>
          <cell r="I1517">
            <v>12.76</v>
          </cell>
        </row>
        <row r="1518">
          <cell r="C1518">
            <v>1179</v>
          </cell>
          <cell r="F1518">
            <v>1</v>
          </cell>
          <cell r="I1518">
            <v>15.44</v>
          </cell>
        </row>
        <row r="1519">
          <cell r="C1519">
            <v>1179</v>
          </cell>
          <cell r="F1519">
            <v>1</v>
          </cell>
          <cell r="I1519">
            <v>10.29</v>
          </cell>
        </row>
        <row r="1520">
          <cell r="C1520">
            <v>1179</v>
          </cell>
          <cell r="F1520">
            <v>1</v>
          </cell>
          <cell r="I1520">
            <v>5.15</v>
          </cell>
        </row>
        <row r="1521">
          <cell r="C1521">
            <v>1179</v>
          </cell>
          <cell r="F1521">
            <v>1</v>
          </cell>
          <cell r="I1521">
            <v>5.15</v>
          </cell>
        </row>
        <row r="1522">
          <cell r="C1522">
            <v>1179</v>
          </cell>
          <cell r="F1522">
            <v>1</v>
          </cell>
          <cell r="I1522">
            <v>4.29</v>
          </cell>
        </row>
        <row r="1523">
          <cell r="C1523">
            <v>1179</v>
          </cell>
          <cell r="F1523">
            <v>1</v>
          </cell>
          <cell r="I1523">
            <v>4.29</v>
          </cell>
        </row>
        <row r="1524">
          <cell r="C1524">
            <v>1179</v>
          </cell>
          <cell r="F1524">
            <v>1</v>
          </cell>
          <cell r="I1524">
            <v>4.29</v>
          </cell>
        </row>
        <row r="1525">
          <cell r="C1525">
            <v>1180</v>
          </cell>
          <cell r="F1525">
            <v>1</v>
          </cell>
          <cell r="I1525">
            <v>7.72</v>
          </cell>
        </row>
        <row r="1526">
          <cell r="C1526">
            <v>1180</v>
          </cell>
          <cell r="F1526">
            <v>1</v>
          </cell>
          <cell r="I1526">
            <v>4.29</v>
          </cell>
        </row>
        <row r="1527">
          <cell r="C1527">
            <v>1180</v>
          </cell>
          <cell r="F1527">
            <v>1</v>
          </cell>
          <cell r="I1527">
            <v>4.29</v>
          </cell>
        </row>
        <row r="1528">
          <cell r="C1528">
            <v>1180</v>
          </cell>
          <cell r="F1528">
            <v>1</v>
          </cell>
          <cell r="I1528">
            <v>4.29</v>
          </cell>
        </row>
        <row r="1529">
          <cell r="C1529">
            <v>1180</v>
          </cell>
          <cell r="F1529">
            <v>1</v>
          </cell>
          <cell r="I1529">
            <v>4.29</v>
          </cell>
        </row>
        <row r="1530">
          <cell r="C1530">
            <v>1180</v>
          </cell>
          <cell r="F1530">
            <v>1</v>
          </cell>
          <cell r="I1530">
            <v>4.29</v>
          </cell>
        </row>
        <row r="1531">
          <cell r="C1531">
            <v>1180</v>
          </cell>
          <cell r="F1531">
            <v>1</v>
          </cell>
          <cell r="I1531">
            <v>7.72</v>
          </cell>
        </row>
        <row r="1532">
          <cell r="C1532">
            <v>1180</v>
          </cell>
          <cell r="F1532">
            <v>1</v>
          </cell>
          <cell r="I1532">
            <v>4.29</v>
          </cell>
        </row>
        <row r="1533">
          <cell r="C1533">
            <v>1180</v>
          </cell>
          <cell r="F1533">
            <v>1</v>
          </cell>
          <cell r="I1533">
            <v>4.29</v>
          </cell>
        </row>
        <row r="1534">
          <cell r="C1534">
            <v>1180</v>
          </cell>
          <cell r="F1534">
            <v>1</v>
          </cell>
          <cell r="I1534">
            <v>5.15</v>
          </cell>
        </row>
        <row r="1535">
          <cell r="C1535">
            <v>1180</v>
          </cell>
          <cell r="F1535">
            <v>1</v>
          </cell>
          <cell r="I1535">
            <v>7.72</v>
          </cell>
        </row>
        <row r="1536">
          <cell r="C1536">
            <v>1180</v>
          </cell>
          <cell r="F1536">
            <v>1</v>
          </cell>
          <cell r="I1536">
            <v>5.15</v>
          </cell>
        </row>
        <row r="1537">
          <cell r="C1537">
            <v>1180</v>
          </cell>
          <cell r="F1537">
            <v>1</v>
          </cell>
          <cell r="I1537">
            <v>4.29</v>
          </cell>
        </row>
        <row r="1538">
          <cell r="C1538">
            <v>1180</v>
          </cell>
          <cell r="F1538">
            <v>1</v>
          </cell>
          <cell r="I1538">
            <v>4.29</v>
          </cell>
        </row>
        <row r="1539">
          <cell r="C1539">
            <v>1180</v>
          </cell>
          <cell r="F1539">
            <v>1</v>
          </cell>
          <cell r="I1539">
            <v>4.29</v>
          </cell>
        </row>
        <row r="1540">
          <cell r="C1540">
            <v>1178</v>
          </cell>
          <cell r="F1540">
            <v>1</v>
          </cell>
          <cell r="I1540">
            <v>10.29</v>
          </cell>
        </row>
        <row r="1541">
          <cell r="C1541">
            <v>1178</v>
          </cell>
          <cell r="F1541">
            <v>1</v>
          </cell>
          <cell r="I1541">
            <v>8.58</v>
          </cell>
        </row>
        <row r="1542">
          <cell r="C1542">
            <v>1178</v>
          </cell>
          <cell r="F1542">
            <v>1</v>
          </cell>
          <cell r="I1542">
            <v>8.58</v>
          </cell>
        </row>
        <row r="1543">
          <cell r="C1543">
            <v>1178</v>
          </cell>
          <cell r="F1543">
            <v>1</v>
          </cell>
          <cell r="I1543">
            <v>8.58</v>
          </cell>
        </row>
        <row r="1544">
          <cell r="C1544">
            <v>1178</v>
          </cell>
          <cell r="F1544">
            <v>1</v>
          </cell>
          <cell r="I1544">
            <v>8.58</v>
          </cell>
        </row>
        <row r="1545">
          <cell r="C1545">
            <v>1178</v>
          </cell>
          <cell r="F1545">
            <v>1</v>
          </cell>
          <cell r="I1545">
            <v>10.29</v>
          </cell>
        </row>
        <row r="1546">
          <cell r="C1546">
            <v>1178</v>
          </cell>
          <cell r="F1546">
            <v>1</v>
          </cell>
          <cell r="I1546">
            <v>8.58</v>
          </cell>
        </row>
        <row r="1547">
          <cell r="C1547">
            <v>1178</v>
          </cell>
          <cell r="F1547">
            <v>1</v>
          </cell>
          <cell r="I1547">
            <v>8.58</v>
          </cell>
        </row>
        <row r="1548">
          <cell r="C1548">
            <v>1177</v>
          </cell>
          <cell r="F1548">
            <v>1</v>
          </cell>
          <cell r="I1548">
            <v>25.73</v>
          </cell>
        </row>
        <row r="1549">
          <cell r="C1549">
            <v>1177</v>
          </cell>
          <cell r="F1549">
            <v>1</v>
          </cell>
          <cell r="I1549">
            <v>25.73</v>
          </cell>
        </row>
        <row r="1550">
          <cell r="C1550">
            <v>1473</v>
          </cell>
          <cell r="F1550">
            <v>1</v>
          </cell>
          <cell r="I1550">
            <v>8.58</v>
          </cell>
        </row>
        <row r="1551">
          <cell r="C1551">
            <v>1473</v>
          </cell>
          <cell r="F1551">
            <v>1</v>
          </cell>
          <cell r="I1551">
            <v>8.58</v>
          </cell>
        </row>
        <row r="1552">
          <cell r="C1552">
            <v>1473</v>
          </cell>
          <cell r="F1552">
            <v>1</v>
          </cell>
          <cell r="I1552">
            <v>8.58</v>
          </cell>
        </row>
        <row r="1553">
          <cell r="C1553">
            <v>1473</v>
          </cell>
          <cell r="F1553">
            <v>1</v>
          </cell>
          <cell r="I1553">
            <v>10.29</v>
          </cell>
        </row>
        <row r="1554">
          <cell r="C1554">
            <v>1473</v>
          </cell>
          <cell r="F1554">
            <v>1</v>
          </cell>
          <cell r="I1554">
            <v>8.58</v>
          </cell>
        </row>
        <row r="1555">
          <cell r="C1555">
            <v>1473</v>
          </cell>
          <cell r="F1555">
            <v>1</v>
          </cell>
          <cell r="I1555">
            <v>8.58</v>
          </cell>
        </row>
        <row r="1556">
          <cell r="C1556">
            <v>1473</v>
          </cell>
          <cell r="F1556">
            <v>1</v>
          </cell>
          <cell r="I1556">
            <v>8.58</v>
          </cell>
        </row>
        <row r="1557">
          <cell r="C1557">
            <v>1473</v>
          </cell>
          <cell r="F1557">
            <v>1</v>
          </cell>
          <cell r="I1557">
            <v>10.29</v>
          </cell>
        </row>
        <row r="1558">
          <cell r="C1558">
            <v>1473</v>
          </cell>
          <cell r="F1558">
            <v>1</v>
          </cell>
          <cell r="I1558">
            <v>8.58</v>
          </cell>
        </row>
        <row r="1559">
          <cell r="C1559">
            <v>1473</v>
          </cell>
          <cell r="F1559">
            <v>1</v>
          </cell>
          <cell r="I1559">
            <v>8.58</v>
          </cell>
        </row>
        <row r="1560">
          <cell r="C1560">
            <v>1619</v>
          </cell>
          <cell r="F1560">
            <v>1</v>
          </cell>
          <cell r="I1560">
            <v>42.89</v>
          </cell>
        </row>
        <row r="1561">
          <cell r="C1561">
            <v>1436</v>
          </cell>
          <cell r="F1561">
            <v>1</v>
          </cell>
          <cell r="I1561">
            <v>8.58</v>
          </cell>
        </row>
        <row r="1562">
          <cell r="C1562">
            <v>1428</v>
          </cell>
          <cell r="F1562">
            <v>1</v>
          </cell>
          <cell r="I1562">
            <v>12.01</v>
          </cell>
        </row>
        <row r="1563">
          <cell r="C1563">
            <v>1428</v>
          </cell>
          <cell r="F1563">
            <v>1</v>
          </cell>
          <cell r="I1563">
            <v>12.01</v>
          </cell>
        </row>
        <row r="1564">
          <cell r="C1564">
            <v>1595</v>
          </cell>
          <cell r="F1564">
            <v>1</v>
          </cell>
          <cell r="I1564">
            <v>8.58</v>
          </cell>
        </row>
        <row r="1565">
          <cell r="C1565">
            <v>1353</v>
          </cell>
          <cell r="F1565">
            <v>1</v>
          </cell>
          <cell r="I1565">
            <v>32.17</v>
          </cell>
        </row>
        <row r="1566">
          <cell r="C1566">
            <v>1353</v>
          </cell>
          <cell r="F1566">
            <v>1</v>
          </cell>
          <cell r="I1566">
            <v>32.17</v>
          </cell>
        </row>
        <row r="1567">
          <cell r="C1567">
            <v>1353</v>
          </cell>
          <cell r="F1567">
            <v>1</v>
          </cell>
          <cell r="I1567">
            <v>32.17</v>
          </cell>
        </row>
        <row r="1568">
          <cell r="C1568">
            <v>1353</v>
          </cell>
          <cell r="F1568">
            <v>1</v>
          </cell>
          <cell r="I1568">
            <v>32.17</v>
          </cell>
        </row>
        <row r="1569">
          <cell r="C1569">
            <v>1353</v>
          </cell>
          <cell r="F1569">
            <v>1</v>
          </cell>
          <cell r="I1569">
            <v>32.17</v>
          </cell>
        </row>
        <row r="1570">
          <cell r="C1570">
            <v>1353</v>
          </cell>
          <cell r="F1570">
            <v>1</v>
          </cell>
          <cell r="I1570">
            <v>32.17</v>
          </cell>
        </row>
        <row r="1571">
          <cell r="C1571">
            <v>1515</v>
          </cell>
          <cell r="F1571">
            <v>2</v>
          </cell>
          <cell r="I1571">
            <v>17.16</v>
          </cell>
        </row>
        <row r="1572">
          <cell r="C1572">
            <v>1093</v>
          </cell>
          <cell r="F1572">
            <v>1</v>
          </cell>
          <cell r="I1572">
            <v>6</v>
          </cell>
        </row>
        <row r="1573">
          <cell r="C1573">
            <v>1093</v>
          </cell>
          <cell r="F1573">
            <v>1</v>
          </cell>
          <cell r="I1573">
            <v>6</v>
          </cell>
        </row>
        <row r="1574">
          <cell r="C1574">
            <v>1093</v>
          </cell>
          <cell r="F1574">
            <v>1</v>
          </cell>
          <cell r="I1574">
            <v>6</v>
          </cell>
        </row>
        <row r="1575">
          <cell r="C1575">
            <v>1093</v>
          </cell>
          <cell r="F1575">
            <v>1</v>
          </cell>
          <cell r="I1575">
            <v>6.86</v>
          </cell>
        </row>
        <row r="1576">
          <cell r="C1576">
            <v>1093</v>
          </cell>
          <cell r="F1576">
            <v>1</v>
          </cell>
          <cell r="I1576">
            <v>6.86</v>
          </cell>
        </row>
        <row r="1577">
          <cell r="C1577">
            <v>1093</v>
          </cell>
          <cell r="F1577">
            <v>1</v>
          </cell>
          <cell r="I1577">
            <v>6.86</v>
          </cell>
        </row>
        <row r="1578">
          <cell r="C1578">
            <v>1157</v>
          </cell>
          <cell r="F1578">
            <v>4</v>
          </cell>
          <cell r="I1578">
            <v>21.44</v>
          </cell>
        </row>
        <row r="1579">
          <cell r="C1579">
            <v>1338</v>
          </cell>
          <cell r="F1579">
            <v>1</v>
          </cell>
          <cell r="I1579">
            <v>5.15</v>
          </cell>
        </row>
        <row r="1580">
          <cell r="C1580">
            <v>1338</v>
          </cell>
          <cell r="F1580">
            <v>1</v>
          </cell>
          <cell r="I1580">
            <v>5.15</v>
          </cell>
        </row>
        <row r="1581">
          <cell r="C1581">
            <v>1338</v>
          </cell>
          <cell r="F1581">
            <v>1</v>
          </cell>
          <cell r="I1581">
            <v>4.29</v>
          </cell>
        </row>
        <row r="1582">
          <cell r="C1582">
            <v>1338</v>
          </cell>
          <cell r="F1582">
            <v>1</v>
          </cell>
          <cell r="I1582">
            <v>4.29</v>
          </cell>
        </row>
        <row r="1583">
          <cell r="C1583">
            <v>1338</v>
          </cell>
          <cell r="F1583">
            <v>1</v>
          </cell>
          <cell r="I1583">
            <v>5.15</v>
          </cell>
        </row>
        <row r="1584">
          <cell r="C1584">
            <v>1338</v>
          </cell>
          <cell r="F1584">
            <v>1</v>
          </cell>
          <cell r="I1584">
            <v>5.15</v>
          </cell>
        </row>
        <row r="1585">
          <cell r="C1585">
            <v>1338</v>
          </cell>
          <cell r="F1585">
            <v>1</v>
          </cell>
          <cell r="I1585">
            <v>5.15</v>
          </cell>
        </row>
        <row r="1586">
          <cell r="C1586">
            <v>1338</v>
          </cell>
          <cell r="F1586">
            <v>1</v>
          </cell>
          <cell r="I1586">
            <v>5.15</v>
          </cell>
        </row>
        <row r="1587">
          <cell r="C1587">
            <v>1338</v>
          </cell>
          <cell r="F1587">
            <v>1</v>
          </cell>
          <cell r="I1587">
            <v>5.15</v>
          </cell>
        </row>
        <row r="1588">
          <cell r="C1588">
            <v>1338</v>
          </cell>
          <cell r="F1588">
            <v>1</v>
          </cell>
          <cell r="I1588">
            <v>7.72</v>
          </cell>
        </row>
        <row r="1589">
          <cell r="C1589">
            <v>1338</v>
          </cell>
          <cell r="F1589">
            <v>1</v>
          </cell>
          <cell r="I1589">
            <v>5.15</v>
          </cell>
        </row>
        <row r="1590">
          <cell r="C1590">
            <v>1137</v>
          </cell>
          <cell r="F1590">
            <v>1</v>
          </cell>
          <cell r="I1590">
            <v>25.73</v>
          </cell>
        </row>
        <row r="1591">
          <cell r="C1591">
            <v>1021</v>
          </cell>
          <cell r="F1591">
            <v>1</v>
          </cell>
          <cell r="I1591">
            <v>4.29</v>
          </cell>
        </row>
        <row r="1592">
          <cell r="C1592">
            <v>1021</v>
          </cell>
          <cell r="F1592">
            <v>1</v>
          </cell>
          <cell r="I1592">
            <v>8.58</v>
          </cell>
        </row>
        <row r="1593">
          <cell r="C1593">
            <v>1327</v>
          </cell>
          <cell r="F1593">
            <v>1</v>
          </cell>
          <cell r="I1593">
            <v>42.89</v>
          </cell>
        </row>
        <row r="1594">
          <cell r="C1594">
            <v>1327</v>
          </cell>
          <cell r="F1594">
            <v>1</v>
          </cell>
          <cell r="I1594">
            <v>5.15</v>
          </cell>
        </row>
        <row r="1595">
          <cell r="C1595">
            <v>1327</v>
          </cell>
          <cell r="F1595">
            <v>1</v>
          </cell>
          <cell r="I1595">
            <v>4.29</v>
          </cell>
        </row>
        <row r="1596">
          <cell r="C1596">
            <v>1327</v>
          </cell>
          <cell r="F1596">
            <v>1</v>
          </cell>
          <cell r="I1596">
            <v>17.16</v>
          </cell>
        </row>
        <row r="1597">
          <cell r="C1597">
            <v>1327</v>
          </cell>
          <cell r="F1597">
            <v>1</v>
          </cell>
          <cell r="I1597">
            <v>4.29</v>
          </cell>
        </row>
        <row r="1598">
          <cell r="C1598">
            <v>1327</v>
          </cell>
          <cell r="F1598">
            <v>1</v>
          </cell>
          <cell r="I1598">
            <v>21.44</v>
          </cell>
        </row>
        <row r="1599">
          <cell r="C1599">
            <v>1327</v>
          </cell>
          <cell r="F1599">
            <v>1</v>
          </cell>
          <cell r="I1599">
            <v>4.29</v>
          </cell>
        </row>
        <row r="1600">
          <cell r="C1600">
            <v>1550</v>
          </cell>
          <cell r="F1600">
            <v>1</v>
          </cell>
          <cell r="I1600">
            <v>74.819999999999993</v>
          </cell>
        </row>
        <row r="1601">
          <cell r="C1601">
            <v>1153</v>
          </cell>
          <cell r="F1601">
            <v>1</v>
          </cell>
          <cell r="I1601">
            <v>4.29</v>
          </cell>
        </row>
        <row r="1602">
          <cell r="C1602">
            <v>1153</v>
          </cell>
          <cell r="F1602">
            <v>1</v>
          </cell>
          <cell r="I1602">
            <v>21.44</v>
          </cell>
        </row>
        <row r="1603">
          <cell r="C1603">
            <v>1355</v>
          </cell>
          <cell r="F1603">
            <v>1</v>
          </cell>
          <cell r="I1603">
            <v>21.44</v>
          </cell>
        </row>
        <row r="1604">
          <cell r="C1604">
            <v>1355</v>
          </cell>
          <cell r="F1604">
            <v>1</v>
          </cell>
          <cell r="I1604">
            <v>8.58</v>
          </cell>
        </row>
        <row r="1605">
          <cell r="C1605">
            <v>1355</v>
          </cell>
          <cell r="F1605">
            <v>1</v>
          </cell>
          <cell r="I1605">
            <v>13.72</v>
          </cell>
        </row>
        <row r="1606">
          <cell r="C1606">
            <v>1355</v>
          </cell>
          <cell r="F1606">
            <v>1</v>
          </cell>
          <cell r="I1606">
            <v>8.58</v>
          </cell>
        </row>
        <row r="1607">
          <cell r="C1607">
            <v>1538</v>
          </cell>
          <cell r="F1607">
            <v>1</v>
          </cell>
          <cell r="I1607">
            <v>4.29</v>
          </cell>
        </row>
        <row r="1608">
          <cell r="C1608">
            <v>1538</v>
          </cell>
          <cell r="F1608">
            <v>1</v>
          </cell>
          <cell r="I1608">
            <v>4.29</v>
          </cell>
        </row>
        <row r="1609">
          <cell r="C1609">
            <v>1538</v>
          </cell>
          <cell r="F1609">
            <v>1</v>
          </cell>
          <cell r="I1609">
            <v>4.29</v>
          </cell>
        </row>
        <row r="1610">
          <cell r="C1610">
            <v>1538</v>
          </cell>
          <cell r="F1610">
            <v>1</v>
          </cell>
          <cell r="I1610">
            <v>6</v>
          </cell>
        </row>
        <row r="1611">
          <cell r="C1611">
            <v>1538</v>
          </cell>
          <cell r="F1611">
            <v>1</v>
          </cell>
          <cell r="I1611">
            <v>6</v>
          </cell>
        </row>
        <row r="1612">
          <cell r="C1612">
            <v>1538</v>
          </cell>
          <cell r="F1612">
            <v>1</v>
          </cell>
          <cell r="I1612">
            <v>4.29</v>
          </cell>
        </row>
        <row r="1613">
          <cell r="C1613">
            <v>1538</v>
          </cell>
          <cell r="F1613">
            <v>1</v>
          </cell>
          <cell r="I1613">
            <v>4.29</v>
          </cell>
        </row>
        <row r="1614">
          <cell r="C1614">
            <v>1538</v>
          </cell>
          <cell r="F1614">
            <v>1</v>
          </cell>
          <cell r="I1614">
            <v>4.29</v>
          </cell>
        </row>
        <row r="1615">
          <cell r="C1615">
            <v>1538</v>
          </cell>
          <cell r="F1615">
            <v>1</v>
          </cell>
          <cell r="I1615">
            <v>4.29</v>
          </cell>
        </row>
        <row r="1616">
          <cell r="C1616">
            <v>1538</v>
          </cell>
          <cell r="F1616">
            <v>1</v>
          </cell>
          <cell r="I1616">
            <v>4.29</v>
          </cell>
        </row>
        <row r="1617">
          <cell r="C1617">
            <v>1538</v>
          </cell>
          <cell r="F1617">
            <v>1</v>
          </cell>
          <cell r="I1617">
            <v>4.29</v>
          </cell>
        </row>
        <row r="1618">
          <cell r="C1618">
            <v>1538</v>
          </cell>
          <cell r="F1618">
            <v>1</v>
          </cell>
          <cell r="I1618">
            <v>4.29</v>
          </cell>
        </row>
        <row r="1619">
          <cell r="C1619">
            <v>1538</v>
          </cell>
          <cell r="F1619">
            <v>1</v>
          </cell>
          <cell r="I1619">
            <v>4.29</v>
          </cell>
        </row>
        <row r="1620">
          <cell r="C1620">
            <v>1538</v>
          </cell>
          <cell r="F1620">
            <v>1</v>
          </cell>
          <cell r="I1620">
            <v>4.29</v>
          </cell>
        </row>
        <row r="1621">
          <cell r="C1621">
            <v>1538</v>
          </cell>
          <cell r="F1621">
            <v>1</v>
          </cell>
          <cell r="I1621">
            <v>4.29</v>
          </cell>
        </row>
        <row r="1622">
          <cell r="C1622">
            <v>1538</v>
          </cell>
          <cell r="F1622">
            <v>1</v>
          </cell>
          <cell r="I1622">
            <v>4.29</v>
          </cell>
        </row>
        <row r="1623">
          <cell r="C1623">
            <v>1538</v>
          </cell>
          <cell r="F1623">
            <v>1</v>
          </cell>
          <cell r="I1623">
            <v>4.29</v>
          </cell>
        </row>
        <row r="1624">
          <cell r="C1624">
            <v>1023</v>
          </cell>
          <cell r="F1624">
            <v>1</v>
          </cell>
          <cell r="I1624">
            <v>4.29</v>
          </cell>
        </row>
        <row r="1625">
          <cell r="C1625">
            <v>1023</v>
          </cell>
          <cell r="F1625">
            <v>1</v>
          </cell>
          <cell r="I1625">
            <v>4.29</v>
          </cell>
        </row>
        <row r="1626">
          <cell r="C1626">
            <v>1023</v>
          </cell>
          <cell r="F1626">
            <v>1</v>
          </cell>
          <cell r="I1626">
            <v>4.29</v>
          </cell>
        </row>
        <row r="1627">
          <cell r="C1627">
            <v>1023</v>
          </cell>
          <cell r="F1627">
            <v>1</v>
          </cell>
          <cell r="I1627">
            <v>4.29</v>
          </cell>
        </row>
        <row r="1628">
          <cell r="C1628">
            <v>1539</v>
          </cell>
          <cell r="F1628">
            <v>1</v>
          </cell>
          <cell r="I1628">
            <v>4.29</v>
          </cell>
        </row>
        <row r="1629">
          <cell r="C1629">
            <v>1539</v>
          </cell>
          <cell r="F1629">
            <v>1</v>
          </cell>
          <cell r="I1629">
            <v>4.29</v>
          </cell>
        </row>
        <row r="1630">
          <cell r="C1630">
            <v>1539</v>
          </cell>
          <cell r="F1630">
            <v>1</v>
          </cell>
          <cell r="I1630">
            <v>4.29</v>
          </cell>
        </row>
        <row r="1631">
          <cell r="C1631">
            <v>1539</v>
          </cell>
          <cell r="F1631">
            <v>1</v>
          </cell>
          <cell r="I1631">
            <v>4.29</v>
          </cell>
        </row>
        <row r="1632">
          <cell r="C1632">
            <v>1539</v>
          </cell>
          <cell r="F1632">
            <v>1</v>
          </cell>
          <cell r="I1632">
            <v>4.29</v>
          </cell>
        </row>
        <row r="1633">
          <cell r="C1633">
            <v>1539</v>
          </cell>
          <cell r="F1633">
            <v>1</v>
          </cell>
          <cell r="I1633">
            <v>6</v>
          </cell>
        </row>
        <row r="1634">
          <cell r="C1634">
            <v>1539</v>
          </cell>
          <cell r="F1634">
            <v>1</v>
          </cell>
          <cell r="I1634">
            <v>6</v>
          </cell>
        </row>
        <row r="1635">
          <cell r="C1635">
            <v>1539</v>
          </cell>
          <cell r="F1635">
            <v>1</v>
          </cell>
          <cell r="I1635">
            <v>7.72</v>
          </cell>
        </row>
        <row r="1636">
          <cell r="C1636">
            <v>1539</v>
          </cell>
          <cell r="F1636">
            <v>1</v>
          </cell>
          <cell r="I1636">
            <v>4.29</v>
          </cell>
        </row>
        <row r="1637">
          <cell r="C1637">
            <v>1539</v>
          </cell>
          <cell r="F1637">
            <v>1</v>
          </cell>
          <cell r="I1637">
            <v>4.29</v>
          </cell>
        </row>
        <row r="1638">
          <cell r="C1638">
            <v>1539</v>
          </cell>
          <cell r="F1638">
            <v>1</v>
          </cell>
          <cell r="I1638">
            <v>4.29</v>
          </cell>
        </row>
        <row r="1639">
          <cell r="C1639">
            <v>1539</v>
          </cell>
          <cell r="F1639">
            <v>1</v>
          </cell>
          <cell r="I1639">
            <v>25.73</v>
          </cell>
        </row>
        <row r="1640">
          <cell r="C1640">
            <v>1539</v>
          </cell>
          <cell r="F1640">
            <v>1</v>
          </cell>
          <cell r="I1640">
            <v>6</v>
          </cell>
        </row>
        <row r="1641">
          <cell r="C1641">
            <v>1539</v>
          </cell>
          <cell r="F1641">
            <v>1</v>
          </cell>
          <cell r="I1641">
            <v>6</v>
          </cell>
        </row>
        <row r="1642">
          <cell r="C1642">
            <v>1539</v>
          </cell>
          <cell r="F1642">
            <v>1</v>
          </cell>
          <cell r="I1642">
            <v>6</v>
          </cell>
        </row>
        <row r="1643">
          <cell r="C1643">
            <v>1539</v>
          </cell>
          <cell r="F1643">
            <v>1</v>
          </cell>
          <cell r="I1643">
            <v>4.29</v>
          </cell>
        </row>
        <row r="1644">
          <cell r="C1644">
            <v>1539</v>
          </cell>
          <cell r="F1644">
            <v>1</v>
          </cell>
          <cell r="I1644">
            <v>7.72</v>
          </cell>
        </row>
        <row r="1645">
          <cell r="C1645">
            <v>1539</v>
          </cell>
          <cell r="F1645">
            <v>1</v>
          </cell>
          <cell r="I1645">
            <v>4.29</v>
          </cell>
        </row>
        <row r="1646">
          <cell r="C1646">
            <v>1539</v>
          </cell>
          <cell r="F1646">
            <v>1</v>
          </cell>
          <cell r="I1646">
            <v>4.29</v>
          </cell>
        </row>
        <row r="1647">
          <cell r="C1647">
            <v>1539</v>
          </cell>
          <cell r="F1647">
            <v>1</v>
          </cell>
          <cell r="I1647">
            <v>4.29</v>
          </cell>
        </row>
        <row r="1648">
          <cell r="C1648">
            <v>1539</v>
          </cell>
          <cell r="F1648">
            <v>1</v>
          </cell>
          <cell r="I1648">
            <v>4.29</v>
          </cell>
        </row>
        <row r="1649">
          <cell r="C1649">
            <v>1539</v>
          </cell>
          <cell r="F1649">
            <v>1</v>
          </cell>
          <cell r="I1649">
            <v>6</v>
          </cell>
        </row>
        <row r="1650">
          <cell r="C1650">
            <v>1539</v>
          </cell>
          <cell r="F1650">
            <v>1</v>
          </cell>
          <cell r="I1650">
            <v>4.29</v>
          </cell>
        </row>
        <row r="1651">
          <cell r="C1651">
            <v>1539</v>
          </cell>
          <cell r="F1651">
            <v>1</v>
          </cell>
          <cell r="I1651">
            <v>4.29</v>
          </cell>
        </row>
        <row r="1652">
          <cell r="C1652">
            <v>1539</v>
          </cell>
          <cell r="F1652">
            <v>1</v>
          </cell>
          <cell r="I1652">
            <v>4.29</v>
          </cell>
        </row>
        <row r="1653">
          <cell r="C1653">
            <v>1539</v>
          </cell>
          <cell r="F1653">
            <v>1</v>
          </cell>
          <cell r="I1653">
            <v>4.29</v>
          </cell>
        </row>
        <row r="1654">
          <cell r="C1654">
            <v>1539</v>
          </cell>
          <cell r="F1654">
            <v>1</v>
          </cell>
          <cell r="I1654">
            <v>4.29</v>
          </cell>
        </row>
        <row r="1655">
          <cell r="C1655">
            <v>1539</v>
          </cell>
          <cell r="F1655">
            <v>1</v>
          </cell>
          <cell r="I1655">
            <v>4.29</v>
          </cell>
        </row>
        <row r="1656">
          <cell r="C1656">
            <v>1539</v>
          </cell>
          <cell r="F1656">
            <v>1</v>
          </cell>
          <cell r="I1656">
            <v>4.29</v>
          </cell>
        </row>
        <row r="1657">
          <cell r="C1657">
            <v>1539</v>
          </cell>
          <cell r="F1657">
            <v>1</v>
          </cell>
          <cell r="I1657">
            <v>4.29</v>
          </cell>
        </row>
        <row r="1658">
          <cell r="C1658">
            <v>1539</v>
          </cell>
          <cell r="F1658">
            <v>1</v>
          </cell>
          <cell r="I1658">
            <v>4.29</v>
          </cell>
        </row>
        <row r="1659">
          <cell r="C1659">
            <v>1539</v>
          </cell>
          <cell r="F1659">
            <v>1</v>
          </cell>
          <cell r="I1659">
            <v>4.29</v>
          </cell>
        </row>
        <row r="1660">
          <cell r="C1660">
            <v>1539</v>
          </cell>
          <cell r="F1660">
            <v>1</v>
          </cell>
          <cell r="I1660">
            <v>4.29</v>
          </cell>
        </row>
        <row r="1661">
          <cell r="C1661">
            <v>1539</v>
          </cell>
          <cell r="F1661">
            <v>1</v>
          </cell>
          <cell r="I1661">
            <v>4.29</v>
          </cell>
        </row>
        <row r="1662">
          <cell r="C1662">
            <v>1539</v>
          </cell>
          <cell r="F1662">
            <v>1</v>
          </cell>
          <cell r="I1662">
            <v>4.29</v>
          </cell>
        </row>
        <row r="1663">
          <cell r="C1663">
            <v>1539</v>
          </cell>
          <cell r="F1663">
            <v>1</v>
          </cell>
          <cell r="I1663">
            <v>4.29</v>
          </cell>
        </row>
        <row r="1664">
          <cell r="C1664">
            <v>1539</v>
          </cell>
          <cell r="F1664">
            <v>1</v>
          </cell>
          <cell r="I1664">
            <v>4.29</v>
          </cell>
        </row>
        <row r="1665">
          <cell r="C1665">
            <v>1539</v>
          </cell>
          <cell r="F1665">
            <v>1</v>
          </cell>
          <cell r="I1665">
            <v>4.29</v>
          </cell>
        </row>
        <row r="1666">
          <cell r="C1666">
            <v>1539</v>
          </cell>
          <cell r="F1666">
            <v>1</v>
          </cell>
          <cell r="I1666">
            <v>4.29</v>
          </cell>
        </row>
        <row r="1667">
          <cell r="C1667">
            <v>1539</v>
          </cell>
          <cell r="F1667">
            <v>1</v>
          </cell>
          <cell r="I1667">
            <v>4.29</v>
          </cell>
        </row>
        <row r="1668">
          <cell r="C1668">
            <v>1539</v>
          </cell>
          <cell r="F1668">
            <v>1</v>
          </cell>
          <cell r="I1668">
            <v>4.29</v>
          </cell>
        </row>
        <row r="1669">
          <cell r="C1669">
            <v>1539</v>
          </cell>
          <cell r="F1669">
            <v>1</v>
          </cell>
          <cell r="I1669">
            <v>4.29</v>
          </cell>
        </row>
        <row r="1670">
          <cell r="C1670">
            <v>1539</v>
          </cell>
          <cell r="F1670">
            <v>1</v>
          </cell>
          <cell r="I1670">
            <v>4.29</v>
          </cell>
        </row>
        <row r="1671">
          <cell r="C1671">
            <v>1539</v>
          </cell>
          <cell r="F1671">
            <v>1</v>
          </cell>
          <cell r="I1671">
            <v>4.29</v>
          </cell>
        </row>
        <row r="1672">
          <cell r="C1672">
            <v>1539</v>
          </cell>
          <cell r="F1672">
            <v>1</v>
          </cell>
          <cell r="I1672">
            <v>4.29</v>
          </cell>
        </row>
        <row r="1673">
          <cell r="C1673">
            <v>1539</v>
          </cell>
          <cell r="F1673">
            <v>1</v>
          </cell>
          <cell r="I1673">
            <v>4.29</v>
          </cell>
        </row>
        <row r="1674">
          <cell r="C1674">
            <v>1539</v>
          </cell>
          <cell r="F1674">
            <v>1</v>
          </cell>
          <cell r="I1674">
            <v>4.29</v>
          </cell>
        </row>
        <row r="1675">
          <cell r="C1675">
            <v>1539</v>
          </cell>
          <cell r="F1675">
            <v>1</v>
          </cell>
          <cell r="I1675">
            <v>4.29</v>
          </cell>
        </row>
        <row r="1676">
          <cell r="C1676">
            <v>1539</v>
          </cell>
          <cell r="F1676">
            <v>1</v>
          </cell>
          <cell r="I1676">
            <v>4.29</v>
          </cell>
        </row>
        <row r="1677">
          <cell r="C1677">
            <v>1539</v>
          </cell>
          <cell r="F1677">
            <v>1</v>
          </cell>
          <cell r="I1677">
            <v>4.29</v>
          </cell>
        </row>
        <row r="1678">
          <cell r="C1678">
            <v>1539</v>
          </cell>
          <cell r="F1678">
            <v>1</v>
          </cell>
          <cell r="I1678">
            <v>4.29</v>
          </cell>
        </row>
        <row r="1679">
          <cell r="C1679">
            <v>1543</v>
          </cell>
          <cell r="F1679">
            <v>1</v>
          </cell>
          <cell r="I1679">
            <v>8.58</v>
          </cell>
        </row>
        <row r="1680">
          <cell r="C1680">
            <v>1543</v>
          </cell>
          <cell r="F1680">
            <v>1</v>
          </cell>
          <cell r="I1680">
            <v>8.58</v>
          </cell>
        </row>
        <row r="1681">
          <cell r="C1681">
            <v>1543</v>
          </cell>
          <cell r="F1681">
            <v>1</v>
          </cell>
          <cell r="I1681">
            <v>8.58</v>
          </cell>
        </row>
        <row r="1682">
          <cell r="C1682">
            <v>1543</v>
          </cell>
          <cell r="F1682">
            <v>1</v>
          </cell>
          <cell r="I1682">
            <v>8.58</v>
          </cell>
        </row>
        <row r="1683">
          <cell r="C1683">
            <v>1543</v>
          </cell>
          <cell r="F1683">
            <v>1</v>
          </cell>
          <cell r="I1683">
            <v>8.58</v>
          </cell>
        </row>
        <row r="1684">
          <cell r="C1684">
            <v>1543</v>
          </cell>
          <cell r="F1684">
            <v>1</v>
          </cell>
          <cell r="I1684">
            <v>12.01</v>
          </cell>
        </row>
        <row r="1685">
          <cell r="C1685">
            <v>1543</v>
          </cell>
          <cell r="F1685">
            <v>1</v>
          </cell>
          <cell r="I1685">
            <v>12.01</v>
          </cell>
        </row>
        <row r="1686">
          <cell r="C1686">
            <v>1543</v>
          </cell>
          <cell r="F1686">
            <v>1</v>
          </cell>
          <cell r="I1686">
            <v>8.58</v>
          </cell>
        </row>
        <row r="1687">
          <cell r="C1687">
            <v>1543</v>
          </cell>
          <cell r="F1687">
            <v>1</v>
          </cell>
          <cell r="I1687">
            <v>8.58</v>
          </cell>
        </row>
        <row r="1688">
          <cell r="C1688">
            <v>1473</v>
          </cell>
          <cell r="F1688">
            <v>1</v>
          </cell>
          <cell r="I1688">
            <v>13.72</v>
          </cell>
        </row>
        <row r="1689">
          <cell r="C1689">
            <v>1350</v>
          </cell>
          <cell r="F1689">
            <v>1</v>
          </cell>
          <cell r="I1689">
            <v>8.58</v>
          </cell>
        </row>
        <row r="1690">
          <cell r="C1690">
            <v>1350</v>
          </cell>
          <cell r="F1690">
            <v>1</v>
          </cell>
          <cell r="I1690">
            <v>8.58</v>
          </cell>
        </row>
        <row r="1691">
          <cell r="C1691">
            <v>1350</v>
          </cell>
          <cell r="F1691">
            <v>1</v>
          </cell>
          <cell r="I1691">
            <v>10.29</v>
          </cell>
        </row>
        <row r="1692">
          <cell r="C1692">
            <v>1350</v>
          </cell>
          <cell r="F1692">
            <v>1</v>
          </cell>
          <cell r="I1692">
            <v>8.58</v>
          </cell>
        </row>
        <row r="1693">
          <cell r="C1693">
            <v>1350</v>
          </cell>
          <cell r="F1693">
            <v>1</v>
          </cell>
          <cell r="I1693">
            <v>10.29</v>
          </cell>
        </row>
        <row r="1694">
          <cell r="C1694">
            <v>1350</v>
          </cell>
          <cell r="F1694">
            <v>1</v>
          </cell>
          <cell r="I1694">
            <v>8.58</v>
          </cell>
        </row>
        <row r="1695">
          <cell r="C1695">
            <v>1350</v>
          </cell>
          <cell r="F1695">
            <v>1</v>
          </cell>
          <cell r="I1695">
            <v>8.58</v>
          </cell>
        </row>
        <row r="1696">
          <cell r="C1696">
            <v>1350</v>
          </cell>
          <cell r="F1696">
            <v>1</v>
          </cell>
          <cell r="I1696">
            <v>4.29</v>
          </cell>
        </row>
        <row r="1697">
          <cell r="C1697">
            <v>1350</v>
          </cell>
          <cell r="F1697">
            <v>1</v>
          </cell>
          <cell r="I1697">
            <v>8.58</v>
          </cell>
        </row>
        <row r="1698">
          <cell r="C1698">
            <v>1350</v>
          </cell>
          <cell r="F1698">
            <v>1</v>
          </cell>
          <cell r="I1698">
            <v>8.58</v>
          </cell>
        </row>
        <row r="1699">
          <cell r="C1699">
            <v>1050</v>
          </cell>
          <cell r="F1699">
            <v>2</v>
          </cell>
          <cell r="I1699">
            <v>28.34</v>
          </cell>
        </row>
        <row r="1700">
          <cell r="C1700">
            <v>1050</v>
          </cell>
          <cell r="F1700">
            <v>2</v>
          </cell>
          <cell r="I1700">
            <v>23</v>
          </cell>
        </row>
        <row r="1701">
          <cell r="C1701">
            <v>1050</v>
          </cell>
          <cell r="F1701">
            <v>1</v>
          </cell>
          <cell r="I1701">
            <v>23</v>
          </cell>
        </row>
        <row r="1702">
          <cell r="C1702">
            <v>1548</v>
          </cell>
          <cell r="F1702">
            <v>2</v>
          </cell>
          <cell r="I1702">
            <v>12.3</v>
          </cell>
        </row>
        <row r="1703">
          <cell r="C1703">
            <v>1096</v>
          </cell>
          <cell r="F1703">
            <v>1</v>
          </cell>
          <cell r="I1703">
            <v>23</v>
          </cell>
        </row>
        <row r="1704">
          <cell r="C1704">
            <v>1143</v>
          </cell>
          <cell r="F1704">
            <v>1</v>
          </cell>
          <cell r="I1704">
            <v>83.039999999999992</v>
          </cell>
        </row>
        <row r="1705">
          <cell r="C1705">
            <v>1143</v>
          </cell>
          <cell r="F1705">
            <v>1</v>
          </cell>
          <cell r="I1705">
            <v>23</v>
          </cell>
        </row>
        <row r="1706">
          <cell r="C1706">
            <v>1233</v>
          </cell>
          <cell r="F1706">
            <v>6</v>
          </cell>
          <cell r="I1706">
            <v>184</v>
          </cell>
        </row>
        <row r="1707">
          <cell r="C1707">
            <v>1233</v>
          </cell>
          <cell r="F1707">
            <v>3</v>
          </cell>
          <cell r="I1707">
            <v>92</v>
          </cell>
        </row>
        <row r="1708">
          <cell r="C1708">
            <v>1233</v>
          </cell>
          <cell r="F1708">
            <v>2</v>
          </cell>
          <cell r="I1708">
            <v>69</v>
          </cell>
        </row>
        <row r="1709">
          <cell r="C1709">
            <v>1233</v>
          </cell>
          <cell r="F1709">
            <v>3</v>
          </cell>
          <cell r="I1709">
            <v>92</v>
          </cell>
        </row>
        <row r="1710">
          <cell r="C1710">
            <v>1236</v>
          </cell>
          <cell r="F1710">
            <v>1</v>
          </cell>
          <cell r="I1710">
            <v>46</v>
          </cell>
        </row>
        <row r="1711">
          <cell r="C1711">
            <v>1456</v>
          </cell>
          <cell r="F1711">
            <v>2</v>
          </cell>
          <cell r="I1711">
            <v>14.870000000000001</v>
          </cell>
        </row>
        <row r="1712">
          <cell r="C1712">
            <v>1456</v>
          </cell>
          <cell r="F1712">
            <v>2</v>
          </cell>
          <cell r="I1712">
            <v>11.5</v>
          </cell>
        </row>
        <row r="1713">
          <cell r="C1713">
            <v>1356</v>
          </cell>
          <cell r="F1713">
            <v>1</v>
          </cell>
          <cell r="I1713">
            <v>40.61</v>
          </cell>
        </row>
        <row r="1714">
          <cell r="C1714">
            <v>1356</v>
          </cell>
          <cell r="F1714">
            <v>1</v>
          </cell>
          <cell r="I1714">
            <v>34.5</v>
          </cell>
        </row>
        <row r="1715">
          <cell r="C1715">
            <v>1158</v>
          </cell>
          <cell r="F1715">
            <v>6</v>
          </cell>
          <cell r="I1715">
            <v>61.09</v>
          </cell>
        </row>
        <row r="1716">
          <cell r="C1716">
            <v>1284</v>
          </cell>
          <cell r="F1716">
            <v>1</v>
          </cell>
          <cell r="I1716">
            <v>48.99</v>
          </cell>
        </row>
        <row r="1717">
          <cell r="C1717">
            <v>1228</v>
          </cell>
          <cell r="F1717">
            <v>1</v>
          </cell>
          <cell r="I1717">
            <v>25.28</v>
          </cell>
        </row>
        <row r="1718">
          <cell r="C1718">
            <v>1412</v>
          </cell>
          <cell r="F1718">
            <v>1</v>
          </cell>
          <cell r="I1718">
            <v>44.88</v>
          </cell>
        </row>
        <row r="1719">
          <cell r="C1719">
            <v>1570</v>
          </cell>
          <cell r="F1719">
            <v>1</v>
          </cell>
          <cell r="I1719">
            <v>16.100000000000001</v>
          </cell>
        </row>
        <row r="1720">
          <cell r="C1720">
            <v>1570</v>
          </cell>
          <cell r="F1720">
            <v>1</v>
          </cell>
          <cell r="I1720">
            <v>40.25</v>
          </cell>
        </row>
        <row r="1721">
          <cell r="C1721">
            <v>1614</v>
          </cell>
          <cell r="F1721">
            <v>1</v>
          </cell>
          <cell r="I1721">
            <v>50.49</v>
          </cell>
        </row>
        <row r="1722">
          <cell r="C1722">
            <v>1121</v>
          </cell>
          <cell r="F1722">
            <v>1</v>
          </cell>
          <cell r="I1722">
            <v>98.89</v>
          </cell>
        </row>
        <row r="1723">
          <cell r="C1723">
            <v>1121</v>
          </cell>
          <cell r="F1723">
            <v>1</v>
          </cell>
          <cell r="I1723">
            <v>23</v>
          </cell>
        </row>
        <row r="1724">
          <cell r="C1724">
            <v>1121</v>
          </cell>
          <cell r="F1724">
            <v>1</v>
          </cell>
          <cell r="I1724">
            <v>23</v>
          </cell>
        </row>
        <row r="1725">
          <cell r="C1725">
            <v>1121</v>
          </cell>
          <cell r="F1725">
            <v>1</v>
          </cell>
          <cell r="I1725">
            <v>23</v>
          </cell>
        </row>
        <row r="1726">
          <cell r="C1726">
            <v>1121</v>
          </cell>
          <cell r="F1726">
            <v>1</v>
          </cell>
          <cell r="I1726">
            <v>23</v>
          </cell>
        </row>
        <row r="1727">
          <cell r="C1727">
            <v>1121</v>
          </cell>
          <cell r="F1727">
            <v>1</v>
          </cell>
          <cell r="I1727">
            <v>23</v>
          </cell>
        </row>
        <row r="1728">
          <cell r="C1728">
            <v>1121</v>
          </cell>
          <cell r="F1728">
            <v>1</v>
          </cell>
          <cell r="I1728">
            <v>23</v>
          </cell>
        </row>
        <row r="1729">
          <cell r="C1729">
            <v>1121</v>
          </cell>
          <cell r="F1729">
            <v>1</v>
          </cell>
          <cell r="I1729">
            <v>23</v>
          </cell>
        </row>
        <row r="1730">
          <cell r="C1730">
            <v>1121</v>
          </cell>
          <cell r="F1730">
            <v>1</v>
          </cell>
          <cell r="I1730">
            <v>23</v>
          </cell>
        </row>
        <row r="1731">
          <cell r="C1731">
            <v>1121</v>
          </cell>
          <cell r="F1731">
            <v>1</v>
          </cell>
          <cell r="I1731">
            <v>23</v>
          </cell>
        </row>
        <row r="1732">
          <cell r="C1732">
            <v>1121</v>
          </cell>
          <cell r="F1732">
            <v>1</v>
          </cell>
          <cell r="I1732">
            <v>23</v>
          </cell>
        </row>
        <row r="1733">
          <cell r="C1733">
            <v>1121</v>
          </cell>
          <cell r="F1733">
            <v>1</v>
          </cell>
          <cell r="I1733">
            <v>23</v>
          </cell>
        </row>
        <row r="1734">
          <cell r="C1734">
            <v>1121</v>
          </cell>
          <cell r="F1734">
            <v>1</v>
          </cell>
          <cell r="I1734">
            <v>23</v>
          </cell>
        </row>
        <row r="1735">
          <cell r="C1735">
            <v>1121</v>
          </cell>
          <cell r="F1735">
            <v>1</v>
          </cell>
          <cell r="I1735">
            <v>23</v>
          </cell>
        </row>
        <row r="1736">
          <cell r="C1736">
            <v>1121</v>
          </cell>
          <cell r="F1736">
            <v>1</v>
          </cell>
          <cell r="I1736">
            <v>23</v>
          </cell>
        </row>
        <row r="1737">
          <cell r="C1737">
            <v>1121</v>
          </cell>
          <cell r="F1737">
            <v>1</v>
          </cell>
          <cell r="I1737">
            <v>23</v>
          </cell>
        </row>
        <row r="1738">
          <cell r="C1738">
            <v>1121</v>
          </cell>
          <cell r="F1738">
            <v>1</v>
          </cell>
          <cell r="I1738">
            <v>23</v>
          </cell>
        </row>
        <row r="1739">
          <cell r="C1739">
            <v>1121</v>
          </cell>
          <cell r="F1739">
            <v>1</v>
          </cell>
          <cell r="I1739">
            <v>23</v>
          </cell>
        </row>
        <row r="1740">
          <cell r="C1740">
            <v>1121</v>
          </cell>
          <cell r="F1740">
            <v>1</v>
          </cell>
          <cell r="I1740">
            <v>23</v>
          </cell>
        </row>
        <row r="1741">
          <cell r="C1741">
            <v>1121</v>
          </cell>
          <cell r="F1741">
            <v>1</v>
          </cell>
          <cell r="I1741">
            <v>23</v>
          </cell>
        </row>
        <row r="1742">
          <cell r="C1742">
            <v>1121</v>
          </cell>
          <cell r="F1742">
            <v>1</v>
          </cell>
          <cell r="I1742">
            <v>23</v>
          </cell>
        </row>
        <row r="1743">
          <cell r="C1743">
            <v>1228</v>
          </cell>
          <cell r="F1743">
            <v>1</v>
          </cell>
          <cell r="I1743">
            <v>23</v>
          </cell>
        </row>
        <row r="1744">
          <cell r="C1744">
            <v>1228</v>
          </cell>
          <cell r="F1744">
            <v>1</v>
          </cell>
          <cell r="I1744">
            <v>23</v>
          </cell>
        </row>
        <row r="1745">
          <cell r="C1745">
            <v>1228</v>
          </cell>
          <cell r="F1745">
            <v>1</v>
          </cell>
          <cell r="I1745">
            <v>23</v>
          </cell>
        </row>
        <row r="1746">
          <cell r="C1746">
            <v>1228</v>
          </cell>
          <cell r="F1746">
            <v>1</v>
          </cell>
          <cell r="I1746">
            <v>23</v>
          </cell>
        </row>
        <row r="1747">
          <cell r="C1747">
            <v>1228</v>
          </cell>
          <cell r="F1747">
            <v>1</v>
          </cell>
          <cell r="I1747">
            <v>23</v>
          </cell>
        </row>
        <row r="1748">
          <cell r="C1748">
            <v>1463</v>
          </cell>
          <cell r="F1748">
            <v>2</v>
          </cell>
          <cell r="I1748">
            <v>23</v>
          </cell>
        </row>
        <row r="1749">
          <cell r="C1749">
            <v>1540</v>
          </cell>
          <cell r="F1749">
            <v>1</v>
          </cell>
          <cell r="I1749">
            <v>28.75</v>
          </cell>
        </row>
        <row r="1750">
          <cell r="C1750">
            <v>1540</v>
          </cell>
          <cell r="F1750">
            <v>1</v>
          </cell>
          <cell r="I1750">
            <v>28.75</v>
          </cell>
        </row>
        <row r="1751">
          <cell r="C1751">
            <v>1411</v>
          </cell>
          <cell r="F1751">
            <v>1</v>
          </cell>
          <cell r="I1751">
            <v>23</v>
          </cell>
        </row>
        <row r="1752">
          <cell r="C1752">
            <v>1411</v>
          </cell>
          <cell r="F1752">
            <v>1</v>
          </cell>
          <cell r="I1752">
            <v>23</v>
          </cell>
        </row>
        <row r="1753">
          <cell r="C1753">
            <v>1411</v>
          </cell>
          <cell r="F1753">
            <v>1</v>
          </cell>
          <cell r="I1753">
            <v>23</v>
          </cell>
        </row>
        <row r="1754">
          <cell r="C1754">
            <v>1411</v>
          </cell>
          <cell r="F1754">
            <v>1</v>
          </cell>
          <cell r="I1754">
            <v>23</v>
          </cell>
        </row>
        <row r="1755">
          <cell r="C1755">
            <v>1411</v>
          </cell>
          <cell r="F1755">
            <v>1</v>
          </cell>
          <cell r="I1755">
            <v>23</v>
          </cell>
        </row>
        <row r="1756">
          <cell r="C1756">
            <v>1411</v>
          </cell>
          <cell r="F1756">
            <v>1</v>
          </cell>
          <cell r="I1756">
            <v>23</v>
          </cell>
        </row>
        <row r="1757">
          <cell r="C1757">
            <v>1411</v>
          </cell>
          <cell r="F1757">
            <v>1</v>
          </cell>
          <cell r="I1757">
            <v>23</v>
          </cell>
        </row>
        <row r="1758">
          <cell r="C1758">
            <v>1411</v>
          </cell>
          <cell r="F1758">
            <v>1</v>
          </cell>
          <cell r="I1758">
            <v>23</v>
          </cell>
        </row>
        <row r="1759">
          <cell r="C1759">
            <v>1411</v>
          </cell>
          <cell r="F1759">
            <v>1</v>
          </cell>
          <cell r="I1759">
            <v>23</v>
          </cell>
        </row>
        <row r="1760">
          <cell r="C1760">
            <v>1411</v>
          </cell>
          <cell r="F1760">
            <v>1</v>
          </cell>
          <cell r="I1760">
            <v>23</v>
          </cell>
        </row>
        <row r="1761">
          <cell r="C1761">
            <v>1411</v>
          </cell>
          <cell r="F1761">
            <v>1</v>
          </cell>
          <cell r="I1761">
            <v>23</v>
          </cell>
        </row>
        <row r="1762">
          <cell r="C1762">
            <v>1411</v>
          </cell>
          <cell r="F1762">
            <v>1</v>
          </cell>
          <cell r="I1762">
            <v>23</v>
          </cell>
        </row>
        <row r="1763">
          <cell r="C1763">
            <v>1411</v>
          </cell>
          <cell r="F1763">
            <v>1</v>
          </cell>
          <cell r="I1763">
            <v>23</v>
          </cell>
        </row>
        <row r="1764">
          <cell r="C1764">
            <v>1411</v>
          </cell>
          <cell r="F1764">
            <v>1</v>
          </cell>
          <cell r="I1764">
            <v>23</v>
          </cell>
        </row>
        <row r="1765">
          <cell r="C1765">
            <v>1411</v>
          </cell>
          <cell r="F1765">
            <v>1</v>
          </cell>
          <cell r="I1765">
            <v>23</v>
          </cell>
        </row>
        <row r="1766">
          <cell r="C1766">
            <v>1411</v>
          </cell>
          <cell r="F1766">
            <v>1</v>
          </cell>
          <cell r="I1766">
            <v>23</v>
          </cell>
        </row>
        <row r="1767">
          <cell r="C1767">
            <v>1540</v>
          </cell>
          <cell r="F1767">
            <v>1</v>
          </cell>
          <cell r="I1767">
            <v>28.75</v>
          </cell>
        </row>
        <row r="1768">
          <cell r="C1768">
            <v>1540</v>
          </cell>
          <cell r="F1768">
            <v>1</v>
          </cell>
          <cell r="I1768">
            <v>31.8</v>
          </cell>
        </row>
        <row r="1769">
          <cell r="C1769">
            <v>1463</v>
          </cell>
          <cell r="F1769">
            <v>2</v>
          </cell>
          <cell r="I1769">
            <v>34.5</v>
          </cell>
        </row>
        <row r="1770">
          <cell r="C1770">
            <v>1463</v>
          </cell>
          <cell r="F1770">
            <v>3</v>
          </cell>
          <cell r="I1770">
            <v>46</v>
          </cell>
        </row>
        <row r="1771">
          <cell r="C1771">
            <v>1541</v>
          </cell>
          <cell r="F1771">
            <v>1</v>
          </cell>
          <cell r="I1771">
            <v>6.28</v>
          </cell>
        </row>
        <row r="1772">
          <cell r="C1772">
            <v>1125</v>
          </cell>
          <cell r="F1772">
            <v>1</v>
          </cell>
          <cell r="I1772">
            <v>61</v>
          </cell>
        </row>
        <row r="1773">
          <cell r="C1773">
            <v>1125</v>
          </cell>
          <cell r="F1773">
            <v>1</v>
          </cell>
          <cell r="I1773">
            <v>46</v>
          </cell>
        </row>
        <row r="1774">
          <cell r="C1774">
            <v>1125</v>
          </cell>
          <cell r="F1774">
            <v>1</v>
          </cell>
          <cell r="I1774">
            <v>46</v>
          </cell>
        </row>
        <row r="1775">
          <cell r="C1775">
            <v>1125</v>
          </cell>
          <cell r="F1775">
            <v>1</v>
          </cell>
          <cell r="I1775">
            <v>46</v>
          </cell>
        </row>
        <row r="1776">
          <cell r="C1776">
            <v>1125</v>
          </cell>
          <cell r="F1776">
            <v>1</v>
          </cell>
          <cell r="I1776">
            <v>46</v>
          </cell>
        </row>
        <row r="1777">
          <cell r="C1777">
            <v>1570</v>
          </cell>
          <cell r="F1777">
            <v>1</v>
          </cell>
          <cell r="I1777">
            <v>18.71</v>
          </cell>
        </row>
        <row r="1778">
          <cell r="C1778">
            <v>1546</v>
          </cell>
          <cell r="F1778">
            <v>1</v>
          </cell>
          <cell r="I1778">
            <v>101.96000000000001</v>
          </cell>
        </row>
        <row r="1779">
          <cell r="C1779">
            <v>1546</v>
          </cell>
          <cell r="F1779">
            <v>1</v>
          </cell>
          <cell r="I1779">
            <v>57.5</v>
          </cell>
        </row>
        <row r="1780">
          <cell r="C1780">
            <v>1546</v>
          </cell>
          <cell r="F1780">
            <v>1</v>
          </cell>
          <cell r="I1780">
            <v>57.5</v>
          </cell>
        </row>
        <row r="1781">
          <cell r="C1781">
            <v>1546</v>
          </cell>
          <cell r="F1781">
            <v>1</v>
          </cell>
          <cell r="I1781">
            <v>57.5</v>
          </cell>
        </row>
        <row r="1782">
          <cell r="C1782">
            <v>1546</v>
          </cell>
          <cell r="F1782">
            <v>1</v>
          </cell>
          <cell r="I1782">
            <v>57.5</v>
          </cell>
        </row>
        <row r="1783">
          <cell r="C1783">
            <v>1546</v>
          </cell>
          <cell r="F1783">
            <v>1</v>
          </cell>
          <cell r="I1783">
            <v>57.5</v>
          </cell>
        </row>
        <row r="1784">
          <cell r="C1784">
            <v>1546</v>
          </cell>
          <cell r="F1784">
            <v>1</v>
          </cell>
          <cell r="I1784">
            <v>57.5</v>
          </cell>
        </row>
        <row r="1785">
          <cell r="C1785">
            <v>1546</v>
          </cell>
          <cell r="F1785">
            <v>1</v>
          </cell>
          <cell r="I1785">
            <v>57.5</v>
          </cell>
        </row>
        <row r="1786">
          <cell r="C1786">
            <v>1546</v>
          </cell>
          <cell r="F1786">
            <v>1</v>
          </cell>
          <cell r="I1786">
            <v>28.75</v>
          </cell>
        </row>
        <row r="1787">
          <cell r="C1787">
            <v>1142</v>
          </cell>
          <cell r="F1787">
            <v>1</v>
          </cell>
          <cell r="I1787">
            <v>57.5</v>
          </cell>
        </row>
        <row r="1788">
          <cell r="C1788">
            <v>1236</v>
          </cell>
          <cell r="F1788">
            <v>1</v>
          </cell>
          <cell r="I1788">
            <v>28.75</v>
          </cell>
        </row>
        <row r="1789">
          <cell r="C1789">
            <v>1290</v>
          </cell>
          <cell r="F1789">
            <v>1</v>
          </cell>
          <cell r="I1789">
            <v>32.840000000000003</v>
          </cell>
        </row>
        <row r="1790">
          <cell r="C1790">
            <v>1562</v>
          </cell>
          <cell r="F1790">
            <v>1</v>
          </cell>
          <cell r="I1790">
            <v>33.08</v>
          </cell>
        </row>
        <row r="1791">
          <cell r="C1791">
            <v>1284</v>
          </cell>
          <cell r="F1791">
            <v>1</v>
          </cell>
          <cell r="I1791">
            <v>50.63</v>
          </cell>
        </row>
        <row r="1792">
          <cell r="C1792">
            <v>1382</v>
          </cell>
          <cell r="F1792">
            <v>2</v>
          </cell>
          <cell r="I1792">
            <v>25.759999999999998</v>
          </cell>
        </row>
        <row r="1793">
          <cell r="C1793">
            <v>1382</v>
          </cell>
          <cell r="F1793">
            <v>2</v>
          </cell>
          <cell r="I1793">
            <v>23</v>
          </cell>
        </row>
        <row r="1794">
          <cell r="C1794">
            <v>1228</v>
          </cell>
          <cell r="F1794">
            <v>1</v>
          </cell>
          <cell r="I1794">
            <v>25.25</v>
          </cell>
        </row>
        <row r="1795">
          <cell r="C1795">
            <v>1385</v>
          </cell>
          <cell r="F1795">
            <v>1</v>
          </cell>
          <cell r="I1795">
            <v>5.75</v>
          </cell>
        </row>
        <row r="1796">
          <cell r="C1796">
            <v>1385</v>
          </cell>
          <cell r="F1796">
            <v>1</v>
          </cell>
          <cell r="I1796">
            <v>5.75</v>
          </cell>
        </row>
        <row r="1797">
          <cell r="C1797">
            <v>1385</v>
          </cell>
          <cell r="F1797">
            <v>1</v>
          </cell>
          <cell r="I1797">
            <v>5.75</v>
          </cell>
        </row>
        <row r="1798">
          <cell r="C1798">
            <v>1385</v>
          </cell>
          <cell r="F1798">
            <v>1</v>
          </cell>
          <cell r="I1798">
            <v>5.75</v>
          </cell>
        </row>
        <row r="1799">
          <cell r="C1799">
            <v>1558</v>
          </cell>
          <cell r="F1799">
            <v>1</v>
          </cell>
          <cell r="I1799">
            <v>28.75</v>
          </cell>
        </row>
        <row r="1800">
          <cell r="C1800">
            <v>1411</v>
          </cell>
          <cell r="F1800">
            <v>1</v>
          </cell>
          <cell r="I1800">
            <v>28.16</v>
          </cell>
        </row>
        <row r="1801">
          <cell r="C1801">
            <v>1411</v>
          </cell>
          <cell r="F1801">
            <v>1</v>
          </cell>
          <cell r="I1801">
            <v>23</v>
          </cell>
        </row>
        <row r="1802">
          <cell r="C1802">
            <v>1576</v>
          </cell>
          <cell r="F1802">
            <v>1</v>
          </cell>
          <cell r="I1802">
            <v>57.5</v>
          </cell>
        </row>
        <row r="1803">
          <cell r="C1803">
            <v>1563</v>
          </cell>
          <cell r="F1803">
            <v>1</v>
          </cell>
          <cell r="I1803">
            <v>46</v>
          </cell>
        </row>
        <row r="1804">
          <cell r="C1804">
            <v>1568</v>
          </cell>
          <cell r="F1804">
            <v>1</v>
          </cell>
          <cell r="I1804">
            <v>46</v>
          </cell>
        </row>
        <row r="1805">
          <cell r="C1805">
            <v>1568</v>
          </cell>
          <cell r="F1805">
            <v>1</v>
          </cell>
          <cell r="I1805">
            <v>46</v>
          </cell>
        </row>
        <row r="1806">
          <cell r="C1806">
            <v>1568</v>
          </cell>
          <cell r="F1806">
            <v>1</v>
          </cell>
          <cell r="I1806">
            <v>46</v>
          </cell>
        </row>
        <row r="1807">
          <cell r="C1807">
            <v>1568</v>
          </cell>
          <cell r="F1807">
            <v>1</v>
          </cell>
          <cell r="I1807">
            <v>46</v>
          </cell>
        </row>
        <row r="1808">
          <cell r="C1808">
            <v>1570</v>
          </cell>
          <cell r="F1808">
            <v>1</v>
          </cell>
          <cell r="I1808">
            <v>21.470000000000002</v>
          </cell>
        </row>
        <row r="1809">
          <cell r="C1809">
            <v>1546</v>
          </cell>
          <cell r="F1809">
            <v>1</v>
          </cell>
          <cell r="I1809">
            <v>57.5</v>
          </cell>
        </row>
        <row r="1810">
          <cell r="C1810">
            <v>1570</v>
          </cell>
          <cell r="F1810">
            <v>1</v>
          </cell>
          <cell r="I1810">
            <v>16.100000000000001</v>
          </cell>
        </row>
        <row r="1811">
          <cell r="C1811"/>
          <cell r="F1811"/>
        </row>
        <row r="1812">
          <cell r="C1812"/>
          <cell r="F1812"/>
        </row>
        <row r="1813">
          <cell r="C1813"/>
          <cell r="F1813"/>
        </row>
        <row r="1814">
          <cell r="C1814"/>
          <cell r="F1814"/>
        </row>
        <row r="1815">
          <cell r="C1815"/>
          <cell r="F1815"/>
        </row>
        <row r="1816">
          <cell r="C1816"/>
          <cell r="F1816"/>
        </row>
        <row r="1817">
          <cell r="C1817"/>
          <cell r="F1817"/>
        </row>
        <row r="1818">
          <cell r="C1818"/>
          <cell r="F1818"/>
        </row>
        <row r="1819">
          <cell r="C1819"/>
          <cell r="F1819"/>
        </row>
        <row r="1820">
          <cell r="C1820"/>
          <cell r="F1820"/>
        </row>
        <row r="1821">
          <cell r="C1821"/>
          <cell r="F1821"/>
        </row>
        <row r="1822">
          <cell r="C1822"/>
          <cell r="F1822"/>
        </row>
        <row r="1823">
          <cell r="C1823"/>
          <cell r="F1823"/>
        </row>
        <row r="1824">
          <cell r="C1824"/>
          <cell r="F1824"/>
        </row>
        <row r="1825">
          <cell r="C1825"/>
          <cell r="F1825"/>
        </row>
        <row r="1826">
          <cell r="C1826"/>
          <cell r="F1826"/>
        </row>
        <row r="1827">
          <cell r="C1827"/>
          <cell r="F1827"/>
        </row>
        <row r="1828">
          <cell r="C1828"/>
          <cell r="F1828"/>
        </row>
        <row r="1829">
          <cell r="C1829"/>
          <cell r="F1829"/>
        </row>
        <row r="1830">
          <cell r="C1830"/>
          <cell r="F1830"/>
        </row>
        <row r="1831">
          <cell r="C1831"/>
          <cell r="F1831"/>
        </row>
        <row r="1832">
          <cell r="C1832"/>
          <cell r="F1832"/>
        </row>
        <row r="1833">
          <cell r="C1833"/>
          <cell r="F1833"/>
        </row>
        <row r="1834">
          <cell r="C1834"/>
          <cell r="F1834"/>
        </row>
        <row r="1835">
          <cell r="C1835"/>
          <cell r="F1835"/>
        </row>
        <row r="1836">
          <cell r="C1836"/>
          <cell r="F1836"/>
        </row>
        <row r="1837">
          <cell r="C1837"/>
          <cell r="F1837"/>
        </row>
        <row r="1838">
          <cell r="C1838"/>
          <cell r="F1838"/>
        </row>
        <row r="1839">
          <cell r="C1839"/>
          <cell r="F1839"/>
        </row>
        <row r="1840">
          <cell r="C1840"/>
          <cell r="F1840"/>
        </row>
        <row r="1841">
          <cell r="C1841"/>
          <cell r="F1841"/>
        </row>
        <row r="1842">
          <cell r="C1842"/>
          <cell r="F1842"/>
        </row>
        <row r="1843">
          <cell r="C1843"/>
          <cell r="F1843"/>
        </row>
        <row r="1844">
          <cell r="C1844"/>
          <cell r="F1844"/>
        </row>
        <row r="1845">
          <cell r="C1845"/>
          <cell r="F1845"/>
        </row>
        <row r="1846">
          <cell r="C1846"/>
          <cell r="F1846"/>
        </row>
        <row r="1847">
          <cell r="C1847"/>
          <cell r="F1847"/>
        </row>
        <row r="1848">
          <cell r="C1848"/>
          <cell r="F1848"/>
        </row>
        <row r="1849">
          <cell r="C1849"/>
          <cell r="F1849"/>
        </row>
        <row r="1850">
          <cell r="C1850"/>
          <cell r="F1850"/>
        </row>
        <row r="1851">
          <cell r="C1851"/>
          <cell r="F1851"/>
        </row>
        <row r="1852">
          <cell r="C1852"/>
          <cell r="F1852"/>
        </row>
        <row r="1853">
          <cell r="C1853"/>
          <cell r="F1853"/>
        </row>
        <row r="1854">
          <cell r="C1854"/>
          <cell r="F1854"/>
        </row>
        <row r="1855">
          <cell r="C1855"/>
          <cell r="F1855"/>
        </row>
        <row r="1856">
          <cell r="C1856"/>
          <cell r="F1856"/>
        </row>
        <row r="1857">
          <cell r="C1857"/>
          <cell r="F1857"/>
        </row>
        <row r="1858">
          <cell r="C1858"/>
          <cell r="F1858"/>
        </row>
        <row r="1859">
          <cell r="C1859"/>
          <cell r="F1859"/>
        </row>
        <row r="1860">
          <cell r="C1860"/>
          <cell r="F1860"/>
        </row>
        <row r="1861">
          <cell r="C1861"/>
          <cell r="F1861"/>
        </row>
        <row r="1862">
          <cell r="C1862"/>
          <cell r="F1862"/>
        </row>
        <row r="1863">
          <cell r="C1863"/>
          <cell r="F1863"/>
        </row>
        <row r="1864">
          <cell r="C1864"/>
          <cell r="F1864"/>
        </row>
        <row r="1865">
          <cell r="C1865"/>
          <cell r="F1865"/>
        </row>
        <row r="1866">
          <cell r="C1866"/>
          <cell r="F1866"/>
        </row>
        <row r="1867">
          <cell r="C1867"/>
          <cell r="F1867"/>
        </row>
        <row r="1868">
          <cell r="C1868"/>
          <cell r="F1868"/>
        </row>
        <row r="1869">
          <cell r="C1869"/>
          <cell r="F1869"/>
        </row>
        <row r="1870">
          <cell r="C1870"/>
          <cell r="F1870"/>
        </row>
        <row r="1871">
          <cell r="C1871"/>
          <cell r="F1871"/>
        </row>
        <row r="1872">
          <cell r="C1872"/>
          <cell r="F1872"/>
        </row>
        <row r="1873">
          <cell r="C1873"/>
          <cell r="F1873"/>
        </row>
        <row r="1874">
          <cell r="C1874"/>
          <cell r="F1874"/>
        </row>
        <row r="1875">
          <cell r="C1875"/>
          <cell r="F1875"/>
        </row>
        <row r="1876">
          <cell r="C1876"/>
          <cell r="F1876"/>
        </row>
        <row r="1877">
          <cell r="C1877"/>
          <cell r="F1877"/>
        </row>
        <row r="1878">
          <cell r="C1878"/>
          <cell r="F1878"/>
        </row>
        <row r="1879">
          <cell r="C1879"/>
          <cell r="F1879"/>
        </row>
        <row r="1880">
          <cell r="C1880"/>
          <cell r="F1880"/>
        </row>
        <row r="1881">
          <cell r="C1881"/>
          <cell r="F1881"/>
        </row>
        <row r="1882">
          <cell r="C1882"/>
          <cell r="F1882"/>
        </row>
        <row r="1883">
          <cell r="C1883"/>
          <cell r="F1883"/>
        </row>
        <row r="1884">
          <cell r="C1884"/>
          <cell r="F1884"/>
        </row>
        <row r="1885">
          <cell r="C1885"/>
          <cell r="F1885"/>
        </row>
        <row r="1886">
          <cell r="C1886"/>
          <cell r="F1886"/>
        </row>
        <row r="1887">
          <cell r="C1887"/>
          <cell r="F1887"/>
        </row>
        <row r="1888">
          <cell r="C1888"/>
          <cell r="F1888"/>
        </row>
        <row r="1889">
          <cell r="C1889"/>
          <cell r="F1889"/>
        </row>
        <row r="1890">
          <cell r="C1890"/>
          <cell r="F1890"/>
        </row>
        <row r="1891">
          <cell r="C1891"/>
          <cell r="F1891"/>
        </row>
        <row r="1892">
          <cell r="C1892"/>
          <cell r="F1892"/>
        </row>
        <row r="1893">
          <cell r="C1893"/>
          <cell r="F1893"/>
        </row>
        <row r="1894">
          <cell r="C1894"/>
          <cell r="F1894"/>
        </row>
        <row r="1895">
          <cell r="C1895"/>
          <cell r="F1895"/>
        </row>
        <row r="1896">
          <cell r="C1896"/>
          <cell r="F1896"/>
        </row>
        <row r="1897">
          <cell r="C1897"/>
          <cell r="F1897"/>
        </row>
        <row r="1898">
          <cell r="C1898"/>
          <cell r="F1898"/>
        </row>
        <row r="1899">
          <cell r="C1899"/>
          <cell r="F1899"/>
        </row>
        <row r="1900">
          <cell r="C1900"/>
          <cell r="F1900"/>
        </row>
        <row r="1901">
          <cell r="C1901"/>
          <cell r="F1901"/>
        </row>
        <row r="1902">
          <cell r="C1902"/>
          <cell r="F1902"/>
        </row>
        <row r="1903">
          <cell r="C1903"/>
          <cell r="F1903"/>
        </row>
        <row r="1904">
          <cell r="C1904"/>
          <cell r="F1904"/>
        </row>
        <row r="1905">
          <cell r="C1905"/>
          <cell r="F1905"/>
        </row>
        <row r="1906">
          <cell r="C1906"/>
          <cell r="F1906"/>
        </row>
        <row r="1907">
          <cell r="C1907"/>
          <cell r="F1907"/>
        </row>
        <row r="1908">
          <cell r="C1908"/>
          <cell r="F1908"/>
        </row>
        <row r="1909">
          <cell r="C1909"/>
          <cell r="F1909"/>
        </row>
        <row r="1910">
          <cell r="C1910"/>
          <cell r="F1910"/>
        </row>
        <row r="1911">
          <cell r="C1911"/>
          <cell r="F1911"/>
        </row>
        <row r="1912">
          <cell r="C1912"/>
          <cell r="F1912"/>
        </row>
        <row r="1913">
          <cell r="C1913"/>
          <cell r="F1913"/>
        </row>
        <row r="1914">
          <cell r="C1914"/>
          <cell r="F1914"/>
        </row>
        <row r="1915">
          <cell r="C1915"/>
          <cell r="F1915"/>
        </row>
        <row r="1916">
          <cell r="C1916"/>
          <cell r="F1916"/>
        </row>
        <row r="1917">
          <cell r="C1917"/>
          <cell r="F1917"/>
        </row>
        <row r="1918">
          <cell r="C1918"/>
          <cell r="F1918"/>
        </row>
        <row r="1919">
          <cell r="C1919"/>
          <cell r="F1919"/>
        </row>
        <row r="1920">
          <cell r="C1920"/>
          <cell r="F1920"/>
        </row>
        <row r="1921">
          <cell r="C1921"/>
          <cell r="F1921"/>
        </row>
        <row r="1922">
          <cell r="C1922"/>
          <cell r="F1922"/>
        </row>
        <row r="1923">
          <cell r="C1923"/>
          <cell r="F1923"/>
        </row>
        <row r="1924">
          <cell r="C1924"/>
          <cell r="F1924"/>
        </row>
        <row r="1925">
          <cell r="C1925"/>
          <cell r="F1925"/>
        </row>
        <row r="1926">
          <cell r="C1926"/>
          <cell r="F1926"/>
        </row>
        <row r="1927">
          <cell r="C1927"/>
          <cell r="F1927"/>
        </row>
        <row r="1928">
          <cell r="C1928"/>
          <cell r="F1928"/>
        </row>
        <row r="1929">
          <cell r="C1929"/>
          <cell r="F1929"/>
        </row>
        <row r="1930">
          <cell r="C1930"/>
          <cell r="F1930"/>
        </row>
        <row r="1931">
          <cell r="C1931"/>
          <cell r="F1931"/>
        </row>
        <row r="1932">
          <cell r="C1932"/>
          <cell r="F1932"/>
        </row>
        <row r="1933">
          <cell r="C1933"/>
          <cell r="F1933"/>
        </row>
        <row r="1934">
          <cell r="C1934"/>
          <cell r="F1934"/>
        </row>
        <row r="1935">
          <cell r="C1935"/>
          <cell r="F1935"/>
        </row>
        <row r="1936">
          <cell r="C1936"/>
          <cell r="F1936"/>
        </row>
        <row r="1937">
          <cell r="C1937"/>
          <cell r="F1937"/>
        </row>
        <row r="1938">
          <cell r="C1938"/>
          <cell r="F1938"/>
        </row>
        <row r="1939">
          <cell r="C1939"/>
          <cell r="F1939"/>
        </row>
        <row r="1940">
          <cell r="C1940"/>
          <cell r="F1940"/>
        </row>
        <row r="1941">
          <cell r="C1941"/>
          <cell r="F1941"/>
        </row>
        <row r="1942">
          <cell r="C1942"/>
          <cell r="F1942"/>
        </row>
        <row r="1943">
          <cell r="C1943"/>
          <cell r="F1943"/>
        </row>
        <row r="1944">
          <cell r="C1944"/>
          <cell r="F1944"/>
        </row>
        <row r="1945">
          <cell r="C1945"/>
          <cell r="F1945"/>
        </row>
        <row r="1946">
          <cell r="C1946"/>
          <cell r="F1946"/>
        </row>
        <row r="1947">
          <cell r="C1947"/>
          <cell r="F1947"/>
        </row>
        <row r="1948">
          <cell r="C1948"/>
          <cell r="F1948"/>
        </row>
        <row r="1949">
          <cell r="C1949"/>
          <cell r="F1949"/>
        </row>
        <row r="1950">
          <cell r="C1950"/>
          <cell r="F1950"/>
        </row>
        <row r="1951">
          <cell r="C1951"/>
          <cell r="F1951"/>
        </row>
        <row r="1952">
          <cell r="C1952"/>
          <cell r="F1952"/>
        </row>
        <row r="1953">
          <cell r="C1953"/>
          <cell r="F1953"/>
        </row>
        <row r="1954">
          <cell r="C1954"/>
          <cell r="F1954"/>
        </row>
        <row r="1955">
          <cell r="C1955"/>
          <cell r="F1955"/>
        </row>
        <row r="1956">
          <cell r="C1956"/>
          <cell r="F1956"/>
        </row>
        <row r="1957">
          <cell r="C1957"/>
          <cell r="F1957"/>
        </row>
        <row r="1958">
          <cell r="C1958"/>
          <cell r="F1958"/>
        </row>
        <row r="1959">
          <cell r="C1959"/>
          <cell r="F1959"/>
        </row>
        <row r="1960">
          <cell r="C1960"/>
          <cell r="F1960"/>
        </row>
        <row r="1961">
          <cell r="C1961"/>
          <cell r="F1961"/>
        </row>
        <row r="1962">
          <cell r="C1962"/>
          <cell r="F1962"/>
        </row>
        <row r="1963">
          <cell r="C1963"/>
          <cell r="F1963"/>
        </row>
        <row r="1964">
          <cell r="C1964"/>
          <cell r="F1964"/>
        </row>
        <row r="1965">
          <cell r="C1965"/>
          <cell r="F1965"/>
        </row>
        <row r="1966">
          <cell r="C1966"/>
          <cell r="F1966"/>
        </row>
        <row r="1967">
          <cell r="C1967"/>
          <cell r="F1967"/>
        </row>
        <row r="1968">
          <cell r="C1968"/>
          <cell r="F1968"/>
        </row>
        <row r="1969">
          <cell r="C1969"/>
          <cell r="F1969"/>
        </row>
        <row r="1970">
          <cell r="C1970"/>
          <cell r="F1970"/>
        </row>
        <row r="1971">
          <cell r="C1971"/>
          <cell r="F1971"/>
        </row>
      </sheetData>
      <sheetData sheetId="23"/>
      <sheetData sheetId="24"/>
      <sheetData sheetId="25">
        <row r="3">
          <cell r="E3">
            <v>246</v>
          </cell>
          <cell r="I3">
            <v>17450.789056844904</v>
          </cell>
        </row>
      </sheetData>
    </sheetDataSet>
  </externalBook>
</externalLink>
</file>

<file path=xl/persons/person.xml><?xml version="1.0" encoding="utf-8"?>
<personList xmlns="http://schemas.microsoft.com/office/spreadsheetml/2018/threadedcomments" xmlns:x="http://schemas.openxmlformats.org/spreadsheetml/2006/main">
  <person displayName="Prior, Garry James (DNV External)" id="{39E6D721-0C0A-4601-AB44-C10455997743}" userId="S::Garry.Prior@dnvgl.com::cdf0a0c5-551d-442d-b0bb-5d7b4442f7e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46" dT="2023-08-30T16:09:13.83" personId="{39E6D721-0C0A-4601-AB44-C10455997743}" id="{0EDE044C-C7BE-4F24-8274-742152699DFA}">
    <text>https://fineantiquePrintandart.com/artwork/print-categories/eggs-and-nests/n-a-97/</text>
    <extLst>
      <x:ext xmlns:xltc2="http://schemas.microsoft.com/office/spreadsheetml/2020/threadedcomments2" uri="{F7C98A9C-CBB3-438F-8F68-D28B6AF4A901}">
        <xltc2:checksum>269913213</xltc2:checksum>
        <xltc2:hyperlink startIndex="0" length="82" url="https://fineantiquePrintandart.com/artwork/print-categories/eggs-and-nests/n-a-97/"/>
      </x:ext>
    </extLst>
  </threadedComment>
  <threadedComment ref="F100" dT="2022-11-24T06:34:52.27" personId="{39E6D721-0C0A-4601-AB44-C10455997743}" id="{3DB39C5C-9B15-45D7-AF90-4308B9A734AD}">
    <text>https://www.biodiversitylibrary.org/item/256089#page/5/mode/1up</text>
  </threadedComment>
  <threadedComment ref="F102" dT="2022-11-24T06:23:01.26" personId="{39E6D721-0C0A-4601-AB44-C10455997743}" id="{E65A0A31-1577-4E4C-A20D-C8A1880A3AB9}">
    <text>https://www.biodiversitylibrary.org/bibliography/156428</text>
  </threadedComment>
  <threadedComment ref="F103" dT="2022-11-24T06:33:02.41" personId="{39E6D721-0C0A-4601-AB44-C10455997743}" id="{C1CD37E5-89F7-473A-9C8E-73CBEB1DEE01}">
    <text>https://www.biodiversitylibrary.org/item/230871#page/161/mode/1up</text>
  </threadedComment>
  <threadedComment ref="F104" dT="2022-11-24T06:20:57.24" personId="{39E6D721-0C0A-4601-AB44-C10455997743}" id="{DA4CEFA2-2ACE-4D90-9F8F-1BDECB12A11E}">
    <text>https://www.biodiversitylibrary.org/item/133848#page/16/mode/1up</text>
  </threadedComment>
  <threadedComment ref="G105" dT="2022-11-24T06:16:30.98" personId="{39E6D721-0C0A-4601-AB44-C10455997743}" id="{676B2011-0812-4685-B7DD-4B754E55E841}">
    <text>https://www.biodiversitylibrary.org/item/54296#page/829/mode/1up</text>
  </threadedComment>
  <threadedComment ref="H105" dT="2022-11-24T06:16:30.98" personId="{39E6D721-0C0A-4601-AB44-C10455997743}" id="{B00E9341-CE29-45A7-B912-98DAECC4B440}">
    <text>https://www.biodiversitylibrary.org/item/54296#page/829/mode/1up</text>
  </threadedComment>
  <threadedComment ref="F123" dT="2023-02-03T13:37:00.95" personId="{39E6D721-0C0A-4601-AB44-C10455997743}" id="{95A479E5-F6F8-458D-94DB-168CE5F4B6BE}">
    <text>Plan of Burgh Castle, in Suffolk. Illustration for Ruins and Antient Buildings, in England &amp; Wales (Alex Hogg, 1795).</text>
  </threadedComment>
  <threadedComment ref="F125" dT="2022-11-25T12:17:16.84" personId="{39E6D721-0C0A-4601-AB44-C10455997743}" id="{BEF2C351-FB75-4427-B3D5-8D95E3A62815}">
    <text>Paris Paris moderne Grand album représentant les vues et les monuments les plus curieux de Paris et les sites les plus remarquables des environs. Paris, Martinet, c.1860. Oblong folio, original red cloth, tinted lithographic title-page, 24 tinted lithographic plates all with additional hand-colouring, erratically numbered (from 1 to 69), all but one by Charles Rivière, contemporary ownership inscription dated 1864 to front pastedown, wear to binding, a few tissue-guards torn, one plate ('Salle à manger du grand hôtel) with tissue-guard adhesion [cf. Bobins, The Exotic and the Beautiful, 949], together with a 19th-century scrap album, c.1856-7, containing original watercolours and pencil sketches (e.g. 'chien couchant', 'Hornsey church, Middlesex', 'A mill near Vauxhall Bridge, June 16th 1833', 'Highgate church from Hampstead Heath, 1833'), loose and mounted, transcribed poems, and prints (2)
Note: Rare. Library Hub traces two copies, one at Cambridge with 25 plates (probably including the lithographic title-page and therefore matching the present copy), and one at Oxford, with 59 plates and presumably representing another issue; the Bobins copy had 30 plates. The erratic numbering of the plates suggests that Martinet published various issues comprising different selections from the full stock of Riviere's plates.</text>
  </threadedComment>
  <threadedComment ref="D140" dT="2022-11-22T10:05:02.64" personId="{39E6D721-0C0A-4601-AB44-C10455997743}" id="{96E5FC06-3B11-43DD-9D48-10CB17AB17E9}">
    <text>https://babel.hathitrust.org/cgi/pt?id=msu.31293029978990&amp;view=1up&amp;seq=361</text>
  </threadedComment>
  <threadedComment ref="F143" dT="2022-11-25T10:55:16.62" personId="{39E6D721-0C0A-4601-AB44-C10455997743}" id="{F8D929BF-9EAD-4AEF-AA1B-9A089BACFA70}">
    <text>The Triumph of MercyWhen he, whom even our joys provoke,/ The fiend of Nature, join'd his yoke, And rush'd in wrath to make our isle his prey [...]
W. Artaud pinx.t F. Bartolozzi Sculp.
London, Publish'd Feb 16 1794 by Tho.s Macklin Poets Gall.y Fleet Street.
Stipple printed in brown, sheet 420 x 495mm (16½ x 19½"). Trimmed inside platemark; nick to lower edge; crease to top left. Bit tatty.
'The Triumph of Mercy', engraved by Francesco Bartolozzi from one of the eight history paintings that William Artaud (1763-1823) painted for Thomas Macklin's 'The British Poets' (this one has lines from William Collins' 'Ode to Mercy' below the image). Only half of the 1788 painting survives (New Haven, Yale Centre for British Art) but that is no less that 8½ x 6 feet and shows the influential of Gavin Hamilton's monumental compositions.</text>
  </threadedComment>
  <threadedComment ref="F147" dT="2022-11-25T13:10:57.21" personId="{39E6D721-0C0A-4601-AB44-C10455997743}" id="{211582F8-FB7A-4B0F-A5C7-2DC2FCAA51A7}">
    <text>Alca (Razorbill). The Puffin and Razor Bill, Copper engraving with hand colouring from Encyclopaedia Londinensis, or, Universal dictionary of arts, sciences, and literature [miscellaneous plates] by Wilkes, John Publication date 1796-1829</text>
  </threadedComment>
  <threadedComment ref="G155" dT="2022-11-24T06:16:30.98" personId="{39E6D721-0C0A-4601-AB44-C10455997743}" id="{726286D1-D369-4BCA-B816-3E197FD0EE1C}">
    <text>https://www.biodiversitylibrary.org/item/54296#page/829/mode/1up</text>
  </threadedComment>
  <threadedComment ref="H155" dT="2022-11-24T06:16:30.98" personId="{39E6D721-0C0A-4601-AB44-C10455997743}" id="{35B06BF5-D313-4245-9746-CED396ABF5CA}">
    <text>https://www.biodiversitylibrary.org/item/54296#page/829/mode/1up</text>
  </threadedComment>
  <threadedComment ref="F156" dT="2022-11-24T06:48:14.36" personId="{39E6D721-0C0A-4601-AB44-C10455997743}" id="{D9D41D4B-E016-405A-9A45-C3C02FE8530A}">
    <text>https://www.biodiversitylibrary.org/item/262682#page/143/mode/1up</text>
  </threadedComment>
  <threadedComment ref="F164" dT="2022-11-22T10:05:02.64" personId="{39E6D721-0C0A-4601-AB44-C10455997743}" id="{BD6A5F00-C76A-4B30-AA2C-3E568555E962}">
    <text>https://babel.hathitrust.org/cgi/pt?id=msu.31293029978990&amp;view=1up&amp;seq=361</text>
  </threadedComment>
  <threadedComment ref="F174" dT="2022-11-22T12:57:27.75" personId="{39E6D721-0C0A-4601-AB44-C10455997743}" id="{1B58C608-68EA-4503-BA0E-87A3921E96C8}">
    <text>https://archive.org/details/gri_33125009538303/page/n81/mode/1up</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39E64-A47E-4E0D-AB90-9E8119AF94A3}">
  <sheetPr filterMode="1">
    <tabColor rgb="FFFFC000"/>
  </sheetPr>
  <dimension ref="A1:AN637"/>
  <sheetViews>
    <sheetView topLeftCell="A3" zoomScaleNormal="100" workbookViewId="0">
      <pane ySplit="1" topLeftCell="A4" activePane="bottomLeft" state="frozen"/>
      <selection activeCell="A3" sqref="A3"/>
      <selection pane="bottomLeft"/>
    </sheetView>
  </sheetViews>
  <sheetFormatPr defaultColWidth="18.7109375" defaultRowHeight="15" customHeight="1" x14ac:dyDescent="0.25"/>
  <cols>
    <col min="1" max="1" width="13" style="236" customWidth="1"/>
    <col min="2" max="2" width="8.140625" style="80" customWidth="1"/>
    <col min="3" max="3" width="18.140625" style="219" customWidth="1"/>
    <col min="4" max="4" width="7.85546875" style="53" customWidth="1"/>
    <col min="5" max="5" width="10.5703125" style="54" customWidth="1"/>
    <col min="6" max="6" width="37.7109375" style="147" customWidth="1"/>
    <col min="7" max="7" width="13.5703125" style="126" customWidth="1"/>
    <col min="8" max="8" width="14.7109375" style="126" customWidth="1"/>
    <col min="9" max="9" width="28.140625" style="126" customWidth="1"/>
    <col min="10" max="10" width="12" style="126" customWidth="1"/>
    <col min="11" max="11" width="19.85546875" style="126" customWidth="1"/>
    <col min="12" max="12" width="13.7109375" style="126" customWidth="1"/>
    <col min="13" max="13" width="8.42578125" style="127" customWidth="1"/>
    <col min="14" max="14" width="11.5703125" style="126" customWidth="1"/>
    <col min="15" max="15" width="8.85546875" style="203" customWidth="1"/>
    <col min="16" max="16" width="12" style="129" customWidth="1"/>
    <col min="17" max="17" width="11.140625" style="151" customWidth="1"/>
    <col min="18" max="18" width="9.42578125" style="151" customWidth="1"/>
    <col min="19" max="19" width="9.7109375" style="151" customWidth="1"/>
    <col min="20" max="21" width="11.7109375" style="148" customWidth="1"/>
    <col min="22" max="22" width="10.85546875" style="237" customWidth="1"/>
    <col min="23" max="23" width="9.5703125" style="151" customWidth="1"/>
    <col min="24" max="25" width="10.85546875" style="237" customWidth="1"/>
    <col min="26" max="26" width="15" style="151" bestFit="1" customWidth="1"/>
    <col min="27" max="27" width="10.85546875" style="237" customWidth="1"/>
    <col min="28" max="16384" width="18.7109375" style="125"/>
  </cols>
  <sheetData>
    <row r="1" spans="1:36" s="29" customFormat="1" ht="12.75" x14ac:dyDescent="0.25">
      <c r="B1" s="30"/>
      <c r="C1" s="31"/>
      <c r="D1" s="30"/>
      <c r="E1" s="32"/>
      <c r="F1" s="33" t="s">
        <v>27905</v>
      </c>
      <c r="G1" s="31"/>
      <c r="H1" s="31"/>
      <c r="I1" s="31"/>
      <c r="J1" s="31"/>
      <c r="K1" s="31"/>
      <c r="L1" s="31"/>
      <c r="M1" s="30"/>
      <c r="N1" s="31"/>
      <c r="O1" s="34">
        <f>SUM(O4:O637)</f>
        <v>24687</v>
      </c>
      <c r="P1" s="34"/>
      <c r="Q1" s="34">
        <f>SUM(Q4:Q5876)</f>
        <v>493046</v>
      </c>
      <c r="R1" s="34"/>
      <c r="S1" s="34"/>
      <c r="T1" s="34" t="s">
        <v>27906</v>
      </c>
      <c r="U1" s="34">
        <f t="shared" ref="U1:AA1" si="0">SUM(U4:U734)</f>
        <v>101453.98869173626</v>
      </c>
      <c r="V1" s="34" t="e">
        <f t="shared" si="0"/>
        <v>#VALUE!</v>
      </c>
      <c r="W1" s="34" t="e">
        <f t="shared" si="0"/>
        <v>#VALUE!</v>
      </c>
      <c r="X1" s="34" t="e">
        <f t="shared" si="0"/>
        <v>#VALUE!</v>
      </c>
      <c r="Y1" s="34" t="e">
        <f t="shared" si="0"/>
        <v>#VALUE!</v>
      </c>
      <c r="Z1" s="34" t="e">
        <f t="shared" si="0"/>
        <v>#VALUE!</v>
      </c>
      <c r="AA1" s="34" t="e">
        <f t="shared" si="0"/>
        <v>#VALUE!</v>
      </c>
    </row>
    <row r="2" spans="1:36" s="34" customFormat="1" x14ac:dyDescent="0.25">
      <c r="A2" s="35">
        <v>1</v>
      </c>
      <c r="B2" s="36">
        <v>2</v>
      </c>
      <c r="C2" s="35">
        <v>3</v>
      </c>
      <c r="D2" s="36">
        <v>4</v>
      </c>
      <c r="E2" s="35">
        <v>5</v>
      </c>
      <c r="F2" s="36">
        <v>6</v>
      </c>
      <c r="G2" s="35">
        <v>7</v>
      </c>
      <c r="H2" s="36">
        <v>8</v>
      </c>
      <c r="I2" s="35">
        <v>9</v>
      </c>
      <c r="J2" s="36">
        <v>10</v>
      </c>
      <c r="K2" s="35">
        <v>11</v>
      </c>
      <c r="L2" s="36">
        <v>12</v>
      </c>
      <c r="M2" s="35">
        <v>13</v>
      </c>
      <c r="N2" s="36">
        <v>14</v>
      </c>
      <c r="O2" s="35">
        <v>15</v>
      </c>
      <c r="P2" s="36">
        <v>16</v>
      </c>
      <c r="Q2" s="35">
        <v>17</v>
      </c>
      <c r="R2" s="36">
        <v>18</v>
      </c>
      <c r="S2" s="35">
        <v>19</v>
      </c>
      <c r="T2" s="36">
        <v>20</v>
      </c>
      <c r="U2" s="35">
        <v>21</v>
      </c>
      <c r="V2" s="36">
        <v>22</v>
      </c>
      <c r="W2" s="35">
        <v>23</v>
      </c>
      <c r="X2" s="36">
        <v>24</v>
      </c>
      <c r="Y2" s="35">
        <v>25</v>
      </c>
      <c r="Z2" s="36">
        <v>26</v>
      </c>
      <c r="AA2" s="35">
        <v>27</v>
      </c>
      <c r="AB2" s="37">
        <v>36</v>
      </c>
    </row>
    <row r="3" spans="1:36" s="42" customFormat="1" ht="43.5" customHeight="1" x14ac:dyDescent="0.25">
      <c r="A3" s="38" t="s">
        <v>27907</v>
      </c>
      <c r="B3" s="38" t="s">
        <v>27908</v>
      </c>
      <c r="C3" s="39"/>
      <c r="D3" s="40" t="s">
        <v>27909</v>
      </c>
      <c r="E3" s="41"/>
      <c r="F3" s="42" t="s">
        <v>1</v>
      </c>
      <c r="G3" s="42" t="s">
        <v>27910</v>
      </c>
      <c r="H3" s="42" t="s">
        <v>27911</v>
      </c>
      <c r="I3" s="42" t="s">
        <v>9</v>
      </c>
      <c r="J3" s="43" t="s">
        <v>27912</v>
      </c>
      <c r="K3" s="43" t="s">
        <v>27913</v>
      </c>
      <c r="L3" s="43" t="s">
        <v>27914</v>
      </c>
      <c r="M3" s="38" t="s">
        <v>27915</v>
      </c>
      <c r="N3" s="42" t="s">
        <v>27916</v>
      </c>
      <c r="O3" s="44" t="s">
        <v>27917</v>
      </c>
      <c r="P3" s="45" t="s">
        <v>27918</v>
      </c>
      <c r="Q3" s="46" t="s">
        <v>27919</v>
      </c>
      <c r="R3" s="46" t="s">
        <v>27920</v>
      </c>
      <c r="S3" s="46" t="s">
        <v>27921</v>
      </c>
      <c r="T3" s="47" t="s">
        <v>27922</v>
      </c>
      <c r="U3" s="47" t="s">
        <v>27923</v>
      </c>
      <c r="V3" s="48" t="s">
        <v>27924</v>
      </c>
      <c r="W3" s="46" t="s">
        <v>27925</v>
      </c>
      <c r="X3" s="48" t="s">
        <v>27926</v>
      </c>
      <c r="Y3" s="48" t="s">
        <v>27927</v>
      </c>
      <c r="Z3" s="49" t="s">
        <v>27928</v>
      </c>
      <c r="AA3" s="48" t="s">
        <v>27929</v>
      </c>
    </row>
    <row r="4" spans="1:36" s="65" customFormat="1" hidden="1" x14ac:dyDescent="0.25">
      <c r="A4" s="50">
        <v>1001</v>
      </c>
      <c r="B4" s="51">
        <v>4</v>
      </c>
      <c r="C4" s="52"/>
      <c r="D4" s="53"/>
      <c r="E4" s="54"/>
      <c r="F4" s="55" t="s">
        <v>27930</v>
      </c>
      <c r="G4" s="56" t="s">
        <v>27931</v>
      </c>
      <c r="H4" s="56" t="s">
        <v>27932</v>
      </c>
      <c r="I4" s="56" t="s">
        <v>27933</v>
      </c>
      <c r="J4" s="56" t="s">
        <v>27934</v>
      </c>
      <c r="K4" s="56"/>
      <c r="L4" s="56"/>
      <c r="M4" s="50">
        <v>1867</v>
      </c>
      <c r="N4" s="56" t="s">
        <v>1225</v>
      </c>
      <c r="O4" s="57">
        <v>28</v>
      </c>
      <c r="P4" s="58">
        <v>25</v>
      </c>
      <c r="Q4" s="59">
        <f t="shared" ref="Q4:Q14" si="1">O4*P4</f>
        <v>700</v>
      </c>
      <c r="R4" s="60">
        <f t="shared" ref="R4:R14" si="2">P4/T4</f>
        <v>8.3094555873925504</v>
      </c>
      <c r="S4" s="60">
        <f t="shared" ref="S4:S14" si="3">(P4-T4)/P4</f>
        <v>0.87965517241379299</v>
      </c>
      <c r="T4" s="61">
        <v>3.0086206896551726</v>
      </c>
      <c r="U4" s="61">
        <f>T4*O4</f>
        <v>84.241379310344826</v>
      </c>
      <c r="V4" s="62" t="e">
        <f>SUMIF('[1]Sales excl Gould'!C:C,A4,'[1]Sales excl Gould'!I:I)</f>
        <v>#VALUE!</v>
      </c>
      <c r="W4" s="63" t="e">
        <f>SUMIF('[1]Sales excl Gould'!C:C,Purchases!A4,'[1]Sales excl Gould'!F:F)</f>
        <v>#VALUE!</v>
      </c>
      <c r="X4" s="62" t="e">
        <f>W4*T4</f>
        <v>#VALUE!</v>
      </c>
      <c r="Y4" s="62" t="e">
        <f>V4-X4</f>
        <v>#VALUE!</v>
      </c>
      <c r="Z4" s="63" t="e">
        <f t="shared" ref="Z4:Z14" si="4">O4-W4</f>
        <v>#VALUE!</v>
      </c>
      <c r="AA4" s="62" t="e">
        <f>Z4*T4</f>
        <v>#VALUE!</v>
      </c>
      <c r="AB4" s="64"/>
      <c r="AC4" s="64"/>
      <c r="AD4" s="64"/>
      <c r="AE4" s="64"/>
      <c r="AF4" s="64"/>
      <c r="AG4" s="64"/>
      <c r="AH4" s="64"/>
      <c r="AI4" s="64"/>
      <c r="AJ4" s="64"/>
    </row>
    <row r="5" spans="1:36" s="65" customFormat="1" hidden="1" x14ac:dyDescent="0.25">
      <c r="A5" s="50">
        <v>1002</v>
      </c>
      <c r="B5" s="51" t="s">
        <v>27935</v>
      </c>
      <c r="C5" s="52"/>
      <c r="D5" s="53"/>
      <c r="E5" s="54"/>
      <c r="F5" s="65" t="s">
        <v>27936</v>
      </c>
      <c r="G5" s="56" t="s">
        <v>27937</v>
      </c>
      <c r="H5" s="56" t="s">
        <v>27937</v>
      </c>
      <c r="I5" s="56" t="s">
        <v>27938</v>
      </c>
      <c r="J5" s="56" t="s">
        <v>27939</v>
      </c>
      <c r="K5" s="56" t="s">
        <v>27940</v>
      </c>
      <c r="L5" s="56"/>
      <c r="M5" s="50">
        <v>1856</v>
      </c>
      <c r="N5" s="56" t="s">
        <v>1225</v>
      </c>
      <c r="O5" s="57">
        <v>147</v>
      </c>
      <c r="P5" s="58">
        <v>5</v>
      </c>
      <c r="Q5" s="59">
        <f t="shared" si="1"/>
        <v>735</v>
      </c>
      <c r="R5" s="66">
        <f t="shared" si="2"/>
        <v>4.2120343839541547</v>
      </c>
      <c r="S5" s="66">
        <f t="shared" si="3"/>
        <v>0.76258503401360545</v>
      </c>
      <c r="T5" s="61">
        <v>1.1870748299319729</v>
      </c>
      <c r="U5" s="61">
        <f t="shared" ref="U5:U68" si="5">T5*O5</f>
        <v>174.5</v>
      </c>
      <c r="V5" s="62" t="e">
        <f>SUMIF('[1]Sales excl Gould'!C:C,A5,'[1]Sales excl Gould'!I:I)</f>
        <v>#VALUE!</v>
      </c>
      <c r="W5" s="63" t="e">
        <f>SUMIF('[1]Sales excl Gould'!C:C,Purchases!A5,'[1]Sales excl Gould'!F:F)</f>
        <v>#VALUE!</v>
      </c>
      <c r="X5" s="62" t="e">
        <f t="shared" ref="X5:X14" si="6">W5*T5</f>
        <v>#VALUE!</v>
      </c>
      <c r="Y5" s="62" t="e">
        <f t="shared" ref="Y5:Y14" si="7">V5-X5</f>
        <v>#VALUE!</v>
      </c>
      <c r="Z5" s="63" t="e">
        <f t="shared" si="4"/>
        <v>#VALUE!</v>
      </c>
      <c r="AA5" s="62" t="e">
        <f t="shared" ref="AA5:AA14" si="8">Z5*T5</f>
        <v>#VALUE!</v>
      </c>
      <c r="AB5" s="64"/>
      <c r="AC5" s="64"/>
      <c r="AD5" s="64"/>
      <c r="AE5" s="64"/>
      <c r="AF5" s="64"/>
      <c r="AG5" s="64"/>
      <c r="AH5" s="64"/>
      <c r="AI5" s="64"/>
      <c r="AJ5" s="64"/>
    </row>
    <row r="6" spans="1:36" s="70" customFormat="1" hidden="1" x14ac:dyDescent="0.25">
      <c r="A6" s="67">
        <v>1003</v>
      </c>
      <c r="B6" s="68" t="s">
        <v>27941</v>
      </c>
      <c r="C6" s="52"/>
      <c r="D6" s="53"/>
      <c r="E6" s="69"/>
      <c r="F6" s="70" t="s">
        <v>27942</v>
      </c>
      <c r="G6" s="71" t="s">
        <v>27943</v>
      </c>
      <c r="H6" s="71" t="s">
        <v>27943</v>
      </c>
      <c r="I6" s="71" t="s">
        <v>27938</v>
      </c>
      <c r="J6" s="71" t="s">
        <v>27944</v>
      </c>
      <c r="K6" s="71" t="s">
        <v>27945</v>
      </c>
      <c r="L6" s="71"/>
      <c r="M6" s="67">
        <v>1852</v>
      </c>
      <c r="N6" s="71" t="s">
        <v>1225</v>
      </c>
      <c r="O6" s="72">
        <v>29</v>
      </c>
      <c r="P6" s="73">
        <v>10</v>
      </c>
      <c r="Q6" s="74">
        <f t="shared" si="1"/>
        <v>290</v>
      </c>
      <c r="R6" s="75">
        <f t="shared" si="2"/>
        <v>1.7777777777777777</v>
      </c>
      <c r="S6" s="75">
        <f t="shared" si="3"/>
        <v>0.4375</v>
      </c>
      <c r="T6" s="76">
        <v>5.625</v>
      </c>
      <c r="U6" s="76">
        <f t="shared" si="5"/>
        <v>163.125</v>
      </c>
      <c r="V6" s="77" t="e">
        <f>SUMIF('[1]Sales excl Gould'!C:C,A6,'[1]Sales excl Gould'!I:I)</f>
        <v>#VALUE!</v>
      </c>
      <c r="W6" s="78" t="e">
        <f>SUMIF('[1]Sales excl Gould'!C:C,Purchases!A6,'[1]Sales excl Gould'!F:F)</f>
        <v>#VALUE!</v>
      </c>
      <c r="X6" s="77" t="e">
        <f t="shared" si="6"/>
        <v>#VALUE!</v>
      </c>
      <c r="Y6" s="77" t="e">
        <f t="shared" si="7"/>
        <v>#VALUE!</v>
      </c>
      <c r="Z6" s="78" t="e">
        <f t="shared" si="4"/>
        <v>#VALUE!</v>
      </c>
      <c r="AA6" s="77" t="e">
        <f t="shared" si="8"/>
        <v>#VALUE!</v>
      </c>
      <c r="AB6" s="79"/>
      <c r="AC6" s="79"/>
      <c r="AD6" s="79"/>
      <c r="AE6" s="79"/>
      <c r="AF6" s="79"/>
      <c r="AG6" s="79"/>
      <c r="AH6" s="79"/>
      <c r="AI6" s="79"/>
      <c r="AJ6" s="79"/>
    </row>
    <row r="7" spans="1:36" s="65" customFormat="1" hidden="1" x14ac:dyDescent="0.25">
      <c r="A7" s="50">
        <v>1004</v>
      </c>
      <c r="B7" s="80" t="s">
        <v>27941</v>
      </c>
      <c r="C7" s="52"/>
      <c r="D7" s="53"/>
      <c r="E7" s="69"/>
      <c r="F7" s="65" t="s">
        <v>27946</v>
      </c>
      <c r="G7" s="56" t="s">
        <v>27943</v>
      </c>
      <c r="H7" s="56" t="s">
        <v>27943</v>
      </c>
      <c r="I7" s="56" t="s">
        <v>27938</v>
      </c>
      <c r="J7" s="56" t="s">
        <v>27944</v>
      </c>
      <c r="K7" s="56" t="s">
        <v>27945</v>
      </c>
      <c r="L7" s="56"/>
      <c r="M7" s="50">
        <v>1854</v>
      </c>
      <c r="N7" s="56" t="s">
        <v>1225</v>
      </c>
      <c r="O7" s="81">
        <v>20</v>
      </c>
      <c r="P7" s="58">
        <v>10</v>
      </c>
      <c r="Q7" s="59">
        <f t="shared" si="1"/>
        <v>200</v>
      </c>
      <c r="R7" s="66">
        <f t="shared" si="2"/>
        <v>1.7777777777777777</v>
      </c>
      <c r="S7" s="66">
        <f t="shared" si="3"/>
        <v>0.4375</v>
      </c>
      <c r="T7" s="61">
        <v>5.625</v>
      </c>
      <c r="U7" s="61">
        <f t="shared" si="5"/>
        <v>112.5</v>
      </c>
      <c r="V7" s="62" t="e">
        <f>SUMIF('[1]Sales excl Gould'!C:C,A7,'[1]Sales excl Gould'!I:I)</f>
        <v>#VALUE!</v>
      </c>
      <c r="W7" s="63" t="e">
        <f>SUMIF('[1]Sales excl Gould'!C:C,Purchases!A7,'[1]Sales excl Gould'!F:F)</f>
        <v>#VALUE!</v>
      </c>
      <c r="X7" s="62" t="e">
        <f t="shared" si="6"/>
        <v>#VALUE!</v>
      </c>
      <c r="Y7" s="62" t="e">
        <f t="shared" si="7"/>
        <v>#VALUE!</v>
      </c>
      <c r="Z7" s="63" t="e">
        <f t="shared" si="4"/>
        <v>#VALUE!</v>
      </c>
      <c r="AA7" s="62" t="e">
        <f t="shared" si="8"/>
        <v>#VALUE!</v>
      </c>
      <c r="AB7" s="64"/>
      <c r="AC7" s="64"/>
      <c r="AD7" s="64"/>
      <c r="AE7" s="64"/>
      <c r="AF7" s="64"/>
      <c r="AG7" s="64"/>
      <c r="AH7" s="64"/>
      <c r="AI7" s="64"/>
      <c r="AJ7" s="64"/>
    </row>
    <row r="8" spans="1:36" s="83" customFormat="1" hidden="1" x14ac:dyDescent="0.25">
      <c r="A8" s="50">
        <v>1005</v>
      </c>
      <c r="B8" s="80">
        <v>18</v>
      </c>
      <c r="C8" s="82"/>
      <c r="D8" s="53"/>
      <c r="E8" s="54"/>
      <c r="F8" s="83" t="s">
        <v>27947</v>
      </c>
      <c r="G8" s="84" t="s">
        <v>27948</v>
      </c>
      <c r="H8" s="84" t="s">
        <v>27948</v>
      </c>
      <c r="I8" s="85" t="s">
        <v>27949</v>
      </c>
      <c r="J8" s="84" t="s">
        <v>787</v>
      </c>
      <c r="K8" s="84" t="s">
        <v>27950</v>
      </c>
      <c r="L8" s="84"/>
      <c r="M8" s="86" t="s">
        <v>27951</v>
      </c>
      <c r="N8" s="85" t="s">
        <v>1225</v>
      </c>
      <c r="O8" s="87">
        <v>20</v>
      </c>
      <c r="P8" s="88">
        <v>25</v>
      </c>
      <c r="Q8" s="89">
        <f t="shared" si="1"/>
        <v>500</v>
      </c>
      <c r="R8" s="90">
        <f t="shared" si="2"/>
        <v>9.9206349206349227</v>
      </c>
      <c r="S8" s="90">
        <f t="shared" si="3"/>
        <v>0.8992</v>
      </c>
      <c r="T8" s="61">
        <v>2.5199999999999996</v>
      </c>
      <c r="U8" s="61">
        <f t="shared" si="5"/>
        <v>50.399999999999991</v>
      </c>
      <c r="V8" s="91" t="e">
        <f>SUMIF('[1]Sales excl Gould'!C:C,A8,'[1]Sales excl Gould'!I:I)</f>
        <v>#VALUE!</v>
      </c>
      <c r="W8" s="63" t="e">
        <f>SUMIF('[1]Sales excl Gould'!C:C,Purchases!A8,'[1]Sales excl Gould'!F:F)</f>
        <v>#VALUE!</v>
      </c>
      <c r="X8" s="62" t="e">
        <f t="shared" si="6"/>
        <v>#VALUE!</v>
      </c>
      <c r="Y8" s="91" t="e">
        <f t="shared" si="7"/>
        <v>#VALUE!</v>
      </c>
      <c r="Z8" s="92" t="e">
        <f t="shared" si="4"/>
        <v>#VALUE!</v>
      </c>
      <c r="AA8" s="62" t="e">
        <f t="shared" si="8"/>
        <v>#VALUE!</v>
      </c>
      <c r="AB8" s="93"/>
      <c r="AC8" s="93"/>
      <c r="AD8" s="93"/>
      <c r="AE8" s="93"/>
      <c r="AF8" s="93"/>
      <c r="AG8" s="93"/>
      <c r="AH8" s="93"/>
      <c r="AI8" s="93"/>
      <c r="AJ8" s="93"/>
    </row>
    <row r="9" spans="1:36" s="83" customFormat="1" hidden="1" x14ac:dyDescent="0.25">
      <c r="A9" s="50">
        <v>1006</v>
      </c>
      <c r="B9" s="80"/>
      <c r="C9" s="82"/>
      <c r="D9" s="53"/>
      <c r="E9" s="54"/>
      <c r="F9" s="83" t="s">
        <v>27952</v>
      </c>
      <c r="G9" s="85" t="s">
        <v>27948</v>
      </c>
      <c r="H9" s="85" t="s">
        <v>27948</v>
      </c>
      <c r="I9" s="85" t="s">
        <v>27953</v>
      </c>
      <c r="J9" s="85" t="s">
        <v>27954</v>
      </c>
      <c r="K9" s="85" t="s">
        <v>1340</v>
      </c>
      <c r="L9" s="85"/>
      <c r="M9" s="86" t="s">
        <v>27955</v>
      </c>
      <c r="N9" s="85" t="s">
        <v>1225</v>
      </c>
      <c r="O9" s="87">
        <v>14</v>
      </c>
      <c r="P9" s="88">
        <v>25</v>
      </c>
      <c r="Q9" s="89">
        <f t="shared" si="1"/>
        <v>350</v>
      </c>
      <c r="R9" s="90">
        <f t="shared" si="2"/>
        <v>8.1018518518518512</v>
      </c>
      <c r="S9" s="90">
        <f t="shared" si="3"/>
        <v>0.87657142857142856</v>
      </c>
      <c r="T9" s="61">
        <v>3.0857142857142859</v>
      </c>
      <c r="U9" s="61">
        <f t="shared" si="5"/>
        <v>43.2</v>
      </c>
      <c r="V9" s="91" t="e">
        <f>SUMIF('[1]Sales excl Gould'!C:C,A9,'[1]Sales excl Gould'!I:I)</f>
        <v>#VALUE!</v>
      </c>
      <c r="W9" s="63" t="e">
        <f>SUMIF('[1]Sales excl Gould'!C:C,Purchases!A9,'[1]Sales excl Gould'!F:F)</f>
        <v>#VALUE!</v>
      </c>
      <c r="X9" s="62" t="e">
        <f t="shared" si="6"/>
        <v>#VALUE!</v>
      </c>
      <c r="Y9" s="91" t="e">
        <f t="shared" si="7"/>
        <v>#VALUE!</v>
      </c>
      <c r="Z9" s="92" t="e">
        <f t="shared" si="4"/>
        <v>#VALUE!</v>
      </c>
      <c r="AA9" s="62" t="e">
        <f t="shared" si="8"/>
        <v>#VALUE!</v>
      </c>
      <c r="AB9" s="93"/>
      <c r="AC9" s="93"/>
      <c r="AD9" s="93"/>
      <c r="AE9" s="93"/>
      <c r="AF9" s="93"/>
      <c r="AG9" s="93"/>
      <c r="AH9" s="93"/>
      <c r="AI9" s="93"/>
      <c r="AJ9" s="93"/>
    </row>
    <row r="10" spans="1:36" s="65" customFormat="1" hidden="1" x14ac:dyDescent="0.25">
      <c r="A10" s="50">
        <v>1007</v>
      </c>
      <c r="B10" s="51">
        <v>5</v>
      </c>
      <c r="C10" s="52"/>
      <c r="D10" s="53"/>
      <c r="E10" s="54"/>
      <c r="F10" s="65" t="s">
        <v>27956</v>
      </c>
      <c r="G10" s="56" t="s">
        <v>27957</v>
      </c>
      <c r="H10" s="56" t="s">
        <v>27957</v>
      </c>
      <c r="I10" s="56" t="s">
        <v>27938</v>
      </c>
      <c r="J10" s="56" t="s">
        <v>27958</v>
      </c>
      <c r="K10" s="56" t="s">
        <v>27959</v>
      </c>
      <c r="L10" s="56"/>
      <c r="M10" s="50">
        <v>1895</v>
      </c>
      <c r="N10" s="56" t="s">
        <v>1473</v>
      </c>
      <c r="O10" s="94">
        <v>16</v>
      </c>
      <c r="P10" s="58">
        <v>10</v>
      </c>
      <c r="Q10" s="59">
        <f t="shared" si="1"/>
        <v>160</v>
      </c>
      <c r="R10" s="66">
        <f t="shared" si="2"/>
        <v>7.2058823529411757</v>
      </c>
      <c r="S10" s="66">
        <f t="shared" si="3"/>
        <v>0.86122448979591826</v>
      </c>
      <c r="T10" s="61">
        <v>1.3877551020408165</v>
      </c>
      <c r="U10" s="61">
        <f t="shared" si="5"/>
        <v>22.204081632653065</v>
      </c>
      <c r="V10" s="62" t="e">
        <f>SUMIF('[1]Sales excl Gould'!C:C,A10,'[1]Sales excl Gould'!I:I)</f>
        <v>#VALUE!</v>
      </c>
      <c r="W10" s="63" t="e">
        <f>SUMIF('[1]Sales excl Gould'!C:C,Purchases!A10,'[1]Sales excl Gould'!F:F)</f>
        <v>#VALUE!</v>
      </c>
      <c r="X10" s="62" t="e">
        <f t="shared" si="6"/>
        <v>#VALUE!</v>
      </c>
      <c r="Y10" s="62" t="e">
        <f t="shared" si="7"/>
        <v>#VALUE!</v>
      </c>
      <c r="Z10" s="63" t="e">
        <f t="shared" si="4"/>
        <v>#VALUE!</v>
      </c>
      <c r="AA10" s="62" t="e">
        <f t="shared" si="8"/>
        <v>#VALUE!</v>
      </c>
      <c r="AB10" s="64"/>
      <c r="AC10" s="64"/>
      <c r="AD10" s="64"/>
      <c r="AE10" s="64"/>
      <c r="AF10" s="64"/>
      <c r="AG10" s="64"/>
      <c r="AH10" s="64"/>
      <c r="AI10" s="64"/>
      <c r="AJ10" s="64"/>
    </row>
    <row r="11" spans="1:36" s="83" customFormat="1" hidden="1" x14ac:dyDescent="0.25">
      <c r="A11" s="50">
        <v>1008</v>
      </c>
      <c r="B11" s="80">
        <v>23</v>
      </c>
      <c r="C11" s="82"/>
      <c r="D11" s="53"/>
      <c r="E11" s="54"/>
      <c r="F11" s="83" t="s">
        <v>27960</v>
      </c>
      <c r="G11" s="85" t="s">
        <v>27961</v>
      </c>
      <c r="H11" s="85" t="s">
        <v>27961</v>
      </c>
      <c r="I11" s="85" t="s">
        <v>27938</v>
      </c>
      <c r="J11" s="85" t="s">
        <v>27958</v>
      </c>
      <c r="K11" s="85" t="s">
        <v>27962</v>
      </c>
      <c r="L11" s="85"/>
      <c r="M11" s="86">
        <v>1907</v>
      </c>
      <c r="N11" s="85" t="s">
        <v>27963</v>
      </c>
      <c r="O11" s="95">
        <v>10</v>
      </c>
      <c r="P11" s="88">
        <v>10</v>
      </c>
      <c r="Q11" s="89">
        <f t="shared" si="1"/>
        <v>100</v>
      </c>
      <c r="R11" s="90">
        <f t="shared" si="2"/>
        <v>2.0588235294117649</v>
      </c>
      <c r="S11" s="90">
        <f t="shared" si="3"/>
        <v>0.51428571428571435</v>
      </c>
      <c r="T11" s="61">
        <v>4.8571428571428568</v>
      </c>
      <c r="U11" s="61">
        <f t="shared" si="5"/>
        <v>48.571428571428569</v>
      </c>
      <c r="V11" s="91" t="e">
        <f>SUMIF('[1]Sales excl Gould'!C:C,A11,'[1]Sales excl Gould'!I:I)</f>
        <v>#VALUE!</v>
      </c>
      <c r="W11" s="63" t="e">
        <f>SUMIF('[1]Sales excl Gould'!C:C,Purchases!A11,'[1]Sales excl Gould'!F:F)</f>
        <v>#VALUE!</v>
      </c>
      <c r="X11" s="62" t="e">
        <f t="shared" si="6"/>
        <v>#VALUE!</v>
      </c>
      <c r="Y11" s="91" t="e">
        <f t="shared" si="7"/>
        <v>#VALUE!</v>
      </c>
      <c r="Z11" s="92" t="e">
        <f t="shared" si="4"/>
        <v>#VALUE!</v>
      </c>
      <c r="AA11" s="62" t="e">
        <f t="shared" si="8"/>
        <v>#VALUE!</v>
      </c>
      <c r="AB11" s="93"/>
      <c r="AC11" s="93"/>
      <c r="AD11" s="93"/>
      <c r="AE11" s="93"/>
      <c r="AF11" s="93"/>
      <c r="AG11" s="93"/>
      <c r="AH11" s="93"/>
      <c r="AI11" s="93"/>
      <c r="AJ11" s="93"/>
    </row>
    <row r="12" spans="1:36" s="83" customFormat="1" hidden="1" x14ac:dyDescent="0.25">
      <c r="A12" s="50">
        <v>1009</v>
      </c>
      <c r="B12" s="80"/>
      <c r="C12" s="82"/>
      <c r="D12" s="53"/>
      <c r="E12" s="54"/>
      <c r="F12" s="83" t="s">
        <v>27964</v>
      </c>
      <c r="G12" s="85" t="s">
        <v>27965</v>
      </c>
      <c r="H12" s="85" t="s">
        <v>27965</v>
      </c>
      <c r="I12" s="85" t="s">
        <v>27966</v>
      </c>
      <c r="J12" s="85" t="s">
        <v>27967</v>
      </c>
      <c r="K12" s="85" t="s">
        <v>27968</v>
      </c>
      <c r="L12" s="85"/>
      <c r="M12" s="86">
        <v>1938</v>
      </c>
      <c r="N12" s="85" t="s">
        <v>27963</v>
      </c>
      <c r="O12" s="87">
        <v>12</v>
      </c>
      <c r="P12" s="88">
        <v>10</v>
      </c>
      <c r="Q12" s="89">
        <f t="shared" si="1"/>
        <v>120</v>
      </c>
      <c r="R12" s="90">
        <f t="shared" si="2"/>
        <v>2.8074866310160425</v>
      </c>
      <c r="S12" s="90">
        <f t="shared" si="3"/>
        <v>0.64380952380952383</v>
      </c>
      <c r="T12" s="61">
        <v>3.5619047619047621</v>
      </c>
      <c r="U12" s="61">
        <f t="shared" si="5"/>
        <v>42.742857142857147</v>
      </c>
      <c r="V12" s="91" t="e">
        <f>SUMIF('[1]Sales excl Gould'!C:C,A12,'[1]Sales excl Gould'!I:I)</f>
        <v>#VALUE!</v>
      </c>
      <c r="W12" s="63" t="e">
        <f>SUMIF('[1]Sales excl Gould'!C:C,Purchases!A12,'[1]Sales excl Gould'!F:F)</f>
        <v>#VALUE!</v>
      </c>
      <c r="X12" s="62" t="e">
        <f t="shared" si="6"/>
        <v>#VALUE!</v>
      </c>
      <c r="Y12" s="91" t="e">
        <f t="shared" si="7"/>
        <v>#VALUE!</v>
      </c>
      <c r="Z12" s="92" t="e">
        <f t="shared" si="4"/>
        <v>#VALUE!</v>
      </c>
      <c r="AA12" s="62" t="e">
        <f t="shared" si="8"/>
        <v>#VALUE!</v>
      </c>
      <c r="AB12" s="93"/>
      <c r="AC12" s="93"/>
      <c r="AD12" s="93"/>
      <c r="AE12" s="93"/>
      <c r="AF12" s="93"/>
      <c r="AG12" s="93"/>
      <c r="AH12" s="93"/>
      <c r="AI12" s="93"/>
      <c r="AJ12" s="93"/>
    </row>
    <row r="13" spans="1:36" s="83" customFormat="1" hidden="1" x14ac:dyDescent="0.25">
      <c r="A13" s="50">
        <v>1010</v>
      </c>
      <c r="B13" s="80"/>
      <c r="C13" s="82"/>
      <c r="D13" s="53"/>
      <c r="E13" s="54"/>
      <c r="F13" s="83" t="s">
        <v>27969</v>
      </c>
      <c r="G13" s="85" t="s">
        <v>27948</v>
      </c>
      <c r="H13" s="85" t="s">
        <v>27948</v>
      </c>
      <c r="I13" s="85" t="s">
        <v>27970</v>
      </c>
      <c r="J13" s="85" t="s">
        <v>27971</v>
      </c>
      <c r="K13" s="85"/>
      <c r="L13" s="85"/>
      <c r="M13" s="86" t="s">
        <v>27951</v>
      </c>
      <c r="N13" s="85" t="s">
        <v>1225</v>
      </c>
      <c r="O13" s="87">
        <v>270</v>
      </c>
      <c r="P13" s="88">
        <v>10</v>
      </c>
      <c r="Q13" s="89">
        <f t="shared" si="1"/>
        <v>2700</v>
      </c>
      <c r="R13" s="90">
        <f t="shared" si="2"/>
        <v>11.697860962566843</v>
      </c>
      <c r="S13" s="90">
        <f t="shared" si="3"/>
        <v>0.91451428571428584</v>
      </c>
      <c r="T13" s="61">
        <v>0.85485714285714298</v>
      </c>
      <c r="U13" s="61">
        <f t="shared" si="5"/>
        <v>230.81142857142859</v>
      </c>
      <c r="V13" s="91" t="e">
        <f>SUMIF('[1]Sales excl Gould'!C:C,A13,'[1]Sales excl Gould'!I:I)</f>
        <v>#VALUE!</v>
      </c>
      <c r="W13" s="63" t="e">
        <f>SUMIF('[1]Sales excl Gould'!C:C,Purchases!A13,'[1]Sales excl Gould'!F:F)</f>
        <v>#VALUE!</v>
      </c>
      <c r="X13" s="62" t="e">
        <f t="shared" si="6"/>
        <v>#VALUE!</v>
      </c>
      <c r="Y13" s="91" t="e">
        <f t="shared" si="7"/>
        <v>#VALUE!</v>
      </c>
      <c r="Z13" s="92" t="e">
        <f t="shared" si="4"/>
        <v>#VALUE!</v>
      </c>
      <c r="AA13" s="62" t="e">
        <f t="shared" si="8"/>
        <v>#VALUE!</v>
      </c>
      <c r="AB13" s="93"/>
      <c r="AC13" s="93"/>
      <c r="AD13" s="93"/>
      <c r="AE13" s="93"/>
      <c r="AF13" s="93"/>
      <c r="AG13" s="93"/>
      <c r="AH13" s="93"/>
      <c r="AI13" s="93"/>
      <c r="AJ13" s="93"/>
    </row>
    <row r="14" spans="1:36" s="65" customFormat="1" hidden="1" x14ac:dyDescent="0.25">
      <c r="A14" s="50">
        <v>1011</v>
      </c>
      <c r="B14" s="96"/>
      <c r="C14" s="82"/>
      <c r="D14" s="53"/>
      <c r="E14" s="54"/>
      <c r="F14" s="65" t="s">
        <v>27972</v>
      </c>
      <c r="G14" s="56" t="s">
        <v>27948</v>
      </c>
      <c r="H14" s="56" t="s">
        <v>27948</v>
      </c>
      <c r="I14" s="56" t="s">
        <v>27973</v>
      </c>
      <c r="J14" s="56" t="s">
        <v>27974</v>
      </c>
      <c r="K14" s="56" t="s">
        <v>27975</v>
      </c>
      <c r="L14" s="56"/>
      <c r="M14" s="50" t="s">
        <v>27951</v>
      </c>
      <c r="N14" s="56" t="s">
        <v>1225</v>
      </c>
      <c r="O14" s="57">
        <v>8</v>
      </c>
      <c r="P14" s="58">
        <v>40</v>
      </c>
      <c r="Q14" s="59">
        <f t="shared" si="1"/>
        <v>320</v>
      </c>
      <c r="R14" s="66">
        <f t="shared" si="2"/>
        <v>9.1503267973856204</v>
      </c>
      <c r="S14" s="66">
        <f t="shared" si="3"/>
        <v>0.89071428571428568</v>
      </c>
      <c r="T14" s="61">
        <v>4.3714285714285719</v>
      </c>
      <c r="U14" s="61">
        <f t="shared" si="5"/>
        <v>34.971428571428575</v>
      </c>
      <c r="V14" s="62" t="e">
        <f>SUMIF('[1]Sales excl Gould'!C:C,A14,'[1]Sales excl Gould'!I:I)</f>
        <v>#VALUE!</v>
      </c>
      <c r="W14" s="63" t="e">
        <f>SUMIF('[1]Sales excl Gould'!C:C,Purchases!A14,'[1]Sales excl Gould'!F:F)</f>
        <v>#VALUE!</v>
      </c>
      <c r="X14" s="62" t="e">
        <f t="shared" si="6"/>
        <v>#VALUE!</v>
      </c>
      <c r="Y14" s="62" t="e">
        <f t="shared" si="7"/>
        <v>#VALUE!</v>
      </c>
      <c r="Z14" s="63" t="e">
        <f t="shared" si="4"/>
        <v>#VALUE!</v>
      </c>
      <c r="AA14" s="62" t="e">
        <f t="shared" si="8"/>
        <v>#VALUE!</v>
      </c>
      <c r="AB14" s="64"/>
      <c r="AC14" s="64"/>
      <c r="AD14" s="64"/>
      <c r="AE14" s="64"/>
      <c r="AF14" s="64"/>
      <c r="AG14" s="64"/>
      <c r="AH14" s="64"/>
      <c r="AI14" s="64"/>
      <c r="AJ14" s="64"/>
    </row>
    <row r="15" spans="1:36" s="83" customFormat="1" hidden="1" x14ac:dyDescent="0.25">
      <c r="A15" s="50">
        <v>1494</v>
      </c>
      <c r="B15" s="80"/>
      <c r="C15" s="97"/>
      <c r="D15" s="53"/>
      <c r="E15" s="98"/>
      <c r="F15" s="65" t="s">
        <v>27976</v>
      </c>
      <c r="G15" s="56" t="s">
        <v>27977</v>
      </c>
      <c r="H15" s="56" t="s">
        <v>27977</v>
      </c>
      <c r="I15" s="56" t="s">
        <v>27949</v>
      </c>
      <c r="J15" s="56" t="s">
        <v>787</v>
      </c>
      <c r="K15" s="56" t="s">
        <v>27950</v>
      </c>
      <c r="L15" s="56"/>
      <c r="M15" s="50">
        <v>1892</v>
      </c>
      <c r="N15" s="56" t="s">
        <v>27978</v>
      </c>
      <c r="O15" s="81">
        <v>50</v>
      </c>
      <c r="P15" s="58">
        <v>10</v>
      </c>
      <c r="Q15" s="59">
        <f>O15*P15</f>
        <v>500</v>
      </c>
      <c r="R15" s="66">
        <f>P15/T15</f>
        <v>1.3464024127531236</v>
      </c>
      <c r="S15" s="66">
        <f>(P15-T15)/P15</f>
        <v>0.25728000000000001</v>
      </c>
      <c r="T15" s="61">
        <v>7.4272</v>
      </c>
      <c r="U15" s="61">
        <f t="shared" si="5"/>
        <v>371.36</v>
      </c>
      <c r="V15" s="99" t="e">
        <f>SUMIF('[1]Sales excl Gould'!C:C,A15,'[1]Sales excl Gould'!I:I)</f>
        <v>#VALUE!</v>
      </c>
      <c r="W15" s="63" t="e">
        <f>SUMIF('[1]Sales excl Gould'!C:C,Purchases!A15,'[1]Sales excl Gould'!F:F)</f>
        <v>#VALUE!</v>
      </c>
      <c r="X15" s="62" t="e">
        <f>W15*T15</f>
        <v>#VALUE!</v>
      </c>
      <c r="Y15" s="99" t="e">
        <f>V15-X15</f>
        <v>#VALUE!</v>
      </c>
      <c r="Z15" s="63" t="e">
        <f>O15-W15</f>
        <v>#VALUE!</v>
      </c>
      <c r="AA15" s="62" t="e">
        <f>Z15*T15</f>
        <v>#VALUE!</v>
      </c>
      <c r="AB15" s="65"/>
      <c r="AC15" s="65"/>
      <c r="AD15" s="65"/>
      <c r="AE15" s="65"/>
      <c r="AF15" s="65"/>
      <c r="AG15" s="65"/>
      <c r="AH15" s="65"/>
      <c r="AI15" s="65"/>
      <c r="AJ15" s="65"/>
    </row>
    <row r="16" spans="1:36" s="83" customFormat="1" hidden="1" x14ac:dyDescent="0.25">
      <c r="A16" s="50">
        <v>1231</v>
      </c>
      <c r="B16" s="80"/>
      <c r="C16" s="82"/>
      <c r="D16" s="53"/>
      <c r="E16" s="98"/>
      <c r="F16" s="83" t="s">
        <v>27979</v>
      </c>
      <c r="G16" s="85" t="s">
        <v>27980</v>
      </c>
      <c r="H16" s="85" t="s">
        <v>27980</v>
      </c>
      <c r="I16" s="85" t="s">
        <v>27949</v>
      </c>
      <c r="J16" s="85" t="s">
        <v>787</v>
      </c>
      <c r="K16" s="85" t="s">
        <v>2253</v>
      </c>
      <c r="L16" s="85"/>
      <c r="M16" s="86">
        <v>1807</v>
      </c>
      <c r="N16" s="85" t="s">
        <v>27981</v>
      </c>
      <c r="O16" s="87">
        <v>29</v>
      </c>
      <c r="P16" s="88">
        <v>20</v>
      </c>
      <c r="Q16" s="89">
        <f>O16*P16</f>
        <v>580</v>
      </c>
      <c r="R16" s="90">
        <f>P16/T16</f>
        <v>16.571428571428573</v>
      </c>
      <c r="S16" s="90">
        <f>(P16-T16)/P16</f>
        <v>0.93965517241379304</v>
      </c>
      <c r="T16" s="61">
        <v>1.2068965517241379</v>
      </c>
      <c r="U16" s="61">
        <f t="shared" si="5"/>
        <v>35</v>
      </c>
      <c r="V16" s="99" t="e">
        <f>SUMIF('[1]Sales excl Gould'!C:C,A16,'[1]Sales excl Gould'!I:I)</f>
        <v>#VALUE!</v>
      </c>
      <c r="W16" s="63" t="e">
        <f>SUMIF('[1]Sales excl Gould'!C:C,Purchases!A16,'[1]Sales excl Gould'!F:F)</f>
        <v>#VALUE!</v>
      </c>
      <c r="X16" s="62" t="e">
        <f>W16*T16</f>
        <v>#VALUE!</v>
      </c>
      <c r="Y16" s="99" t="e">
        <f>V16-X16</f>
        <v>#VALUE!</v>
      </c>
      <c r="Z16" s="92" t="e">
        <f>O16-W16</f>
        <v>#VALUE!</v>
      </c>
      <c r="AA16" s="62" t="e">
        <f>Z16*T16</f>
        <v>#VALUE!</v>
      </c>
    </row>
    <row r="17" spans="1:36" s="70" customFormat="1" ht="15" hidden="1" customHeight="1" x14ac:dyDescent="0.25">
      <c r="A17" s="67">
        <v>1130</v>
      </c>
      <c r="B17" s="100"/>
      <c r="C17" s="101"/>
      <c r="D17" s="53"/>
      <c r="E17" s="54"/>
      <c r="F17" s="102" t="s">
        <v>27982</v>
      </c>
      <c r="G17" s="103" t="s">
        <v>27983</v>
      </c>
      <c r="H17" s="104" t="s">
        <v>27984</v>
      </c>
      <c r="I17" s="104" t="s">
        <v>27985</v>
      </c>
      <c r="J17" s="104" t="s">
        <v>259</v>
      </c>
      <c r="K17" s="104" t="s">
        <v>1597</v>
      </c>
      <c r="L17" s="104"/>
      <c r="M17" s="105">
        <v>1857</v>
      </c>
      <c r="N17" s="104" t="s">
        <v>1225</v>
      </c>
      <c r="O17" s="106">
        <v>12</v>
      </c>
      <c r="P17" s="107">
        <v>100</v>
      </c>
      <c r="Q17" s="108">
        <f>O17*P17</f>
        <v>1200</v>
      </c>
      <c r="R17" s="109">
        <f>P17/T17</f>
        <v>4.3598210329202223</v>
      </c>
      <c r="S17" s="109">
        <f>(P17-T17)/P17</f>
        <v>0.77063278688524595</v>
      </c>
      <c r="T17" s="76">
        <v>22.936721311475409</v>
      </c>
      <c r="U17" s="76">
        <f t="shared" si="5"/>
        <v>275.24065573770491</v>
      </c>
      <c r="V17" s="110" t="e">
        <f>SUMIF('[1]Sales excl Gould'!C:C,A17,'[1]Sales excl Gould'!I:I)</f>
        <v>#VALUE!</v>
      </c>
      <c r="W17" s="78" t="e">
        <f>SUMIF('[1]Sales excl Gould'!C:C,Purchases!A17,'[1]Sales excl Gould'!F:F)</f>
        <v>#VALUE!</v>
      </c>
      <c r="X17" s="77" t="e">
        <f>W17*T17</f>
        <v>#VALUE!</v>
      </c>
      <c r="Y17" s="110" t="e">
        <f>V17-X17</f>
        <v>#VALUE!</v>
      </c>
      <c r="Z17" s="111" t="e">
        <f>O17-W17</f>
        <v>#VALUE!</v>
      </c>
      <c r="AA17" s="77" t="e">
        <f>Z17*T17</f>
        <v>#VALUE!</v>
      </c>
      <c r="AB17" s="112"/>
      <c r="AC17" s="112"/>
      <c r="AD17" s="112"/>
      <c r="AE17" s="112"/>
      <c r="AF17" s="112"/>
      <c r="AG17" s="112"/>
      <c r="AH17" s="112"/>
      <c r="AI17" s="112"/>
      <c r="AJ17" s="112"/>
    </row>
    <row r="18" spans="1:36" s="65" customFormat="1" hidden="1" x14ac:dyDescent="0.25">
      <c r="A18" s="50">
        <v>1131</v>
      </c>
      <c r="B18" s="80"/>
      <c r="C18" s="82"/>
      <c r="D18" s="53"/>
      <c r="E18" s="54"/>
      <c r="F18" s="83" t="s">
        <v>27986</v>
      </c>
      <c r="G18" s="85" t="s">
        <v>27987</v>
      </c>
      <c r="H18" s="85" t="s">
        <v>27988</v>
      </c>
      <c r="I18" s="85" t="s">
        <v>27933</v>
      </c>
      <c r="J18" s="85" t="s">
        <v>27934</v>
      </c>
      <c r="K18" s="85"/>
      <c r="L18" s="85"/>
      <c r="M18" s="86">
        <v>1914</v>
      </c>
      <c r="N18" s="85" t="s">
        <v>27963</v>
      </c>
      <c r="O18" s="87">
        <v>12</v>
      </c>
      <c r="P18" s="88">
        <v>15</v>
      </c>
      <c r="Q18" s="89">
        <f>O18*P18</f>
        <v>180</v>
      </c>
      <c r="R18" s="90">
        <f>P18/T18</f>
        <v>9.4172134311076814</v>
      </c>
      <c r="S18" s="90">
        <f>(P18-T18)/P18</f>
        <v>0.89381147540983608</v>
      </c>
      <c r="T18" s="61">
        <v>1.5928278688524589</v>
      </c>
      <c r="U18" s="61">
        <f t="shared" si="5"/>
        <v>19.113934426229505</v>
      </c>
      <c r="V18" s="99" t="e">
        <f>SUMIF('[1]Sales excl Gould'!C:C,A18,'[1]Sales excl Gould'!I:I)</f>
        <v>#VALUE!</v>
      </c>
      <c r="W18" s="63" t="e">
        <f>SUMIF('[1]Sales excl Gould'!C:C,Purchases!A18,'[1]Sales excl Gould'!F:F)</f>
        <v>#VALUE!</v>
      </c>
      <c r="X18" s="62" t="e">
        <f>W18*T18</f>
        <v>#VALUE!</v>
      </c>
      <c r="Y18" s="99" t="e">
        <f>V18-X18</f>
        <v>#VALUE!</v>
      </c>
      <c r="Z18" s="92" t="e">
        <f>O18-W18</f>
        <v>#VALUE!</v>
      </c>
      <c r="AA18" s="62" t="e">
        <f>Z18*T18</f>
        <v>#VALUE!</v>
      </c>
      <c r="AB18" s="83"/>
      <c r="AC18" s="83"/>
      <c r="AD18" s="83"/>
      <c r="AE18" s="83"/>
      <c r="AF18" s="83"/>
      <c r="AG18" s="83"/>
      <c r="AH18" s="83"/>
      <c r="AI18" s="83"/>
      <c r="AJ18" s="83"/>
    </row>
    <row r="19" spans="1:36" s="117" customFormat="1" hidden="1" x14ac:dyDescent="0.25">
      <c r="A19" s="50">
        <v>1016</v>
      </c>
      <c r="B19" s="113" t="s">
        <v>27989</v>
      </c>
      <c r="C19" s="114"/>
      <c r="D19" s="115"/>
      <c r="E19" s="116"/>
      <c r="F19" s="117" t="s">
        <v>27990</v>
      </c>
      <c r="G19" s="118" t="s">
        <v>27991</v>
      </c>
      <c r="H19" s="118" t="s">
        <v>27991</v>
      </c>
      <c r="I19" s="118" t="s">
        <v>27938</v>
      </c>
      <c r="J19" s="118" t="s">
        <v>27939</v>
      </c>
      <c r="K19" s="118" t="s">
        <v>27992</v>
      </c>
      <c r="L19" s="118"/>
      <c r="M19" s="119">
        <v>1862</v>
      </c>
      <c r="N19" s="118" t="s">
        <v>1473</v>
      </c>
      <c r="O19" s="120">
        <f>[1]Gould!C11</f>
        <v>343</v>
      </c>
      <c r="P19" s="121">
        <v>100</v>
      </c>
      <c r="Q19" s="122">
        <f>O19*P19</f>
        <v>34300</v>
      </c>
      <c r="R19" s="123">
        <f>P19/T19</f>
        <v>1.0001000100010002</v>
      </c>
      <c r="S19" s="123">
        <f>(P19-T19)/P19</f>
        <v>1.0000000000005117E-4</v>
      </c>
      <c r="T19" s="61">
        <v>99.99</v>
      </c>
      <c r="U19" s="61">
        <f t="shared" si="5"/>
        <v>34296.57</v>
      </c>
      <c r="V19" s="62">
        <f>[1]Gould!M16</f>
        <v>23245.965267175572</v>
      </c>
      <c r="W19" s="63">
        <f>'[1]Gould Sales'!E3</f>
        <v>246</v>
      </c>
      <c r="X19" s="62">
        <f>'[1]Gould Sales'!I3</f>
        <v>17450.789056844904</v>
      </c>
      <c r="Y19" s="62">
        <f>V19-X19</f>
        <v>5795.1762103306683</v>
      </c>
      <c r="Z19" s="63">
        <f>O19-W19</f>
        <v>97</v>
      </c>
      <c r="AA19" s="62">
        <f>Q19-X19</f>
        <v>16849.210943155096</v>
      </c>
    </row>
    <row r="20" spans="1:36" hidden="1" x14ac:dyDescent="0.25">
      <c r="A20" s="50">
        <v>1017</v>
      </c>
      <c r="B20" s="51">
        <v>5</v>
      </c>
      <c r="C20" s="124"/>
      <c r="F20" s="125" t="s">
        <v>27993</v>
      </c>
      <c r="G20" s="126" t="s">
        <v>27994</v>
      </c>
      <c r="H20" s="126" t="s">
        <v>27994</v>
      </c>
      <c r="I20" s="56" t="s">
        <v>27938</v>
      </c>
      <c r="J20" s="56" t="s">
        <v>27958</v>
      </c>
      <c r="K20" s="56" t="s">
        <v>27995</v>
      </c>
      <c r="O20" s="128">
        <v>1</v>
      </c>
      <c r="P20" s="129">
        <v>10</v>
      </c>
      <c r="Q20" s="130"/>
      <c r="R20" s="131"/>
      <c r="S20" s="131"/>
      <c r="T20" s="61">
        <v>0.5</v>
      </c>
      <c r="U20" s="61">
        <f t="shared" si="5"/>
        <v>0.5</v>
      </c>
      <c r="V20" s="99" t="e">
        <f>SUMIF('[1]Sales excl Gould'!C:C,A20,'[1]Sales excl Gould'!I:I)</f>
        <v>#VALUE!</v>
      </c>
      <c r="W20" s="63" t="e">
        <f>SUMIF('[1]Sales excl Gould'!C:C,Purchases!A20,'[1]Sales excl Gould'!F:F)</f>
        <v>#VALUE!</v>
      </c>
      <c r="X20" s="62" t="e">
        <f t="shared" ref="X20:X83" si="9">W20*T20</f>
        <v>#VALUE!</v>
      </c>
      <c r="Y20" s="99" t="e">
        <f t="shared" ref="Y20:Y83" si="10">V20-X20</f>
        <v>#VALUE!</v>
      </c>
      <c r="Z20" s="63" t="e">
        <f t="shared" ref="Z20:Z83" si="11">O20-W20</f>
        <v>#VALUE!</v>
      </c>
      <c r="AA20" s="62" t="e">
        <f t="shared" ref="AA20:AA83" si="12">Z20*T20</f>
        <v>#VALUE!</v>
      </c>
      <c r="AB20" s="132"/>
      <c r="AC20" s="132"/>
      <c r="AD20" s="132"/>
      <c r="AE20" s="132"/>
      <c r="AF20" s="132"/>
      <c r="AG20" s="132"/>
      <c r="AH20" s="132"/>
      <c r="AI20" s="132"/>
      <c r="AJ20" s="132"/>
    </row>
    <row r="21" spans="1:36" s="65" customFormat="1" hidden="1" x14ac:dyDescent="0.25">
      <c r="A21" s="50">
        <v>1018</v>
      </c>
      <c r="B21" s="80">
        <v>6</v>
      </c>
      <c r="C21" s="52"/>
      <c r="D21" s="133"/>
      <c r="E21" s="69"/>
      <c r="F21" s="65" t="s">
        <v>27996</v>
      </c>
      <c r="G21" s="56" t="s">
        <v>27997</v>
      </c>
      <c r="H21" s="56" t="s">
        <v>27998</v>
      </c>
      <c r="I21" s="56" t="s">
        <v>27985</v>
      </c>
      <c r="J21" s="56" t="s">
        <v>29</v>
      </c>
      <c r="K21" s="56" t="s">
        <v>31</v>
      </c>
      <c r="L21" s="85"/>
      <c r="M21" s="50">
        <v>1897</v>
      </c>
      <c r="N21" s="56" t="s">
        <v>1230</v>
      </c>
      <c r="O21" s="57">
        <v>40</v>
      </c>
      <c r="P21" s="134">
        <v>15</v>
      </c>
      <c r="Q21" s="59">
        <f t="shared" ref="Q21:Q84" si="13">O21*P21</f>
        <v>600</v>
      </c>
      <c r="R21" s="66">
        <f t="shared" ref="R21:R84" si="14">P21/T21</f>
        <v>3.4313725490196076</v>
      </c>
      <c r="S21" s="66">
        <f t="shared" ref="S21:S84" si="15">(P21-T21)/P21</f>
        <v>0.70857142857142852</v>
      </c>
      <c r="T21" s="61">
        <v>4.3714285714285719</v>
      </c>
      <c r="U21" s="61">
        <f t="shared" si="5"/>
        <v>174.85714285714289</v>
      </c>
      <c r="V21" s="99" t="e">
        <f>SUMIF('[1]Sales excl Gould'!C:C,A21,'[1]Sales excl Gould'!I:I)</f>
        <v>#VALUE!</v>
      </c>
      <c r="W21" s="63" t="e">
        <f>SUMIF('[1]Sales excl Gould'!C:C,Purchases!A21,'[1]Sales excl Gould'!F:F)</f>
        <v>#VALUE!</v>
      </c>
      <c r="X21" s="62" t="e">
        <f t="shared" si="9"/>
        <v>#VALUE!</v>
      </c>
      <c r="Y21" s="99" t="e">
        <f t="shared" si="10"/>
        <v>#VALUE!</v>
      </c>
      <c r="Z21" s="59" t="e">
        <f t="shared" si="11"/>
        <v>#VALUE!</v>
      </c>
      <c r="AA21" s="62" t="e">
        <f t="shared" si="12"/>
        <v>#VALUE!</v>
      </c>
      <c r="AB21" s="64"/>
      <c r="AC21" s="64"/>
      <c r="AD21" s="64"/>
      <c r="AE21" s="64"/>
      <c r="AF21" s="64"/>
      <c r="AG21" s="64"/>
      <c r="AH21" s="64"/>
      <c r="AI21" s="64"/>
      <c r="AJ21" s="64"/>
    </row>
    <row r="22" spans="1:36" s="65" customFormat="1" hidden="1" x14ac:dyDescent="0.25">
      <c r="A22" s="50">
        <v>1019</v>
      </c>
      <c r="B22" s="80">
        <v>6</v>
      </c>
      <c r="C22" s="52"/>
      <c r="D22" s="53"/>
      <c r="E22" s="54"/>
      <c r="F22" s="65" t="s">
        <v>27999</v>
      </c>
      <c r="G22" s="56" t="s">
        <v>28000</v>
      </c>
      <c r="H22" s="56" t="s">
        <v>28000</v>
      </c>
      <c r="I22" s="56" t="s">
        <v>28001</v>
      </c>
      <c r="J22" s="56" t="s">
        <v>28002</v>
      </c>
      <c r="K22" s="56"/>
      <c r="L22" s="56"/>
      <c r="M22" s="50">
        <v>1797</v>
      </c>
      <c r="N22" s="56" t="s">
        <v>1225</v>
      </c>
      <c r="O22" s="57">
        <v>8</v>
      </c>
      <c r="P22" s="58">
        <v>15</v>
      </c>
      <c r="Q22" s="59">
        <f t="shared" si="13"/>
        <v>120</v>
      </c>
      <c r="R22" s="66">
        <f t="shared" si="14"/>
        <v>2.8074866310160425</v>
      </c>
      <c r="S22" s="66">
        <f t="shared" si="15"/>
        <v>0.64380952380952372</v>
      </c>
      <c r="T22" s="61">
        <v>5.3428571428571434</v>
      </c>
      <c r="U22" s="61">
        <f t="shared" si="5"/>
        <v>42.742857142857147</v>
      </c>
      <c r="V22" s="99" t="e">
        <f>SUMIF('[1]Sales excl Gould'!C:C,A22,'[1]Sales excl Gould'!I:I)</f>
        <v>#VALUE!</v>
      </c>
      <c r="W22" s="63" t="e">
        <f>SUMIF('[1]Sales excl Gould'!C:C,Purchases!A22,'[1]Sales excl Gould'!F:F)</f>
        <v>#VALUE!</v>
      </c>
      <c r="X22" s="62" t="e">
        <f t="shared" si="9"/>
        <v>#VALUE!</v>
      </c>
      <c r="Y22" s="99" t="e">
        <f t="shared" si="10"/>
        <v>#VALUE!</v>
      </c>
      <c r="Z22" s="63" t="e">
        <f t="shared" si="11"/>
        <v>#VALUE!</v>
      </c>
      <c r="AA22" s="62" t="e">
        <f t="shared" si="12"/>
        <v>#VALUE!</v>
      </c>
      <c r="AB22" s="64"/>
      <c r="AC22" s="64"/>
      <c r="AD22" s="64"/>
      <c r="AE22" s="64"/>
      <c r="AF22" s="64"/>
      <c r="AG22" s="64"/>
      <c r="AH22" s="64"/>
      <c r="AI22" s="64"/>
      <c r="AJ22" s="64"/>
    </row>
    <row r="23" spans="1:36" s="70" customFormat="1" hidden="1" x14ac:dyDescent="0.25">
      <c r="A23" s="67">
        <v>1020</v>
      </c>
      <c r="B23" s="68">
        <v>6</v>
      </c>
      <c r="C23" s="52"/>
      <c r="D23" s="53"/>
      <c r="E23" s="54"/>
      <c r="F23" s="70" t="s">
        <v>28003</v>
      </c>
      <c r="G23" s="71" t="s">
        <v>28000</v>
      </c>
      <c r="H23" s="71" t="s">
        <v>28000</v>
      </c>
      <c r="I23" s="71" t="s">
        <v>27938</v>
      </c>
      <c r="J23" s="71" t="s">
        <v>27939</v>
      </c>
      <c r="K23" s="71" t="s">
        <v>27992</v>
      </c>
      <c r="L23" s="71"/>
      <c r="M23" s="67">
        <v>1797</v>
      </c>
      <c r="N23" s="71" t="s">
        <v>1225</v>
      </c>
      <c r="O23" s="135">
        <v>5</v>
      </c>
      <c r="P23" s="73">
        <v>15</v>
      </c>
      <c r="Q23" s="74">
        <f t="shared" si="13"/>
        <v>75</v>
      </c>
      <c r="R23" s="75">
        <f t="shared" si="14"/>
        <v>2.8074866310160425</v>
      </c>
      <c r="S23" s="75">
        <f t="shared" si="15"/>
        <v>0.64380952380952372</v>
      </c>
      <c r="T23" s="76">
        <v>5.3428571428571434</v>
      </c>
      <c r="U23" s="76">
        <f t="shared" si="5"/>
        <v>26.714285714285715</v>
      </c>
      <c r="V23" s="110" t="e">
        <f>SUMIF('[1]Sales excl Gould'!C:C,A23,'[1]Sales excl Gould'!I:I)</f>
        <v>#VALUE!</v>
      </c>
      <c r="W23" s="78" t="e">
        <f>SUMIF('[1]Sales excl Gould'!C:C,Purchases!A23,'[1]Sales excl Gould'!F:F)</f>
        <v>#VALUE!</v>
      </c>
      <c r="X23" s="77" t="e">
        <f t="shared" si="9"/>
        <v>#VALUE!</v>
      </c>
      <c r="Y23" s="110" t="e">
        <f t="shared" si="10"/>
        <v>#VALUE!</v>
      </c>
      <c r="Z23" s="78" t="e">
        <f t="shared" si="11"/>
        <v>#VALUE!</v>
      </c>
      <c r="AA23" s="77" t="e">
        <f t="shared" si="12"/>
        <v>#VALUE!</v>
      </c>
      <c r="AB23" s="79"/>
      <c r="AC23" s="79"/>
      <c r="AD23" s="79"/>
      <c r="AE23" s="79"/>
      <c r="AF23" s="79"/>
      <c r="AG23" s="79"/>
      <c r="AH23" s="79"/>
      <c r="AI23" s="79"/>
      <c r="AJ23" s="79"/>
    </row>
    <row r="24" spans="1:36" s="65" customFormat="1" hidden="1" x14ac:dyDescent="0.25">
      <c r="A24" s="50">
        <v>1021</v>
      </c>
      <c r="B24" s="80">
        <v>6</v>
      </c>
      <c r="C24" s="52"/>
      <c r="D24" s="53"/>
      <c r="E24" s="54"/>
      <c r="F24" s="65" t="s">
        <v>28004</v>
      </c>
      <c r="G24" s="56" t="s">
        <v>28000</v>
      </c>
      <c r="H24" s="56" t="s">
        <v>28000</v>
      </c>
      <c r="I24" s="56" t="s">
        <v>27938</v>
      </c>
      <c r="J24" s="56" t="s">
        <v>27958</v>
      </c>
      <c r="K24" s="56" t="s">
        <v>27995</v>
      </c>
      <c r="L24" s="56"/>
      <c r="M24" s="50">
        <v>1797</v>
      </c>
      <c r="N24" s="56" t="s">
        <v>1225</v>
      </c>
      <c r="O24" s="57">
        <v>6</v>
      </c>
      <c r="P24" s="58">
        <v>15</v>
      </c>
      <c r="Q24" s="59">
        <f t="shared" si="13"/>
        <v>90</v>
      </c>
      <c r="R24" s="66">
        <f t="shared" si="14"/>
        <v>2.8074866310160425</v>
      </c>
      <c r="S24" s="66">
        <f t="shared" si="15"/>
        <v>0.64380952380952372</v>
      </c>
      <c r="T24" s="61">
        <v>5.3428571428571434</v>
      </c>
      <c r="U24" s="61">
        <f t="shared" si="5"/>
        <v>32.057142857142864</v>
      </c>
      <c r="V24" s="99" t="e">
        <f>SUMIF('[1]Sales excl Gould'!C:C,A24,'[1]Sales excl Gould'!I:I)</f>
        <v>#VALUE!</v>
      </c>
      <c r="W24" s="63" t="e">
        <f>SUMIF('[1]Sales excl Gould'!C:C,Purchases!A24,'[1]Sales excl Gould'!F:F)</f>
        <v>#VALUE!</v>
      </c>
      <c r="X24" s="62" t="e">
        <f t="shared" si="9"/>
        <v>#VALUE!</v>
      </c>
      <c r="Y24" s="99" t="e">
        <f t="shared" si="10"/>
        <v>#VALUE!</v>
      </c>
      <c r="Z24" s="63" t="e">
        <f t="shared" si="11"/>
        <v>#VALUE!</v>
      </c>
      <c r="AA24" s="62" t="e">
        <f t="shared" si="12"/>
        <v>#VALUE!</v>
      </c>
      <c r="AB24" s="64"/>
      <c r="AC24" s="64"/>
      <c r="AD24" s="64"/>
      <c r="AE24" s="64"/>
      <c r="AF24" s="64"/>
      <c r="AG24" s="64"/>
      <c r="AH24" s="64"/>
      <c r="AI24" s="64"/>
      <c r="AJ24" s="64"/>
    </row>
    <row r="25" spans="1:36" hidden="1" x14ac:dyDescent="0.25">
      <c r="A25" s="50">
        <v>1022</v>
      </c>
      <c r="B25" s="80">
        <v>6</v>
      </c>
      <c r="C25" s="124"/>
      <c r="F25" s="125" t="s">
        <v>28005</v>
      </c>
      <c r="G25" s="126" t="s">
        <v>28006</v>
      </c>
      <c r="H25" s="126" t="s">
        <v>28007</v>
      </c>
      <c r="I25" s="126" t="s">
        <v>27938</v>
      </c>
      <c r="J25" s="126" t="s">
        <v>27958</v>
      </c>
      <c r="K25" s="126" t="s">
        <v>27962</v>
      </c>
      <c r="O25" s="128">
        <v>8</v>
      </c>
      <c r="P25" s="58">
        <v>15</v>
      </c>
      <c r="Q25" s="59">
        <f t="shared" si="13"/>
        <v>120</v>
      </c>
      <c r="R25" s="66">
        <f t="shared" si="14"/>
        <v>2.8074866310160425</v>
      </c>
      <c r="S25" s="66">
        <f t="shared" si="15"/>
        <v>0.64380952380952372</v>
      </c>
      <c r="T25" s="61">
        <v>5.3428571428571434</v>
      </c>
      <c r="U25" s="61">
        <f t="shared" si="5"/>
        <v>42.742857142857147</v>
      </c>
      <c r="V25" s="99" t="e">
        <f>SUMIF('[1]Sales excl Gould'!C:C,A25,'[1]Sales excl Gould'!I:I)</f>
        <v>#VALUE!</v>
      </c>
      <c r="W25" s="63" t="e">
        <f>SUMIF('[1]Sales excl Gould'!C:C,Purchases!A25,'[1]Sales excl Gould'!F:F)</f>
        <v>#VALUE!</v>
      </c>
      <c r="X25" s="62" t="e">
        <f t="shared" si="9"/>
        <v>#VALUE!</v>
      </c>
      <c r="Y25" s="99" t="e">
        <f t="shared" si="10"/>
        <v>#VALUE!</v>
      </c>
      <c r="Z25" s="63" t="e">
        <f t="shared" si="11"/>
        <v>#VALUE!</v>
      </c>
      <c r="AA25" s="62" t="e">
        <f t="shared" si="12"/>
        <v>#VALUE!</v>
      </c>
      <c r="AB25" s="132"/>
      <c r="AC25" s="132"/>
      <c r="AD25" s="132"/>
      <c r="AE25" s="132"/>
      <c r="AF25" s="132"/>
      <c r="AG25" s="132"/>
      <c r="AH25" s="132"/>
      <c r="AI25" s="132"/>
      <c r="AJ25" s="132"/>
    </row>
    <row r="26" spans="1:36" s="65" customFormat="1" hidden="1" x14ac:dyDescent="0.25">
      <c r="A26" s="50">
        <v>1023</v>
      </c>
      <c r="B26" s="51">
        <v>1</v>
      </c>
      <c r="C26" s="52"/>
      <c r="D26" s="124"/>
      <c r="E26" s="69"/>
      <c r="F26" s="65" t="s">
        <v>28008</v>
      </c>
      <c r="G26" s="56" t="s">
        <v>28009</v>
      </c>
      <c r="H26" s="56" t="s">
        <v>28010</v>
      </c>
      <c r="I26" s="56" t="s">
        <v>27938</v>
      </c>
      <c r="J26" s="56" t="s">
        <v>27944</v>
      </c>
      <c r="K26" s="56" t="s">
        <v>28011</v>
      </c>
      <c r="L26" s="56"/>
      <c r="M26" s="50">
        <v>1862</v>
      </c>
      <c r="N26" s="56" t="s">
        <v>1885</v>
      </c>
      <c r="O26" s="81">
        <v>150</v>
      </c>
      <c r="P26" s="58">
        <v>10</v>
      </c>
      <c r="Q26" s="59">
        <f t="shared" si="13"/>
        <v>1500</v>
      </c>
      <c r="R26" s="66">
        <f t="shared" si="14"/>
        <v>12.848484848484848</v>
      </c>
      <c r="S26" s="66">
        <f t="shared" si="15"/>
        <v>0.9221698113207546</v>
      </c>
      <c r="T26" s="61">
        <v>0.77830188679245282</v>
      </c>
      <c r="U26" s="61">
        <f t="shared" si="5"/>
        <v>116.74528301886792</v>
      </c>
      <c r="V26" s="99" t="e">
        <f>SUMIF('[1]Sales excl Gould'!C:C,A26,'[1]Sales excl Gould'!I:I)</f>
        <v>#VALUE!</v>
      </c>
      <c r="W26" s="63" t="e">
        <f>SUMIF('[1]Sales excl Gould'!C:C,Purchases!A26,'[1]Sales excl Gould'!F:F)</f>
        <v>#VALUE!</v>
      </c>
      <c r="X26" s="62" t="e">
        <f t="shared" si="9"/>
        <v>#VALUE!</v>
      </c>
      <c r="Y26" s="99" t="e">
        <f t="shared" si="10"/>
        <v>#VALUE!</v>
      </c>
      <c r="Z26" s="63" t="e">
        <f t="shared" si="11"/>
        <v>#VALUE!</v>
      </c>
      <c r="AA26" s="62" t="e">
        <f t="shared" si="12"/>
        <v>#VALUE!</v>
      </c>
      <c r="AB26" s="64"/>
      <c r="AC26" s="64"/>
      <c r="AD26" s="64"/>
      <c r="AE26" s="64"/>
      <c r="AF26" s="64"/>
      <c r="AG26" s="64"/>
      <c r="AH26" s="64"/>
      <c r="AI26" s="64"/>
      <c r="AJ26" s="64"/>
    </row>
    <row r="27" spans="1:36" s="65" customFormat="1" hidden="1" x14ac:dyDescent="0.25">
      <c r="A27" s="50">
        <v>1024</v>
      </c>
      <c r="B27" s="80" t="s">
        <v>27989</v>
      </c>
      <c r="C27" s="52"/>
      <c r="D27" s="53"/>
      <c r="E27" s="54"/>
      <c r="F27" s="65" t="s">
        <v>28012</v>
      </c>
      <c r="G27" s="56" t="s">
        <v>28013</v>
      </c>
      <c r="H27" s="56" t="s">
        <v>28013</v>
      </c>
      <c r="I27" s="56" t="s">
        <v>27938</v>
      </c>
      <c r="J27" s="56" t="s">
        <v>27939</v>
      </c>
      <c r="K27" s="56" t="s">
        <v>27992</v>
      </c>
      <c r="L27" s="56"/>
      <c r="M27" s="50" t="s">
        <v>28014</v>
      </c>
      <c r="N27" s="56" t="s">
        <v>1225</v>
      </c>
      <c r="O27" s="57">
        <v>9</v>
      </c>
      <c r="P27" s="58">
        <v>100</v>
      </c>
      <c r="Q27" s="59">
        <f t="shared" si="13"/>
        <v>900</v>
      </c>
      <c r="R27" s="66">
        <f t="shared" si="14"/>
        <v>35.447970922171848</v>
      </c>
      <c r="S27" s="66">
        <f t="shared" si="15"/>
        <v>0.97178964059196615</v>
      </c>
      <c r="T27" s="61">
        <v>2.8210359408033825</v>
      </c>
      <c r="U27" s="61">
        <f t="shared" si="5"/>
        <v>25.389323467230444</v>
      </c>
      <c r="V27" s="99" t="e">
        <f>SUMIF('[1]Sales excl Gould'!C:C,A27,'[1]Sales excl Gould'!I:I)</f>
        <v>#VALUE!</v>
      </c>
      <c r="W27" s="63" t="e">
        <f>SUMIF('[1]Sales excl Gould'!C:C,Purchases!A27,'[1]Sales excl Gould'!F:F)</f>
        <v>#VALUE!</v>
      </c>
      <c r="X27" s="62" t="e">
        <f t="shared" si="9"/>
        <v>#VALUE!</v>
      </c>
      <c r="Y27" s="99" t="e">
        <f t="shared" si="10"/>
        <v>#VALUE!</v>
      </c>
      <c r="Z27" s="63" t="e">
        <f t="shared" si="11"/>
        <v>#VALUE!</v>
      </c>
      <c r="AA27" s="62" t="e">
        <f t="shared" si="12"/>
        <v>#VALUE!</v>
      </c>
      <c r="AB27" s="64"/>
      <c r="AC27" s="64"/>
      <c r="AD27" s="64"/>
      <c r="AE27" s="64"/>
      <c r="AF27" s="64"/>
      <c r="AG27" s="64"/>
      <c r="AH27" s="64"/>
      <c r="AI27" s="64"/>
      <c r="AJ27" s="64"/>
    </row>
    <row r="28" spans="1:36" s="70" customFormat="1" hidden="1" x14ac:dyDescent="0.25">
      <c r="A28" s="67">
        <v>1025</v>
      </c>
      <c r="B28" s="68"/>
      <c r="C28" s="136"/>
      <c r="D28" s="137"/>
      <c r="E28" s="138"/>
      <c r="F28" s="70" t="s">
        <v>28015</v>
      </c>
      <c r="G28" s="71" t="s">
        <v>28016</v>
      </c>
      <c r="H28" s="71" t="s">
        <v>28017</v>
      </c>
      <c r="I28" s="71" t="s">
        <v>27938</v>
      </c>
      <c r="J28" s="71" t="s">
        <v>27939</v>
      </c>
      <c r="K28" s="71" t="s">
        <v>27992</v>
      </c>
      <c r="L28" s="71"/>
      <c r="M28" s="67">
        <v>1802</v>
      </c>
      <c r="N28" s="71" t="s">
        <v>1225</v>
      </c>
      <c r="O28" s="135">
        <v>4</v>
      </c>
      <c r="P28" s="73">
        <v>80</v>
      </c>
      <c r="Q28" s="74">
        <f t="shared" si="13"/>
        <v>320</v>
      </c>
      <c r="R28" s="75">
        <f t="shared" si="14"/>
        <v>16</v>
      </c>
      <c r="S28" s="75">
        <f t="shared" si="15"/>
        <v>0.9375</v>
      </c>
      <c r="T28" s="76">
        <v>5</v>
      </c>
      <c r="U28" s="76">
        <f t="shared" si="5"/>
        <v>20</v>
      </c>
      <c r="V28" s="110" t="e">
        <f>SUMIF('[1]Sales excl Gould'!C:C,A28,'[1]Sales excl Gould'!I:I)</f>
        <v>#VALUE!</v>
      </c>
      <c r="W28" s="78" t="e">
        <f>SUMIF('[1]Sales excl Gould'!C:C,Purchases!A28,'[1]Sales excl Gould'!F:F)</f>
        <v>#VALUE!</v>
      </c>
      <c r="X28" s="77" t="e">
        <f t="shared" si="9"/>
        <v>#VALUE!</v>
      </c>
      <c r="Y28" s="110" t="e">
        <f t="shared" si="10"/>
        <v>#VALUE!</v>
      </c>
      <c r="Z28" s="78" t="e">
        <f t="shared" si="11"/>
        <v>#VALUE!</v>
      </c>
      <c r="AA28" s="77" t="e">
        <f t="shared" si="12"/>
        <v>#VALUE!</v>
      </c>
      <c r="AB28" s="79"/>
      <c r="AC28" s="79"/>
      <c r="AD28" s="79"/>
      <c r="AE28" s="79"/>
      <c r="AF28" s="79"/>
      <c r="AG28" s="79"/>
      <c r="AH28" s="79"/>
      <c r="AI28" s="79"/>
      <c r="AJ28" s="79"/>
    </row>
    <row r="29" spans="1:36" s="65" customFormat="1" hidden="1" x14ac:dyDescent="0.25">
      <c r="A29" s="50">
        <v>1026</v>
      </c>
      <c r="B29" s="80"/>
      <c r="C29" s="52"/>
      <c r="D29" s="53"/>
      <c r="E29" s="54"/>
      <c r="F29" s="65" t="s">
        <v>28018</v>
      </c>
      <c r="G29" s="56" t="s">
        <v>28019</v>
      </c>
      <c r="H29" s="56"/>
      <c r="I29" s="56" t="s">
        <v>27938</v>
      </c>
      <c r="J29" s="56" t="s">
        <v>27939</v>
      </c>
      <c r="K29" s="56" t="s">
        <v>27992</v>
      </c>
      <c r="L29" s="56"/>
      <c r="M29" s="50">
        <v>1776</v>
      </c>
      <c r="N29" s="56" t="s">
        <v>1225</v>
      </c>
      <c r="O29" s="57">
        <v>4</v>
      </c>
      <c r="P29" s="58">
        <v>20</v>
      </c>
      <c r="Q29" s="59">
        <f t="shared" si="13"/>
        <v>80</v>
      </c>
      <c r="R29" s="66">
        <f t="shared" si="14"/>
        <v>4</v>
      </c>
      <c r="S29" s="66">
        <f t="shared" si="15"/>
        <v>0.75</v>
      </c>
      <c r="T29" s="61">
        <v>5</v>
      </c>
      <c r="U29" s="61">
        <f t="shared" si="5"/>
        <v>20</v>
      </c>
      <c r="V29" s="99" t="e">
        <f>SUMIF('[1]Sales excl Gould'!C:C,A29,'[1]Sales excl Gould'!I:I)</f>
        <v>#VALUE!</v>
      </c>
      <c r="W29" s="63" t="e">
        <f>SUMIF('[1]Sales excl Gould'!C:C,Purchases!A29,'[1]Sales excl Gould'!F:F)</f>
        <v>#VALUE!</v>
      </c>
      <c r="X29" s="62" t="e">
        <f t="shared" si="9"/>
        <v>#VALUE!</v>
      </c>
      <c r="Y29" s="99" t="e">
        <f t="shared" si="10"/>
        <v>#VALUE!</v>
      </c>
      <c r="Z29" s="63" t="e">
        <f t="shared" si="11"/>
        <v>#VALUE!</v>
      </c>
      <c r="AA29" s="62" t="e">
        <f t="shared" si="12"/>
        <v>#VALUE!</v>
      </c>
      <c r="AB29" s="64"/>
      <c r="AC29" s="64"/>
      <c r="AD29" s="64"/>
      <c r="AE29" s="64"/>
      <c r="AF29" s="64"/>
      <c r="AG29" s="64"/>
      <c r="AH29" s="64"/>
      <c r="AI29" s="64"/>
      <c r="AJ29" s="64"/>
    </row>
    <row r="30" spans="1:36" s="70" customFormat="1" hidden="1" x14ac:dyDescent="0.25">
      <c r="A30" s="67">
        <v>1027</v>
      </c>
      <c r="B30" s="68"/>
      <c r="C30" s="136"/>
      <c r="D30" s="53"/>
      <c r="E30" s="138"/>
      <c r="F30" s="70" t="s">
        <v>28020</v>
      </c>
      <c r="G30" s="71" t="s">
        <v>28019</v>
      </c>
      <c r="H30" s="71" t="s">
        <v>28021</v>
      </c>
      <c r="I30" s="71" t="s">
        <v>27938</v>
      </c>
      <c r="J30" s="71" t="s">
        <v>27939</v>
      </c>
      <c r="K30" s="71" t="s">
        <v>27992</v>
      </c>
      <c r="L30" s="71"/>
      <c r="M30" s="67">
        <v>1766</v>
      </c>
      <c r="N30" s="71" t="s">
        <v>1225</v>
      </c>
      <c r="O30" s="135">
        <v>1</v>
      </c>
      <c r="P30" s="73">
        <v>200</v>
      </c>
      <c r="Q30" s="74">
        <f t="shared" si="13"/>
        <v>200</v>
      </c>
      <c r="R30" s="75">
        <f t="shared" si="14"/>
        <v>8</v>
      </c>
      <c r="S30" s="75">
        <f t="shared" si="15"/>
        <v>0.875</v>
      </c>
      <c r="T30" s="76">
        <v>25</v>
      </c>
      <c r="U30" s="76">
        <f t="shared" si="5"/>
        <v>25</v>
      </c>
      <c r="V30" s="110" t="e">
        <f>SUMIF('[1]Sales excl Gould'!C:C,A30,'[1]Sales excl Gould'!I:I)</f>
        <v>#VALUE!</v>
      </c>
      <c r="W30" s="78" t="e">
        <f>SUMIF('[1]Sales excl Gould'!C:C,Purchases!A30,'[1]Sales excl Gould'!F:F)</f>
        <v>#VALUE!</v>
      </c>
      <c r="X30" s="77" t="e">
        <f t="shared" si="9"/>
        <v>#VALUE!</v>
      </c>
      <c r="Y30" s="110" t="e">
        <f t="shared" si="10"/>
        <v>#VALUE!</v>
      </c>
      <c r="Z30" s="78" t="e">
        <f t="shared" si="11"/>
        <v>#VALUE!</v>
      </c>
      <c r="AA30" s="77" t="e">
        <f t="shared" si="12"/>
        <v>#VALUE!</v>
      </c>
      <c r="AB30" s="79"/>
      <c r="AC30" s="79"/>
      <c r="AD30" s="79"/>
      <c r="AE30" s="79"/>
      <c r="AF30" s="79"/>
      <c r="AG30" s="79"/>
      <c r="AH30" s="79"/>
      <c r="AI30" s="79"/>
      <c r="AJ30" s="79"/>
    </row>
    <row r="31" spans="1:36" s="65" customFormat="1" hidden="1" x14ac:dyDescent="0.25">
      <c r="A31" s="50">
        <v>1028</v>
      </c>
      <c r="B31" s="51">
        <v>2</v>
      </c>
      <c r="C31" s="52"/>
      <c r="D31" s="53"/>
      <c r="E31" s="54"/>
      <c r="F31" s="65" t="s">
        <v>28022</v>
      </c>
      <c r="G31" s="56" t="s">
        <v>28023</v>
      </c>
      <c r="H31" s="56" t="s">
        <v>28023</v>
      </c>
      <c r="I31" s="56" t="s">
        <v>27938</v>
      </c>
      <c r="J31" s="56" t="s">
        <v>27939</v>
      </c>
      <c r="K31" s="56" t="s">
        <v>27992</v>
      </c>
      <c r="L31" s="56"/>
      <c r="M31" s="50">
        <v>1824</v>
      </c>
      <c r="N31" s="56" t="s">
        <v>1225</v>
      </c>
      <c r="O31" s="57">
        <v>7</v>
      </c>
      <c r="P31" s="58">
        <v>25</v>
      </c>
      <c r="Q31" s="59">
        <f t="shared" si="13"/>
        <v>175</v>
      </c>
      <c r="R31" s="66">
        <f t="shared" si="14"/>
        <v>5</v>
      </c>
      <c r="S31" s="66">
        <f t="shared" si="15"/>
        <v>0.8</v>
      </c>
      <c r="T31" s="61">
        <v>5</v>
      </c>
      <c r="U31" s="61">
        <f t="shared" si="5"/>
        <v>35</v>
      </c>
      <c r="V31" s="99" t="e">
        <f>SUMIF('[1]Sales excl Gould'!C:C,A31,'[1]Sales excl Gould'!I:I)</f>
        <v>#VALUE!</v>
      </c>
      <c r="W31" s="63" t="e">
        <f>SUMIF('[1]Sales excl Gould'!C:C,Purchases!A31,'[1]Sales excl Gould'!F:F)</f>
        <v>#VALUE!</v>
      </c>
      <c r="X31" s="62" t="e">
        <f t="shared" si="9"/>
        <v>#VALUE!</v>
      </c>
      <c r="Y31" s="99" t="e">
        <f t="shared" si="10"/>
        <v>#VALUE!</v>
      </c>
      <c r="Z31" s="63" t="e">
        <f t="shared" si="11"/>
        <v>#VALUE!</v>
      </c>
      <c r="AA31" s="62" t="e">
        <f t="shared" si="12"/>
        <v>#VALUE!</v>
      </c>
      <c r="AB31" s="64"/>
      <c r="AC31" s="64"/>
      <c r="AD31" s="64"/>
      <c r="AE31" s="64"/>
      <c r="AF31" s="64"/>
      <c r="AG31" s="64"/>
      <c r="AH31" s="64"/>
      <c r="AI31" s="64"/>
      <c r="AJ31" s="64"/>
    </row>
    <row r="32" spans="1:36" s="65" customFormat="1" hidden="1" x14ac:dyDescent="0.25">
      <c r="A32" s="50">
        <v>1029</v>
      </c>
      <c r="B32" s="51" t="s">
        <v>28024</v>
      </c>
      <c r="C32" s="52"/>
      <c r="D32" s="53"/>
      <c r="E32" s="54"/>
      <c r="F32" s="65" t="s">
        <v>28025</v>
      </c>
      <c r="G32" s="56" t="s">
        <v>28026</v>
      </c>
      <c r="H32" s="56" t="s">
        <v>28026</v>
      </c>
      <c r="I32" s="56" t="s">
        <v>27938</v>
      </c>
      <c r="J32" s="56" t="s">
        <v>27939</v>
      </c>
      <c r="K32" s="56" t="s">
        <v>27940</v>
      </c>
      <c r="L32" s="56"/>
      <c r="M32" s="50">
        <v>1896</v>
      </c>
      <c r="N32" s="139" t="s">
        <v>28027</v>
      </c>
      <c r="O32" s="57">
        <v>34</v>
      </c>
      <c r="P32" s="58">
        <v>15</v>
      </c>
      <c r="Q32" s="59">
        <f t="shared" si="13"/>
        <v>510</v>
      </c>
      <c r="R32" s="66">
        <f t="shared" si="14"/>
        <v>12.084535541649492</v>
      </c>
      <c r="S32" s="66">
        <f t="shared" si="15"/>
        <v>0.91724961240310077</v>
      </c>
      <c r="T32" s="61">
        <v>1.2412558139534884</v>
      </c>
      <c r="U32" s="61">
        <f t="shared" si="5"/>
        <v>42.202697674418602</v>
      </c>
      <c r="V32" s="99" t="e">
        <f>SUMIF('[1]Sales excl Gould'!C:C,A32,'[1]Sales excl Gould'!I:I)</f>
        <v>#VALUE!</v>
      </c>
      <c r="W32" s="63" t="e">
        <f>SUMIF('[1]Sales excl Gould'!C:C,Purchases!A32,'[1]Sales excl Gould'!F:F)</f>
        <v>#VALUE!</v>
      </c>
      <c r="X32" s="62" t="e">
        <f t="shared" si="9"/>
        <v>#VALUE!</v>
      </c>
      <c r="Y32" s="99" t="e">
        <f t="shared" si="10"/>
        <v>#VALUE!</v>
      </c>
      <c r="Z32" s="63" t="e">
        <f t="shared" si="11"/>
        <v>#VALUE!</v>
      </c>
      <c r="AA32" s="62" t="e">
        <f t="shared" si="12"/>
        <v>#VALUE!</v>
      </c>
      <c r="AB32" s="64"/>
      <c r="AC32" s="64"/>
      <c r="AD32" s="64"/>
      <c r="AE32" s="64"/>
      <c r="AF32" s="64"/>
      <c r="AG32" s="64"/>
      <c r="AH32" s="64"/>
      <c r="AI32" s="64"/>
      <c r="AJ32" s="64"/>
    </row>
    <row r="33" spans="1:36" s="65" customFormat="1" hidden="1" x14ac:dyDescent="0.25">
      <c r="A33" s="50">
        <v>1030</v>
      </c>
      <c r="B33" s="51" t="s">
        <v>28024</v>
      </c>
      <c r="C33" s="82"/>
      <c r="D33" s="53"/>
      <c r="E33" s="54"/>
      <c r="F33" s="65" t="s">
        <v>28028</v>
      </c>
      <c r="G33" s="56" t="s">
        <v>28029</v>
      </c>
      <c r="H33" s="56" t="s">
        <v>28029</v>
      </c>
      <c r="I33" s="56" t="s">
        <v>27985</v>
      </c>
      <c r="J33" s="56" t="s">
        <v>786</v>
      </c>
      <c r="K33" s="56" t="s">
        <v>27975</v>
      </c>
      <c r="L33" s="56"/>
      <c r="M33" s="50">
        <v>1844</v>
      </c>
      <c r="N33" s="56" t="s">
        <v>1225</v>
      </c>
      <c r="O33" s="57">
        <v>32</v>
      </c>
      <c r="P33" s="58">
        <v>15</v>
      </c>
      <c r="Q33" s="59">
        <f t="shared" si="13"/>
        <v>480</v>
      </c>
      <c r="R33" s="66">
        <f t="shared" si="14"/>
        <v>12.5</v>
      </c>
      <c r="S33" s="66">
        <f t="shared" si="15"/>
        <v>0.92</v>
      </c>
      <c r="T33" s="61">
        <v>1.2</v>
      </c>
      <c r="U33" s="61">
        <f t="shared" si="5"/>
        <v>38.4</v>
      </c>
      <c r="V33" s="99" t="e">
        <f>SUMIF('[1]Sales excl Gould'!C:C,A33,'[1]Sales excl Gould'!I:I)</f>
        <v>#VALUE!</v>
      </c>
      <c r="W33" s="63" t="e">
        <f>SUMIF('[1]Sales excl Gould'!C:C,Purchases!A33,'[1]Sales excl Gould'!F:F)</f>
        <v>#VALUE!</v>
      </c>
      <c r="X33" s="62" t="e">
        <f t="shared" si="9"/>
        <v>#VALUE!</v>
      </c>
      <c r="Y33" s="99" t="e">
        <f t="shared" si="10"/>
        <v>#VALUE!</v>
      </c>
      <c r="Z33" s="63" t="e">
        <f t="shared" si="11"/>
        <v>#VALUE!</v>
      </c>
      <c r="AA33" s="62" t="e">
        <f t="shared" si="12"/>
        <v>#VALUE!</v>
      </c>
      <c r="AB33" s="64"/>
      <c r="AC33" s="64"/>
      <c r="AD33" s="64"/>
      <c r="AE33" s="64"/>
      <c r="AF33" s="64"/>
      <c r="AG33" s="64"/>
      <c r="AH33" s="64"/>
      <c r="AI33" s="64"/>
      <c r="AJ33" s="64"/>
    </row>
    <row r="34" spans="1:36" s="65" customFormat="1" hidden="1" x14ac:dyDescent="0.25">
      <c r="A34" s="50">
        <v>1031</v>
      </c>
      <c r="B34" s="80" t="s">
        <v>28030</v>
      </c>
      <c r="C34" s="52"/>
      <c r="D34" s="53"/>
      <c r="E34" s="54"/>
      <c r="F34" s="55" t="s">
        <v>28031</v>
      </c>
      <c r="G34" s="56" t="s">
        <v>28032</v>
      </c>
      <c r="H34" s="56" t="s">
        <v>28032</v>
      </c>
      <c r="I34" s="56" t="s">
        <v>27938</v>
      </c>
      <c r="J34" s="56" t="s">
        <v>28033</v>
      </c>
      <c r="K34" s="56" t="s">
        <v>28034</v>
      </c>
      <c r="L34" s="56"/>
      <c r="M34" s="50">
        <v>1849</v>
      </c>
      <c r="N34" s="56" t="s">
        <v>1225</v>
      </c>
      <c r="O34" s="57">
        <v>14</v>
      </c>
      <c r="P34" s="58">
        <v>70</v>
      </c>
      <c r="Q34" s="59">
        <f t="shared" si="13"/>
        <v>980</v>
      </c>
      <c r="R34" s="66">
        <f t="shared" si="14"/>
        <v>3.3515731874145014</v>
      </c>
      <c r="S34" s="66">
        <f t="shared" si="15"/>
        <v>0.70163265306122446</v>
      </c>
      <c r="T34" s="61">
        <v>20.885714285714283</v>
      </c>
      <c r="U34" s="61">
        <f t="shared" si="5"/>
        <v>292.39999999999998</v>
      </c>
      <c r="V34" s="99" t="e">
        <f>SUMIF('[1]Sales excl Gould'!C:C,A34,'[1]Sales excl Gould'!I:I)</f>
        <v>#VALUE!</v>
      </c>
      <c r="W34" s="63" t="e">
        <f>SUMIF('[1]Sales excl Gould'!C:C,Purchases!A34,'[1]Sales excl Gould'!F:F)</f>
        <v>#VALUE!</v>
      </c>
      <c r="X34" s="62" t="e">
        <f t="shared" si="9"/>
        <v>#VALUE!</v>
      </c>
      <c r="Y34" s="99" t="e">
        <f t="shared" si="10"/>
        <v>#VALUE!</v>
      </c>
      <c r="Z34" s="63" t="e">
        <f t="shared" si="11"/>
        <v>#VALUE!</v>
      </c>
      <c r="AA34" s="62" t="e">
        <f t="shared" si="12"/>
        <v>#VALUE!</v>
      </c>
      <c r="AB34" s="64"/>
      <c r="AC34" s="64"/>
      <c r="AD34" s="64"/>
      <c r="AE34" s="64"/>
      <c r="AF34" s="64"/>
      <c r="AG34" s="64"/>
      <c r="AH34" s="64"/>
      <c r="AI34" s="64"/>
      <c r="AJ34" s="64"/>
    </row>
    <row r="35" spans="1:36" s="83" customFormat="1" hidden="1" x14ac:dyDescent="0.25">
      <c r="A35" s="50">
        <v>1032</v>
      </c>
      <c r="B35" s="51">
        <v>3</v>
      </c>
      <c r="C35" s="82"/>
      <c r="D35" s="53"/>
      <c r="E35" s="54"/>
      <c r="F35" s="83" t="s">
        <v>28035</v>
      </c>
      <c r="G35" s="85" t="s">
        <v>28036</v>
      </c>
      <c r="H35" s="85" t="s">
        <v>28036</v>
      </c>
      <c r="I35" s="85" t="s">
        <v>27938</v>
      </c>
      <c r="J35" s="85" t="s">
        <v>28033</v>
      </c>
      <c r="K35" s="85" t="s">
        <v>28037</v>
      </c>
      <c r="L35" s="85"/>
      <c r="M35" s="86">
        <v>1864</v>
      </c>
      <c r="N35" s="85" t="s">
        <v>1225</v>
      </c>
      <c r="O35" s="87">
        <v>74</v>
      </c>
      <c r="P35" s="88">
        <v>6</v>
      </c>
      <c r="Q35" s="89">
        <f t="shared" si="13"/>
        <v>444</v>
      </c>
      <c r="R35" s="90">
        <f t="shared" si="14"/>
        <v>10.3859649122807</v>
      </c>
      <c r="S35" s="90">
        <f t="shared" si="15"/>
        <v>0.90371621621621623</v>
      </c>
      <c r="T35" s="61">
        <v>0.57770270270270274</v>
      </c>
      <c r="U35" s="61">
        <f t="shared" si="5"/>
        <v>42.75</v>
      </c>
      <c r="V35" s="99" t="e">
        <f>SUMIF('[1]Sales excl Gould'!C:C,A35,'[1]Sales excl Gould'!I:I)</f>
        <v>#VALUE!</v>
      </c>
      <c r="W35" s="63" t="e">
        <f>SUMIF('[1]Sales excl Gould'!C:C,Purchases!A35,'[1]Sales excl Gould'!F:F)</f>
        <v>#VALUE!</v>
      </c>
      <c r="X35" s="62" t="e">
        <f t="shared" si="9"/>
        <v>#VALUE!</v>
      </c>
      <c r="Y35" s="99" t="e">
        <f t="shared" si="10"/>
        <v>#VALUE!</v>
      </c>
      <c r="Z35" s="92" t="e">
        <f t="shared" si="11"/>
        <v>#VALUE!</v>
      </c>
      <c r="AA35" s="62" t="e">
        <f t="shared" si="12"/>
        <v>#VALUE!</v>
      </c>
      <c r="AB35" s="93"/>
      <c r="AC35" s="93"/>
      <c r="AD35" s="93"/>
      <c r="AE35" s="93"/>
      <c r="AF35" s="93"/>
      <c r="AG35" s="93"/>
      <c r="AH35" s="93"/>
      <c r="AI35" s="93"/>
      <c r="AJ35" s="93"/>
    </row>
    <row r="36" spans="1:36" s="65" customFormat="1" hidden="1" x14ac:dyDescent="0.25">
      <c r="A36" s="50">
        <v>1033</v>
      </c>
      <c r="B36" s="51">
        <v>4</v>
      </c>
      <c r="C36" s="52"/>
      <c r="D36" s="53"/>
      <c r="E36" s="54"/>
      <c r="F36" s="65" t="s">
        <v>28038</v>
      </c>
      <c r="G36" s="56" t="s">
        <v>28039</v>
      </c>
      <c r="H36" s="56" t="s">
        <v>28039</v>
      </c>
      <c r="I36" s="56" t="s">
        <v>27938</v>
      </c>
      <c r="J36" s="56" t="s">
        <v>28033</v>
      </c>
      <c r="K36" s="56" t="s">
        <v>28037</v>
      </c>
      <c r="L36" s="56"/>
      <c r="M36" s="50">
        <v>1888</v>
      </c>
      <c r="N36" s="56" t="s">
        <v>27963</v>
      </c>
      <c r="O36" s="57">
        <v>37</v>
      </c>
      <c r="P36" s="58">
        <v>3</v>
      </c>
      <c r="Q36" s="59">
        <f t="shared" si="13"/>
        <v>111</v>
      </c>
      <c r="R36" s="66">
        <f t="shared" si="14"/>
        <v>4.9333333333333336</v>
      </c>
      <c r="S36" s="66">
        <f t="shared" si="15"/>
        <v>0.79729729729729737</v>
      </c>
      <c r="T36" s="61">
        <v>0.60810810810810811</v>
      </c>
      <c r="U36" s="61">
        <f t="shared" si="5"/>
        <v>22.5</v>
      </c>
      <c r="V36" s="99" t="e">
        <f>SUMIF('[1]Sales excl Gould'!C:C,A36,'[1]Sales excl Gould'!I:I)</f>
        <v>#VALUE!</v>
      </c>
      <c r="W36" s="63" t="e">
        <f>SUMIF('[1]Sales excl Gould'!C:C,Purchases!A36,'[1]Sales excl Gould'!F:F)</f>
        <v>#VALUE!</v>
      </c>
      <c r="X36" s="62" t="e">
        <f t="shared" si="9"/>
        <v>#VALUE!</v>
      </c>
      <c r="Y36" s="99" t="e">
        <f t="shared" si="10"/>
        <v>#VALUE!</v>
      </c>
      <c r="Z36" s="63" t="e">
        <f t="shared" si="11"/>
        <v>#VALUE!</v>
      </c>
      <c r="AA36" s="62" t="e">
        <f t="shared" si="12"/>
        <v>#VALUE!</v>
      </c>
      <c r="AB36" s="64"/>
      <c r="AC36" s="64"/>
      <c r="AD36" s="64"/>
      <c r="AE36" s="64"/>
      <c r="AF36" s="64"/>
      <c r="AG36" s="64"/>
      <c r="AH36" s="64"/>
      <c r="AI36" s="64"/>
      <c r="AJ36" s="64"/>
    </row>
    <row r="37" spans="1:36" s="83" customFormat="1" hidden="1" x14ac:dyDescent="0.25">
      <c r="A37" s="50">
        <v>1034</v>
      </c>
      <c r="B37" s="51">
        <v>3</v>
      </c>
      <c r="C37" s="82"/>
      <c r="D37" s="53"/>
      <c r="E37" s="54"/>
      <c r="F37" s="83" t="s">
        <v>28040</v>
      </c>
      <c r="G37" s="85" t="s">
        <v>28036</v>
      </c>
      <c r="H37" s="85" t="s">
        <v>28036</v>
      </c>
      <c r="I37" s="85" t="s">
        <v>27938</v>
      </c>
      <c r="J37" s="85" t="s">
        <v>28033</v>
      </c>
      <c r="K37" s="85" t="s">
        <v>28034</v>
      </c>
      <c r="L37" s="85"/>
      <c r="M37" s="86">
        <v>1861</v>
      </c>
      <c r="N37" s="85" t="s">
        <v>1225</v>
      </c>
      <c r="O37" s="87">
        <v>60</v>
      </c>
      <c r="P37" s="88">
        <v>15</v>
      </c>
      <c r="Q37" s="89">
        <f t="shared" si="13"/>
        <v>900</v>
      </c>
      <c r="R37" s="90">
        <f t="shared" si="14"/>
        <v>14.285714285714288</v>
      </c>
      <c r="S37" s="90">
        <f t="shared" si="15"/>
        <v>0.92999999999999994</v>
      </c>
      <c r="T37" s="61">
        <v>1.0499999999999998</v>
      </c>
      <c r="U37" s="61">
        <f t="shared" si="5"/>
        <v>62.999999999999986</v>
      </c>
      <c r="V37" s="99" t="e">
        <f>SUMIF('[1]Sales excl Gould'!C:C,A37,'[1]Sales excl Gould'!I:I)</f>
        <v>#VALUE!</v>
      </c>
      <c r="W37" s="63" t="e">
        <f>SUMIF('[1]Sales excl Gould'!C:C,Purchases!A37,'[1]Sales excl Gould'!F:F)</f>
        <v>#VALUE!</v>
      </c>
      <c r="X37" s="62" t="e">
        <f t="shared" si="9"/>
        <v>#VALUE!</v>
      </c>
      <c r="Y37" s="99" t="e">
        <f t="shared" si="10"/>
        <v>#VALUE!</v>
      </c>
      <c r="Z37" s="92" t="e">
        <f t="shared" si="11"/>
        <v>#VALUE!</v>
      </c>
      <c r="AA37" s="62" t="e">
        <f t="shared" si="12"/>
        <v>#VALUE!</v>
      </c>
      <c r="AB37" s="93"/>
      <c r="AC37" s="93"/>
      <c r="AD37" s="93"/>
      <c r="AE37" s="93"/>
      <c r="AF37" s="93"/>
      <c r="AG37" s="93"/>
      <c r="AH37" s="93"/>
      <c r="AI37" s="93"/>
      <c r="AJ37" s="93"/>
    </row>
    <row r="38" spans="1:36" s="65" customFormat="1" hidden="1" x14ac:dyDescent="0.25">
      <c r="A38" s="50">
        <v>1035</v>
      </c>
      <c r="B38" s="51">
        <v>4</v>
      </c>
      <c r="C38" s="52"/>
      <c r="D38" s="53"/>
      <c r="E38" s="138"/>
      <c r="F38" s="65" t="s">
        <v>28041</v>
      </c>
      <c r="G38" s="56" t="s">
        <v>28042</v>
      </c>
      <c r="H38" s="56" t="s">
        <v>28043</v>
      </c>
      <c r="I38" s="56" t="s">
        <v>27938</v>
      </c>
      <c r="J38" s="56" t="s">
        <v>28033</v>
      </c>
      <c r="K38" s="56" t="s">
        <v>28034</v>
      </c>
      <c r="L38" s="56"/>
      <c r="M38" s="50">
        <v>1888</v>
      </c>
      <c r="N38" s="56" t="s">
        <v>27963</v>
      </c>
      <c r="O38" s="57">
        <v>15</v>
      </c>
      <c r="P38" s="58">
        <v>15</v>
      </c>
      <c r="Q38" s="59">
        <f t="shared" si="13"/>
        <v>225</v>
      </c>
      <c r="R38" s="66">
        <f t="shared" si="14"/>
        <v>4.7619047619047628</v>
      </c>
      <c r="S38" s="66">
        <f t="shared" si="15"/>
        <v>0.79000000000000015</v>
      </c>
      <c r="T38" s="61">
        <v>3.1499999999999995</v>
      </c>
      <c r="U38" s="61">
        <f t="shared" si="5"/>
        <v>47.249999999999993</v>
      </c>
      <c r="V38" s="99" t="e">
        <f>SUMIF('[1]Sales excl Gould'!C:C,A38,'[1]Sales excl Gould'!I:I)</f>
        <v>#VALUE!</v>
      </c>
      <c r="W38" s="63" t="e">
        <f>SUMIF('[1]Sales excl Gould'!C:C,Purchases!A38,'[1]Sales excl Gould'!F:F)</f>
        <v>#VALUE!</v>
      </c>
      <c r="X38" s="62" t="e">
        <f t="shared" si="9"/>
        <v>#VALUE!</v>
      </c>
      <c r="Y38" s="99" t="e">
        <f t="shared" si="10"/>
        <v>#VALUE!</v>
      </c>
      <c r="Z38" s="63" t="e">
        <f t="shared" si="11"/>
        <v>#VALUE!</v>
      </c>
      <c r="AA38" s="62" t="e">
        <f t="shared" si="12"/>
        <v>#VALUE!</v>
      </c>
      <c r="AB38" s="64"/>
      <c r="AC38" s="64"/>
      <c r="AD38" s="64"/>
      <c r="AE38" s="64"/>
      <c r="AF38" s="64"/>
      <c r="AG38" s="64"/>
      <c r="AH38" s="64"/>
      <c r="AI38" s="64"/>
      <c r="AJ38" s="64"/>
    </row>
    <row r="39" spans="1:36" s="65" customFormat="1" hidden="1" x14ac:dyDescent="0.25">
      <c r="A39" s="50">
        <v>1036</v>
      </c>
      <c r="B39" s="80">
        <v>3</v>
      </c>
      <c r="C39" s="52"/>
      <c r="D39" s="53"/>
      <c r="E39" s="54"/>
      <c r="F39" s="65" t="s">
        <v>28044</v>
      </c>
      <c r="G39" s="56" t="s">
        <v>28045</v>
      </c>
      <c r="H39" s="56" t="s">
        <v>28045</v>
      </c>
      <c r="I39" s="56" t="s">
        <v>27938</v>
      </c>
      <c r="J39" s="56" t="s">
        <v>28033</v>
      </c>
      <c r="K39" s="56" t="s">
        <v>28037</v>
      </c>
      <c r="L39" s="56"/>
      <c r="M39" s="50">
        <v>1879</v>
      </c>
      <c r="N39" s="56" t="s">
        <v>27978</v>
      </c>
      <c r="O39" s="57">
        <v>30</v>
      </c>
      <c r="P39" s="58">
        <v>5</v>
      </c>
      <c r="Q39" s="59">
        <f t="shared" si="13"/>
        <v>150</v>
      </c>
      <c r="R39" s="66">
        <f t="shared" si="14"/>
        <v>3.1055900621118009</v>
      </c>
      <c r="S39" s="66">
        <f t="shared" si="15"/>
        <v>0.67799999999999994</v>
      </c>
      <c r="T39" s="61">
        <v>1.61</v>
      </c>
      <c r="U39" s="61">
        <f t="shared" si="5"/>
        <v>48.300000000000004</v>
      </c>
      <c r="V39" s="99" t="e">
        <f>SUMIF('[1]Sales excl Gould'!C:C,A39,'[1]Sales excl Gould'!I:I)</f>
        <v>#VALUE!</v>
      </c>
      <c r="W39" s="63" t="e">
        <f>SUMIF('[1]Sales excl Gould'!C:C,Purchases!A39,'[1]Sales excl Gould'!F:F)</f>
        <v>#VALUE!</v>
      </c>
      <c r="X39" s="62" t="e">
        <f t="shared" si="9"/>
        <v>#VALUE!</v>
      </c>
      <c r="Y39" s="99" t="e">
        <f t="shared" si="10"/>
        <v>#VALUE!</v>
      </c>
      <c r="Z39" s="63" t="e">
        <f t="shared" si="11"/>
        <v>#VALUE!</v>
      </c>
      <c r="AA39" s="62" t="e">
        <f t="shared" si="12"/>
        <v>#VALUE!</v>
      </c>
      <c r="AB39" s="64"/>
      <c r="AC39" s="64"/>
      <c r="AD39" s="64"/>
      <c r="AE39" s="64"/>
      <c r="AF39" s="64"/>
      <c r="AG39" s="64"/>
      <c r="AH39" s="64"/>
      <c r="AI39" s="64"/>
      <c r="AJ39" s="64"/>
    </row>
    <row r="40" spans="1:36" s="65" customFormat="1" hidden="1" x14ac:dyDescent="0.25">
      <c r="A40" s="50">
        <v>1037</v>
      </c>
      <c r="B40" s="51" t="s">
        <v>28046</v>
      </c>
      <c r="C40" s="52"/>
      <c r="D40" s="53"/>
      <c r="E40" s="54"/>
      <c r="F40" s="140" t="s">
        <v>28047</v>
      </c>
      <c r="G40" s="56" t="s">
        <v>28048</v>
      </c>
      <c r="H40" s="56" t="s">
        <v>28049</v>
      </c>
      <c r="I40" s="56" t="s">
        <v>27938</v>
      </c>
      <c r="J40" s="56" t="s">
        <v>28050</v>
      </c>
      <c r="K40" s="56" t="s">
        <v>28051</v>
      </c>
      <c r="L40" s="56"/>
      <c r="M40" s="50">
        <v>1895</v>
      </c>
      <c r="N40" s="56" t="s">
        <v>27978</v>
      </c>
      <c r="O40" s="57">
        <v>78</v>
      </c>
      <c r="P40" s="58">
        <v>5</v>
      </c>
      <c r="Q40" s="59">
        <f t="shared" si="13"/>
        <v>390</v>
      </c>
      <c r="R40" s="66">
        <f t="shared" si="14"/>
        <v>3.6574074074074074</v>
      </c>
      <c r="S40" s="66">
        <f t="shared" si="15"/>
        <v>0.72658227848101264</v>
      </c>
      <c r="T40" s="61">
        <v>1.3670886075949367</v>
      </c>
      <c r="U40" s="61">
        <f t="shared" si="5"/>
        <v>106.63291139240506</v>
      </c>
      <c r="V40" s="99" t="e">
        <f>SUMIF('[1]Sales excl Gould'!C:C,A40,'[1]Sales excl Gould'!I:I)</f>
        <v>#VALUE!</v>
      </c>
      <c r="W40" s="63" t="e">
        <f>SUMIF('[1]Sales excl Gould'!C:C,Purchases!A40,'[1]Sales excl Gould'!F:F)</f>
        <v>#VALUE!</v>
      </c>
      <c r="X40" s="62" t="e">
        <f t="shared" si="9"/>
        <v>#VALUE!</v>
      </c>
      <c r="Y40" s="99" t="e">
        <f t="shared" si="10"/>
        <v>#VALUE!</v>
      </c>
      <c r="Z40" s="63" t="e">
        <f t="shared" si="11"/>
        <v>#VALUE!</v>
      </c>
      <c r="AA40" s="62" t="e">
        <f t="shared" si="12"/>
        <v>#VALUE!</v>
      </c>
      <c r="AB40" s="64"/>
      <c r="AC40" s="64"/>
      <c r="AD40" s="64"/>
      <c r="AE40" s="64"/>
      <c r="AF40" s="64"/>
      <c r="AG40" s="64"/>
      <c r="AH40" s="64"/>
      <c r="AI40" s="64"/>
      <c r="AJ40" s="64"/>
    </row>
    <row r="41" spans="1:36" s="65" customFormat="1" hidden="1" x14ac:dyDescent="0.25">
      <c r="A41" s="50">
        <v>1038</v>
      </c>
      <c r="B41" s="51">
        <v>9</v>
      </c>
      <c r="C41" s="52"/>
      <c r="D41" s="53"/>
      <c r="E41" s="54"/>
      <c r="F41" s="65" t="s">
        <v>28052</v>
      </c>
      <c r="G41" s="56" t="s">
        <v>28053</v>
      </c>
      <c r="H41" s="56" t="s">
        <v>28054</v>
      </c>
      <c r="I41" s="56" t="s">
        <v>27985</v>
      </c>
      <c r="J41" s="56" t="s">
        <v>29</v>
      </c>
      <c r="K41" s="56" t="s">
        <v>28055</v>
      </c>
      <c r="L41" s="56"/>
      <c r="M41" s="50">
        <v>1939</v>
      </c>
      <c r="N41" s="56" t="s">
        <v>28056</v>
      </c>
      <c r="O41" s="57">
        <v>7</v>
      </c>
      <c r="P41" s="58">
        <v>25</v>
      </c>
      <c r="Q41" s="59">
        <f t="shared" si="13"/>
        <v>175</v>
      </c>
      <c r="R41" s="66">
        <f t="shared" si="14"/>
        <v>2.5593187906620742</v>
      </c>
      <c r="S41" s="66">
        <f t="shared" si="15"/>
        <v>0.6092710280373832</v>
      </c>
      <c r="T41" s="61">
        <v>9.7682242990654213</v>
      </c>
      <c r="U41" s="61">
        <f t="shared" si="5"/>
        <v>68.377570093457948</v>
      </c>
      <c r="V41" s="99" t="e">
        <f>SUMIF('[1]Sales excl Gould'!C:C,A41,'[1]Sales excl Gould'!I:I)</f>
        <v>#VALUE!</v>
      </c>
      <c r="W41" s="63" t="e">
        <f>SUMIF('[1]Sales excl Gould'!C:C,Purchases!A41,'[1]Sales excl Gould'!F:F)</f>
        <v>#VALUE!</v>
      </c>
      <c r="X41" s="62" t="e">
        <f t="shared" si="9"/>
        <v>#VALUE!</v>
      </c>
      <c r="Y41" s="99" t="e">
        <f t="shared" si="10"/>
        <v>#VALUE!</v>
      </c>
      <c r="Z41" s="63" t="e">
        <f t="shared" si="11"/>
        <v>#VALUE!</v>
      </c>
      <c r="AA41" s="62" t="e">
        <f t="shared" si="12"/>
        <v>#VALUE!</v>
      </c>
      <c r="AB41" s="64"/>
      <c r="AC41" s="64"/>
      <c r="AD41" s="64"/>
      <c r="AE41" s="64"/>
      <c r="AF41" s="64"/>
      <c r="AG41" s="64"/>
      <c r="AH41" s="64"/>
      <c r="AI41" s="64"/>
      <c r="AJ41" s="64"/>
    </row>
    <row r="42" spans="1:36" s="65" customFormat="1" hidden="1" x14ac:dyDescent="0.25">
      <c r="A42" s="50">
        <v>1039</v>
      </c>
      <c r="B42" s="51">
        <v>6</v>
      </c>
      <c r="C42" s="82"/>
      <c r="D42" s="53"/>
      <c r="E42" s="54"/>
      <c r="F42" s="65" t="s">
        <v>28057</v>
      </c>
      <c r="G42" s="56" t="s">
        <v>28058</v>
      </c>
      <c r="H42" s="56" t="s">
        <v>28059</v>
      </c>
      <c r="I42" s="56" t="s">
        <v>27970</v>
      </c>
      <c r="J42" s="56" t="s">
        <v>27971</v>
      </c>
      <c r="K42" s="56" t="s">
        <v>28060</v>
      </c>
      <c r="L42" s="56"/>
      <c r="M42" s="50">
        <v>1867</v>
      </c>
      <c r="N42" s="56" t="s">
        <v>1473</v>
      </c>
      <c r="O42" s="57">
        <v>22</v>
      </c>
      <c r="P42" s="58">
        <v>20</v>
      </c>
      <c r="Q42" s="59">
        <f t="shared" si="13"/>
        <v>440</v>
      </c>
      <c r="R42" s="66">
        <f t="shared" si="14"/>
        <v>40</v>
      </c>
      <c r="S42" s="66">
        <f t="shared" si="15"/>
        <v>0.97499999999999998</v>
      </c>
      <c r="T42" s="61">
        <v>0.5</v>
      </c>
      <c r="U42" s="61">
        <f t="shared" si="5"/>
        <v>11</v>
      </c>
      <c r="V42" s="99" t="e">
        <f>SUMIF('[1]Sales excl Gould'!C:C,A42,'[1]Sales excl Gould'!I:I)</f>
        <v>#VALUE!</v>
      </c>
      <c r="W42" s="63" t="e">
        <f>SUMIF('[1]Sales excl Gould'!C:C,Purchases!A42,'[1]Sales excl Gould'!F:F)</f>
        <v>#VALUE!</v>
      </c>
      <c r="X42" s="62" t="e">
        <f t="shared" si="9"/>
        <v>#VALUE!</v>
      </c>
      <c r="Y42" s="99" t="e">
        <f t="shared" si="10"/>
        <v>#VALUE!</v>
      </c>
      <c r="Z42" s="63" t="e">
        <f t="shared" si="11"/>
        <v>#VALUE!</v>
      </c>
      <c r="AA42" s="62" t="e">
        <f t="shared" si="12"/>
        <v>#VALUE!</v>
      </c>
      <c r="AB42" s="64"/>
      <c r="AC42" s="64"/>
      <c r="AD42" s="64"/>
      <c r="AE42" s="64"/>
      <c r="AF42" s="64"/>
      <c r="AG42" s="64"/>
      <c r="AH42" s="64"/>
      <c r="AI42" s="64"/>
      <c r="AJ42" s="64"/>
    </row>
    <row r="43" spans="1:36" s="65" customFormat="1" hidden="1" x14ac:dyDescent="0.25">
      <c r="A43" s="50">
        <v>1040</v>
      </c>
      <c r="B43" s="80" t="s">
        <v>28061</v>
      </c>
      <c r="C43" s="52"/>
      <c r="D43" s="125"/>
      <c r="E43" s="54"/>
      <c r="F43" s="65" t="s">
        <v>28062</v>
      </c>
      <c r="G43" s="56" t="s">
        <v>28063</v>
      </c>
      <c r="H43" s="56" t="s">
        <v>28064</v>
      </c>
      <c r="I43" s="56" t="s">
        <v>27938</v>
      </c>
      <c r="J43" s="56" t="s">
        <v>27958</v>
      </c>
      <c r="K43" s="56" t="s">
        <v>27995</v>
      </c>
      <c r="L43" s="56"/>
      <c r="M43" s="50">
        <v>1760</v>
      </c>
      <c r="N43" s="56" t="s">
        <v>1225</v>
      </c>
      <c r="O43" s="57">
        <v>120</v>
      </c>
      <c r="P43" s="58">
        <v>10</v>
      </c>
      <c r="Q43" s="59">
        <f t="shared" si="13"/>
        <v>1200</v>
      </c>
      <c r="R43" s="66">
        <f t="shared" si="14"/>
        <v>7.6210826210826212</v>
      </c>
      <c r="S43" s="66">
        <f t="shared" si="15"/>
        <v>0.86878504672897194</v>
      </c>
      <c r="T43" s="61">
        <v>1.3121495327102803</v>
      </c>
      <c r="U43" s="61">
        <f t="shared" si="5"/>
        <v>157.45794392523365</v>
      </c>
      <c r="V43" s="99" t="e">
        <f>SUMIF('[1]Sales excl Gould'!C:C,A43,'[1]Sales excl Gould'!I:I)</f>
        <v>#VALUE!</v>
      </c>
      <c r="W43" s="63" t="e">
        <f>SUMIF('[1]Sales excl Gould'!C:C,Purchases!A43,'[1]Sales excl Gould'!F:F)</f>
        <v>#VALUE!</v>
      </c>
      <c r="X43" s="62" t="e">
        <f t="shared" si="9"/>
        <v>#VALUE!</v>
      </c>
      <c r="Y43" s="99" t="e">
        <f t="shared" si="10"/>
        <v>#VALUE!</v>
      </c>
      <c r="Z43" s="63" t="e">
        <f t="shared" si="11"/>
        <v>#VALUE!</v>
      </c>
      <c r="AA43" s="62" t="e">
        <f t="shared" si="12"/>
        <v>#VALUE!</v>
      </c>
      <c r="AB43" s="64"/>
      <c r="AC43" s="64"/>
      <c r="AD43" s="64"/>
      <c r="AE43" s="64"/>
      <c r="AF43" s="64"/>
      <c r="AG43" s="64"/>
      <c r="AH43" s="64"/>
      <c r="AI43" s="64"/>
      <c r="AJ43" s="64"/>
    </row>
    <row r="44" spans="1:36" s="65" customFormat="1" hidden="1" x14ac:dyDescent="0.25">
      <c r="A44" s="50">
        <v>1041</v>
      </c>
      <c r="B44" s="96">
        <v>6</v>
      </c>
      <c r="C44" s="82"/>
      <c r="D44" s="125"/>
      <c r="E44" s="54"/>
      <c r="F44" s="65" t="s">
        <v>28065</v>
      </c>
      <c r="G44" s="56" t="s">
        <v>6569</v>
      </c>
      <c r="H44" s="56" t="s">
        <v>28066</v>
      </c>
      <c r="I44" s="56" t="s">
        <v>27985</v>
      </c>
      <c r="J44" s="56" t="s">
        <v>29</v>
      </c>
      <c r="K44" s="56" t="s">
        <v>79</v>
      </c>
      <c r="L44" s="56"/>
      <c r="M44" s="50">
        <v>1796</v>
      </c>
      <c r="N44" s="56" t="s">
        <v>1225</v>
      </c>
      <c r="O44" s="57">
        <v>8</v>
      </c>
      <c r="P44" s="58">
        <v>50</v>
      </c>
      <c r="Q44" s="59">
        <f t="shared" si="13"/>
        <v>400</v>
      </c>
      <c r="R44" s="66">
        <f t="shared" si="14"/>
        <v>50</v>
      </c>
      <c r="S44" s="66">
        <f t="shared" si="15"/>
        <v>0.98</v>
      </c>
      <c r="T44" s="61">
        <v>1</v>
      </c>
      <c r="U44" s="61">
        <f t="shared" si="5"/>
        <v>8</v>
      </c>
      <c r="V44" s="99" t="e">
        <f>SUMIF('[1]Sales excl Gould'!C:C,A44,'[1]Sales excl Gould'!I:I)</f>
        <v>#VALUE!</v>
      </c>
      <c r="W44" s="63" t="e">
        <f>SUMIF('[1]Sales excl Gould'!C:C,Purchases!A44,'[1]Sales excl Gould'!F:F)</f>
        <v>#VALUE!</v>
      </c>
      <c r="X44" s="62" t="e">
        <f t="shared" si="9"/>
        <v>#VALUE!</v>
      </c>
      <c r="Y44" s="99" t="e">
        <f t="shared" si="10"/>
        <v>#VALUE!</v>
      </c>
      <c r="Z44" s="63" t="e">
        <f t="shared" si="11"/>
        <v>#VALUE!</v>
      </c>
      <c r="AA44" s="62" t="e">
        <f t="shared" si="12"/>
        <v>#VALUE!</v>
      </c>
      <c r="AB44" s="64"/>
      <c r="AC44" s="64"/>
      <c r="AD44" s="64"/>
      <c r="AE44" s="64"/>
      <c r="AF44" s="64"/>
      <c r="AG44" s="64"/>
      <c r="AH44" s="64"/>
      <c r="AI44" s="64"/>
      <c r="AJ44" s="64"/>
    </row>
    <row r="45" spans="1:36" s="83" customFormat="1" hidden="1" x14ac:dyDescent="0.25">
      <c r="A45" s="50">
        <v>1042</v>
      </c>
      <c r="B45" s="80"/>
      <c r="C45" s="82"/>
      <c r="D45" s="125"/>
      <c r="E45" s="54"/>
      <c r="F45" s="83" t="s">
        <v>28067</v>
      </c>
      <c r="G45" s="85" t="s">
        <v>28068</v>
      </c>
      <c r="H45" s="84" t="s">
        <v>28069</v>
      </c>
      <c r="I45" s="85" t="s">
        <v>27938</v>
      </c>
      <c r="J45" s="85" t="s">
        <v>27958</v>
      </c>
      <c r="K45" s="85" t="s">
        <v>28070</v>
      </c>
      <c r="L45" s="85"/>
      <c r="M45" s="86">
        <v>1801</v>
      </c>
      <c r="N45" s="85" t="s">
        <v>1225</v>
      </c>
      <c r="O45" s="87">
        <v>5</v>
      </c>
      <c r="P45" s="88">
        <v>5</v>
      </c>
      <c r="Q45" s="89">
        <f t="shared" si="13"/>
        <v>25</v>
      </c>
      <c r="R45" s="90">
        <f t="shared" si="14"/>
        <v>25</v>
      </c>
      <c r="S45" s="90">
        <f t="shared" si="15"/>
        <v>0.96</v>
      </c>
      <c r="T45" s="61">
        <v>0.2</v>
      </c>
      <c r="U45" s="61">
        <f t="shared" si="5"/>
        <v>1</v>
      </c>
      <c r="V45" s="99" t="e">
        <f>SUMIF('[1]Sales excl Gould'!C:C,A45,'[1]Sales excl Gould'!I:I)</f>
        <v>#VALUE!</v>
      </c>
      <c r="W45" s="63" t="e">
        <f>SUMIF('[1]Sales excl Gould'!C:C,Purchases!A45,'[1]Sales excl Gould'!F:F)</f>
        <v>#VALUE!</v>
      </c>
      <c r="X45" s="62" t="e">
        <f t="shared" si="9"/>
        <v>#VALUE!</v>
      </c>
      <c r="Y45" s="99" t="e">
        <f t="shared" si="10"/>
        <v>#VALUE!</v>
      </c>
      <c r="Z45" s="92" t="e">
        <f t="shared" si="11"/>
        <v>#VALUE!</v>
      </c>
      <c r="AA45" s="62" t="e">
        <f t="shared" si="12"/>
        <v>#VALUE!</v>
      </c>
      <c r="AB45" s="93"/>
      <c r="AC45" s="93"/>
      <c r="AD45" s="93"/>
      <c r="AE45" s="93"/>
      <c r="AF45" s="93"/>
      <c r="AG45" s="93"/>
      <c r="AH45" s="93"/>
      <c r="AI45" s="93"/>
      <c r="AJ45" s="93"/>
    </row>
    <row r="46" spans="1:36" s="65" customFormat="1" hidden="1" x14ac:dyDescent="0.25">
      <c r="A46" s="50">
        <v>1043</v>
      </c>
      <c r="B46" s="80">
        <v>2</v>
      </c>
      <c r="C46" s="52"/>
      <c r="D46" s="125"/>
      <c r="E46" s="54"/>
      <c r="F46" s="65" t="s">
        <v>28071</v>
      </c>
      <c r="G46" s="56" t="s">
        <v>28072</v>
      </c>
      <c r="H46" s="56" t="s">
        <v>28072</v>
      </c>
      <c r="I46" s="56" t="s">
        <v>27938</v>
      </c>
      <c r="J46" s="56" t="s">
        <v>27939</v>
      </c>
      <c r="K46" s="56" t="s">
        <v>27992</v>
      </c>
      <c r="L46" s="56"/>
      <c r="M46" s="50">
        <v>1865</v>
      </c>
      <c r="N46" s="56" t="s">
        <v>1225</v>
      </c>
      <c r="O46" s="57">
        <v>40</v>
      </c>
      <c r="P46" s="58">
        <v>20</v>
      </c>
      <c r="Q46" s="59">
        <f t="shared" si="13"/>
        <v>800</v>
      </c>
      <c r="R46" s="66">
        <f t="shared" si="14"/>
        <v>5.8623712469866316</v>
      </c>
      <c r="S46" s="66">
        <f t="shared" si="15"/>
        <v>0.82942056074766357</v>
      </c>
      <c r="T46" s="61">
        <v>3.411588785046729</v>
      </c>
      <c r="U46" s="61">
        <f t="shared" si="5"/>
        <v>136.46355140186915</v>
      </c>
      <c r="V46" s="99" t="e">
        <f>SUMIF('[1]Sales excl Gould'!C:C,A46,'[1]Sales excl Gould'!I:I)</f>
        <v>#VALUE!</v>
      </c>
      <c r="W46" s="63" t="e">
        <f>SUMIF('[1]Sales excl Gould'!C:C,Purchases!A46,'[1]Sales excl Gould'!F:F)</f>
        <v>#VALUE!</v>
      </c>
      <c r="X46" s="62" t="e">
        <f t="shared" si="9"/>
        <v>#VALUE!</v>
      </c>
      <c r="Y46" s="99" t="e">
        <f t="shared" si="10"/>
        <v>#VALUE!</v>
      </c>
      <c r="Z46" s="63" t="e">
        <f t="shared" si="11"/>
        <v>#VALUE!</v>
      </c>
      <c r="AA46" s="62" t="e">
        <f t="shared" si="12"/>
        <v>#VALUE!</v>
      </c>
      <c r="AB46" s="64"/>
      <c r="AC46" s="64"/>
      <c r="AD46" s="64"/>
      <c r="AE46" s="64"/>
      <c r="AF46" s="64"/>
      <c r="AG46" s="64"/>
      <c r="AH46" s="64"/>
      <c r="AI46" s="64"/>
      <c r="AJ46" s="64"/>
    </row>
    <row r="47" spans="1:36" s="83" customFormat="1" hidden="1" x14ac:dyDescent="0.25">
      <c r="A47" s="50">
        <v>1044</v>
      </c>
      <c r="B47" s="80" t="s">
        <v>28073</v>
      </c>
      <c r="C47" s="82"/>
      <c r="D47" s="53"/>
      <c r="E47" s="54"/>
      <c r="F47" s="83" t="s">
        <v>28074</v>
      </c>
      <c r="G47" s="85" t="s">
        <v>28075</v>
      </c>
      <c r="H47" s="85" t="str">
        <f>G47</f>
        <v xml:space="preserve">Step, Edward </v>
      </c>
      <c r="I47" s="85" t="s">
        <v>27938</v>
      </c>
      <c r="J47" s="85" t="s">
        <v>28033</v>
      </c>
      <c r="K47" s="85" t="s">
        <v>28034</v>
      </c>
      <c r="L47" s="85"/>
      <c r="M47" s="86">
        <v>1896</v>
      </c>
      <c r="N47" s="85" t="s">
        <v>27978</v>
      </c>
      <c r="O47" s="87">
        <v>316</v>
      </c>
      <c r="P47" s="88">
        <v>5</v>
      </c>
      <c r="Q47" s="89">
        <f t="shared" si="13"/>
        <v>1580</v>
      </c>
      <c r="R47" s="90">
        <f t="shared" si="14"/>
        <v>5.6917959491488901</v>
      </c>
      <c r="S47" s="90">
        <f t="shared" si="15"/>
        <v>0.82430852951614819</v>
      </c>
      <c r="T47" s="61">
        <v>0.87845735241925949</v>
      </c>
      <c r="U47" s="61">
        <f t="shared" si="5"/>
        <v>277.592523364486</v>
      </c>
      <c r="V47" s="99" t="e">
        <f>SUMIF('[1]Sales excl Gould'!C:C,A47,'[1]Sales excl Gould'!I:I)</f>
        <v>#VALUE!</v>
      </c>
      <c r="W47" s="63" t="e">
        <f>SUMIF('[1]Sales excl Gould'!C:C,Purchases!A47,'[1]Sales excl Gould'!F:F)</f>
        <v>#VALUE!</v>
      </c>
      <c r="X47" s="62" t="e">
        <f t="shared" si="9"/>
        <v>#VALUE!</v>
      </c>
      <c r="Y47" s="99" t="e">
        <f t="shared" si="10"/>
        <v>#VALUE!</v>
      </c>
      <c r="Z47" s="92" t="e">
        <f t="shared" si="11"/>
        <v>#VALUE!</v>
      </c>
      <c r="AA47" s="62" t="e">
        <f t="shared" si="12"/>
        <v>#VALUE!</v>
      </c>
      <c r="AB47" s="93"/>
      <c r="AC47" s="93"/>
      <c r="AD47" s="93"/>
      <c r="AE47" s="93"/>
      <c r="AF47" s="93"/>
      <c r="AG47" s="93"/>
      <c r="AH47" s="93"/>
      <c r="AI47" s="93"/>
      <c r="AJ47" s="93"/>
    </row>
    <row r="48" spans="1:36" s="65" customFormat="1" hidden="1" x14ac:dyDescent="0.25">
      <c r="A48" s="50">
        <v>1045</v>
      </c>
      <c r="B48" s="80" t="s">
        <v>28076</v>
      </c>
      <c r="C48" s="52"/>
      <c r="D48" s="53"/>
      <c r="E48" s="54"/>
      <c r="F48" s="65" t="s">
        <v>28077</v>
      </c>
      <c r="G48" s="56" t="s">
        <v>28078</v>
      </c>
      <c r="H48" s="56" t="s">
        <v>28078</v>
      </c>
      <c r="I48" s="56" t="s">
        <v>28079</v>
      </c>
      <c r="J48" s="56" t="s">
        <v>28080</v>
      </c>
      <c r="K48" s="56" t="s">
        <v>28081</v>
      </c>
      <c r="L48" s="56"/>
      <c r="M48" s="50">
        <v>1582</v>
      </c>
      <c r="N48" s="56" t="s">
        <v>1225</v>
      </c>
      <c r="O48" s="57">
        <v>1</v>
      </c>
      <c r="P48" s="58">
        <v>175</v>
      </c>
      <c r="Q48" s="59">
        <f t="shared" si="13"/>
        <v>175</v>
      </c>
      <c r="R48" s="66">
        <f t="shared" si="14"/>
        <v>1.4957264957264957</v>
      </c>
      <c r="S48" s="66">
        <f t="shared" si="15"/>
        <v>0.33142857142857141</v>
      </c>
      <c r="T48" s="61">
        <v>117</v>
      </c>
      <c r="U48" s="61">
        <f t="shared" si="5"/>
        <v>117</v>
      </c>
      <c r="V48" s="99" t="e">
        <f>SUMIF('[1]Sales excl Gould'!C:C,A48,'[1]Sales excl Gould'!I:I)</f>
        <v>#VALUE!</v>
      </c>
      <c r="W48" s="63" t="e">
        <f>SUMIF('[1]Sales excl Gould'!C:C,Purchases!A48,'[1]Sales excl Gould'!F:F)</f>
        <v>#VALUE!</v>
      </c>
      <c r="X48" s="62" t="e">
        <f t="shared" si="9"/>
        <v>#VALUE!</v>
      </c>
      <c r="Y48" s="99" t="e">
        <f t="shared" si="10"/>
        <v>#VALUE!</v>
      </c>
      <c r="Z48" s="63" t="e">
        <f t="shared" si="11"/>
        <v>#VALUE!</v>
      </c>
      <c r="AA48" s="62" t="e">
        <f t="shared" si="12"/>
        <v>#VALUE!</v>
      </c>
      <c r="AB48" s="64"/>
      <c r="AC48" s="64"/>
      <c r="AD48" s="64"/>
      <c r="AE48" s="64"/>
      <c r="AF48" s="64"/>
      <c r="AG48" s="64"/>
      <c r="AH48" s="64"/>
      <c r="AI48" s="64"/>
      <c r="AJ48" s="64"/>
    </row>
    <row r="49" spans="1:36" s="70" customFormat="1" hidden="1" x14ac:dyDescent="0.25">
      <c r="A49" s="67">
        <v>1046</v>
      </c>
      <c r="B49" s="68"/>
      <c r="C49" s="136"/>
      <c r="D49" s="53"/>
      <c r="E49" s="54"/>
      <c r="F49" s="70" t="s">
        <v>28082</v>
      </c>
      <c r="G49" s="71" t="s">
        <v>28083</v>
      </c>
      <c r="H49" s="71" t="s">
        <v>28083</v>
      </c>
      <c r="I49" s="71" t="s">
        <v>28079</v>
      </c>
      <c r="J49" s="71" t="s">
        <v>28080</v>
      </c>
      <c r="K49" s="71" t="s">
        <v>28084</v>
      </c>
      <c r="L49" s="71"/>
      <c r="M49" s="67">
        <v>1729</v>
      </c>
      <c r="N49" s="71" t="s">
        <v>1225</v>
      </c>
      <c r="O49" s="135">
        <v>1</v>
      </c>
      <c r="P49" s="73">
        <v>125</v>
      </c>
      <c r="Q49" s="74">
        <f t="shared" si="13"/>
        <v>125</v>
      </c>
      <c r="R49" s="75">
        <f t="shared" si="14"/>
        <v>1.0683760683760684</v>
      </c>
      <c r="S49" s="75">
        <f t="shared" si="15"/>
        <v>6.4000000000000001E-2</v>
      </c>
      <c r="T49" s="76">
        <v>117</v>
      </c>
      <c r="U49" s="76">
        <f t="shared" si="5"/>
        <v>117</v>
      </c>
      <c r="V49" s="110" t="e">
        <f>SUMIF('[1]Sales excl Gould'!C:C,A49,'[1]Sales excl Gould'!I:I)</f>
        <v>#VALUE!</v>
      </c>
      <c r="W49" s="78" t="e">
        <f>SUMIF('[1]Sales excl Gould'!C:C,Purchases!A49,'[1]Sales excl Gould'!F:F)</f>
        <v>#VALUE!</v>
      </c>
      <c r="X49" s="77" t="e">
        <f t="shared" si="9"/>
        <v>#VALUE!</v>
      </c>
      <c r="Y49" s="110" t="e">
        <f t="shared" si="10"/>
        <v>#VALUE!</v>
      </c>
      <c r="Z49" s="78" t="e">
        <f t="shared" si="11"/>
        <v>#VALUE!</v>
      </c>
      <c r="AA49" s="77" t="e">
        <f t="shared" si="12"/>
        <v>#VALUE!</v>
      </c>
      <c r="AB49" s="79"/>
      <c r="AC49" s="79"/>
      <c r="AD49" s="79"/>
      <c r="AE49" s="79"/>
      <c r="AF49" s="79"/>
      <c r="AG49" s="79"/>
      <c r="AH49" s="79"/>
      <c r="AI49" s="79"/>
      <c r="AJ49" s="79"/>
    </row>
    <row r="50" spans="1:36" s="65" customFormat="1" hidden="1" x14ac:dyDescent="0.25">
      <c r="A50" s="50">
        <v>1047</v>
      </c>
      <c r="B50" s="80" t="s">
        <v>28076</v>
      </c>
      <c r="C50" s="52"/>
      <c r="D50" s="53"/>
      <c r="E50" s="54"/>
      <c r="F50" s="65" t="s">
        <v>28085</v>
      </c>
      <c r="G50" s="56" t="s">
        <v>27948</v>
      </c>
      <c r="H50" s="56" t="s">
        <v>27948</v>
      </c>
      <c r="I50" s="56" t="s">
        <v>28079</v>
      </c>
      <c r="J50" s="56" t="s">
        <v>28086</v>
      </c>
      <c r="K50" s="56" t="s">
        <v>1335</v>
      </c>
      <c r="L50" s="56"/>
      <c r="M50" s="50" t="s">
        <v>27951</v>
      </c>
      <c r="N50" s="56" t="s">
        <v>1473</v>
      </c>
      <c r="O50" s="57">
        <v>4</v>
      </c>
      <c r="P50" s="58">
        <v>15</v>
      </c>
      <c r="Q50" s="59">
        <f t="shared" si="13"/>
        <v>60</v>
      </c>
      <c r="R50" s="66">
        <f t="shared" si="14"/>
        <v>6</v>
      </c>
      <c r="S50" s="66">
        <f t="shared" si="15"/>
        <v>0.83333333333333337</v>
      </c>
      <c r="T50" s="61">
        <v>2.5</v>
      </c>
      <c r="U50" s="61">
        <f t="shared" si="5"/>
        <v>10</v>
      </c>
      <c r="V50" s="99" t="e">
        <f>SUMIF('[1]Sales excl Gould'!C:C,A50,'[1]Sales excl Gould'!I:I)</f>
        <v>#VALUE!</v>
      </c>
      <c r="W50" s="63" t="e">
        <f>SUMIF('[1]Sales excl Gould'!C:C,Purchases!A50,'[1]Sales excl Gould'!F:F)</f>
        <v>#VALUE!</v>
      </c>
      <c r="X50" s="62" t="e">
        <f t="shared" si="9"/>
        <v>#VALUE!</v>
      </c>
      <c r="Y50" s="99" t="e">
        <f t="shared" si="10"/>
        <v>#VALUE!</v>
      </c>
      <c r="Z50" s="63" t="e">
        <f t="shared" si="11"/>
        <v>#VALUE!</v>
      </c>
      <c r="AA50" s="62" t="e">
        <f t="shared" si="12"/>
        <v>#VALUE!</v>
      </c>
      <c r="AB50" s="64"/>
      <c r="AC50" s="64"/>
      <c r="AD50" s="64"/>
      <c r="AE50" s="64"/>
      <c r="AF50" s="64"/>
      <c r="AG50" s="64"/>
      <c r="AH50" s="64"/>
      <c r="AI50" s="64"/>
      <c r="AJ50" s="64"/>
    </row>
    <row r="51" spans="1:36" s="70" customFormat="1" hidden="1" x14ac:dyDescent="0.25">
      <c r="A51" s="67">
        <v>1048</v>
      </c>
      <c r="B51" s="68"/>
      <c r="C51" s="136"/>
      <c r="D51" s="53"/>
      <c r="E51" s="54"/>
      <c r="F51" s="141" t="s">
        <v>28087</v>
      </c>
      <c r="G51" s="71" t="s">
        <v>28088</v>
      </c>
      <c r="H51" s="71" t="s">
        <v>28089</v>
      </c>
      <c r="I51" s="71" t="s">
        <v>27933</v>
      </c>
      <c r="J51" s="71" t="s">
        <v>28088</v>
      </c>
      <c r="K51" s="71" t="s">
        <v>28090</v>
      </c>
      <c r="L51" s="71"/>
      <c r="M51" s="67">
        <v>1964</v>
      </c>
      <c r="N51" s="71" t="s">
        <v>28027</v>
      </c>
      <c r="O51" s="135">
        <v>12</v>
      </c>
      <c r="P51" s="73">
        <v>15</v>
      </c>
      <c r="Q51" s="74">
        <f t="shared" si="13"/>
        <v>180</v>
      </c>
      <c r="R51" s="75">
        <f t="shared" si="14"/>
        <v>4.4433473216489761</v>
      </c>
      <c r="S51" s="75">
        <f t="shared" si="15"/>
        <v>0.77494444444444455</v>
      </c>
      <c r="T51" s="76">
        <v>3.375833333333333</v>
      </c>
      <c r="U51" s="76">
        <f t="shared" si="5"/>
        <v>40.51</v>
      </c>
      <c r="V51" s="110" t="e">
        <f>SUMIF('[1]Sales excl Gould'!C:C,A51,'[1]Sales excl Gould'!I:I)</f>
        <v>#VALUE!</v>
      </c>
      <c r="W51" s="78" t="e">
        <f>SUMIF('[1]Sales excl Gould'!C:C,Purchases!A51,'[1]Sales excl Gould'!F:F)</f>
        <v>#VALUE!</v>
      </c>
      <c r="X51" s="77" t="e">
        <f t="shared" si="9"/>
        <v>#VALUE!</v>
      </c>
      <c r="Y51" s="110" t="e">
        <f t="shared" si="10"/>
        <v>#VALUE!</v>
      </c>
      <c r="Z51" s="78" t="e">
        <f t="shared" si="11"/>
        <v>#VALUE!</v>
      </c>
      <c r="AA51" s="77" t="e">
        <f t="shared" si="12"/>
        <v>#VALUE!</v>
      </c>
      <c r="AB51" s="79"/>
      <c r="AC51" s="79"/>
      <c r="AD51" s="79"/>
      <c r="AE51" s="79"/>
      <c r="AF51" s="79"/>
      <c r="AG51" s="79"/>
      <c r="AH51" s="79"/>
      <c r="AI51" s="79"/>
      <c r="AJ51" s="79"/>
    </row>
    <row r="52" spans="1:36" s="83" customFormat="1" hidden="1" x14ac:dyDescent="0.25">
      <c r="A52" s="50">
        <v>1049</v>
      </c>
      <c r="B52" s="80"/>
      <c r="C52" s="82"/>
      <c r="D52" s="53"/>
      <c r="E52" s="54"/>
      <c r="F52" s="83" t="s">
        <v>28091</v>
      </c>
      <c r="G52" s="85" t="s">
        <v>28092</v>
      </c>
      <c r="H52" s="85" t="s">
        <v>28092</v>
      </c>
      <c r="I52" s="85" t="s">
        <v>27933</v>
      </c>
      <c r="J52" s="85" t="s">
        <v>27934</v>
      </c>
      <c r="K52" s="85"/>
      <c r="L52" s="85"/>
      <c r="M52" s="86">
        <v>1884</v>
      </c>
      <c r="N52" s="85" t="s">
        <v>27963</v>
      </c>
      <c r="O52" s="87">
        <v>58</v>
      </c>
      <c r="P52" s="88">
        <v>10</v>
      </c>
      <c r="Q52" s="89">
        <f t="shared" si="13"/>
        <v>580</v>
      </c>
      <c r="R52" s="90">
        <f t="shared" si="14"/>
        <v>41.88270500601763</v>
      </c>
      <c r="S52" s="90">
        <f t="shared" si="15"/>
        <v>0.97612379621000311</v>
      </c>
      <c r="T52" s="61">
        <v>0.23876203789996894</v>
      </c>
      <c r="U52" s="61">
        <f t="shared" si="5"/>
        <v>13.848198198198199</v>
      </c>
      <c r="V52" s="99" t="e">
        <f>SUMIF('[1]Sales excl Gould'!C:C,A52,'[1]Sales excl Gould'!I:I)</f>
        <v>#VALUE!</v>
      </c>
      <c r="W52" s="63" t="e">
        <f>SUMIF('[1]Sales excl Gould'!C:C,Purchases!A52,'[1]Sales excl Gould'!F:F)</f>
        <v>#VALUE!</v>
      </c>
      <c r="X52" s="62" t="e">
        <f t="shared" si="9"/>
        <v>#VALUE!</v>
      </c>
      <c r="Y52" s="99" t="e">
        <f t="shared" si="10"/>
        <v>#VALUE!</v>
      </c>
      <c r="Z52" s="92" t="e">
        <f t="shared" si="11"/>
        <v>#VALUE!</v>
      </c>
      <c r="AA52" s="62" t="e">
        <f t="shared" si="12"/>
        <v>#VALUE!</v>
      </c>
      <c r="AB52" s="93"/>
      <c r="AC52" s="93"/>
      <c r="AD52" s="93"/>
      <c r="AE52" s="93"/>
      <c r="AF52" s="93"/>
      <c r="AG52" s="93"/>
      <c r="AH52" s="93"/>
      <c r="AI52" s="93"/>
      <c r="AJ52" s="93"/>
    </row>
    <row r="53" spans="1:36" s="65" customFormat="1" hidden="1" x14ac:dyDescent="0.25">
      <c r="A53" s="50">
        <v>1050</v>
      </c>
      <c r="B53" s="80">
        <v>12</v>
      </c>
      <c r="C53" s="52"/>
      <c r="D53" s="53"/>
      <c r="E53" s="54"/>
      <c r="F53" s="65" t="s">
        <v>28093</v>
      </c>
      <c r="G53" s="56" t="s">
        <v>28094</v>
      </c>
      <c r="H53" s="56" t="s">
        <v>28094</v>
      </c>
      <c r="I53" s="56" t="s">
        <v>28095</v>
      </c>
      <c r="J53" s="56" t="s">
        <v>786</v>
      </c>
      <c r="K53" s="56" t="s">
        <v>28080</v>
      </c>
      <c r="L53" s="56"/>
      <c r="M53" s="50">
        <v>1843</v>
      </c>
      <c r="N53" s="56" t="s">
        <v>1225</v>
      </c>
      <c r="O53" s="57">
        <v>82</v>
      </c>
      <c r="P53" s="58">
        <v>20</v>
      </c>
      <c r="Q53" s="59">
        <f t="shared" si="13"/>
        <v>1640</v>
      </c>
      <c r="R53" s="66">
        <f t="shared" si="14"/>
        <v>12.768876599792096</v>
      </c>
      <c r="S53" s="66">
        <f t="shared" si="15"/>
        <v>0.92168457481872113</v>
      </c>
      <c r="T53" s="61">
        <v>1.5663085036255768</v>
      </c>
      <c r="U53" s="61">
        <f t="shared" si="5"/>
        <v>128.43729729729731</v>
      </c>
      <c r="V53" s="99" t="e">
        <f>SUMIF('[1]Sales excl Gould'!C:C,A53,'[1]Sales excl Gould'!I:I)</f>
        <v>#VALUE!</v>
      </c>
      <c r="W53" s="63" t="e">
        <f>SUMIF('[1]Sales excl Gould'!C:C,Purchases!A53,'[1]Sales excl Gould'!F:F)</f>
        <v>#VALUE!</v>
      </c>
      <c r="X53" s="62" t="e">
        <f t="shared" si="9"/>
        <v>#VALUE!</v>
      </c>
      <c r="Y53" s="99" t="e">
        <f t="shared" si="10"/>
        <v>#VALUE!</v>
      </c>
      <c r="Z53" s="63" t="e">
        <f t="shared" si="11"/>
        <v>#VALUE!</v>
      </c>
      <c r="AA53" s="62" t="e">
        <f t="shared" si="12"/>
        <v>#VALUE!</v>
      </c>
      <c r="AB53" s="64"/>
      <c r="AC53" s="64"/>
      <c r="AD53" s="64"/>
      <c r="AE53" s="64"/>
      <c r="AF53" s="64"/>
      <c r="AG53" s="64"/>
      <c r="AH53" s="64"/>
      <c r="AI53" s="64"/>
      <c r="AJ53" s="64"/>
    </row>
    <row r="54" spans="1:36" s="83" customFormat="1" hidden="1" x14ac:dyDescent="0.25">
      <c r="A54" s="50">
        <v>1051</v>
      </c>
      <c r="B54" s="80"/>
      <c r="C54" s="82"/>
      <c r="D54" s="53"/>
      <c r="E54" s="54"/>
      <c r="F54" s="83" t="s">
        <v>28096</v>
      </c>
      <c r="G54" s="85" t="s">
        <v>28028</v>
      </c>
      <c r="H54" s="85" t="s">
        <v>28028</v>
      </c>
      <c r="I54" s="85" t="s">
        <v>27985</v>
      </c>
      <c r="J54" s="85" t="s">
        <v>786</v>
      </c>
      <c r="K54" s="85" t="s">
        <v>1340</v>
      </c>
      <c r="L54" s="85"/>
      <c r="M54" s="86">
        <v>1802</v>
      </c>
      <c r="N54" s="85" t="s">
        <v>27978</v>
      </c>
      <c r="O54" s="87">
        <v>56</v>
      </c>
      <c r="P54" s="88">
        <v>20</v>
      </c>
      <c r="Q54" s="89">
        <f t="shared" si="13"/>
        <v>1120</v>
      </c>
      <c r="R54" s="90">
        <f t="shared" si="14"/>
        <v>16.717362013183482</v>
      </c>
      <c r="S54" s="90">
        <f t="shared" si="15"/>
        <v>0.9401819498069498</v>
      </c>
      <c r="T54" s="61">
        <v>1.1963610038610037</v>
      </c>
      <c r="U54" s="61">
        <f t="shared" si="5"/>
        <v>66.996216216216212</v>
      </c>
      <c r="V54" s="99" t="e">
        <f>SUMIF('[1]Sales excl Gould'!C:C,A54,'[1]Sales excl Gould'!I:I)</f>
        <v>#VALUE!</v>
      </c>
      <c r="W54" s="63" t="e">
        <f>SUMIF('[1]Sales excl Gould'!C:C,Purchases!A54,'[1]Sales excl Gould'!F:F)</f>
        <v>#VALUE!</v>
      </c>
      <c r="X54" s="62" t="e">
        <f t="shared" si="9"/>
        <v>#VALUE!</v>
      </c>
      <c r="Y54" s="99" t="e">
        <f t="shared" si="10"/>
        <v>#VALUE!</v>
      </c>
      <c r="Z54" s="92" t="e">
        <f t="shared" si="11"/>
        <v>#VALUE!</v>
      </c>
      <c r="AA54" s="62" t="e">
        <f t="shared" si="12"/>
        <v>#VALUE!</v>
      </c>
      <c r="AB54" s="93"/>
      <c r="AC54" s="93"/>
      <c r="AD54" s="93"/>
      <c r="AE54" s="93"/>
      <c r="AF54" s="93"/>
      <c r="AG54" s="93"/>
      <c r="AH54" s="93"/>
      <c r="AI54" s="93"/>
      <c r="AJ54" s="93"/>
    </row>
    <row r="55" spans="1:36" s="65" customFormat="1" hidden="1" x14ac:dyDescent="0.25">
      <c r="A55" s="50">
        <v>1052</v>
      </c>
      <c r="B55" s="80"/>
      <c r="C55" s="52"/>
      <c r="D55" s="53"/>
      <c r="E55" s="54"/>
      <c r="F55" s="55" t="s">
        <v>28097</v>
      </c>
      <c r="G55" s="56" t="s">
        <v>28098</v>
      </c>
      <c r="H55" s="56" t="s">
        <v>28099</v>
      </c>
      <c r="I55" s="56" t="s">
        <v>27985</v>
      </c>
      <c r="J55" s="56" t="s">
        <v>29</v>
      </c>
      <c r="K55" s="56" t="s">
        <v>28100</v>
      </c>
      <c r="L55" s="56"/>
      <c r="M55" s="50">
        <v>1805</v>
      </c>
      <c r="N55" s="56" t="s">
        <v>1225</v>
      </c>
      <c r="O55" s="57">
        <v>1</v>
      </c>
      <c r="P55" s="58">
        <v>50</v>
      </c>
      <c r="Q55" s="59">
        <f t="shared" si="13"/>
        <v>50</v>
      </c>
      <c r="R55" s="66">
        <f t="shared" si="14"/>
        <v>10</v>
      </c>
      <c r="S55" s="66">
        <f t="shared" si="15"/>
        <v>0.9</v>
      </c>
      <c r="T55" s="61">
        <v>5</v>
      </c>
      <c r="U55" s="61">
        <f t="shared" si="5"/>
        <v>5</v>
      </c>
      <c r="V55" s="99" t="e">
        <f>SUMIF('[1]Sales excl Gould'!C:C,A55,'[1]Sales excl Gould'!I:I)</f>
        <v>#VALUE!</v>
      </c>
      <c r="W55" s="63" t="e">
        <f>SUMIF('[1]Sales excl Gould'!C:C,Purchases!A55,'[1]Sales excl Gould'!F:F)</f>
        <v>#VALUE!</v>
      </c>
      <c r="X55" s="62" t="e">
        <f t="shared" si="9"/>
        <v>#VALUE!</v>
      </c>
      <c r="Y55" s="99" t="e">
        <f t="shared" si="10"/>
        <v>#VALUE!</v>
      </c>
      <c r="Z55" s="63" t="e">
        <f t="shared" si="11"/>
        <v>#VALUE!</v>
      </c>
      <c r="AA55" s="62" t="e">
        <f t="shared" si="12"/>
        <v>#VALUE!</v>
      </c>
      <c r="AB55" s="64"/>
      <c r="AC55" s="64"/>
      <c r="AD55" s="64"/>
      <c r="AE55" s="64"/>
      <c r="AF55" s="64"/>
      <c r="AG55" s="64"/>
      <c r="AH55" s="64"/>
      <c r="AI55" s="64"/>
      <c r="AJ55" s="64"/>
    </row>
    <row r="56" spans="1:36" s="70" customFormat="1" hidden="1" x14ac:dyDescent="0.25">
      <c r="A56" s="67">
        <v>1053</v>
      </c>
      <c r="B56" s="68"/>
      <c r="C56" s="136"/>
      <c r="D56" s="53"/>
      <c r="E56" s="138"/>
      <c r="F56" s="142" t="s">
        <v>28101</v>
      </c>
      <c r="G56" s="71" t="s">
        <v>28102</v>
      </c>
      <c r="H56" s="71" t="s">
        <v>28103</v>
      </c>
      <c r="I56" s="71" t="s">
        <v>27966</v>
      </c>
      <c r="J56" s="71" t="s">
        <v>28104</v>
      </c>
      <c r="K56" s="71"/>
      <c r="L56" s="71"/>
      <c r="M56" s="67">
        <v>1750</v>
      </c>
      <c r="N56" s="71" t="s">
        <v>28056</v>
      </c>
      <c r="O56" s="135">
        <v>3</v>
      </c>
      <c r="P56" s="73">
        <v>120</v>
      </c>
      <c r="Q56" s="74">
        <f t="shared" si="13"/>
        <v>360</v>
      </c>
      <c r="R56" s="75">
        <f t="shared" si="14"/>
        <v>24</v>
      </c>
      <c r="S56" s="75">
        <f t="shared" si="15"/>
        <v>0.95833333333333337</v>
      </c>
      <c r="T56" s="76">
        <v>5</v>
      </c>
      <c r="U56" s="76">
        <f t="shared" si="5"/>
        <v>15</v>
      </c>
      <c r="V56" s="110" t="e">
        <f>SUMIF('[1]Sales excl Gould'!C:C,A56,'[1]Sales excl Gould'!I:I)</f>
        <v>#VALUE!</v>
      </c>
      <c r="W56" s="78" t="e">
        <f>SUMIF('[1]Sales excl Gould'!C:C,Purchases!A56,'[1]Sales excl Gould'!F:F)</f>
        <v>#VALUE!</v>
      </c>
      <c r="X56" s="77" t="e">
        <f t="shared" si="9"/>
        <v>#VALUE!</v>
      </c>
      <c r="Y56" s="110" t="e">
        <f t="shared" si="10"/>
        <v>#VALUE!</v>
      </c>
      <c r="Z56" s="78" t="e">
        <f t="shared" si="11"/>
        <v>#VALUE!</v>
      </c>
      <c r="AA56" s="77" t="e">
        <f t="shared" si="12"/>
        <v>#VALUE!</v>
      </c>
      <c r="AB56" s="79"/>
      <c r="AC56" s="79"/>
      <c r="AD56" s="79"/>
      <c r="AE56" s="79"/>
      <c r="AF56" s="79"/>
      <c r="AG56" s="79"/>
      <c r="AH56" s="79"/>
      <c r="AI56" s="79"/>
      <c r="AJ56" s="79"/>
    </row>
    <row r="57" spans="1:36" s="65" customFormat="1" hidden="1" x14ac:dyDescent="0.25">
      <c r="A57" s="50">
        <v>1054</v>
      </c>
      <c r="B57" s="51">
        <v>5</v>
      </c>
      <c r="C57" s="52"/>
      <c r="D57" s="53"/>
      <c r="E57" s="143"/>
      <c r="F57" s="65" t="s">
        <v>28105</v>
      </c>
      <c r="G57" s="56" t="s">
        <v>28106</v>
      </c>
      <c r="H57" s="56" t="s">
        <v>28106</v>
      </c>
      <c r="I57" s="56" t="s">
        <v>27938</v>
      </c>
      <c r="J57" s="56" t="s">
        <v>27958</v>
      </c>
      <c r="K57" s="56" t="s">
        <v>27995</v>
      </c>
      <c r="L57" s="56"/>
      <c r="M57" s="50">
        <v>1743</v>
      </c>
      <c r="N57" s="56" t="s">
        <v>27963</v>
      </c>
      <c r="O57" s="81">
        <v>6</v>
      </c>
      <c r="P57" s="134">
        <v>40</v>
      </c>
      <c r="Q57" s="59">
        <f t="shared" si="13"/>
        <v>240</v>
      </c>
      <c r="R57" s="66">
        <f t="shared" si="14"/>
        <v>3.3416875522138678</v>
      </c>
      <c r="S57" s="66">
        <f t="shared" si="15"/>
        <v>0.70074999999999998</v>
      </c>
      <c r="T57" s="61">
        <v>11.97</v>
      </c>
      <c r="U57" s="61">
        <f t="shared" si="5"/>
        <v>71.820000000000007</v>
      </c>
      <c r="V57" s="99" t="e">
        <f>SUMIF('[1]Sales excl Gould'!C:C,A57,'[1]Sales excl Gould'!I:I)</f>
        <v>#VALUE!</v>
      </c>
      <c r="W57" s="63" t="e">
        <f>SUMIF('[1]Sales excl Gould'!C:C,Purchases!A57,'[1]Sales excl Gould'!F:F)</f>
        <v>#VALUE!</v>
      </c>
      <c r="X57" s="62" t="e">
        <f t="shared" si="9"/>
        <v>#VALUE!</v>
      </c>
      <c r="Y57" s="99" t="e">
        <f t="shared" si="10"/>
        <v>#VALUE!</v>
      </c>
      <c r="Z57" s="59" t="e">
        <f t="shared" si="11"/>
        <v>#VALUE!</v>
      </c>
      <c r="AA57" s="62" t="e">
        <f t="shared" si="12"/>
        <v>#VALUE!</v>
      </c>
    </row>
    <row r="58" spans="1:36" s="83" customFormat="1" hidden="1" x14ac:dyDescent="0.25">
      <c r="A58" s="50">
        <v>1055</v>
      </c>
      <c r="B58" s="80"/>
      <c r="C58" s="82"/>
      <c r="D58" s="53"/>
      <c r="E58" s="54"/>
      <c r="F58" s="144" t="s">
        <v>28107</v>
      </c>
      <c r="G58" s="84" t="s">
        <v>28108</v>
      </c>
      <c r="H58" s="85" t="s">
        <v>28108</v>
      </c>
      <c r="I58" s="85" t="s">
        <v>28109</v>
      </c>
      <c r="J58" s="85" t="s">
        <v>28110</v>
      </c>
      <c r="K58" s="85"/>
      <c r="L58" s="85"/>
      <c r="M58" s="86" t="s">
        <v>27951</v>
      </c>
      <c r="N58" s="85" t="s">
        <v>28111</v>
      </c>
      <c r="O58" s="87">
        <v>2</v>
      </c>
      <c r="P58" s="88">
        <v>10</v>
      </c>
      <c r="Q58" s="89">
        <f t="shared" si="13"/>
        <v>20</v>
      </c>
      <c r="R58" s="90">
        <f t="shared" si="14"/>
        <v>40</v>
      </c>
      <c r="S58" s="90">
        <f t="shared" si="15"/>
        <v>0.97499999999999998</v>
      </c>
      <c r="T58" s="61">
        <v>0.25</v>
      </c>
      <c r="U58" s="61">
        <f t="shared" si="5"/>
        <v>0.5</v>
      </c>
      <c r="V58" s="99" t="e">
        <f>SUMIF('[1]Sales excl Gould'!C:C,A58,'[1]Sales excl Gould'!I:I)</f>
        <v>#VALUE!</v>
      </c>
      <c r="W58" s="63" t="e">
        <f>SUMIF('[1]Sales excl Gould'!C:C,Purchases!A58,'[1]Sales excl Gould'!F:F)</f>
        <v>#VALUE!</v>
      </c>
      <c r="X58" s="62" t="e">
        <f t="shared" si="9"/>
        <v>#VALUE!</v>
      </c>
      <c r="Y58" s="99" t="e">
        <f t="shared" si="10"/>
        <v>#VALUE!</v>
      </c>
      <c r="Z58" s="92" t="e">
        <f t="shared" si="11"/>
        <v>#VALUE!</v>
      </c>
      <c r="AA58" s="62" t="e">
        <f t="shared" si="12"/>
        <v>#VALUE!</v>
      </c>
      <c r="AB58" s="93"/>
      <c r="AC58" s="93"/>
      <c r="AD58" s="93"/>
      <c r="AE58" s="93"/>
      <c r="AF58" s="93"/>
      <c r="AG58" s="93"/>
      <c r="AH58" s="93"/>
      <c r="AI58" s="93"/>
      <c r="AJ58" s="93"/>
    </row>
    <row r="59" spans="1:36" s="65" customFormat="1" hidden="1" x14ac:dyDescent="0.25">
      <c r="A59" s="50">
        <v>1056</v>
      </c>
      <c r="B59" s="96">
        <v>21</v>
      </c>
      <c r="C59" s="82"/>
      <c r="D59" s="53"/>
      <c r="E59" s="54"/>
      <c r="F59" s="55" t="s">
        <v>28112</v>
      </c>
      <c r="G59" s="56" t="s">
        <v>28113</v>
      </c>
      <c r="H59" s="56" t="s">
        <v>28113</v>
      </c>
      <c r="I59" s="56" t="s">
        <v>27933</v>
      </c>
      <c r="J59" s="56" t="s">
        <v>28114</v>
      </c>
      <c r="K59" s="56" t="s">
        <v>27975</v>
      </c>
      <c r="L59" s="56"/>
      <c r="M59" s="50" t="s">
        <v>28115</v>
      </c>
      <c r="N59" s="56" t="s">
        <v>27963</v>
      </c>
      <c r="O59" s="57">
        <v>10</v>
      </c>
      <c r="P59" s="58">
        <v>5</v>
      </c>
      <c r="Q59" s="59">
        <f t="shared" si="13"/>
        <v>50</v>
      </c>
      <c r="R59" s="66">
        <f t="shared" si="14"/>
        <v>50</v>
      </c>
      <c r="S59" s="66">
        <f t="shared" si="15"/>
        <v>0.98000000000000009</v>
      </c>
      <c r="T59" s="61">
        <v>0.1</v>
      </c>
      <c r="U59" s="61">
        <f t="shared" si="5"/>
        <v>1</v>
      </c>
      <c r="V59" s="99" t="e">
        <f>SUMIF('[1]Sales excl Gould'!C:C,A59,'[1]Sales excl Gould'!I:I)</f>
        <v>#VALUE!</v>
      </c>
      <c r="W59" s="63" t="e">
        <f>SUMIF('[1]Sales excl Gould'!C:C,Purchases!A59,'[1]Sales excl Gould'!F:F)</f>
        <v>#VALUE!</v>
      </c>
      <c r="X59" s="62" t="e">
        <f t="shared" si="9"/>
        <v>#VALUE!</v>
      </c>
      <c r="Y59" s="99" t="e">
        <f t="shared" si="10"/>
        <v>#VALUE!</v>
      </c>
      <c r="Z59" s="63" t="e">
        <f t="shared" si="11"/>
        <v>#VALUE!</v>
      </c>
      <c r="AA59" s="62" t="e">
        <f t="shared" si="12"/>
        <v>#VALUE!</v>
      </c>
      <c r="AB59" s="64"/>
      <c r="AC59" s="64"/>
      <c r="AD59" s="64"/>
      <c r="AE59" s="64"/>
      <c r="AF59" s="64"/>
      <c r="AG59" s="64"/>
      <c r="AH59" s="64"/>
      <c r="AI59" s="64"/>
      <c r="AJ59" s="64"/>
    </row>
    <row r="60" spans="1:36" s="65" customFormat="1" hidden="1" x14ac:dyDescent="0.25">
      <c r="A60" s="50">
        <v>1057</v>
      </c>
      <c r="B60" s="80"/>
      <c r="C60" s="52"/>
      <c r="D60" s="53"/>
      <c r="E60" s="54"/>
      <c r="F60" s="65" t="s">
        <v>28116</v>
      </c>
      <c r="G60" s="56" t="s">
        <v>28117</v>
      </c>
      <c r="H60" s="56" t="s">
        <v>28118</v>
      </c>
      <c r="I60" s="56" t="s">
        <v>27970</v>
      </c>
      <c r="J60" s="56" t="s">
        <v>27975</v>
      </c>
      <c r="K60" s="56" t="s">
        <v>28119</v>
      </c>
      <c r="L60" s="56"/>
      <c r="M60" s="50">
        <v>1798</v>
      </c>
      <c r="N60" s="56" t="s">
        <v>28120</v>
      </c>
      <c r="O60" s="57">
        <v>1</v>
      </c>
      <c r="P60" s="58">
        <v>50</v>
      </c>
      <c r="Q60" s="59">
        <f t="shared" si="13"/>
        <v>50</v>
      </c>
      <c r="R60" s="66">
        <f t="shared" si="14"/>
        <v>2.2727272727272729</v>
      </c>
      <c r="S60" s="66">
        <f t="shared" si="15"/>
        <v>0.56000000000000005</v>
      </c>
      <c r="T60" s="61">
        <v>22</v>
      </c>
      <c r="U60" s="61">
        <f t="shared" si="5"/>
        <v>22</v>
      </c>
      <c r="V60" s="99" t="e">
        <f>SUMIF('[1]Sales excl Gould'!C:C,A60,'[1]Sales excl Gould'!I:I)</f>
        <v>#VALUE!</v>
      </c>
      <c r="W60" s="63" t="e">
        <f>SUMIF('[1]Sales excl Gould'!C:C,Purchases!A60,'[1]Sales excl Gould'!F:F)</f>
        <v>#VALUE!</v>
      </c>
      <c r="X60" s="62" t="e">
        <f t="shared" si="9"/>
        <v>#VALUE!</v>
      </c>
      <c r="Y60" s="99" t="e">
        <f t="shared" si="10"/>
        <v>#VALUE!</v>
      </c>
      <c r="Z60" s="63" t="e">
        <f t="shared" si="11"/>
        <v>#VALUE!</v>
      </c>
      <c r="AA60" s="62" t="e">
        <f t="shared" si="12"/>
        <v>#VALUE!</v>
      </c>
      <c r="AB60" s="64"/>
      <c r="AC60" s="64"/>
      <c r="AD60" s="64"/>
      <c r="AE60" s="64"/>
      <c r="AF60" s="64"/>
      <c r="AG60" s="64"/>
      <c r="AH60" s="64"/>
      <c r="AI60" s="64"/>
      <c r="AJ60" s="64"/>
    </row>
    <row r="61" spans="1:36" s="65" customFormat="1" hidden="1" x14ac:dyDescent="0.25">
      <c r="A61" s="50">
        <v>1058</v>
      </c>
      <c r="B61" s="80" t="s">
        <v>27989</v>
      </c>
      <c r="C61" s="52"/>
      <c r="D61" s="53"/>
      <c r="E61" s="54"/>
      <c r="F61" s="65" t="s">
        <v>28121</v>
      </c>
      <c r="G61" s="56" t="str">
        <f>G60</f>
        <v>Boydell</v>
      </c>
      <c r="H61" s="56" t="str">
        <f>H60</f>
        <v>Farington &amp; Stadler, JC</v>
      </c>
      <c r="I61" s="56" t="s">
        <v>27970</v>
      </c>
      <c r="J61" s="56" t="s">
        <v>27975</v>
      </c>
      <c r="K61" s="56" t="s">
        <v>28122</v>
      </c>
      <c r="L61" s="56"/>
      <c r="M61" s="50">
        <v>1798</v>
      </c>
      <c r="N61" s="56" t="s">
        <v>28120</v>
      </c>
      <c r="O61" s="57">
        <v>1</v>
      </c>
      <c r="P61" s="58">
        <v>50</v>
      </c>
      <c r="Q61" s="59">
        <f t="shared" si="13"/>
        <v>50</v>
      </c>
      <c r="R61" s="66">
        <f t="shared" si="14"/>
        <v>2.2727272727272729</v>
      </c>
      <c r="S61" s="66">
        <f t="shared" si="15"/>
        <v>0.56000000000000005</v>
      </c>
      <c r="T61" s="61">
        <v>22</v>
      </c>
      <c r="U61" s="61">
        <f t="shared" si="5"/>
        <v>22</v>
      </c>
      <c r="V61" s="99" t="e">
        <f>SUMIF('[1]Sales excl Gould'!C:C,A61,'[1]Sales excl Gould'!I:I)</f>
        <v>#VALUE!</v>
      </c>
      <c r="W61" s="63" t="e">
        <f>SUMIF('[1]Sales excl Gould'!C:C,Purchases!A61,'[1]Sales excl Gould'!F:F)</f>
        <v>#VALUE!</v>
      </c>
      <c r="X61" s="62" t="e">
        <f t="shared" si="9"/>
        <v>#VALUE!</v>
      </c>
      <c r="Y61" s="99" t="e">
        <f t="shared" si="10"/>
        <v>#VALUE!</v>
      </c>
      <c r="Z61" s="63" t="e">
        <f t="shared" si="11"/>
        <v>#VALUE!</v>
      </c>
      <c r="AA61" s="62" t="e">
        <f t="shared" si="12"/>
        <v>#VALUE!</v>
      </c>
      <c r="AB61" s="64"/>
      <c r="AC61" s="64"/>
      <c r="AD61" s="64"/>
      <c r="AE61" s="64"/>
      <c r="AF61" s="64"/>
      <c r="AG61" s="64"/>
      <c r="AH61" s="64"/>
      <c r="AI61" s="64"/>
      <c r="AJ61" s="64"/>
    </row>
    <row r="62" spans="1:36" s="83" customFormat="1" hidden="1" x14ac:dyDescent="0.25">
      <c r="A62" s="50">
        <v>1059</v>
      </c>
      <c r="B62" s="80"/>
      <c r="C62" s="82"/>
      <c r="D62" s="53"/>
      <c r="E62" s="54"/>
      <c r="F62" s="83" t="s">
        <v>28123</v>
      </c>
      <c r="G62" s="85" t="s">
        <v>28124</v>
      </c>
      <c r="H62" s="85" t="s">
        <v>28125</v>
      </c>
      <c r="I62" s="85" t="s">
        <v>27985</v>
      </c>
      <c r="J62" s="85" t="s">
        <v>259</v>
      </c>
      <c r="K62" s="85" t="s">
        <v>28126</v>
      </c>
      <c r="L62" s="85"/>
      <c r="M62" s="86">
        <v>1796</v>
      </c>
      <c r="N62" s="85" t="s">
        <v>28120</v>
      </c>
      <c r="O62" s="87">
        <v>1</v>
      </c>
      <c r="P62" s="88">
        <v>70</v>
      </c>
      <c r="Q62" s="89">
        <f t="shared" si="13"/>
        <v>70</v>
      </c>
      <c r="R62" s="90">
        <f t="shared" si="14"/>
        <v>3.8888888888888888</v>
      </c>
      <c r="S62" s="90">
        <f t="shared" si="15"/>
        <v>0.74285714285714288</v>
      </c>
      <c r="T62" s="61">
        <v>18</v>
      </c>
      <c r="U62" s="61">
        <f t="shared" si="5"/>
        <v>18</v>
      </c>
      <c r="V62" s="99" t="e">
        <f>SUMIF('[1]Sales excl Gould'!C:C,A62,'[1]Sales excl Gould'!I:I)</f>
        <v>#VALUE!</v>
      </c>
      <c r="W62" s="63" t="e">
        <f>SUMIF('[1]Sales excl Gould'!C:C,Purchases!A62,'[1]Sales excl Gould'!F:F)</f>
        <v>#VALUE!</v>
      </c>
      <c r="X62" s="62" t="e">
        <f t="shared" si="9"/>
        <v>#VALUE!</v>
      </c>
      <c r="Y62" s="99" t="e">
        <f t="shared" si="10"/>
        <v>#VALUE!</v>
      </c>
      <c r="Z62" s="92" t="e">
        <f t="shared" si="11"/>
        <v>#VALUE!</v>
      </c>
      <c r="AA62" s="62" t="e">
        <f t="shared" si="12"/>
        <v>#VALUE!</v>
      </c>
      <c r="AB62" s="93"/>
      <c r="AC62" s="93"/>
      <c r="AD62" s="93"/>
      <c r="AE62" s="93"/>
      <c r="AF62" s="93"/>
      <c r="AG62" s="93"/>
      <c r="AH62" s="93"/>
      <c r="AI62" s="93"/>
      <c r="AJ62" s="93"/>
    </row>
    <row r="63" spans="1:36" s="65" customFormat="1" hidden="1" x14ac:dyDescent="0.25">
      <c r="A63" s="50">
        <v>1060</v>
      </c>
      <c r="B63" s="80"/>
      <c r="C63" s="52"/>
      <c r="D63" s="53"/>
      <c r="E63" s="54"/>
      <c r="F63" s="65" t="s">
        <v>28127</v>
      </c>
      <c r="G63" s="56" t="s">
        <v>28128</v>
      </c>
      <c r="H63" s="56" t="s">
        <v>28129</v>
      </c>
      <c r="I63" s="56" t="s">
        <v>27970</v>
      </c>
      <c r="J63" s="56" t="s">
        <v>27971</v>
      </c>
      <c r="K63" s="56" t="s">
        <v>28060</v>
      </c>
      <c r="L63" s="56"/>
      <c r="M63" s="50">
        <v>1821</v>
      </c>
      <c r="N63" s="56" t="s">
        <v>1473</v>
      </c>
      <c r="O63" s="57">
        <v>1</v>
      </c>
      <c r="P63" s="58">
        <v>50</v>
      </c>
      <c r="Q63" s="59">
        <f t="shared" si="13"/>
        <v>50</v>
      </c>
      <c r="R63" s="66">
        <f t="shared" si="14"/>
        <v>2.6315789473684212</v>
      </c>
      <c r="S63" s="66">
        <f t="shared" si="15"/>
        <v>0.62</v>
      </c>
      <c r="T63" s="61">
        <v>19</v>
      </c>
      <c r="U63" s="61">
        <f t="shared" si="5"/>
        <v>19</v>
      </c>
      <c r="V63" s="99" t="e">
        <f>SUMIF('[1]Sales excl Gould'!C:C,A63,'[1]Sales excl Gould'!I:I)</f>
        <v>#VALUE!</v>
      </c>
      <c r="W63" s="63" t="e">
        <f>SUMIF('[1]Sales excl Gould'!C:C,Purchases!A63,'[1]Sales excl Gould'!F:F)</f>
        <v>#VALUE!</v>
      </c>
      <c r="X63" s="62" t="e">
        <f t="shared" si="9"/>
        <v>#VALUE!</v>
      </c>
      <c r="Y63" s="99" t="e">
        <f t="shared" si="10"/>
        <v>#VALUE!</v>
      </c>
      <c r="Z63" s="63" t="e">
        <f t="shared" si="11"/>
        <v>#VALUE!</v>
      </c>
      <c r="AA63" s="62" t="e">
        <f t="shared" si="12"/>
        <v>#VALUE!</v>
      </c>
      <c r="AB63" s="64"/>
      <c r="AC63" s="64"/>
      <c r="AD63" s="64"/>
      <c r="AE63" s="64"/>
      <c r="AF63" s="64"/>
      <c r="AG63" s="64"/>
      <c r="AH63" s="64"/>
      <c r="AI63" s="64"/>
      <c r="AJ63" s="64"/>
    </row>
    <row r="64" spans="1:36" s="83" customFormat="1" hidden="1" x14ac:dyDescent="0.25">
      <c r="A64" s="50">
        <v>1061</v>
      </c>
      <c r="B64" s="80"/>
      <c r="C64" s="82"/>
      <c r="D64" s="53"/>
      <c r="E64" s="54"/>
      <c r="F64" s="83" t="s">
        <v>28130</v>
      </c>
      <c r="G64" s="85" t="s">
        <v>28131</v>
      </c>
      <c r="H64" s="85" t="s">
        <v>28131</v>
      </c>
      <c r="I64" s="85" t="s">
        <v>27953</v>
      </c>
      <c r="J64" s="85"/>
      <c r="K64" s="85"/>
      <c r="L64" s="85"/>
      <c r="M64" s="86">
        <v>1851</v>
      </c>
      <c r="N64" s="85" t="s">
        <v>1225</v>
      </c>
      <c r="O64" s="87">
        <v>28</v>
      </c>
      <c r="P64" s="88">
        <v>10</v>
      </c>
      <c r="Q64" s="89">
        <f t="shared" si="13"/>
        <v>280</v>
      </c>
      <c r="R64" s="90">
        <f t="shared" si="14"/>
        <v>4.666666666666667</v>
      </c>
      <c r="S64" s="90">
        <f t="shared" si="15"/>
        <v>0.78571428571428581</v>
      </c>
      <c r="T64" s="61">
        <v>2.1428571428571428</v>
      </c>
      <c r="U64" s="61">
        <f t="shared" si="5"/>
        <v>60</v>
      </c>
      <c r="V64" s="99" t="e">
        <f>SUMIF('[1]Sales excl Gould'!C:C,A64,'[1]Sales excl Gould'!I:I)</f>
        <v>#VALUE!</v>
      </c>
      <c r="W64" s="63" t="e">
        <f>SUMIF('[1]Sales excl Gould'!C:C,Purchases!A64,'[1]Sales excl Gould'!F:F)</f>
        <v>#VALUE!</v>
      </c>
      <c r="X64" s="62" t="e">
        <f t="shared" si="9"/>
        <v>#VALUE!</v>
      </c>
      <c r="Y64" s="99" t="e">
        <f t="shared" si="10"/>
        <v>#VALUE!</v>
      </c>
      <c r="Z64" s="92" t="e">
        <f t="shared" si="11"/>
        <v>#VALUE!</v>
      </c>
      <c r="AA64" s="62" t="e">
        <f t="shared" si="12"/>
        <v>#VALUE!</v>
      </c>
      <c r="AB64" s="93"/>
      <c r="AC64" s="93"/>
      <c r="AD64" s="93"/>
      <c r="AE64" s="93"/>
      <c r="AF64" s="93"/>
      <c r="AG64" s="93"/>
      <c r="AH64" s="93"/>
      <c r="AI64" s="93"/>
      <c r="AJ64" s="93"/>
    </row>
    <row r="65" spans="1:36" s="65" customFormat="1" hidden="1" x14ac:dyDescent="0.25">
      <c r="A65" s="50">
        <v>1062</v>
      </c>
      <c r="B65" s="51">
        <v>3</v>
      </c>
      <c r="C65" s="97"/>
      <c r="D65" s="53"/>
      <c r="E65" s="54"/>
      <c r="F65" s="65" t="s">
        <v>28132</v>
      </c>
      <c r="G65" s="56" t="s">
        <v>27948</v>
      </c>
      <c r="H65" s="56" t="s">
        <v>27948</v>
      </c>
      <c r="I65" s="56" t="s">
        <v>27938</v>
      </c>
      <c r="J65" s="56" t="s">
        <v>28033</v>
      </c>
      <c r="K65" s="56" t="s">
        <v>28034</v>
      </c>
      <c r="L65" s="56"/>
      <c r="M65" s="50">
        <v>1747</v>
      </c>
      <c r="N65" s="56" t="s">
        <v>1225</v>
      </c>
      <c r="O65" s="57">
        <v>6</v>
      </c>
      <c r="P65" s="58">
        <v>40</v>
      </c>
      <c r="Q65" s="59">
        <f t="shared" si="13"/>
        <v>240</v>
      </c>
      <c r="R65" s="66">
        <f t="shared" si="14"/>
        <v>7.3913043478260869</v>
      </c>
      <c r="S65" s="66">
        <f t="shared" si="15"/>
        <v>0.8647058823529411</v>
      </c>
      <c r="T65" s="61">
        <v>5.4117647058823533</v>
      </c>
      <c r="U65" s="61">
        <f t="shared" si="5"/>
        <v>32.470588235294116</v>
      </c>
      <c r="V65" s="99" t="e">
        <f>SUMIF('[1]Sales excl Gould'!C:C,A65,'[1]Sales excl Gould'!I:I)</f>
        <v>#VALUE!</v>
      </c>
      <c r="W65" s="63" t="e">
        <f>SUMIF('[1]Sales excl Gould'!C:C,Purchases!A65,'[1]Sales excl Gould'!F:F)</f>
        <v>#VALUE!</v>
      </c>
      <c r="X65" s="62" t="e">
        <f t="shared" si="9"/>
        <v>#VALUE!</v>
      </c>
      <c r="Y65" s="99" t="e">
        <f t="shared" si="10"/>
        <v>#VALUE!</v>
      </c>
      <c r="Z65" s="63" t="e">
        <f t="shared" si="11"/>
        <v>#VALUE!</v>
      </c>
      <c r="AA65" s="62" t="e">
        <f t="shared" si="12"/>
        <v>#VALUE!</v>
      </c>
      <c r="AB65" s="64"/>
      <c r="AC65" s="64"/>
      <c r="AD65" s="64"/>
      <c r="AE65" s="64"/>
      <c r="AF65" s="64"/>
      <c r="AG65" s="64"/>
      <c r="AH65" s="64"/>
      <c r="AI65" s="64"/>
      <c r="AJ65" s="64"/>
    </row>
    <row r="66" spans="1:36" hidden="1" x14ac:dyDescent="0.25">
      <c r="A66" s="50">
        <v>1063</v>
      </c>
      <c r="B66" s="51">
        <v>9</v>
      </c>
      <c r="C66" s="84"/>
      <c r="D66" s="145"/>
      <c r="E66" s="146"/>
      <c r="F66" s="83" t="s">
        <v>28133</v>
      </c>
      <c r="G66" s="85" t="s">
        <v>28134</v>
      </c>
      <c r="H66" s="85" t="s">
        <v>28134</v>
      </c>
      <c r="I66" s="85" t="s">
        <v>27949</v>
      </c>
      <c r="J66" s="85" t="s">
        <v>787</v>
      </c>
      <c r="K66" s="85" t="s">
        <v>27950</v>
      </c>
      <c r="L66" s="85"/>
      <c r="M66" s="86">
        <v>1899</v>
      </c>
      <c r="N66" s="85" t="s">
        <v>1473</v>
      </c>
      <c r="O66" s="87">
        <v>40</v>
      </c>
      <c r="P66" s="88">
        <v>25</v>
      </c>
      <c r="Q66" s="89">
        <f t="shared" si="13"/>
        <v>1000</v>
      </c>
      <c r="R66" s="90">
        <f t="shared" si="14"/>
        <v>50</v>
      </c>
      <c r="S66" s="90">
        <f t="shared" si="15"/>
        <v>0.98</v>
      </c>
      <c r="T66" s="61">
        <v>0.5</v>
      </c>
      <c r="U66" s="61">
        <f t="shared" si="5"/>
        <v>20</v>
      </c>
      <c r="V66" s="99" t="e">
        <f>SUMIF('[1]Sales excl Gould'!C:C,A66,'[1]Sales excl Gould'!I:I)</f>
        <v>#VALUE!</v>
      </c>
      <c r="W66" s="63" t="e">
        <f>SUMIF('[1]Sales excl Gould'!C:C,Purchases!A66,'[1]Sales excl Gould'!F:F)</f>
        <v>#VALUE!</v>
      </c>
      <c r="X66" s="62" t="e">
        <f t="shared" si="9"/>
        <v>#VALUE!</v>
      </c>
      <c r="Y66" s="99" t="e">
        <f t="shared" si="10"/>
        <v>#VALUE!</v>
      </c>
      <c r="Z66" s="89" t="e">
        <f t="shared" si="11"/>
        <v>#VALUE!</v>
      </c>
      <c r="AA66" s="62" t="e">
        <f t="shared" si="12"/>
        <v>#VALUE!</v>
      </c>
      <c r="AB66" s="64"/>
      <c r="AC66" s="64"/>
      <c r="AD66" s="64"/>
      <c r="AE66" s="64"/>
      <c r="AF66" s="64"/>
      <c r="AG66" s="132"/>
      <c r="AH66" s="132"/>
      <c r="AI66" s="132"/>
      <c r="AJ66" s="132"/>
    </row>
    <row r="67" spans="1:36" s="70" customFormat="1" hidden="1" x14ac:dyDescent="0.25">
      <c r="A67" s="67">
        <v>1064</v>
      </c>
      <c r="B67" s="68"/>
      <c r="C67" s="136"/>
      <c r="D67" s="137"/>
      <c r="E67" s="138"/>
      <c r="F67" s="70" t="s">
        <v>28135</v>
      </c>
      <c r="G67" s="71" t="s">
        <v>28136</v>
      </c>
      <c r="H67" s="71" t="s">
        <v>28136</v>
      </c>
      <c r="I67" s="71" t="s">
        <v>27933</v>
      </c>
      <c r="J67" s="71" t="s">
        <v>786</v>
      </c>
      <c r="K67" s="71"/>
      <c r="L67" s="71"/>
      <c r="M67" s="67">
        <v>1830</v>
      </c>
      <c r="N67" s="71" t="s">
        <v>1225</v>
      </c>
      <c r="O67" s="135">
        <v>8</v>
      </c>
      <c r="P67" s="73">
        <v>15</v>
      </c>
      <c r="Q67" s="74">
        <f t="shared" si="13"/>
        <v>120</v>
      </c>
      <c r="R67" s="75">
        <f t="shared" si="14"/>
        <v>3</v>
      </c>
      <c r="S67" s="75">
        <f t="shared" si="15"/>
        <v>0.66666666666666663</v>
      </c>
      <c r="T67" s="76">
        <v>5</v>
      </c>
      <c r="U67" s="76">
        <f t="shared" si="5"/>
        <v>40</v>
      </c>
      <c r="V67" s="110" t="e">
        <f>SUMIF('[1]Sales excl Gould'!C:C,A67,'[1]Sales excl Gould'!I:I)</f>
        <v>#VALUE!</v>
      </c>
      <c r="W67" s="63">
        <v>8</v>
      </c>
      <c r="X67" s="77">
        <f t="shared" si="9"/>
        <v>40</v>
      </c>
      <c r="Y67" s="110" t="e">
        <f t="shared" si="10"/>
        <v>#VALUE!</v>
      </c>
      <c r="Z67" s="78">
        <f t="shared" si="11"/>
        <v>0</v>
      </c>
      <c r="AA67" s="77">
        <f t="shared" si="12"/>
        <v>0</v>
      </c>
      <c r="AB67" s="79"/>
      <c r="AC67" s="79"/>
      <c r="AD67" s="79"/>
      <c r="AE67" s="79"/>
      <c r="AF67" s="79"/>
      <c r="AG67" s="79"/>
      <c r="AH67" s="79"/>
      <c r="AI67" s="79"/>
      <c r="AJ67" s="79"/>
    </row>
    <row r="68" spans="1:36" s="65" customFormat="1" hidden="1" x14ac:dyDescent="0.25">
      <c r="A68" s="50">
        <v>1065</v>
      </c>
      <c r="B68" s="96"/>
      <c r="C68" s="82"/>
      <c r="D68" s="53"/>
      <c r="E68" s="54"/>
      <c r="F68" s="65" t="s">
        <v>28137</v>
      </c>
      <c r="G68" s="56" t="s">
        <v>28138</v>
      </c>
      <c r="H68" s="56" t="s">
        <v>28139</v>
      </c>
      <c r="I68" s="56" t="s">
        <v>27933</v>
      </c>
      <c r="J68" s="56" t="s">
        <v>28140</v>
      </c>
      <c r="K68" s="56"/>
      <c r="L68" s="56"/>
      <c r="M68" s="50">
        <v>1870</v>
      </c>
      <c r="N68" s="56" t="s">
        <v>1225</v>
      </c>
      <c r="O68" s="57">
        <v>10</v>
      </c>
      <c r="P68" s="58">
        <v>10</v>
      </c>
      <c r="Q68" s="59">
        <f t="shared" si="13"/>
        <v>100</v>
      </c>
      <c r="R68" s="66">
        <f t="shared" si="14"/>
        <v>10</v>
      </c>
      <c r="S68" s="66">
        <f t="shared" si="15"/>
        <v>0.9</v>
      </c>
      <c r="T68" s="61">
        <v>1</v>
      </c>
      <c r="U68" s="61">
        <f t="shared" si="5"/>
        <v>10</v>
      </c>
      <c r="V68" s="99" t="e">
        <f>SUMIF('[1]Sales excl Gould'!C:C,A68,'[1]Sales excl Gould'!I:I)</f>
        <v>#VALUE!</v>
      </c>
      <c r="W68" s="63" t="e">
        <f>SUMIF('[1]Sales excl Gould'!C:C,Purchases!A68,'[1]Sales excl Gould'!F:F)</f>
        <v>#VALUE!</v>
      </c>
      <c r="X68" s="62" t="e">
        <f t="shared" si="9"/>
        <v>#VALUE!</v>
      </c>
      <c r="Y68" s="99" t="e">
        <f t="shared" si="10"/>
        <v>#VALUE!</v>
      </c>
      <c r="Z68" s="63" t="e">
        <f t="shared" si="11"/>
        <v>#VALUE!</v>
      </c>
      <c r="AA68" s="62" t="e">
        <f t="shared" si="12"/>
        <v>#VALUE!</v>
      </c>
      <c r="AB68" s="64"/>
      <c r="AC68" s="64"/>
      <c r="AD68" s="64"/>
      <c r="AE68" s="64"/>
      <c r="AF68" s="64"/>
      <c r="AG68" s="64"/>
      <c r="AH68" s="64"/>
      <c r="AI68" s="64"/>
      <c r="AJ68" s="64"/>
    </row>
    <row r="69" spans="1:36" ht="45" hidden="1" x14ac:dyDescent="0.25">
      <c r="A69" s="127">
        <v>1066</v>
      </c>
      <c r="C69" s="82"/>
      <c r="F69" s="147" t="s">
        <v>28141</v>
      </c>
      <c r="G69" s="126" t="s">
        <v>28142</v>
      </c>
      <c r="H69" s="126" t="s">
        <v>28143</v>
      </c>
      <c r="I69" s="126" t="s">
        <v>27949</v>
      </c>
      <c r="J69" s="126" t="s">
        <v>28144</v>
      </c>
      <c r="K69" s="126" t="s">
        <v>27975</v>
      </c>
      <c r="M69" s="127">
        <v>1870</v>
      </c>
      <c r="N69" s="126" t="s">
        <v>1225</v>
      </c>
      <c r="O69" s="128">
        <v>40</v>
      </c>
      <c r="P69" s="129">
        <v>15</v>
      </c>
      <c r="Q69" s="130">
        <f t="shared" si="13"/>
        <v>600</v>
      </c>
      <c r="R69" s="131">
        <f t="shared" si="14"/>
        <v>12.002400480096018</v>
      </c>
      <c r="S69" s="131">
        <f t="shared" si="15"/>
        <v>0.91668333333333329</v>
      </c>
      <c r="T69" s="148">
        <v>1.2497500000000001</v>
      </c>
      <c r="U69" s="148">
        <f t="shared" ref="U69:U109" si="16">T69*O69</f>
        <v>49.990000000000009</v>
      </c>
      <c r="V69" s="149" t="e">
        <f>SUMIF('[1]Sales excl Gould'!C:C,A69,'[1]Sales excl Gould'!I:I)</f>
        <v>#VALUE!</v>
      </c>
      <c r="W69" s="63" t="e">
        <f>SUMIF('[1]Sales excl Gould'!C:C,Purchases!A69,'[1]Sales excl Gould'!F:F)</f>
        <v>#VALUE!</v>
      </c>
      <c r="X69" s="150" t="e">
        <f t="shared" si="9"/>
        <v>#VALUE!</v>
      </c>
      <c r="Y69" s="149" t="e">
        <f t="shared" si="10"/>
        <v>#VALUE!</v>
      </c>
      <c r="Z69" s="151" t="e">
        <f t="shared" si="11"/>
        <v>#VALUE!</v>
      </c>
      <c r="AA69" s="150" t="e">
        <f t="shared" si="12"/>
        <v>#VALUE!</v>
      </c>
      <c r="AB69" s="132"/>
      <c r="AC69" s="132"/>
      <c r="AD69" s="132"/>
      <c r="AE69" s="132"/>
      <c r="AF69" s="132"/>
      <c r="AG69" s="132"/>
      <c r="AH69" s="132"/>
      <c r="AI69" s="132"/>
      <c r="AJ69" s="132"/>
    </row>
    <row r="70" spans="1:36" s="65" customFormat="1" hidden="1" x14ac:dyDescent="0.25">
      <c r="A70" s="50">
        <v>1067</v>
      </c>
      <c r="B70" s="80" t="s">
        <v>28145</v>
      </c>
      <c r="C70" s="52"/>
      <c r="D70" s="53"/>
      <c r="E70" s="54"/>
      <c r="F70" s="65" t="s">
        <v>28146</v>
      </c>
      <c r="G70" s="56" t="s">
        <v>28147</v>
      </c>
      <c r="H70" s="56" t="s">
        <v>28148</v>
      </c>
      <c r="I70" s="56" t="s">
        <v>27938</v>
      </c>
      <c r="J70" s="56" t="s">
        <v>27939</v>
      </c>
      <c r="K70" s="56" t="s">
        <v>27992</v>
      </c>
      <c r="L70" s="56"/>
      <c r="M70" s="50">
        <v>1833</v>
      </c>
      <c r="N70" s="56" t="s">
        <v>1225</v>
      </c>
      <c r="O70" s="57">
        <v>128</v>
      </c>
      <c r="P70" s="58">
        <v>15</v>
      </c>
      <c r="Q70" s="59">
        <f t="shared" si="13"/>
        <v>1920</v>
      </c>
      <c r="R70" s="66">
        <f t="shared" si="14"/>
        <v>4.2309387395328342</v>
      </c>
      <c r="S70" s="66">
        <f t="shared" si="15"/>
        <v>0.76364583333333336</v>
      </c>
      <c r="T70" s="61">
        <v>3.5453125000000001</v>
      </c>
      <c r="U70" s="61">
        <f t="shared" si="16"/>
        <v>453.8</v>
      </c>
      <c r="V70" s="99" t="e">
        <f>SUMIF('[1]Sales excl Gould'!C:C,A70,'[1]Sales excl Gould'!I:I)</f>
        <v>#VALUE!</v>
      </c>
      <c r="W70" s="63" t="e">
        <f>SUMIF('[1]Sales excl Gould'!C:C,Purchases!A70,'[1]Sales excl Gould'!F:F)</f>
        <v>#VALUE!</v>
      </c>
      <c r="X70" s="62" t="e">
        <f t="shared" si="9"/>
        <v>#VALUE!</v>
      </c>
      <c r="Y70" s="99" t="e">
        <f t="shared" si="10"/>
        <v>#VALUE!</v>
      </c>
      <c r="Z70" s="63" t="e">
        <f t="shared" si="11"/>
        <v>#VALUE!</v>
      </c>
      <c r="AA70" s="62" t="e">
        <f t="shared" si="12"/>
        <v>#VALUE!</v>
      </c>
      <c r="AB70" s="64"/>
      <c r="AC70" s="64"/>
      <c r="AD70" s="64"/>
      <c r="AE70" s="64"/>
      <c r="AF70" s="64"/>
      <c r="AG70" s="64"/>
      <c r="AH70" s="64"/>
      <c r="AI70" s="64"/>
      <c r="AJ70" s="64"/>
    </row>
    <row r="71" spans="1:36" s="65" customFormat="1" hidden="1" x14ac:dyDescent="0.25">
      <c r="A71" s="50">
        <v>1068</v>
      </c>
      <c r="B71" s="51" t="s">
        <v>28046</v>
      </c>
      <c r="C71" s="52"/>
      <c r="D71" s="53"/>
      <c r="E71" s="54"/>
      <c r="F71" s="140" t="s">
        <v>28149</v>
      </c>
      <c r="G71" s="56" t="s">
        <v>28150</v>
      </c>
      <c r="H71" s="56" t="s">
        <v>28029</v>
      </c>
      <c r="I71" s="56" t="s">
        <v>27938</v>
      </c>
      <c r="J71" s="56" t="s">
        <v>28050</v>
      </c>
      <c r="K71" s="56" t="s">
        <v>28051</v>
      </c>
      <c r="L71" s="56"/>
      <c r="M71" s="50">
        <v>1843</v>
      </c>
      <c r="N71" s="56" t="s">
        <v>27978</v>
      </c>
      <c r="O71" s="57">
        <v>169</v>
      </c>
      <c r="P71" s="58">
        <v>10</v>
      </c>
      <c r="Q71" s="59">
        <f t="shared" si="13"/>
        <v>1690</v>
      </c>
      <c r="R71" s="66">
        <f t="shared" si="14"/>
        <v>4.5880045880045888</v>
      </c>
      <c r="S71" s="66">
        <f t="shared" si="15"/>
        <v>0.78204032258064515</v>
      </c>
      <c r="T71" s="61">
        <v>2.179596774193548</v>
      </c>
      <c r="U71" s="61">
        <f t="shared" si="16"/>
        <v>368.35185483870964</v>
      </c>
      <c r="V71" s="99" t="e">
        <f>SUMIF('[1]Sales excl Gould'!C:C,A71,'[1]Sales excl Gould'!I:I)</f>
        <v>#VALUE!</v>
      </c>
      <c r="W71" s="63" t="e">
        <f>SUMIF('[1]Sales excl Gould'!C:C,Purchases!A71,'[1]Sales excl Gould'!F:F)</f>
        <v>#VALUE!</v>
      </c>
      <c r="X71" s="62" t="e">
        <f t="shared" si="9"/>
        <v>#VALUE!</v>
      </c>
      <c r="Y71" s="99" t="e">
        <f t="shared" si="10"/>
        <v>#VALUE!</v>
      </c>
      <c r="Z71" s="63" t="e">
        <f t="shared" si="11"/>
        <v>#VALUE!</v>
      </c>
      <c r="AA71" s="62" t="e">
        <f t="shared" si="12"/>
        <v>#VALUE!</v>
      </c>
      <c r="AB71" s="64"/>
      <c r="AC71" s="64"/>
      <c r="AD71" s="64"/>
      <c r="AE71" s="64"/>
      <c r="AF71" s="64"/>
      <c r="AG71" s="64"/>
      <c r="AH71" s="64"/>
      <c r="AI71" s="64"/>
      <c r="AJ71" s="64"/>
    </row>
    <row r="72" spans="1:36" s="83" customFormat="1" hidden="1" x14ac:dyDescent="0.25">
      <c r="A72" s="50">
        <v>1069</v>
      </c>
      <c r="B72" s="80"/>
      <c r="C72" s="82"/>
      <c r="D72" s="53"/>
      <c r="E72" s="54"/>
      <c r="F72" s="83" t="s">
        <v>28151</v>
      </c>
      <c r="G72" s="85" t="s">
        <v>28152</v>
      </c>
      <c r="H72" s="85" t="s">
        <v>28152</v>
      </c>
      <c r="I72" s="85" t="s">
        <v>27966</v>
      </c>
      <c r="J72" s="85" t="s">
        <v>28153</v>
      </c>
      <c r="K72" s="85" t="s">
        <v>28154</v>
      </c>
      <c r="L72" s="85"/>
      <c r="M72" s="86">
        <v>1950</v>
      </c>
      <c r="N72" s="85" t="s">
        <v>1225</v>
      </c>
      <c r="O72" s="87">
        <v>24</v>
      </c>
      <c r="P72" s="88">
        <v>20</v>
      </c>
      <c r="Q72" s="89">
        <f t="shared" si="13"/>
        <v>480</v>
      </c>
      <c r="R72" s="90">
        <f t="shared" si="14"/>
        <v>4.1043180846515606</v>
      </c>
      <c r="S72" s="90">
        <f t="shared" si="15"/>
        <v>0.75635416666666666</v>
      </c>
      <c r="T72" s="61">
        <v>4.8729166666666668</v>
      </c>
      <c r="U72" s="61">
        <f t="shared" si="16"/>
        <v>116.95</v>
      </c>
      <c r="V72" s="99" t="e">
        <f>SUMIF('[1]Sales excl Gould'!C:C,A72,'[1]Sales excl Gould'!I:I)</f>
        <v>#VALUE!</v>
      </c>
      <c r="W72" s="63" t="e">
        <f>SUMIF('[1]Sales excl Gould'!C:C,Purchases!A72,'[1]Sales excl Gould'!F:F)</f>
        <v>#VALUE!</v>
      </c>
      <c r="X72" s="62" t="e">
        <f t="shared" si="9"/>
        <v>#VALUE!</v>
      </c>
      <c r="Y72" s="99" t="e">
        <f t="shared" si="10"/>
        <v>#VALUE!</v>
      </c>
      <c r="Z72" s="92" t="e">
        <f t="shared" si="11"/>
        <v>#VALUE!</v>
      </c>
      <c r="AA72" s="62" t="e">
        <f t="shared" si="12"/>
        <v>#VALUE!</v>
      </c>
      <c r="AB72" s="93"/>
      <c r="AC72" s="93"/>
      <c r="AD72" s="93"/>
      <c r="AE72" s="93"/>
      <c r="AF72" s="93"/>
      <c r="AG72" s="93"/>
      <c r="AH72" s="93"/>
      <c r="AI72" s="93"/>
      <c r="AJ72" s="93"/>
    </row>
    <row r="73" spans="1:36" s="65" customFormat="1" hidden="1" x14ac:dyDescent="0.25">
      <c r="A73" s="50">
        <v>1070</v>
      </c>
      <c r="B73" s="96"/>
      <c r="C73" s="82"/>
      <c r="D73" s="53"/>
      <c r="E73" s="54"/>
      <c r="F73" s="65" t="s">
        <v>28155</v>
      </c>
      <c r="G73" s="152" t="s">
        <v>28156</v>
      </c>
      <c r="H73" s="56" t="s">
        <v>28157</v>
      </c>
      <c r="I73" s="56" t="s">
        <v>27949</v>
      </c>
      <c r="J73" s="56" t="s">
        <v>28144</v>
      </c>
      <c r="K73" s="56" t="s">
        <v>27975</v>
      </c>
      <c r="L73" s="56" t="s">
        <v>28158</v>
      </c>
      <c r="M73" s="50">
        <v>1818</v>
      </c>
      <c r="N73" s="56" t="s">
        <v>28120</v>
      </c>
      <c r="O73" s="57">
        <v>1</v>
      </c>
      <c r="P73" s="58">
        <v>30</v>
      </c>
      <c r="Q73" s="59">
        <f t="shared" si="13"/>
        <v>30</v>
      </c>
      <c r="R73" s="66">
        <f t="shared" si="14"/>
        <v>6</v>
      </c>
      <c r="S73" s="66">
        <f t="shared" si="15"/>
        <v>0.83333333333333337</v>
      </c>
      <c r="T73" s="61">
        <v>5</v>
      </c>
      <c r="U73" s="61">
        <f t="shared" si="16"/>
        <v>5</v>
      </c>
      <c r="V73" s="99" t="e">
        <f>SUMIF('[1]Sales excl Gould'!C:C,A73,'[1]Sales excl Gould'!I:I)</f>
        <v>#VALUE!</v>
      </c>
      <c r="W73" s="63" t="e">
        <f>SUMIF('[1]Sales excl Gould'!C:C,Purchases!A73,'[1]Sales excl Gould'!F:F)</f>
        <v>#VALUE!</v>
      </c>
      <c r="X73" s="62" t="e">
        <f t="shared" si="9"/>
        <v>#VALUE!</v>
      </c>
      <c r="Y73" s="99" t="e">
        <f t="shared" si="10"/>
        <v>#VALUE!</v>
      </c>
      <c r="Z73" s="63" t="e">
        <f t="shared" si="11"/>
        <v>#VALUE!</v>
      </c>
      <c r="AA73" s="62" t="e">
        <f t="shared" si="12"/>
        <v>#VALUE!</v>
      </c>
      <c r="AB73" s="64"/>
      <c r="AC73" s="64"/>
      <c r="AD73" s="64"/>
      <c r="AE73" s="64"/>
      <c r="AF73" s="64"/>
      <c r="AG73" s="64"/>
      <c r="AH73" s="64"/>
      <c r="AI73" s="64"/>
      <c r="AJ73" s="64"/>
    </row>
    <row r="74" spans="1:36" s="83" customFormat="1" ht="30" hidden="1" x14ac:dyDescent="0.25">
      <c r="A74" s="50">
        <v>1071</v>
      </c>
      <c r="B74" s="80"/>
      <c r="C74" s="82"/>
      <c r="D74" s="53"/>
      <c r="E74" s="54"/>
      <c r="F74" s="83" t="s">
        <v>28159</v>
      </c>
      <c r="G74" s="85" t="s">
        <v>28160</v>
      </c>
      <c r="H74" s="85" t="s">
        <v>28161</v>
      </c>
      <c r="I74" s="85" t="s">
        <v>27949</v>
      </c>
      <c r="J74" s="85" t="s">
        <v>28144</v>
      </c>
      <c r="K74" s="85" t="s">
        <v>27975</v>
      </c>
      <c r="L74" s="153" t="s">
        <v>28162</v>
      </c>
      <c r="M74" s="86"/>
      <c r="N74" s="85" t="s">
        <v>1225</v>
      </c>
      <c r="O74" s="87">
        <v>1</v>
      </c>
      <c r="P74" s="88">
        <v>50</v>
      </c>
      <c r="Q74" s="89">
        <f t="shared" si="13"/>
        <v>50</v>
      </c>
      <c r="R74" s="90">
        <f t="shared" si="14"/>
        <v>10</v>
      </c>
      <c r="S74" s="90">
        <f t="shared" si="15"/>
        <v>0.9</v>
      </c>
      <c r="T74" s="61">
        <v>5</v>
      </c>
      <c r="U74" s="61">
        <f t="shared" si="16"/>
        <v>5</v>
      </c>
      <c r="V74" s="99" t="e">
        <f>SUMIF('[1]Sales excl Gould'!C:C,A74,'[1]Sales excl Gould'!I:I)</f>
        <v>#VALUE!</v>
      </c>
      <c r="W74" s="63" t="e">
        <f>SUMIF('[1]Sales excl Gould'!C:C,Purchases!A74,'[1]Sales excl Gould'!F:F)</f>
        <v>#VALUE!</v>
      </c>
      <c r="X74" s="62" t="e">
        <f t="shared" si="9"/>
        <v>#VALUE!</v>
      </c>
      <c r="Y74" s="99" t="e">
        <f t="shared" si="10"/>
        <v>#VALUE!</v>
      </c>
      <c r="Z74" s="92" t="e">
        <f t="shared" si="11"/>
        <v>#VALUE!</v>
      </c>
      <c r="AA74" s="62" t="e">
        <f t="shared" si="12"/>
        <v>#VALUE!</v>
      </c>
      <c r="AB74" s="93"/>
      <c r="AC74" s="93"/>
      <c r="AD74" s="93"/>
      <c r="AE74" s="93"/>
      <c r="AF74" s="93"/>
      <c r="AG74" s="93"/>
      <c r="AH74" s="93"/>
      <c r="AI74" s="93"/>
      <c r="AJ74" s="93"/>
    </row>
    <row r="75" spans="1:36" s="83" customFormat="1" hidden="1" x14ac:dyDescent="0.25">
      <c r="A75" s="50">
        <v>1072</v>
      </c>
      <c r="B75" s="80"/>
      <c r="C75" s="82"/>
      <c r="D75" s="53"/>
      <c r="E75" s="54"/>
      <c r="F75" s="83" t="s">
        <v>28163</v>
      </c>
      <c r="G75" s="85" t="s">
        <v>28160</v>
      </c>
      <c r="H75" s="85" t="s">
        <v>28161</v>
      </c>
      <c r="I75" s="85" t="s">
        <v>27949</v>
      </c>
      <c r="J75" s="85" t="s">
        <v>28144</v>
      </c>
      <c r="K75" s="85" t="s">
        <v>27975</v>
      </c>
      <c r="L75" s="85" t="s">
        <v>28162</v>
      </c>
      <c r="M75" s="86">
        <v>1815</v>
      </c>
      <c r="N75" s="85" t="s">
        <v>1225</v>
      </c>
      <c r="O75" s="87">
        <v>4</v>
      </c>
      <c r="P75" s="88">
        <v>50</v>
      </c>
      <c r="Q75" s="89">
        <f t="shared" si="13"/>
        <v>200</v>
      </c>
      <c r="R75" s="90">
        <f t="shared" si="14"/>
        <v>2.5654181631605955</v>
      </c>
      <c r="S75" s="90">
        <f t="shared" si="15"/>
        <v>0.61020000000000008</v>
      </c>
      <c r="T75" s="61">
        <v>19.489999999999998</v>
      </c>
      <c r="U75" s="61">
        <f t="shared" si="16"/>
        <v>77.959999999999994</v>
      </c>
      <c r="V75" s="99" t="e">
        <f>SUMIF('[1]Sales excl Gould'!C:C,A75,'[1]Sales excl Gould'!I:I)</f>
        <v>#VALUE!</v>
      </c>
      <c r="W75" s="63" t="e">
        <f>SUMIF('[1]Sales excl Gould'!C:C,Purchases!A75,'[1]Sales excl Gould'!F:F)</f>
        <v>#VALUE!</v>
      </c>
      <c r="X75" s="62" t="e">
        <f t="shared" si="9"/>
        <v>#VALUE!</v>
      </c>
      <c r="Y75" s="99" t="e">
        <f t="shared" si="10"/>
        <v>#VALUE!</v>
      </c>
      <c r="Z75" s="92" t="e">
        <f t="shared" si="11"/>
        <v>#VALUE!</v>
      </c>
      <c r="AA75" s="62" t="e">
        <f t="shared" si="12"/>
        <v>#VALUE!</v>
      </c>
      <c r="AB75" s="93"/>
      <c r="AC75" s="93"/>
      <c r="AD75" s="93"/>
      <c r="AE75" s="93"/>
      <c r="AF75" s="93"/>
      <c r="AG75" s="93"/>
      <c r="AH75" s="93"/>
      <c r="AI75" s="93"/>
      <c r="AJ75" s="93"/>
    </row>
    <row r="76" spans="1:36" s="65" customFormat="1" ht="30" hidden="1" x14ac:dyDescent="0.25">
      <c r="A76" s="50">
        <v>1073</v>
      </c>
      <c r="B76" s="80"/>
      <c r="C76" s="52"/>
      <c r="D76" s="53"/>
      <c r="E76" s="54"/>
      <c r="F76" s="65" t="s">
        <v>28164</v>
      </c>
      <c r="G76" s="56" t="s">
        <v>28165</v>
      </c>
      <c r="H76" s="56" t="s">
        <v>28165</v>
      </c>
      <c r="I76" s="56" t="s">
        <v>27949</v>
      </c>
      <c r="J76" s="56" t="s">
        <v>28144</v>
      </c>
      <c r="K76" s="56" t="s">
        <v>27975</v>
      </c>
      <c r="L76" s="154" t="s">
        <v>28166</v>
      </c>
      <c r="M76" s="50"/>
      <c r="N76" s="56" t="s">
        <v>1225</v>
      </c>
      <c r="O76" s="57">
        <v>8</v>
      </c>
      <c r="P76" s="58">
        <v>15</v>
      </c>
      <c r="Q76" s="59">
        <f t="shared" si="13"/>
        <v>120</v>
      </c>
      <c r="R76" s="66">
        <f t="shared" si="14"/>
        <v>15</v>
      </c>
      <c r="S76" s="66">
        <f t="shared" si="15"/>
        <v>0.93333333333333335</v>
      </c>
      <c r="T76" s="61">
        <v>1</v>
      </c>
      <c r="U76" s="61">
        <f t="shared" si="16"/>
        <v>8</v>
      </c>
      <c r="V76" s="99" t="e">
        <f>SUMIF('[1]Sales excl Gould'!C:C,A76,'[1]Sales excl Gould'!I:I)</f>
        <v>#VALUE!</v>
      </c>
      <c r="W76" s="63" t="e">
        <f>SUMIF('[1]Sales excl Gould'!C:C,Purchases!A76,'[1]Sales excl Gould'!F:F)</f>
        <v>#VALUE!</v>
      </c>
      <c r="X76" s="62" t="e">
        <f t="shared" si="9"/>
        <v>#VALUE!</v>
      </c>
      <c r="Y76" s="99" t="e">
        <f t="shared" si="10"/>
        <v>#VALUE!</v>
      </c>
      <c r="Z76" s="63" t="e">
        <f t="shared" si="11"/>
        <v>#VALUE!</v>
      </c>
      <c r="AA76" s="62" t="e">
        <f t="shared" si="12"/>
        <v>#VALUE!</v>
      </c>
      <c r="AB76" s="64"/>
      <c r="AC76" s="64"/>
      <c r="AD76" s="64"/>
      <c r="AE76" s="64"/>
      <c r="AF76" s="64"/>
      <c r="AG76" s="64"/>
      <c r="AH76" s="64"/>
      <c r="AI76" s="64"/>
      <c r="AJ76" s="64"/>
    </row>
    <row r="77" spans="1:36" s="70" customFormat="1" ht="30" hidden="1" x14ac:dyDescent="0.25">
      <c r="A77" s="67">
        <v>1074</v>
      </c>
      <c r="B77" s="68"/>
      <c r="C77" s="136"/>
      <c r="D77" s="137"/>
      <c r="E77" s="138"/>
      <c r="F77" s="70" t="s">
        <v>28167</v>
      </c>
      <c r="G77" s="71" t="s">
        <v>28168</v>
      </c>
      <c r="H77" s="71" t="s">
        <v>28168</v>
      </c>
      <c r="I77" s="71" t="s">
        <v>27949</v>
      </c>
      <c r="J77" s="71" t="s">
        <v>28144</v>
      </c>
      <c r="K77" s="71" t="s">
        <v>27975</v>
      </c>
      <c r="L77" s="155" t="s">
        <v>28166</v>
      </c>
      <c r="M77" s="67"/>
      <c r="N77" s="71" t="s">
        <v>1225</v>
      </c>
      <c r="O77" s="135">
        <v>1</v>
      </c>
      <c r="P77" s="73">
        <v>50</v>
      </c>
      <c r="Q77" s="74">
        <f t="shared" si="13"/>
        <v>50</v>
      </c>
      <c r="R77" s="75">
        <f t="shared" si="14"/>
        <v>10</v>
      </c>
      <c r="S77" s="75">
        <f t="shared" si="15"/>
        <v>0.9</v>
      </c>
      <c r="T77" s="76">
        <v>5</v>
      </c>
      <c r="U77" s="76">
        <f t="shared" si="16"/>
        <v>5</v>
      </c>
      <c r="V77" s="110" t="e">
        <f>SUMIF('[1]Sales excl Gould'!C:C,A77,'[1]Sales excl Gould'!I:I)</f>
        <v>#VALUE!</v>
      </c>
      <c r="W77" s="78" t="e">
        <f>SUMIF('[1]Sales excl Gould'!C:C,Purchases!A77,'[1]Sales excl Gould'!F:F)</f>
        <v>#VALUE!</v>
      </c>
      <c r="X77" s="77" t="e">
        <f t="shared" si="9"/>
        <v>#VALUE!</v>
      </c>
      <c r="Y77" s="110" t="e">
        <f t="shared" si="10"/>
        <v>#VALUE!</v>
      </c>
      <c r="Z77" s="78" t="e">
        <f t="shared" si="11"/>
        <v>#VALUE!</v>
      </c>
      <c r="AA77" s="77" t="e">
        <f t="shared" si="12"/>
        <v>#VALUE!</v>
      </c>
      <c r="AB77" s="79"/>
      <c r="AC77" s="79"/>
      <c r="AD77" s="79"/>
      <c r="AE77" s="79"/>
      <c r="AF77" s="79"/>
      <c r="AG77" s="79"/>
      <c r="AH77" s="79"/>
      <c r="AI77" s="79"/>
      <c r="AJ77" s="79"/>
    </row>
    <row r="78" spans="1:36" s="65" customFormat="1" hidden="1" x14ac:dyDescent="0.25">
      <c r="A78" s="50">
        <v>1075</v>
      </c>
      <c r="B78" s="80" t="s">
        <v>28169</v>
      </c>
      <c r="C78" s="52"/>
      <c r="D78" s="53"/>
      <c r="E78" s="54"/>
      <c r="F78" s="65" t="s">
        <v>28170</v>
      </c>
      <c r="G78" s="56" t="s">
        <v>28171</v>
      </c>
      <c r="H78" s="56" t="s">
        <v>28171</v>
      </c>
      <c r="I78" s="56" t="s">
        <v>27938</v>
      </c>
      <c r="J78" s="56" t="s">
        <v>27939</v>
      </c>
      <c r="K78" s="56" t="s">
        <v>27992</v>
      </c>
      <c r="L78" s="56"/>
      <c r="M78" s="50">
        <v>1885</v>
      </c>
      <c r="N78" s="56" t="s">
        <v>1473</v>
      </c>
      <c r="O78" s="57">
        <v>16</v>
      </c>
      <c r="P78" s="58">
        <v>20</v>
      </c>
      <c r="Q78" s="59">
        <f t="shared" si="13"/>
        <v>320</v>
      </c>
      <c r="R78" s="66">
        <f t="shared" si="14"/>
        <v>6.4</v>
      </c>
      <c r="S78" s="66">
        <f t="shared" si="15"/>
        <v>0.84375</v>
      </c>
      <c r="T78" s="61">
        <v>3.125</v>
      </c>
      <c r="U78" s="61">
        <f t="shared" si="16"/>
        <v>50</v>
      </c>
      <c r="V78" s="99" t="e">
        <f>SUMIF('[1]Sales excl Gould'!C:C,A78,'[1]Sales excl Gould'!I:I)</f>
        <v>#VALUE!</v>
      </c>
      <c r="W78" s="63" t="e">
        <f>SUMIF('[1]Sales excl Gould'!C:C,Purchases!A78,'[1]Sales excl Gould'!F:F)</f>
        <v>#VALUE!</v>
      </c>
      <c r="X78" s="62" t="e">
        <f t="shared" si="9"/>
        <v>#VALUE!</v>
      </c>
      <c r="Y78" s="99" t="e">
        <f t="shared" si="10"/>
        <v>#VALUE!</v>
      </c>
      <c r="Z78" s="63" t="e">
        <f t="shared" si="11"/>
        <v>#VALUE!</v>
      </c>
      <c r="AA78" s="62" t="e">
        <f t="shared" si="12"/>
        <v>#VALUE!</v>
      </c>
      <c r="AB78" s="64"/>
      <c r="AC78" s="64"/>
      <c r="AD78" s="64"/>
      <c r="AE78" s="64"/>
      <c r="AF78" s="64"/>
      <c r="AG78" s="64"/>
      <c r="AH78" s="64"/>
      <c r="AI78" s="64"/>
      <c r="AJ78" s="64"/>
    </row>
    <row r="79" spans="1:36" s="83" customFormat="1" hidden="1" x14ac:dyDescent="0.25">
      <c r="A79" s="50">
        <v>1076</v>
      </c>
      <c r="B79" s="80"/>
      <c r="C79" s="82"/>
      <c r="D79" s="53"/>
      <c r="E79" s="54"/>
      <c r="F79" s="83" t="s">
        <v>28172</v>
      </c>
      <c r="G79" s="85" t="s">
        <v>28173</v>
      </c>
      <c r="H79" s="85" t="s">
        <v>28174</v>
      </c>
      <c r="I79" s="85" t="s">
        <v>28175</v>
      </c>
      <c r="J79" s="85" t="s">
        <v>28176</v>
      </c>
      <c r="K79" s="85" t="s">
        <v>28177</v>
      </c>
      <c r="L79" s="85"/>
      <c r="M79" s="86">
        <v>1858</v>
      </c>
      <c r="N79" s="85" t="s">
        <v>1473</v>
      </c>
      <c r="O79" s="87">
        <v>8</v>
      </c>
      <c r="P79" s="88">
        <v>5</v>
      </c>
      <c r="Q79" s="89">
        <f t="shared" si="13"/>
        <v>40</v>
      </c>
      <c r="R79" s="90">
        <f t="shared" si="14"/>
        <v>2.6666666666666665</v>
      </c>
      <c r="S79" s="90">
        <f t="shared" si="15"/>
        <v>0.625</v>
      </c>
      <c r="T79" s="61">
        <v>1.875</v>
      </c>
      <c r="U79" s="61">
        <f t="shared" si="16"/>
        <v>15</v>
      </c>
      <c r="V79" s="99" t="e">
        <f>SUMIF('[1]Sales excl Gould'!C:C,A79,'[1]Sales excl Gould'!I:I)</f>
        <v>#VALUE!</v>
      </c>
      <c r="W79" s="63" t="e">
        <f>SUMIF('[1]Sales excl Gould'!C:C,Purchases!A79,'[1]Sales excl Gould'!F:F)</f>
        <v>#VALUE!</v>
      </c>
      <c r="X79" s="62" t="e">
        <f t="shared" si="9"/>
        <v>#VALUE!</v>
      </c>
      <c r="Y79" s="99" t="e">
        <f t="shared" si="10"/>
        <v>#VALUE!</v>
      </c>
      <c r="Z79" s="92" t="e">
        <f t="shared" si="11"/>
        <v>#VALUE!</v>
      </c>
      <c r="AA79" s="62" t="e">
        <f t="shared" si="12"/>
        <v>#VALUE!</v>
      </c>
      <c r="AB79" s="93"/>
      <c r="AC79" s="93"/>
      <c r="AD79" s="93"/>
      <c r="AE79" s="93"/>
      <c r="AF79" s="93"/>
      <c r="AG79" s="93"/>
      <c r="AH79" s="93"/>
      <c r="AI79" s="93"/>
      <c r="AJ79" s="93"/>
    </row>
    <row r="80" spans="1:36" s="99" customFormat="1" hidden="1" x14ac:dyDescent="0.25">
      <c r="A80" s="50">
        <v>1077</v>
      </c>
      <c r="B80" s="156" t="s">
        <v>27941</v>
      </c>
      <c r="D80" s="157"/>
      <c r="E80" s="158"/>
      <c r="F80" s="159" t="s">
        <v>28178</v>
      </c>
      <c r="G80" s="160" t="s">
        <v>28179</v>
      </c>
      <c r="H80" s="160" t="s">
        <v>28180</v>
      </c>
      <c r="I80" s="160" t="s">
        <v>27938</v>
      </c>
      <c r="J80" s="160" t="s">
        <v>27944</v>
      </c>
      <c r="K80" s="160" t="s">
        <v>28181</v>
      </c>
      <c r="L80" s="160"/>
      <c r="M80" s="161">
        <v>1859</v>
      </c>
      <c r="N80" s="160" t="s">
        <v>1473</v>
      </c>
      <c r="O80" s="81">
        <v>12</v>
      </c>
      <c r="P80" s="58">
        <v>15</v>
      </c>
      <c r="Q80" s="59">
        <f t="shared" si="13"/>
        <v>180</v>
      </c>
      <c r="R80" s="66">
        <f t="shared" si="14"/>
        <v>12</v>
      </c>
      <c r="S80" s="66">
        <f t="shared" si="15"/>
        <v>0.91666666666666663</v>
      </c>
      <c r="T80" s="61">
        <v>1.25</v>
      </c>
      <c r="U80" s="61">
        <f t="shared" si="16"/>
        <v>15</v>
      </c>
      <c r="V80" s="99" t="e">
        <f>SUMIF('[1]Sales excl Gould'!C:C,A80,'[1]Sales excl Gould'!I:I)</f>
        <v>#VALUE!</v>
      </c>
      <c r="W80" s="63" t="e">
        <f>SUMIF('[1]Sales excl Gould'!C:C,Purchases!A80,'[1]Sales excl Gould'!F:F)</f>
        <v>#VALUE!</v>
      </c>
      <c r="X80" s="62" t="e">
        <f t="shared" si="9"/>
        <v>#VALUE!</v>
      </c>
      <c r="Y80" s="99" t="e">
        <f t="shared" si="10"/>
        <v>#VALUE!</v>
      </c>
      <c r="Z80" s="63" t="e">
        <f t="shared" si="11"/>
        <v>#VALUE!</v>
      </c>
      <c r="AA80" s="62" t="e">
        <f t="shared" si="12"/>
        <v>#VALUE!</v>
      </c>
    </row>
    <row r="81" spans="1:40" s="65" customFormat="1" hidden="1" x14ac:dyDescent="0.25">
      <c r="A81" s="50">
        <v>1078</v>
      </c>
      <c r="B81" s="80">
        <v>6</v>
      </c>
      <c r="C81" s="52"/>
      <c r="D81" s="53"/>
      <c r="E81" s="54"/>
      <c r="F81" s="65" t="s">
        <v>28182</v>
      </c>
      <c r="G81" s="56" t="s">
        <v>28183</v>
      </c>
      <c r="H81" s="56" t="s">
        <v>28184</v>
      </c>
      <c r="I81" s="56" t="s">
        <v>27985</v>
      </c>
      <c r="J81" s="56" t="s">
        <v>29</v>
      </c>
      <c r="K81" s="56" t="s">
        <v>28055</v>
      </c>
      <c r="L81" s="56"/>
      <c r="M81" s="50">
        <v>1776</v>
      </c>
      <c r="N81" s="56" t="s">
        <v>1225</v>
      </c>
      <c r="O81" s="57">
        <v>32</v>
      </c>
      <c r="P81" s="58">
        <v>75</v>
      </c>
      <c r="Q81" s="59">
        <f t="shared" si="13"/>
        <v>2400</v>
      </c>
      <c r="R81" s="66">
        <f t="shared" si="14"/>
        <v>16.952054794520549</v>
      </c>
      <c r="S81" s="66">
        <f t="shared" si="15"/>
        <v>0.94101010101010107</v>
      </c>
      <c r="T81" s="61">
        <v>4.4242424242424239</v>
      </c>
      <c r="U81" s="61">
        <f t="shared" si="16"/>
        <v>141.57575757575756</v>
      </c>
      <c r="V81" s="99" t="e">
        <f>SUMIF('[1]Sales excl Gould'!C:C,A81,'[1]Sales excl Gould'!I:I)</f>
        <v>#VALUE!</v>
      </c>
      <c r="W81" s="63" t="e">
        <f>SUMIF('[1]Sales excl Gould'!C:C,Purchases!A81,'[1]Sales excl Gould'!F:F)</f>
        <v>#VALUE!</v>
      </c>
      <c r="X81" s="62" t="e">
        <f t="shared" si="9"/>
        <v>#VALUE!</v>
      </c>
      <c r="Y81" s="99" t="e">
        <f t="shared" si="10"/>
        <v>#VALUE!</v>
      </c>
      <c r="Z81" s="63" t="e">
        <f t="shared" si="11"/>
        <v>#VALUE!</v>
      </c>
      <c r="AA81" s="62" t="e">
        <f t="shared" si="12"/>
        <v>#VALUE!</v>
      </c>
      <c r="AB81" s="64"/>
      <c r="AC81" s="64"/>
      <c r="AD81" s="64"/>
      <c r="AE81" s="64"/>
      <c r="AF81" s="64"/>
      <c r="AG81" s="64"/>
      <c r="AH81" s="64"/>
      <c r="AI81" s="64"/>
      <c r="AJ81" s="64"/>
    </row>
    <row r="82" spans="1:40" s="70" customFormat="1" hidden="1" x14ac:dyDescent="0.25">
      <c r="A82" s="67">
        <v>1079</v>
      </c>
      <c r="B82" s="68"/>
      <c r="C82" s="136"/>
      <c r="D82" s="53"/>
      <c r="E82" s="54"/>
      <c r="F82" s="70" t="s">
        <v>28185</v>
      </c>
      <c r="G82" s="70" t="s">
        <v>28186</v>
      </c>
      <c r="H82" s="70" t="s">
        <v>28186</v>
      </c>
      <c r="I82" s="71" t="s">
        <v>27938</v>
      </c>
      <c r="J82" s="71" t="s">
        <v>27939</v>
      </c>
      <c r="K82" s="71" t="s">
        <v>27992</v>
      </c>
      <c r="L82" s="71"/>
      <c r="M82" s="67" t="s">
        <v>28187</v>
      </c>
      <c r="N82" s="71" t="s">
        <v>1225</v>
      </c>
      <c r="O82" s="135">
        <v>1</v>
      </c>
      <c r="P82" s="162">
        <v>250</v>
      </c>
      <c r="Q82" s="74">
        <f t="shared" si="13"/>
        <v>250</v>
      </c>
      <c r="R82" s="75">
        <f t="shared" si="14"/>
        <v>10</v>
      </c>
      <c r="S82" s="75">
        <f t="shared" si="15"/>
        <v>0.9</v>
      </c>
      <c r="T82" s="76">
        <v>25</v>
      </c>
      <c r="U82" s="76">
        <f t="shared" si="16"/>
        <v>25</v>
      </c>
      <c r="V82" s="110" t="e">
        <f>SUMIF('[1]Sales excl Gould'!C:C,A82,'[1]Sales excl Gould'!I:I)</f>
        <v>#VALUE!</v>
      </c>
      <c r="W82" s="78" t="e">
        <f>SUMIF('[1]Sales excl Gould'!C:C,Purchases!A82,'[1]Sales excl Gould'!F:F)</f>
        <v>#VALUE!</v>
      </c>
      <c r="X82" s="77" t="e">
        <f t="shared" si="9"/>
        <v>#VALUE!</v>
      </c>
      <c r="Y82" s="110" t="e">
        <f t="shared" si="10"/>
        <v>#VALUE!</v>
      </c>
      <c r="Z82" s="78" t="e">
        <f t="shared" si="11"/>
        <v>#VALUE!</v>
      </c>
      <c r="AA82" s="77" t="e">
        <f t="shared" si="12"/>
        <v>#VALUE!</v>
      </c>
      <c r="AB82" s="79"/>
      <c r="AC82" s="79"/>
      <c r="AD82" s="79"/>
      <c r="AE82" s="79"/>
      <c r="AF82" s="79"/>
      <c r="AG82" s="79"/>
      <c r="AH82" s="79"/>
      <c r="AI82" s="79"/>
      <c r="AJ82" s="79"/>
    </row>
    <row r="83" spans="1:40" s="65" customFormat="1" hidden="1" x14ac:dyDescent="0.25">
      <c r="A83" s="50">
        <v>1080</v>
      </c>
      <c r="B83" s="80" t="s">
        <v>27989</v>
      </c>
      <c r="C83" s="52"/>
      <c r="D83" s="53"/>
      <c r="E83" s="54"/>
      <c r="F83" s="65" t="s">
        <v>28188</v>
      </c>
      <c r="G83" s="65" t="s">
        <v>28189</v>
      </c>
      <c r="H83" s="65" t="s">
        <v>28189</v>
      </c>
      <c r="I83" s="56" t="s">
        <v>27938</v>
      </c>
      <c r="J83" s="56" t="s">
        <v>27939</v>
      </c>
      <c r="K83" s="56" t="s">
        <v>27992</v>
      </c>
      <c r="L83" s="56"/>
      <c r="M83" s="50">
        <v>1795</v>
      </c>
      <c r="N83" s="56" t="s">
        <v>1225</v>
      </c>
      <c r="O83" s="57">
        <v>4</v>
      </c>
      <c r="P83" s="163">
        <v>50</v>
      </c>
      <c r="Q83" s="59">
        <f t="shared" si="13"/>
        <v>200</v>
      </c>
      <c r="R83" s="66">
        <f t="shared" si="14"/>
        <v>10</v>
      </c>
      <c r="S83" s="66">
        <f t="shared" si="15"/>
        <v>0.9</v>
      </c>
      <c r="T83" s="61">
        <v>5</v>
      </c>
      <c r="U83" s="61">
        <f t="shared" si="16"/>
        <v>20</v>
      </c>
      <c r="V83" s="99" t="e">
        <f>SUMIF('[1]Sales excl Gould'!C:C,A83,'[1]Sales excl Gould'!I:I)</f>
        <v>#VALUE!</v>
      </c>
      <c r="W83" s="63" t="e">
        <f>SUMIF('[1]Sales excl Gould'!C:C,Purchases!A83,'[1]Sales excl Gould'!F:F)</f>
        <v>#VALUE!</v>
      </c>
      <c r="X83" s="62" t="e">
        <f t="shared" si="9"/>
        <v>#VALUE!</v>
      </c>
      <c r="Y83" s="99" t="e">
        <f t="shared" si="10"/>
        <v>#VALUE!</v>
      </c>
      <c r="Z83" s="63" t="e">
        <f t="shared" si="11"/>
        <v>#VALUE!</v>
      </c>
      <c r="AA83" s="62" t="e">
        <f t="shared" si="12"/>
        <v>#VALUE!</v>
      </c>
      <c r="AB83" s="64"/>
      <c r="AC83" s="64"/>
      <c r="AD83" s="64"/>
      <c r="AE83" s="64"/>
      <c r="AF83" s="64"/>
      <c r="AG83" s="64"/>
      <c r="AH83" s="64"/>
      <c r="AI83" s="64"/>
      <c r="AJ83" s="64"/>
    </row>
    <row r="84" spans="1:40" s="70" customFormat="1" hidden="1" x14ac:dyDescent="0.25">
      <c r="A84" s="67">
        <v>1081</v>
      </c>
      <c r="B84" s="68"/>
      <c r="C84" s="136"/>
      <c r="D84" s="53"/>
      <c r="E84" s="54"/>
      <c r="F84" s="70" t="s">
        <v>28190</v>
      </c>
      <c r="G84" s="70" t="s">
        <v>28191</v>
      </c>
      <c r="H84" s="70" t="s">
        <v>28191</v>
      </c>
      <c r="I84" s="71" t="s">
        <v>27938</v>
      </c>
      <c r="J84" s="71" t="s">
        <v>27939</v>
      </c>
      <c r="K84" s="71" t="s">
        <v>27992</v>
      </c>
      <c r="L84" s="71"/>
      <c r="M84" s="67">
        <v>1907</v>
      </c>
      <c r="N84" s="71" t="s">
        <v>1225</v>
      </c>
      <c r="O84" s="135">
        <v>6</v>
      </c>
      <c r="P84" s="73">
        <v>25</v>
      </c>
      <c r="Q84" s="74">
        <f t="shared" si="13"/>
        <v>150</v>
      </c>
      <c r="R84" s="75">
        <f t="shared" si="14"/>
        <v>5</v>
      </c>
      <c r="S84" s="75">
        <f t="shared" si="15"/>
        <v>0.8</v>
      </c>
      <c r="T84" s="76">
        <v>5</v>
      </c>
      <c r="U84" s="76">
        <f t="shared" si="16"/>
        <v>30</v>
      </c>
      <c r="V84" s="110" t="e">
        <f>SUMIF('[1]Sales excl Gould'!C:C,A84,'[1]Sales excl Gould'!I:I)</f>
        <v>#VALUE!</v>
      </c>
      <c r="W84" s="78" t="e">
        <f>SUMIF('[1]Sales excl Gould'!C:C,Purchases!A84,'[1]Sales excl Gould'!F:F)</f>
        <v>#VALUE!</v>
      </c>
      <c r="X84" s="77" t="e">
        <f t="shared" ref="X84:X147" si="17">W84*T84</f>
        <v>#VALUE!</v>
      </c>
      <c r="Y84" s="110" t="e">
        <f t="shared" ref="Y84:Y147" si="18">V84-X84</f>
        <v>#VALUE!</v>
      </c>
      <c r="Z84" s="78" t="e">
        <f t="shared" ref="Z84:Z147" si="19">O84-W84</f>
        <v>#VALUE!</v>
      </c>
      <c r="AA84" s="77" t="e">
        <f t="shared" ref="AA84:AA147" si="20">Z84*T84</f>
        <v>#VALUE!</v>
      </c>
      <c r="AB84" s="79"/>
      <c r="AC84" s="79"/>
      <c r="AD84" s="79"/>
      <c r="AE84" s="79"/>
      <c r="AF84" s="79"/>
      <c r="AG84" s="79"/>
      <c r="AH84" s="79"/>
      <c r="AI84" s="79"/>
      <c r="AJ84" s="79"/>
    </row>
    <row r="85" spans="1:40" s="70" customFormat="1" hidden="1" x14ac:dyDescent="0.25">
      <c r="A85" s="67">
        <v>1082</v>
      </c>
      <c r="B85" s="68"/>
      <c r="C85" s="136"/>
      <c r="D85" s="53"/>
      <c r="E85" s="138"/>
      <c r="F85" s="70" t="s">
        <v>28192</v>
      </c>
      <c r="G85" s="70" t="s">
        <v>28193</v>
      </c>
      <c r="H85" s="70" t="s">
        <v>28193</v>
      </c>
      <c r="I85" s="71" t="s">
        <v>27938</v>
      </c>
      <c r="J85" s="71" t="s">
        <v>27939</v>
      </c>
      <c r="K85" s="71" t="s">
        <v>27992</v>
      </c>
      <c r="L85" s="71"/>
      <c r="M85" s="67">
        <v>1862</v>
      </c>
      <c r="N85" s="71" t="s">
        <v>1225</v>
      </c>
      <c r="O85" s="135">
        <v>16</v>
      </c>
      <c r="P85" s="73">
        <v>100</v>
      </c>
      <c r="Q85" s="74">
        <f t="shared" ref="Q85:Q133" si="21">O85*P85</f>
        <v>1600</v>
      </c>
      <c r="R85" s="75">
        <f t="shared" ref="R85:R87" si="22">P85/T85</f>
        <v>20</v>
      </c>
      <c r="S85" s="75">
        <f t="shared" ref="S85:S133" si="23">(P85-T85)/P85</f>
        <v>0.95</v>
      </c>
      <c r="T85" s="76">
        <v>5</v>
      </c>
      <c r="U85" s="76">
        <f t="shared" si="16"/>
        <v>80</v>
      </c>
      <c r="V85" s="110" t="e">
        <f>SUMIF('[1]Sales excl Gould'!C:C,A85,'[1]Sales excl Gould'!I:I)</f>
        <v>#VALUE!</v>
      </c>
      <c r="W85" s="78" t="e">
        <f>SUMIF('[1]Sales excl Gould'!C:C,Purchases!A85,'[1]Sales excl Gould'!F:F)</f>
        <v>#VALUE!</v>
      </c>
      <c r="X85" s="77" t="e">
        <f t="shared" si="17"/>
        <v>#VALUE!</v>
      </c>
      <c r="Y85" s="110" t="e">
        <f t="shared" si="18"/>
        <v>#VALUE!</v>
      </c>
      <c r="Z85" s="78" t="e">
        <f t="shared" si="19"/>
        <v>#VALUE!</v>
      </c>
      <c r="AA85" s="77" t="e">
        <f t="shared" si="20"/>
        <v>#VALUE!</v>
      </c>
      <c r="AB85" s="79"/>
      <c r="AC85" s="79"/>
      <c r="AD85" s="79"/>
      <c r="AE85" s="79"/>
      <c r="AF85" s="79"/>
      <c r="AG85" s="79"/>
      <c r="AH85" s="79"/>
      <c r="AI85" s="79"/>
      <c r="AJ85" s="79"/>
    </row>
    <row r="86" spans="1:40" s="70" customFormat="1" hidden="1" x14ac:dyDescent="0.25">
      <c r="A86" s="67">
        <v>1083</v>
      </c>
      <c r="B86" s="68"/>
      <c r="C86" s="136"/>
      <c r="D86" s="53"/>
      <c r="E86" s="138"/>
      <c r="F86" s="164" t="s">
        <v>28194</v>
      </c>
      <c r="G86" s="70" t="s">
        <v>28063</v>
      </c>
      <c r="H86" s="70" t="s">
        <v>28063</v>
      </c>
      <c r="I86" s="71" t="s">
        <v>27938</v>
      </c>
      <c r="J86" s="71" t="s">
        <v>27939</v>
      </c>
      <c r="K86" s="71" t="s">
        <v>27992</v>
      </c>
      <c r="L86" s="71"/>
      <c r="M86" s="67">
        <v>1817</v>
      </c>
      <c r="N86" s="71" t="s">
        <v>1225</v>
      </c>
      <c r="O86" s="135">
        <v>1</v>
      </c>
      <c r="P86" s="73">
        <v>40</v>
      </c>
      <c r="Q86" s="74">
        <f t="shared" si="21"/>
        <v>40</v>
      </c>
      <c r="R86" s="75">
        <f t="shared" si="22"/>
        <v>8</v>
      </c>
      <c r="S86" s="75">
        <f t="shared" si="23"/>
        <v>0.875</v>
      </c>
      <c r="T86" s="76">
        <v>5</v>
      </c>
      <c r="U86" s="76">
        <f t="shared" si="16"/>
        <v>5</v>
      </c>
      <c r="V86" s="110" t="e">
        <f>SUMIF('[1]Sales excl Gould'!C:C,A86,'[1]Sales excl Gould'!I:I)</f>
        <v>#VALUE!</v>
      </c>
      <c r="W86" s="78" t="e">
        <f>SUMIF('[1]Sales excl Gould'!C:C,Purchases!A86,'[1]Sales excl Gould'!F:F)</f>
        <v>#VALUE!</v>
      </c>
      <c r="X86" s="77" t="e">
        <f t="shared" si="17"/>
        <v>#VALUE!</v>
      </c>
      <c r="Y86" s="110" t="e">
        <f t="shared" si="18"/>
        <v>#VALUE!</v>
      </c>
      <c r="Z86" s="78" t="e">
        <f t="shared" si="19"/>
        <v>#VALUE!</v>
      </c>
      <c r="AA86" s="77" t="e">
        <f t="shared" si="20"/>
        <v>#VALUE!</v>
      </c>
      <c r="AB86" s="79"/>
      <c r="AC86" s="79"/>
      <c r="AD86" s="79"/>
      <c r="AE86" s="79"/>
      <c r="AF86" s="79"/>
      <c r="AG86" s="79"/>
      <c r="AH86" s="79"/>
      <c r="AI86" s="79"/>
      <c r="AJ86" s="79"/>
    </row>
    <row r="87" spans="1:40" s="65" customFormat="1" hidden="1" x14ac:dyDescent="0.25">
      <c r="A87" s="50">
        <v>1084</v>
      </c>
      <c r="B87" s="80"/>
      <c r="C87" s="52"/>
      <c r="D87" s="53"/>
      <c r="E87" s="125"/>
      <c r="F87" s="65" t="s">
        <v>28195</v>
      </c>
      <c r="G87" s="65" t="s">
        <v>28196</v>
      </c>
      <c r="H87" s="97" t="s">
        <v>28197</v>
      </c>
      <c r="I87" s="56" t="s">
        <v>27938</v>
      </c>
      <c r="J87" s="56" t="s">
        <v>27939</v>
      </c>
      <c r="K87" s="56" t="s">
        <v>27992</v>
      </c>
      <c r="L87" s="56"/>
      <c r="M87" s="50">
        <v>1814</v>
      </c>
      <c r="N87" s="56" t="s">
        <v>1225</v>
      </c>
      <c r="O87" s="57">
        <v>1</v>
      </c>
      <c r="P87" s="58">
        <v>100</v>
      </c>
      <c r="Q87" s="59">
        <f t="shared" si="21"/>
        <v>100</v>
      </c>
      <c r="R87" s="66">
        <f t="shared" si="22"/>
        <v>20</v>
      </c>
      <c r="S87" s="66">
        <f t="shared" si="23"/>
        <v>0.95</v>
      </c>
      <c r="T87" s="61">
        <v>5</v>
      </c>
      <c r="U87" s="61">
        <f t="shared" si="16"/>
        <v>5</v>
      </c>
      <c r="V87" s="99" t="e">
        <f>SUMIF('[1]Sales excl Gould'!C:C,A87,'[1]Sales excl Gould'!I:I)</f>
        <v>#VALUE!</v>
      </c>
      <c r="W87" s="63" t="e">
        <f>SUMIF('[1]Sales excl Gould'!C:C,Purchases!A87,'[1]Sales excl Gould'!F:F)</f>
        <v>#VALUE!</v>
      </c>
      <c r="X87" s="62" t="e">
        <f t="shared" si="17"/>
        <v>#VALUE!</v>
      </c>
      <c r="Y87" s="99" t="e">
        <f t="shared" si="18"/>
        <v>#VALUE!</v>
      </c>
      <c r="Z87" s="63" t="e">
        <f t="shared" si="19"/>
        <v>#VALUE!</v>
      </c>
      <c r="AA87" s="62" t="e">
        <f t="shared" si="20"/>
        <v>#VALUE!</v>
      </c>
      <c r="AB87" s="64"/>
      <c r="AC87" s="64"/>
      <c r="AD87" s="64"/>
      <c r="AE87" s="64"/>
      <c r="AF87" s="64"/>
      <c r="AG87" s="64"/>
      <c r="AH87" s="64"/>
      <c r="AI87" s="64"/>
      <c r="AJ87" s="64"/>
    </row>
    <row r="88" spans="1:40" s="65" customFormat="1" hidden="1" x14ac:dyDescent="0.25">
      <c r="A88" s="50">
        <v>1085</v>
      </c>
      <c r="B88" s="80"/>
      <c r="C88" s="52"/>
      <c r="D88" s="125" t="s">
        <v>28198</v>
      </c>
      <c r="E88" s="125"/>
      <c r="F88" s="65" t="s">
        <v>28199</v>
      </c>
      <c r="G88" s="56" t="s">
        <v>28200</v>
      </c>
      <c r="H88" s="56" t="s">
        <v>28200</v>
      </c>
      <c r="I88" s="56" t="s">
        <v>27938</v>
      </c>
      <c r="J88" s="56" t="s">
        <v>27939</v>
      </c>
      <c r="K88" s="56" t="s">
        <v>27992</v>
      </c>
      <c r="M88" s="50">
        <v>1821</v>
      </c>
      <c r="N88" s="65" t="s">
        <v>1473</v>
      </c>
      <c r="O88" s="65">
        <v>1</v>
      </c>
      <c r="P88" s="165">
        <v>30</v>
      </c>
      <c r="Q88" s="59">
        <f t="shared" si="21"/>
        <v>30</v>
      </c>
      <c r="R88" s="59">
        <f>P88*Q88</f>
        <v>900</v>
      </c>
      <c r="S88" s="66">
        <f t="shared" si="23"/>
        <v>0.83333333333333337</v>
      </c>
      <c r="T88" s="61">
        <v>5</v>
      </c>
      <c r="U88" s="61">
        <f t="shared" si="16"/>
        <v>5</v>
      </c>
      <c r="V88" s="99" t="e">
        <f>SUMIF('[1]Sales excl Gould'!C:C,A88,'[1]Sales excl Gould'!I:I)</f>
        <v>#VALUE!</v>
      </c>
      <c r="W88" s="63" t="e">
        <f>SUMIF('[1]Sales excl Gould'!C:C,Purchases!A88,'[1]Sales excl Gould'!F:F)</f>
        <v>#VALUE!</v>
      </c>
      <c r="X88" s="62" t="e">
        <f t="shared" si="17"/>
        <v>#VALUE!</v>
      </c>
      <c r="Y88" s="99" t="e">
        <f t="shared" si="18"/>
        <v>#VALUE!</v>
      </c>
      <c r="Z88" s="63" t="e">
        <f t="shared" si="19"/>
        <v>#VALUE!</v>
      </c>
      <c r="AA88" s="62" t="e">
        <f t="shared" si="20"/>
        <v>#VALUE!</v>
      </c>
    </row>
    <row r="89" spans="1:40" hidden="1" x14ac:dyDescent="0.25">
      <c r="A89" s="50">
        <v>1086</v>
      </c>
      <c r="B89" s="80">
        <v>15</v>
      </c>
      <c r="C89" s="124"/>
      <c r="D89" s="125"/>
      <c r="E89" s="125"/>
      <c r="F89" s="125" t="s">
        <v>28201</v>
      </c>
      <c r="G89" s="126" t="s">
        <v>28202</v>
      </c>
      <c r="I89" s="126" t="s">
        <v>27966</v>
      </c>
      <c r="J89" s="126" t="s">
        <v>28203</v>
      </c>
      <c r="L89" s="125"/>
      <c r="M89" s="127" t="s">
        <v>28204</v>
      </c>
      <c r="N89" s="125"/>
      <c r="O89" s="125">
        <v>8</v>
      </c>
      <c r="P89" s="166">
        <v>10</v>
      </c>
      <c r="Q89" s="59">
        <f t="shared" si="21"/>
        <v>80</v>
      </c>
      <c r="R89" s="59">
        <f>P89*Q89</f>
        <v>800</v>
      </c>
      <c r="S89" s="66">
        <f t="shared" si="23"/>
        <v>0.5</v>
      </c>
      <c r="T89" s="61">
        <v>5</v>
      </c>
      <c r="U89" s="61">
        <f t="shared" si="16"/>
        <v>40</v>
      </c>
      <c r="V89" s="99" t="e">
        <f>SUMIF('[1]Sales excl Gould'!C:C,A89,'[1]Sales excl Gould'!I:I)</f>
        <v>#VALUE!</v>
      </c>
      <c r="W89" s="63" t="e">
        <f>SUMIF('[1]Sales excl Gould'!C:C,Purchases!A89,'[1]Sales excl Gould'!F:F)</f>
        <v>#VALUE!</v>
      </c>
      <c r="X89" s="62" t="e">
        <f t="shared" si="17"/>
        <v>#VALUE!</v>
      </c>
      <c r="Y89" s="99" t="e">
        <f t="shared" si="18"/>
        <v>#VALUE!</v>
      </c>
      <c r="Z89" s="59" t="e">
        <f t="shared" si="19"/>
        <v>#VALUE!</v>
      </c>
      <c r="AA89" s="62" t="e">
        <f t="shared" si="20"/>
        <v>#VALUE!</v>
      </c>
      <c r="AB89" s="65"/>
      <c r="AC89" s="65"/>
      <c r="AD89" s="65"/>
      <c r="AE89" s="65"/>
      <c r="AF89" s="65"/>
      <c r="AG89" s="65"/>
      <c r="AH89" s="65"/>
      <c r="AI89" s="65"/>
      <c r="AJ89" s="65"/>
      <c r="AK89" s="65"/>
      <c r="AL89" s="65"/>
      <c r="AM89" s="65"/>
      <c r="AN89" s="65"/>
    </row>
    <row r="90" spans="1:40" s="65" customFormat="1" hidden="1" x14ac:dyDescent="0.25">
      <c r="A90" s="50">
        <v>1087</v>
      </c>
      <c r="B90" s="80">
        <v>14</v>
      </c>
      <c r="C90" s="52"/>
      <c r="D90" s="125" t="s">
        <v>28205</v>
      </c>
      <c r="E90" s="125"/>
      <c r="F90" s="65" t="s">
        <v>28206</v>
      </c>
      <c r="G90" s="65" t="s">
        <v>28207</v>
      </c>
      <c r="H90" s="57" t="s">
        <v>28208</v>
      </c>
      <c r="I90" s="56" t="s">
        <v>27938</v>
      </c>
      <c r="J90" s="56" t="s">
        <v>27939</v>
      </c>
      <c r="K90" s="56" t="s">
        <v>27992</v>
      </c>
      <c r="M90" s="50">
        <v>1840</v>
      </c>
      <c r="N90" s="65" t="s">
        <v>1225</v>
      </c>
      <c r="O90" s="65">
        <v>6</v>
      </c>
      <c r="P90" s="165">
        <v>40</v>
      </c>
      <c r="Q90" s="59">
        <f t="shared" si="21"/>
        <v>240</v>
      </c>
      <c r="R90" s="66">
        <f t="shared" ref="R90:R133" si="24">P90/T90</f>
        <v>8</v>
      </c>
      <c r="S90" s="66">
        <f t="shared" si="23"/>
        <v>0.875</v>
      </c>
      <c r="T90" s="61">
        <v>5</v>
      </c>
      <c r="U90" s="61">
        <f t="shared" si="16"/>
        <v>30</v>
      </c>
      <c r="V90" s="99" t="e">
        <f>SUMIF('[1]Sales excl Gould'!C:C,A90,'[1]Sales excl Gould'!I:I)</f>
        <v>#VALUE!</v>
      </c>
      <c r="W90" s="63" t="e">
        <f>SUMIF('[1]Sales excl Gould'!C:C,Purchases!A90,'[1]Sales excl Gould'!F:F)</f>
        <v>#VALUE!</v>
      </c>
      <c r="X90" s="62" t="e">
        <f t="shared" si="17"/>
        <v>#VALUE!</v>
      </c>
      <c r="Y90" s="99" t="e">
        <f t="shared" si="18"/>
        <v>#VALUE!</v>
      </c>
      <c r="Z90" s="63" t="e">
        <f t="shared" si="19"/>
        <v>#VALUE!</v>
      </c>
      <c r="AA90" s="62" t="e">
        <f t="shared" si="20"/>
        <v>#VALUE!</v>
      </c>
    </row>
    <row r="91" spans="1:40" s="65" customFormat="1" hidden="1" x14ac:dyDescent="0.25">
      <c r="A91" s="50">
        <v>1088</v>
      </c>
      <c r="B91" s="80"/>
      <c r="C91" s="52"/>
      <c r="D91" s="125" t="s">
        <v>28209</v>
      </c>
      <c r="E91" s="125"/>
      <c r="F91" s="65" t="s">
        <v>28210</v>
      </c>
      <c r="G91" s="65" t="s">
        <v>28211</v>
      </c>
      <c r="H91" s="65" t="s">
        <v>28211</v>
      </c>
      <c r="I91" s="56" t="s">
        <v>27938</v>
      </c>
      <c r="J91" s="56" t="s">
        <v>27939</v>
      </c>
      <c r="K91" s="56" t="s">
        <v>27992</v>
      </c>
      <c r="M91" s="50" t="s">
        <v>28212</v>
      </c>
      <c r="N91" s="65" t="s">
        <v>1473</v>
      </c>
      <c r="O91" s="65">
        <v>1</v>
      </c>
      <c r="P91" s="165">
        <v>50</v>
      </c>
      <c r="Q91" s="59">
        <f t="shared" si="21"/>
        <v>50</v>
      </c>
      <c r="R91" s="66">
        <f t="shared" si="24"/>
        <v>10</v>
      </c>
      <c r="S91" s="66">
        <f t="shared" si="23"/>
        <v>0.9</v>
      </c>
      <c r="T91" s="61">
        <v>5</v>
      </c>
      <c r="U91" s="61">
        <f t="shared" si="16"/>
        <v>5</v>
      </c>
      <c r="V91" s="99" t="e">
        <f>SUMIF('[1]Sales excl Gould'!C:C,A91,'[1]Sales excl Gould'!I:I)</f>
        <v>#VALUE!</v>
      </c>
      <c r="W91" s="63" t="e">
        <f>SUMIF('[1]Sales excl Gould'!C:C,Purchases!A91,'[1]Sales excl Gould'!F:F)</f>
        <v>#VALUE!</v>
      </c>
      <c r="X91" s="62" t="e">
        <f t="shared" si="17"/>
        <v>#VALUE!</v>
      </c>
      <c r="Y91" s="99" t="e">
        <f t="shared" si="18"/>
        <v>#VALUE!</v>
      </c>
      <c r="Z91" s="63" t="e">
        <f t="shared" si="19"/>
        <v>#VALUE!</v>
      </c>
      <c r="AA91" s="62" t="e">
        <f t="shared" si="20"/>
        <v>#VALUE!</v>
      </c>
    </row>
    <row r="92" spans="1:40" s="65" customFormat="1" hidden="1" x14ac:dyDescent="0.25">
      <c r="A92" s="50">
        <v>1089</v>
      </c>
      <c r="B92" s="80"/>
      <c r="C92" s="52"/>
      <c r="D92" s="125" t="s">
        <v>28213</v>
      </c>
      <c r="E92" s="125"/>
      <c r="F92" s="65" t="s">
        <v>28214</v>
      </c>
      <c r="G92" s="65" t="s">
        <v>28215</v>
      </c>
      <c r="H92" s="65" t="s">
        <v>28215</v>
      </c>
      <c r="I92" s="56" t="s">
        <v>27938</v>
      </c>
      <c r="J92" s="56" t="s">
        <v>27958</v>
      </c>
      <c r="K92" s="56" t="s">
        <v>27995</v>
      </c>
      <c r="M92" s="167">
        <v>1890</v>
      </c>
      <c r="N92" s="65" t="s">
        <v>1225</v>
      </c>
      <c r="O92" s="65">
        <v>1</v>
      </c>
      <c r="P92" s="165">
        <v>40</v>
      </c>
      <c r="Q92" s="59">
        <f t="shared" si="21"/>
        <v>40</v>
      </c>
      <c r="R92" s="66">
        <f t="shared" si="24"/>
        <v>8</v>
      </c>
      <c r="S92" s="66">
        <f t="shared" si="23"/>
        <v>0.875</v>
      </c>
      <c r="T92" s="61">
        <v>5</v>
      </c>
      <c r="U92" s="61">
        <f t="shared" si="16"/>
        <v>5</v>
      </c>
      <c r="V92" s="99" t="e">
        <f>SUMIF('[1]Sales excl Gould'!C:C,A92,'[1]Sales excl Gould'!I:I)</f>
        <v>#VALUE!</v>
      </c>
      <c r="W92" s="63" t="e">
        <f>SUMIF('[1]Sales excl Gould'!C:C,Purchases!A92,'[1]Sales excl Gould'!F:F)</f>
        <v>#VALUE!</v>
      </c>
      <c r="X92" s="62" t="e">
        <f t="shared" si="17"/>
        <v>#VALUE!</v>
      </c>
      <c r="Y92" s="99" t="e">
        <f t="shared" si="18"/>
        <v>#VALUE!</v>
      </c>
      <c r="Z92" s="63" t="e">
        <f t="shared" si="19"/>
        <v>#VALUE!</v>
      </c>
      <c r="AA92" s="62" t="e">
        <f t="shared" si="20"/>
        <v>#VALUE!</v>
      </c>
    </row>
    <row r="93" spans="1:40" s="70" customFormat="1" hidden="1" x14ac:dyDescent="0.25">
      <c r="A93" s="67">
        <v>1090</v>
      </c>
      <c r="B93" s="68"/>
      <c r="C93" s="136"/>
      <c r="D93" s="125" t="s">
        <v>28216</v>
      </c>
      <c r="E93" s="125"/>
      <c r="F93" s="70" t="s">
        <v>28217</v>
      </c>
      <c r="G93" s="70" t="s">
        <v>28189</v>
      </c>
      <c r="H93" s="70" t="s">
        <v>28189</v>
      </c>
      <c r="I93" s="71" t="s">
        <v>27938</v>
      </c>
      <c r="J93" s="71" t="s">
        <v>27939</v>
      </c>
      <c r="K93" s="71" t="s">
        <v>27992</v>
      </c>
      <c r="M93" s="67" t="s">
        <v>27955</v>
      </c>
      <c r="N93" s="70" t="s">
        <v>1225</v>
      </c>
      <c r="O93" s="70">
        <v>2</v>
      </c>
      <c r="P93" s="168">
        <v>50</v>
      </c>
      <c r="Q93" s="74">
        <f t="shared" si="21"/>
        <v>100</v>
      </c>
      <c r="R93" s="75">
        <f t="shared" si="24"/>
        <v>10</v>
      </c>
      <c r="S93" s="75">
        <f t="shared" si="23"/>
        <v>0.9</v>
      </c>
      <c r="T93" s="76">
        <v>5</v>
      </c>
      <c r="U93" s="76">
        <f t="shared" si="16"/>
        <v>10</v>
      </c>
      <c r="V93" s="110" t="e">
        <f>SUMIF('[1]Sales excl Gould'!C:C,A93,'[1]Sales excl Gould'!I:I)</f>
        <v>#VALUE!</v>
      </c>
      <c r="W93" s="78" t="e">
        <f>SUMIF('[1]Sales excl Gould'!C:C,Purchases!A93,'[1]Sales excl Gould'!F:F)</f>
        <v>#VALUE!</v>
      </c>
      <c r="X93" s="77" t="e">
        <f t="shared" si="17"/>
        <v>#VALUE!</v>
      </c>
      <c r="Y93" s="110" t="e">
        <f t="shared" si="18"/>
        <v>#VALUE!</v>
      </c>
      <c r="Z93" s="78" t="e">
        <f t="shared" si="19"/>
        <v>#VALUE!</v>
      </c>
      <c r="AA93" s="77" t="e">
        <f t="shared" si="20"/>
        <v>#VALUE!</v>
      </c>
    </row>
    <row r="94" spans="1:40" s="65" customFormat="1" hidden="1" x14ac:dyDescent="0.25">
      <c r="A94" s="50">
        <v>1091</v>
      </c>
      <c r="B94" s="80"/>
      <c r="C94" s="52"/>
      <c r="D94" s="125" t="s">
        <v>28218</v>
      </c>
      <c r="E94" s="125"/>
      <c r="F94" s="65" t="s">
        <v>28219</v>
      </c>
      <c r="G94" s="65" t="s">
        <v>28220</v>
      </c>
      <c r="H94" s="65" t="s">
        <v>28220</v>
      </c>
      <c r="I94" s="56" t="s">
        <v>27938</v>
      </c>
      <c r="J94" s="56" t="s">
        <v>27939</v>
      </c>
      <c r="K94" s="56" t="s">
        <v>27992</v>
      </c>
      <c r="M94" s="50">
        <v>1853</v>
      </c>
      <c r="N94" s="65" t="s">
        <v>1225</v>
      </c>
      <c r="O94" s="65">
        <v>1</v>
      </c>
      <c r="P94" s="165">
        <v>25</v>
      </c>
      <c r="Q94" s="59">
        <f t="shared" si="21"/>
        <v>25</v>
      </c>
      <c r="R94" s="66">
        <f t="shared" si="24"/>
        <v>5</v>
      </c>
      <c r="S94" s="66">
        <f t="shared" si="23"/>
        <v>0.8</v>
      </c>
      <c r="T94" s="61">
        <v>5</v>
      </c>
      <c r="U94" s="61">
        <f t="shared" si="16"/>
        <v>5</v>
      </c>
      <c r="V94" s="99" t="e">
        <f>SUMIF('[1]Sales excl Gould'!C:C,A94,'[1]Sales excl Gould'!I:I)</f>
        <v>#VALUE!</v>
      </c>
      <c r="W94" s="63" t="e">
        <f>SUMIF('[1]Sales excl Gould'!C:C,Purchases!A94,'[1]Sales excl Gould'!F:F)</f>
        <v>#VALUE!</v>
      </c>
      <c r="X94" s="62" t="e">
        <f t="shared" si="17"/>
        <v>#VALUE!</v>
      </c>
      <c r="Y94" s="99" t="e">
        <f t="shared" si="18"/>
        <v>#VALUE!</v>
      </c>
      <c r="Z94" s="63" t="e">
        <f t="shared" si="19"/>
        <v>#VALUE!</v>
      </c>
      <c r="AA94" s="62" t="e">
        <f t="shared" si="20"/>
        <v>#VALUE!</v>
      </c>
    </row>
    <row r="95" spans="1:40" s="70" customFormat="1" hidden="1" x14ac:dyDescent="0.25">
      <c r="A95" s="67">
        <v>1092</v>
      </c>
      <c r="B95" s="68"/>
      <c r="C95" s="136"/>
      <c r="D95" s="53"/>
      <c r="E95" s="138"/>
      <c r="F95" s="70" t="s">
        <v>28221</v>
      </c>
      <c r="G95" s="71" t="s">
        <v>28222</v>
      </c>
      <c r="H95" s="71" t="str">
        <f>G95</f>
        <v xml:space="preserve"> Yeats, Elizabeth</v>
      </c>
      <c r="I95" s="71" t="s">
        <v>27938</v>
      </c>
      <c r="J95" s="71" t="s">
        <v>28033</v>
      </c>
      <c r="K95" s="71" t="s">
        <v>28034</v>
      </c>
      <c r="L95" s="71"/>
      <c r="M95" s="67">
        <v>1898</v>
      </c>
      <c r="N95" s="71" t="s">
        <v>1225</v>
      </c>
      <c r="O95" s="135">
        <v>24</v>
      </c>
      <c r="P95" s="73">
        <v>20</v>
      </c>
      <c r="Q95" s="74">
        <f t="shared" si="21"/>
        <v>480</v>
      </c>
      <c r="R95" s="75">
        <f t="shared" si="24"/>
        <v>10.300429184549357</v>
      </c>
      <c r="S95" s="75">
        <f t="shared" si="23"/>
        <v>0.9029166666666667</v>
      </c>
      <c r="T95" s="76">
        <v>1.9416666666666667</v>
      </c>
      <c r="U95" s="76">
        <f t="shared" si="16"/>
        <v>46.6</v>
      </c>
      <c r="V95" s="110" t="e">
        <f>SUMIF('[1]Sales excl Gould'!C:C,A95,'[1]Sales excl Gould'!I:I)</f>
        <v>#VALUE!</v>
      </c>
      <c r="W95" s="78" t="e">
        <f>SUMIF('[1]Sales excl Gould'!C:C,Purchases!A95,'[1]Sales excl Gould'!F:F)</f>
        <v>#VALUE!</v>
      </c>
      <c r="X95" s="77" t="e">
        <f t="shared" si="17"/>
        <v>#VALUE!</v>
      </c>
      <c r="Y95" s="110" t="e">
        <f t="shared" si="18"/>
        <v>#VALUE!</v>
      </c>
      <c r="Z95" s="78" t="e">
        <f t="shared" si="19"/>
        <v>#VALUE!</v>
      </c>
      <c r="AA95" s="77" t="e">
        <f t="shared" si="20"/>
        <v>#VALUE!</v>
      </c>
      <c r="AB95" s="79"/>
      <c r="AC95" s="79"/>
      <c r="AD95" s="79"/>
      <c r="AE95" s="79"/>
      <c r="AF95" s="79"/>
      <c r="AG95" s="79"/>
      <c r="AH95" s="79"/>
      <c r="AI95" s="79"/>
      <c r="AJ95" s="79"/>
    </row>
    <row r="96" spans="1:40" s="65" customFormat="1" hidden="1" x14ac:dyDescent="0.25">
      <c r="A96" s="50">
        <v>1093</v>
      </c>
      <c r="B96" s="51">
        <v>3</v>
      </c>
      <c r="C96" s="52"/>
      <c r="D96" s="53"/>
      <c r="E96" s="54"/>
      <c r="F96" s="65" t="s">
        <v>28223</v>
      </c>
      <c r="G96" s="56" t="s">
        <v>28224</v>
      </c>
      <c r="H96" s="97" t="s">
        <v>28225</v>
      </c>
      <c r="I96" s="56" t="s">
        <v>27938</v>
      </c>
      <c r="J96" s="56" t="s">
        <v>28033</v>
      </c>
      <c r="K96" s="56" t="s">
        <v>28034</v>
      </c>
      <c r="L96" s="56"/>
      <c r="M96" s="50">
        <v>1792</v>
      </c>
      <c r="N96" s="56" t="s">
        <v>1225</v>
      </c>
      <c r="O96" s="57">
        <v>72</v>
      </c>
      <c r="P96" s="58">
        <v>15</v>
      </c>
      <c r="Q96" s="59">
        <f t="shared" si="21"/>
        <v>1080</v>
      </c>
      <c r="R96" s="66">
        <f t="shared" si="24"/>
        <v>4.8692515779981962</v>
      </c>
      <c r="S96" s="66">
        <f t="shared" si="23"/>
        <v>0.79462962962962957</v>
      </c>
      <c r="T96" s="61">
        <v>3.0805555555555557</v>
      </c>
      <c r="U96" s="61">
        <f t="shared" si="16"/>
        <v>221.8</v>
      </c>
      <c r="V96" s="99" t="e">
        <f>SUMIF('[1]Sales excl Gould'!C:C,A96,'[1]Sales excl Gould'!I:I)</f>
        <v>#VALUE!</v>
      </c>
      <c r="W96" s="63" t="e">
        <f>SUMIF('[1]Sales excl Gould'!C:C,Purchases!A96,'[1]Sales excl Gould'!F:F)</f>
        <v>#VALUE!</v>
      </c>
      <c r="X96" s="62" t="e">
        <f t="shared" si="17"/>
        <v>#VALUE!</v>
      </c>
      <c r="Y96" s="99" t="e">
        <f t="shared" si="18"/>
        <v>#VALUE!</v>
      </c>
      <c r="Z96" s="63" t="e">
        <f t="shared" si="19"/>
        <v>#VALUE!</v>
      </c>
      <c r="AA96" s="62" t="e">
        <f t="shared" si="20"/>
        <v>#VALUE!</v>
      </c>
      <c r="AB96" s="64"/>
      <c r="AC96" s="64"/>
      <c r="AD96" s="64"/>
      <c r="AE96" s="64"/>
      <c r="AF96" s="64"/>
      <c r="AG96" s="64"/>
      <c r="AH96" s="64"/>
      <c r="AI96" s="64"/>
      <c r="AJ96" s="64"/>
    </row>
    <row r="97" spans="1:36" s="65" customFormat="1" hidden="1" x14ac:dyDescent="0.25">
      <c r="A97" s="50">
        <v>1094</v>
      </c>
      <c r="B97" s="96" t="s">
        <v>28076</v>
      </c>
      <c r="C97" s="82"/>
      <c r="D97" s="53"/>
      <c r="E97" s="54"/>
      <c r="F97" s="65" t="s">
        <v>28226</v>
      </c>
      <c r="G97" s="56" t="s">
        <v>28227</v>
      </c>
      <c r="H97" s="56" t="s">
        <v>28228</v>
      </c>
      <c r="I97" s="56" t="s">
        <v>28079</v>
      </c>
      <c r="J97" s="56" t="s">
        <v>27971</v>
      </c>
      <c r="K97" s="56"/>
      <c r="L97" s="56"/>
      <c r="M97" s="50">
        <v>1747</v>
      </c>
      <c r="N97" s="56" t="s">
        <v>1225</v>
      </c>
      <c r="O97" s="57">
        <v>8</v>
      </c>
      <c r="P97" s="58">
        <v>75</v>
      </c>
      <c r="Q97" s="59">
        <f t="shared" si="21"/>
        <v>600</v>
      </c>
      <c r="R97" s="66">
        <f t="shared" si="24"/>
        <v>2.2913006950278776</v>
      </c>
      <c r="S97" s="66">
        <f t="shared" si="23"/>
        <v>0.56356666666666666</v>
      </c>
      <c r="T97" s="61">
        <v>32.732500000000002</v>
      </c>
      <c r="U97" s="61">
        <f t="shared" si="16"/>
        <v>261.86</v>
      </c>
      <c r="V97" s="99" t="e">
        <f>SUMIF('[1]Sales excl Gould'!C:C,A97,'[1]Sales excl Gould'!I:I)</f>
        <v>#VALUE!</v>
      </c>
      <c r="W97" s="63" t="e">
        <f>SUMIF('[1]Sales excl Gould'!C:C,Purchases!A97,'[1]Sales excl Gould'!F:F)</f>
        <v>#VALUE!</v>
      </c>
      <c r="X97" s="62" t="e">
        <f t="shared" si="17"/>
        <v>#VALUE!</v>
      </c>
      <c r="Y97" s="99" t="e">
        <f t="shared" si="18"/>
        <v>#VALUE!</v>
      </c>
      <c r="Z97" s="63" t="e">
        <f t="shared" si="19"/>
        <v>#VALUE!</v>
      </c>
      <c r="AA97" s="62" t="e">
        <f t="shared" si="20"/>
        <v>#VALUE!</v>
      </c>
      <c r="AB97" s="64"/>
      <c r="AC97" s="64"/>
      <c r="AD97" s="64"/>
      <c r="AE97" s="64"/>
      <c r="AF97" s="64"/>
      <c r="AG97" s="64"/>
      <c r="AH97" s="64"/>
      <c r="AI97" s="64"/>
      <c r="AJ97" s="64"/>
    </row>
    <row r="98" spans="1:36" s="83" customFormat="1" hidden="1" x14ac:dyDescent="0.25">
      <c r="A98" s="50">
        <v>1095</v>
      </c>
      <c r="B98" s="80"/>
      <c r="C98" s="84"/>
      <c r="D98" s="53"/>
      <c r="E98" s="54"/>
      <c r="F98" s="83" t="s">
        <v>27948</v>
      </c>
      <c r="G98" s="85" t="s">
        <v>28229</v>
      </c>
      <c r="H98" s="85" t="s">
        <v>28229</v>
      </c>
      <c r="I98" s="85" t="s">
        <v>27933</v>
      </c>
      <c r="J98" s="85" t="s">
        <v>786</v>
      </c>
      <c r="K98" s="85"/>
      <c r="L98" s="85"/>
      <c r="M98" s="86" t="s">
        <v>27951</v>
      </c>
      <c r="N98" s="85" t="s">
        <v>27978</v>
      </c>
      <c r="O98" s="87">
        <v>32</v>
      </c>
      <c r="P98" s="88">
        <v>10</v>
      </c>
      <c r="Q98" s="89">
        <f t="shared" si="21"/>
        <v>320</v>
      </c>
      <c r="R98" s="90">
        <f t="shared" si="24"/>
        <v>2.7586206896551726</v>
      </c>
      <c r="S98" s="90">
        <f t="shared" si="23"/>
        <v>0.63749999999999996</v>
      </c>
      <c r="T98" s="61">
        <v>3.625</v>
      </c>
      <c r="U98" s="61">
        <f t="shared" si="16"/>
        <v>116</v>
      </c>
      <c r="V98" s="99" t="e">
        <f>SUMIF('[1]Sales excl Gould'!C:C,A98,'[1]Sales excl Gould'!I:I)</f>
        <v>#VALUE!</v>
      </c>
      <c r="W98" s="63" t="e">
        <f>SUMIF('[1]Sales excl Gould'!C:C,Purchases!A98,'[1]Sales excl Gould'!F:F)</f>
        <v>#VALUE!</v>
      </c>
      <c r="X98" s="62" t="e">
        <f t="shared" si="17"/>
        <v>#VALUE!</v>
      </c>
      <c r="Y98" s="99" t="e">
        <f t="shared" si="18"/>
        <v>#VALUE!</v>
      </c>
      <c r="Z98" s="92" t="e">
        <f t="shared" si="19"/>
        <v>#VALUE!</v>
      </c>
      <c r="AA98" s="62" t="e">
        <f t="shared" si="20"/>
        <v>#VALUE!</v>
      </c>
      <c r="AB98" s="93"/>
      <c r="AC98" s="93"/>
      <c r="AD98" s="93"/>
      <c r="AE98" s="93"/>
      <c r="AF98" s="93"/>
      <c r="AG98" s="93"/>
      <c r="AH98" s="93"/>
      <c r="AI98" s="93"/>
      <c r="AJ98" s="93"/>
    </row>
    <row r="99" spans="1:36" s="65" customFormat="1" hidden="1" x14ac:dyDescent="0.25">
      <c r="A99" s="50">
        <v>1096</v>
      </c>
      <c r="B99" s="80">
        <v>7</v>
      </c>
      <c r="C99" s="97"/>
      <c r="D99" s="53"/>
      <c r="E99" s="54"/>
      <c r="F99" s="65" t="s">
        <v>28230</v>
      </c>
      <c r="G99" s="56" t="s">
        <v>28088</v>
      </c>
      <c r="H99" s="56" t="s">
        <v>28231</v>
      </c>
      <c r="I99" s="56" t="s">
        <v>27933</v>
      </c>
      <c r="J99" s="56" t="s">
        <v>28088</v>
      </c>
      <c r="K99" s="56"/>
      <c r="L99" s="56"/>
      <c r="M99" s="50" t="s">
        <v>27951</v>
      </c>
      <c r="N99" s="56" t="s">
        <v>27978</v>
      </c>
      <c r="O99" s="57">
        <v>483</v>
      </c>
      <c r="P99" s="58">
        <v>7</v>
      </c>
      <c r="Q99" s="59">
        <f t="shared" si="21"/>
        <v>3381</v>
      </c>
      <c r="R99" s="66">
        <f t="shared" si="24"/>
        <v>2.4054982817869415</v>
      </c>
      <c r="S99" s="66">
        <f t="shared" si="23"/>
        <v>0.5842857142857143</v>
      </c>
      <c r="T99" s="61">
        <v>2.91</v>
      </c>
      <c r="U99" s="61">
        <f t="shared" si="16"/>
        <v>1405.53</v>
      </c>
      <c r="V99" s="99" t="e">
        <f>SUMIF('[1]Sales excl Gould'!C:C,A99,'[1]Sales excl Gould'!I:I)</f>
        <v>#VALUE!</v>
      </c>
      <c r="W99" s="63" t="e">
        <f>SUMIF('[1]Sales excl Gould'!C:C,Purchases!A99,'[1]Sales excl Gould'!F:F)</f>
        <v>#VALUE!</v>
      </c>
      <c r="X99" s="62" t="e">
        <f t="shared" si="17"/>
        <v>#VALUE!</v>
      </c>
      <c r="Y99" s="99" t="e">
        <f t="shared" si="18"/>
        <v>#VALUE!</v>
      </c>
      <c r="Z99" s="63" t="e">
        <f t="shared" si="19"/>
        <v>#VALUE!</v>
      </c>
      <c r="AA99" s="62" t="e">
        <f t="shared" si="20"/>
        <v>#VALUE!</v>
      </c>
      <c r="AB99" s="64"/>
      <c r="AC99" s="64"/>
      <c r="AD99" s="64"/>
      <c r="AE99" s="64"/>
      <c r="AF99" s="64"/>
      <c r="AG99" s="64"/>
      <c r="AH99" s="64"/>
      <c r="AI99" s="64"/>
      <c r="AJ99" s="64"/>
    </row>
    <row r="100" spans="1:36" s="65" customFormat="1" hidden="1" x14ac:dyDescent="0.25">
      <c r="A100" s="50">
        <v>1097</v>
      </c>
      <c r="B100" s="96"/>
      <c r="C100" s="82"/>
      <c r="D100" s="53"/>
      <c r="E100" s="54"/>
      <c r="F100" s="169" t="s">
        <v>28232</v>
      </c>
      <c r="G100" s="170" t="s">
        <v>28233</v>
      </c>
      <c r="H100" s="56" t="s">
        <v>28234</v>
      </c>
      <c r="I100" s="56" t="s">
        <v>27938</v>
      </c>
      <c r="J100" s="56" t="s">
        <v>27939</v>
      </c>
      <c r="K100" s="56" t="s">
        <v>27992</v>
      </c>
      <c r="L100" s="56"/>
      <c r="M100" s="50">
        <v>1826</v>
      </c>
      <c r="N100" s="56" t="s">
        <v>1225</v>
      </c>
      <c r="O100" s="57">
        <v>50</v>
      </c>
      <c r="P100" s="58">
        <v>50</v>
      </c>
      <c r="Q100" s="59">
        <f t="shared" si="21"/>
        <v>2500</v>
      </c>
      <c r="R100" s="66">
        <f t="shared" si="24"/>
        <v>8.7412587412587417</v>
      </c>
      <c r="S100" s="66">
        <f t="shared" si="23"/>
        <v>0.88560000000000005</v>
      </c>
      <c r="T100" s="61">
        <v>5.72</v>
      </c>
      <c r="U100" s="61">
        <f t="shared" si="16"/>
        <v>286</v>
      </c>
      <c r="V100" s="99" t="e">
        <f>SUMIF('[1]Sales excl Gould'!C:C,A100,'[1]Sales excl Gould'!I:I)</f>
        <v>#VALUE!</v>
      </c>
      <c r="W100" s="63" t="e">
        <f>SUMIF('[1]Sales excl Gould'!C:C,Purchases!A100,'[1]Sales excl Gould'!F:F)</f>
        <v>#VALUE!</v>
      </c>
      <c r="X100" s="62" t="e">
        <f t="shared" si="17"/>
        <v>#VALUE!</v>
      </c>
      <c r="Y100" s="99" t="e">
        <f t="shared" si="18"/>
        <v>#VALUE!</v>
      </c>
      <c r="Z100" s="63" t="e">
        <f t="shared" si="19"/>
        <v>#VALUE!</v>
      </c>
      <c r="AA100" s="62" t="e">
        <f t="shared" si="20"/>
        <v>#VALUE!</v>
      </c>
      <c r="AB100" s="64"/>
      <c r="AC100" s="64"/>
      <c r="AD100" s="64"/>
      <c r="AE100" s="64"/>
      <c r="AF100" s="64"/>
      <c r="AG100" s="64"/>
      <c r="AH100" s="64"/>
      <c r="AI100" s="64"/>
      <c r="AJ100" s="64"/>
    </row>
    <row r="101" spans="1:36" s="65" customFormat="1" hidden="1" x14ac:dyDescent="0.25">
      <c r="A101" s="50">
        <v>1098</v>
      </c>
      <c r="B101" s="80"/>
      <c r="C101" s="52"/>
      <c r="D101" s="53"/>
      <c r="E101" s="54"/>
      <c r="F101" s="65" t="s">
        <v>28235</v>
      </c>
      <c r="G101" s="56" t="s">
        <v>28236</v>
      </c>
      <c r="H101" s="56" t="s">
        <v>28236</v>
      </c>
      <c r="I101" s="56" t="s">
        <v>27938</v>
      </c>
      <c r="J101" s="56" t="s">
        <v>27939</v>
      </c>
      <c r="K101" s="56" t="s">
        <v>27992</v>
      </c>
      <c r="L101" s="56"/>
      <c r="M101" s="50">
        <v>1840</v>
      </c>
      <c r="N101" s="56" t="s">
        <v>1225</v>
      </c>
      <c r="O101" s="57">
        <v>9</v>
      </c>
      <c r="P101" s="58">
        <v>25</v>
      </c>
      <c r="Q101" s="59">
        <f t="shared" si="21"/>
        <v>225</v>
      </c>
      <c r="R101" s="66">
        <f t="shared" si="24"/>
        <v>11.25</v>
      </c>
      <c r="S101" s="66">
        <f t="shared" si="23"/>
        <v>0.91111111111111109</v>
      </c>
      <c r="T101" s="61">
        <v>2.2222222222222223</v>
      </c>
      <c r="U101" s="61">
        <f t="shared" si="16"/>
        <v>20</v>
      </c>
      <c r="V101" s="99" t="e">
        <f>SUMIF('[1]Sales excl Gould'!C:C,A101,'[1]Sales excl Gould'!I:I)</f>
        <v>#VALUE!</v>
      </c>
      <c r="W101" s="63" t="e">
        <f>SUMIF('[1]Sales excl Gould'!C:C,Purchases!A101,'[1]Sales excl Gould'!F:F)</f>
        <v>#VALUE!</v>
      </c>
      <c r="X101" s="62" t="e">
        <f t="shared" si="17"/>
        <v>#VALUE!</v>
      </c>
      <c r="Y101" s="99" t="e">
        <f t="shared" si="18"/>
        <v>#VALUE!</v>
      </c>
      <c r="Z101" s="63" t="e">
        <f t="shared" si="19"/>
        <v>#VALUE!</v>
      </c>
      <c r="AA101" s="62" t="e">
        <f t="shared" si="20"/>
        <v>#VALUE!</v>
      </c>
      <c r="AB101" s="64"/>
      <c r="AC101" s="64"/>
      <c r="AD101" s="64"/>
      <c r="AE101" s="64"/>
      <c r="AF101" s="64"/>
      <c r="AG101" s="64"/>
      <c r="AH101" s="64"/>
      <c r="AI101" s="64"/>
      <c r="AJ101" s="64"/>
    </row>
    <row r="102" spans="1:36" s="65" customFormat="1" hidden="1" x14ac:dyDescent="0.25">
      <c r="A102" s="50">
        <v>1099</v>
      </c>
      <c r="B102" s="80">
        <v>2</v>
      </c>
      <c r="C102" s="52"/>
      <c r="D102" s="128"/>
      <c r="E102" s="54"/>
      <c r="F102" s="65" t="s">
        <v>28237</v>
      </c>
      <c r="G102" s="56" t="s">
        <v>28238</v>
      </c>
      <c r="H102" s="56" t="s">
        <v>28239</v>
      </c>
      <c r="I102" s="56" t="s">
        <v>27938</v>
      </c>
      <c r="J102" s="56" t="s">
        <v>27939</v>
      </c>
      <c r="K102" s="56" t="s">
        <v>27992</v>
      </c>
      <c r="L102" s="56"/>
      <c r="M102" s="50">
        <v>1867</v>
      </c>
      <c r="N102" s="56" t="s">
        <v>1225</v>
      </c>
      <c r="O102" s="57">
        <v>32</v>
      </c>
      <c r="P102" s="58">
        <v>20</v>
      </c>
      <c r="Q102" s="59">
        <f t="shared" si="21"/>
        <v>640</v>
      </c>
      <c r="R102" s="66">
        <f t="shared" si="24"/>
        <v>6.666666666666667</v>
      </c>
      <c r="S102" s="66">
        <f t="shared" si="23"/>
        <v>0.85</v>
      </c>
      <c r="T102" s="61">
        <v>3</v>
      </c>
      <c r="U102" s="61">
        <f t="shared" si="16"/>
        <v>96</v>
      </c>
      <c r="V102" s="99" t="e">
        <f>SUMIF('[1]Sales excl Gould'!C:C,A102,'[1]Sales excl Gould'!I:I)</f>
        <v>#VALUE!</v>
      </c>
      <c r="W102" s="63" t="e">
        <f>SUMIF('[1]Sales excl Gould'!C:C,Purchases!A102,'[1]Sales excl Gould'!F:F)</f>
        <v>#VALUE!</v>
      </c>
      <c r="X102" s="62" t="e">
        <f t="shared" si="17"/>
        <v>#VALUE!</v>
      </c>
      <c r="Y102" s="99" t="e">
        <f t="shared" si="18"/>
        <v>#VALUE!</v>
      </c>
      <c r="Z102" s="63" t="e">
        <f t="shared" si="19"/>
        <v>#VALUE!</v>
      </c>
      <c r="AA102" s="62" t="e">
        <f t="shared" si="20"/>
        <v>#VALUE!</v>
      </c>
      <c r="AB102" s="64"/>
      <c r="AC102" s="64"/>
      <c r="AD102" s="64"/>
      <c r="AE102" s="64"/>
      <c r="AF102" s="64"/>
      <c r="AG102" s="64"/>
      <c r="AH102" s="64"/>
      <c r="AI102" s="64"/>
      <c r="AJ102" s="64"/>
    </row>
    <row r="103" spans="1:36" s="65" customFormat="1" hidden="1" x14ac:dyDescent="0.25">
      <c r="A103" s="50">
        <v>1100</v>
      </c>
      <c r="B103" s="51">
        <v>2</v>
      </c>
      <c r="C103" s="52"/>
      <c r="D103" s="128"/>
      <c r="E103" s="54"/>
      <c r="F103" s="65" t="s">
        <v>28240</v>
      </c>
      <c r="G103" s="171" t="s">
        <v>28241</v>
      </c>
      <c r="H103" s="56" t="s">
        <v>28242</v>
      </c>
      <c r="I103" s="56" t="s">
        <v>27938</v>
      </c>
      <c r="J103" s="56" t="s">
        <v>27939</v>
      </c>
      <c r="K103" s="56" t="s">
        <v>27992</v>
      </c>
      <c r="L103" s="56"/>
      <c r="M103" s="50">
        <v>1836</v>
      </c>
      <c r="N103" s="56" t="s">
        <v>1225</v>
      </c>
      <c r="O103" s="57">
        <v>13</v>
      </c>
      <c r="P103" s="58">
        <v>80</v>
      </c>
      <c r="Q103" s="59">
        <f t="shared" si="21"/>
        <v>1040</v>
      </c>
      <c r="R103" s="66">
        <f t="shared" si="24"/>
        <v>16</v>
      </c>
      <c r="S103" s="66">
        <f t="shared" si="23"/>
        <v>0.9375</v>
      </c>
      <c r="T103" s="61">
        <v>5</v>
      </c>
      <c r="U103" s="61">
        <f t="shared" si="16"/>
        <v>65</v>
      </c>
      <c r="V103" s="99" t="e">
        <f>SUMIF('[1]Sales excl Gould'!C:C,A103,'[1]Sales excl Gould'!I:I)</f>
        <v>#VALUE!</v>
      </c>
      <c r="W103" s="63" t="e">
        <f>SUMIF('[1]Sales excl Gould'!C:C,Purchases!A103,'[1]Sales excl Gould'!F:F)</f>
        <v>#VALUE!</v>
      </c>
      <c r="X103" s="62" t="e">
        <f t="shared" si="17"/>
        <v>#VALUE!</v>
      </c>
      <c r="Y103" s="99" t="e">
        <f t="shared" si="18"/>
        <v>#VALUE!</v>
      </c>
      <c r="Z103" s="63" t="e">
        <f t="shared" si="19"/>
        <v>#VALUE!</v>
      </c>
      <c r="AA103" s="62" t="e">
        <f t="shared" si="20"/>
        <v>#VALUE!</v>
      </c>
      <c r="AB103" s="64"/>
      <c r="AC103" s="64"/>
      <c r="AD103" s="64"/>
      <c r="AE103" s="64"/>
      <c r="AF103" s="64"/>
      <c r="AG103" s="64"/>
      <c r="AH103" s="64"/>
      <c r="AI103" s="64"/>
      <c r="AJ103" s="64"/>
    </row>
    <row r="104" spans="1:36" s="83" customFormat="1" hidden="1" x14ac:dyDescent="0.25">
      <c r="A104" s="50">
        <v>1101</v>
      </c>
      <c r="B104" s="80" t="s">
        <v>27989</v>
      </c>
      <c r="C104" s="82"/>
      <c r="D104" s="172"/>
      <c r="E104" s="54"/>
      <c r="F104" s="83" t="s">
        <v>28243</v>
      </c>
      <c r="G104" s="85" t="s">
        <v>28063</v>
      </c>
      <c r="H104" s="85" t="s">
        <v>28244</v>
      </c>
      <c r="I104" s="85" t="s">
        <v>27938</v>
      </c>
      <c r="J104" s="85" t="s">
        <v>27939</v>
      </c>
      <c r="K104" s="85" t="s">
        <v>27992</v>
      </c>
      <c r="L104" s="85"/>
      <c r="M104" s="86">
        <v>1775</v>
      </c>
      <c r="N104" s="85" t="s">
        <v>1225</v>
      </c>
      <c r="O104" s="87">
        <v>13</v>
      </c>
      <c r="P104" s="88">
        <v>50</v>
      </c>
      <c r="Q104" s="89">
        <f t="shared" si="21"/>
        <v>650</v>
      </c>
      <c r="R104" s="90">
        <f t="shared" si="24"/>
        <v>25.833333333333332</v>
      </c>
      <c r="S104" s="90">
        <f t="shared" si="23"/>
        <v>0.96129032258064517</v>
      </c>
      <c r="T104" s="61">
        <v>1.935483870967742</v>
      </c>
      <c r="U104" s="61">
        <f t="shared" si="16"/>
        <v>25.161290322580648</v>
      </c>
      <c r="V104" s="99" t="e">
        <f>SUMIF('[1]Sales excl Gould'!C:C,A104,'[1]Sales excl Gould'!I:I)</f>
        <v>#VALUE!</v>
      </c>
      <c r="W104" s="63" t="e">
        <f>SUMIF('[1]Sales excl Gould'!C:C,Purchases!A104,'[1]Sales excl Gould'!F:F)</f>
        <v>#VALUE!</v>
      </c>
      <c r="X104" s="62" t="e">
        <f t="shared" si="17"/>
        <v>#VALUE!</v>
      </c>
      <c r="Y104" s="99" t="e">
        <f t="shared" si="18"/>
        <v>#VALUE!</v>
      </c>
      <c r="Z104" s="92" t="e">
        <f t="shared" si="19"/>
        <v>#VALUE!</v>
      </c>
      <c r="AA104" s="62" t="e">
        <f t="shared" si="20"/>
        <v>#VALUE!</v>
      </c>
      <c r="AB104" s="93"/>
      <c r="AC104" s="93"/>
      <c r="AD104" s="93"/>
      <c r="AE104" s="93"/>
      <c r="AF104" s="93"/>
      <c r="AG104" s="93"/>
      <c r="AH104" s="93"/>
      <c r="AI104" s="93"/>
      <c r="AJ104" s="93"/>
    </row>
    <row r="105" spans="1:36" s="65" customFormat="1" hidden="1" x14ac:dyDescent="0.25">
      <c r="A105" s="50">
        <v>1102</v>
      </c>
      <c r="B105" s="51">
        <v>2</v>
      </c>
      <c r="C105" s="52"/>
      <c r="D105" s="53"/>
      <c r="E105" s="54"/>
      <c r="F105" s="65" t="s">
        <v>28245</v>
      </c>
      <c r="G105" s="56" t="s">
        <v>28246</v>
      </c>
      <c r="H105" s="56" t="s">
        <v>28246</v>
      </c>
      <c r="I105" s="56" t="s">
        <v>27938</v>
      </c>
      <c r="J105" s="56" t="s">
        <v>27939</v>
      </c>
      <c r="K105" s="56" t="s">
        <v>27992</v>
      </c>
      <c r="L105" s="56"/>
      <c r="M105" s="50">
        <v>1838</v>
      </c>
      <c r="N105" s="56" t="s">
        <v>1225</v>
      </c>
      <c r="O105" s="57">
        <v>33</v>
      </c>
      <c r="P105" s="58">
        <v>80</v>
      </c>
      <c r="Q105" s="59">
        <f t="shared" si="21"/>
        <v>2640</v>
      </c>
      <c r="R105" s="66">
        <f t="shared" si="24"/>
        <v>64.390243902439025</v>
      </c>
      <c r="S105" s="66">
        <f t="shared" si="23"/>
        <v>0.98446969696969688</v>
      </c>
      <c r="T105" s="61">
        <v>1.2424242424242424</v>
      </c>
      <c r="U105" s="61">
        <f t="shared" si="16"/>
        <v>41</v>
      </c>
      <c r="V105" s="99" t="e">
        <f>SUMIF('[1]Sales excl Gould'!C:C,A105,'[1]Sales excl Gould'!I:I)</f>
        <v>#VALUE!</v>
      </c>
      <c r="W105" s="63" t="e">
        <f>SUMIF('[1]Sales excl Gould'!C:C,Purchases!A105,'[1]Sales excl Gould'!F:F)</f>
        <v>#VALUE!</v>
      </c>
      <c r="X105" s="62" t="e">
        <f t="shared" si="17"/>
        <v>#VALUE!</v>
      </c>
      <c r="Y105" s="99" t="e">
        <f t="shared" si="18"/>
        <v>#VALUE!</v>
      </c>
      <c r="Z105" s="63" t="e">
        <f t="shared" si="19"/>
        <v>#VALUE!</v>
      </c>
      <c r="AA105" s="62" t="e">
        <f t="shared" si="20"/>
        <v>#VALUE!</v>
      </c>
      <c r="AB105" s="64"/>
      <c r="AC105" s="64"/>
      <c r="AD105" s="62"/>
      <c r="AE105" s="62"/>
      <c r="AF105" s="62"/>
      <c r="AG105" s="62"/>
      <c r="AH105" s="62"/>
      <c r="AI105" s="62"/>
      <c r="AJ105" s="62"/>
    </row>
    <row r="106" spans="1:36" s="65" customFormat="1" hidden="1" x14ac:dyDescent="0.25">
      <c r="A106" s="50">
        <v>1103</v>
      </c>
      <c r="B106" s="51">
        <v>2</v>
      </c>
      <c r="C106" s="52"/>
      <c r="D106" s="53"/>
      <c r="E106" s="54"/>
      <c r="F106" s="65" t="s">
        <v>28247</v>
      </c>
      <c r="G106" s="56" t="s">
        <v>28248</v>
      </c>
      <c r="H106" s="56" t="s">
        <v>28249</v>
      </c>
      <c r="I106" s="56" t="s">
        <v>27938</v>
      </c>
      <c r="J106" s="56" t="s">
        <v>27939</v>
      </c>
      <c r="K106" s="56" t="s">
        <v>27992</v>
      </c>
      <c r="L106" s="56"/>
      <c r="M106" s="50">
        <v>1790</v>
      </c>
      <c r="N106" s="56" t="s">
        <v>1225</v>
      </c>
      <c r="O106" s="57">
        <v>27</v>
      </c>
      <c r="P106" s="58">
        <v>20</v>
      </c>
      <c r="Q106" s="59">
        <f t="shared" si="21"/>
        <v>540</v>
      </c>
      <c r="R106" s="66">
        <f t="shared" si="24"/>
        <v>16.5</v>
      </c>
      <c r="S106" s="66">
        <f t="shared" si="23"/>
        <v>0.93939393939393945</v>
      </c>
      <c r="T106" s="61">
        <v>1.2121212121212122</v>
      </c>
      <c r="U106" s="61">
        <f t="shared" si="16"/>
        <v>32.727272727272727</v>
      </c>
      <c r="V106" s="99" t="e">
        <f>SUMIF('[1]Sales excl Gould'!C:C,A106,'[1]Sales excl Gould'!I:I)</f>
        <v>#VALUE!</v>
      </c>
      <c r="W106" s="63" t="e">
        <f>SUMIF('[1]Sales excl Gould'!C:C,Purchases!A106,'[1]Sales excl Gould'!F:F)</f>
        <v>#VALUE!</v>
      </c>
      <c r="X106" s="62" t="e">
        <f t="shared" si="17"/>
        <v>#VALUE!</v>
      </c>
      <c r="Y106" s="99" t="e">
        <f t="shared" si="18"/>
        <v>#VALUE!</v>
      </c>
      <c r="Z106" s="63" t="e">
        <f t="shared" si="19"/>
        <v>#VALUE!</v>
      </c>
      <c r="AA106" s="62" t="e">
        <f t="shared" si="20"/>
        <v>#VALUE!</v>
      </c>
    </row>
    <row r="107" spans="1:36" s="70" customFormat="1" hidden="1" x14ac:dyDescent="0.25">
      <c r="A107" s="67">
        <v>1104</v>
      </c>
      <c r="B107" s="68"/>
      <c r="C107" s="52"/>
      <c r="D107" s="53"/>
      <c r="E107" s="54"/>
      <c r="F107" s="70" t="s">
        <v>28250</v>
      </c>
      <c r="G107" s="71" t="s">
        <v>28251</v>
      </c>
      <c r="H107" s="71" t="s">
        <v>28252</v>
      </c>
      <c r="I107" s="71" t="s">
        <v>27985</v>
      </c>
      <c r="J107" s="71" t="s">
        <v>29</v>
      </c>
      <c r="K107" s="71" t="s">
        <v>79</v>
      </c>
      <c r="L107" s="71"/>
      <c r="M107" s="67">
        <v>1638</v>
      </c>
      <c r="N107" s="71" t="s">
        <v>1225</v>
      </c>
      <c r="O107" s="135">
        <v>1</v>
      </c>
      <c r="P107" s="73">
        <v>150</v>
      </c>
      <c r="Q107" s="74">
        <f t="shared" si="21"/>
        <v>150</v>
      </c>
      <c r="R107" s="75">
        <f t="shared" si="24"/>
        <v>19.619194648141001</v>
      </c>
      <c r="S107" s="75">
        <f t="shared" si="23"/>
        <v>0.94902950819672127</v>
      </c>
      <c r="T107" s="76">
        <v>7.6455737704918034</v>
      </c>
      <c r="U107" s="76">
        <f t="shared" si="16"/>
        <v>7.6455737704918034</v>
      </c>
      <c r="V107" s="110" t="e">
        <f>SUMIF('[1]Sales excl Gould'!C:C,A107,'[1]Sales excl Gould'!I:I)</f>
        <v>#VALUE!</v>
      </c>
      <c r="W107" s="78" t="e">
        <f>SUMIF('[1]Sales excl Gould'!C:C,Purchases!A107,'[1]Sales excl Gould'!F:F)</f>
        <v>#VALUE!</v>
      </c>
      <c r="X107" s="77" t="e">
        <f t="shared" si="17"/>
        <v>#VALUE!</v>
      </c>
      <c r="Y107" s="110" t="e">
        <f t="shared" si="18"/>
        <v>#VALUE!</v>
      </c>
      <c r="Z107" s="78" t="e">
        <f t="shared" si="19"/>
        <v>#VALUE!</v>
      </c>
      <c r="AA107" s="77" t="e">
        <f t="shared" si="20"/>
        <v>#VALUE!</v>
      </c>
    </row>
    <row r="108" spans="1:36" s="83" customFormat="1" hidden="1" x14ac:dyDescent="0.25">
      <c r="A108" s="50">
        <v>1105</v>
      </c>
      <c r="B108" s="80"/>
      <c r="C108" s="82"/>
      <c r="D108" s="53"/>
      <c r="E108" s="98"/>
      <c r="F108" s="83" t="s">
        <v>28253</v>
      </c>
      <c r="G108" s="85" t="s">
        <v>28254</v>
      </c>
      <c r="H108" s="85" t="s">
        <v>27948</v>
      </c>
      <c r="I108" s="85" t="s">
        <v>28001</v>
      </c>
      <c r="J108" s="85" t="s">
        <v>28255</v>
      </c>
      <c r="K108" s="85"/>
      <c r="L108" s="85"/>
      <c r="M108" s="86">
        <v>1970</v>
      </c>
      <c r="N108" s="85" t="s">
        <v>28256</v>
      </c>
      <c r="O108" s="87">
        <v>35</v>
      </c>
      <c r="P108" s="88">
        <v>10</v>
      </c>
      <c r="Q108" s="89">
        <f t="shared" si="21"/>
        <v>350</v>
      </c>
      <c r="R108" s="90">
        <f t="shared" si="24"/>
        <v>2.2102936532996527</v>
      </c>
      <c r="S108" s="90">
        <f t="shared" si="23"/>
        <v>0.5475714285714286</v>
      </c>
      <c r="T108" s="61">
        <v>4.524285714285714</v>
      </c>
      <c r="U108" s="61">
        <f t="shared" si="16"/>
        <v>158.35</v>
      </c>
      <c r="V108" s="99" t="e">
        <f>SUMIF('[1]Sales excl Gould'!C:C,A108,'[1]Sales excl Gould'!I:I)</f>
        <v>#VALUE!</v>
      </c>
      <c r="W108" s="63" t="e">
        <f>SUMIF('[1]Sales excl Gould'!C:C,Purchases!A108,'[1]Sales excl Gould'!F:F)</f>
        <v>#VALUE!</v>
      </c>
      <c r="X108" s="62" t="e">
        <f t="shared" si="17"/>
        <v>#VALUE!</v>
      </c>
      <c r="Y108" s="99" t="e">
        <f t="shared" si="18"/>
        <v>#VALUE!</v>
      </c>
      <c r="Z108" s="92" t="e">
        <f t="shared" si="19"/>
        <v>#VALUE!</v>
      </c>
      <c r="AA108" s="62" t="e">
        <f t="shared" si="20"/>
        <v>#VALUE!</v>
      </c>
    </row>
    <row r="109" spans="1:36" s="65" customFormat="1" hidden="1" x14ac:dyDescent="0.25">
      <c r="A109" s="50">
        <v>1106</v>
      </c>
      <c r="B109" s="80"/>
      <c r="C109" s="52"/>
      <c r="D109" s="53"/>
      <c r="E109" s="98"/>
      <c r="F109" s="65" t="s">
        <v>28257</v>
      </c>
      <c r="G109" s="56" t="s">
        <v>27948</v>
      </c>
      <c r="H109" s="56" t="s">
        <v>27948</v>
      </c>
      <c r="I109" s="56" t="s">
        <v>27949</v>
      </c>
      <c r="J109" s="56" t="s">
        <v>28144</v>
      </c>
      <c r="K109" s="56" t="s">
        <v>1340</v>
      </c>
      <c r="L109" s="56" t="s">
        <v>28258</v>
      </c>
      <c r="M109" s="50" t="s">
        <v>27951</v>
      </c>
      <c r="N109" s="56" t="s">
        <v>1225</v>
      </c>
      <c r="O109" s="57">
        <v>58</v>
      </c>
      <c r="P109" s="58">
        <v>50</v>
      </c>
      <c r="Q109" s="59">
        <f t="shared" si="21"/>
        <v>2900</v>
      </c>
      <c r="R109" s="66">
        <f t="shared" si="24"/>
        <v>9.2121982210927573</v>
      </c>
      <c r="S109" s="66">
        <f t="shared" si="23"/>
        <v>0.89144827586206898</v>
      </c>
      <c r="T109" s="61">
        <v>5.4275862068965521</v>
      </c>
      <c r="U109" s="61">
        <f t="shared" si="16"/>
        <v>314.8</v>
      </c>
      <c r="V109" s="99" t="e">
        <f>SUMIF('[1]Sales excl Gould'!C:C,A109,'[1]Sales excl Gould'!I:I)</f>
        <v>#VALUE!</v>
      </c>
      <c r="W109" s="63" t="e">
        <f>SUMIF('[1]Sales excl Gould'!C:C,Purchases!A109,'[1]Sales excl Gould'!F:F)</f>
        <v>#VALUE!</v>
      </c>
      <c r="X109" s="62" t="e">
        <f t="shared" si="17"/>
        <v>#VALUE!</v>
      </c>
      <c r="Y109" s="99" t="e">
        <f t="shared" si="18"/>
        <v>#VALUE!</v>
      </c>
      <c r="Z109" s="63" t="e">
        <f t="shared" si="19"/>
        <v>#VALUE!</v>
      </c>
      <c r="AA109" s="62" t="e">
        <f t="shared" si="20"/>
        <v>#VALUE!</v>
      </c>
    </row>
    <row r="110" spans="1:36" s="65" customFormat="1" hidden="1" x14ac:dyDescent="0.25">
      <c r="A110" s="50">
        <v>1107</v>
      </c>
      <c r="B110" s="51">
        <v>3</v>
      </c>
      <c r="C110" s="52"/>
      <c r="D110" s="53"/>
      <c r="E110" s="54"/>
      <c r="F110" s="65" t="s">
        <v>28259</v>
      </c>
      <c r="G110" s="56" t="s">
        <v>28260</v>
      </c>
      <c r="H110" s="56" t="s">
        <v>28260</v>
      </c>
      <c r="I110" s="56" t="s">
        <v>27938</v>
      </c>
      <c r="J110" s="56" t="s">
        <v>28033</v>
      </c>
      <c r="K110" s="56" t="s">
        <v>28037</v>
      </c>
      <c r="L110" s="56"/>
      <c r="M110" s="50">
        <v>1863</v>
      </c>
      <c r="N110" s="56" t="s">
        <v>1225</v>
      </c>
      <c r="O110" s="57">
        <v>122</v>
      </c>
      <c r="P110" s="58">
        <v>10</v>
      </c>
      <c r="Q110" s="59">
        <f t="shared" si="21"/>
        <v>1220</v>
      </c>
      <c r="R110" s="66">
        <f t="shared" si="24"/>
        <v>4.3262411347517729</v>
      </c>
      <c r="S110" s="66">
        <f t="shared" si="23"/>
        <v>0.76885245901639343</v>
      </c>
      <c r="T110" s="61">
        <f>U110/O110</f>
        <v>2.3114754098360657</v>
      </c>
      <c r="U110" s="61">
        <v>282</v>
      </c>
      <c r="V110" s="99" t="e">
        <f>SUMIF('[1]Sales excl Gould'!C:C,A110,'[1]Sales excl Gould'!I:I)</f>
        <v>#VALUE!</v>
      </c>
      <c r="W110" s="63" t="e">
        <f>SUMIF('[1]Sales excl Gould'!C:C,Purchases!A110,'[1]Sales excl Gould'!F:F)</f>
        <v>#VALUE!</v>
      </c>
      <c r="X110" s="62" t="e">
        <f t="shared" si="17"/>
        <v>#VALUE!</v>
      </c>
      <c r="Y110" s="99" t="e">
        <f t="shared" si="18"/>
        <v>#VALUE!</v>
      </c>
      <c r="Z110" s="63" t="e">
        <f t="shared" si="19"/>
        <v>#VALUE!</v>
      </c>
      <c r="AA110" s="62" t="e">
        <f t="shared" si="20"/>
        <v>#VALUE!</v>
      </c>
    </row>
    <row r="111" spans="1:36" s="65" customFormat="1" hidden="1" x14ac:dyDescent="0.25">
      <c r="A111" s="50">
        <v>1108</v>
      </c>
      <c r="B111" s="51">
        <v>2</v>
      </c>
      <c r="C111" s="52"/>
      <c r="D111" s="53"/>
      <c r="E111" s="54"/>
      <c r="F111" s="83" t="s">
        <v>28261</v>
      </c>
      <c r="G111" s="56" t="s">
        <v>28262</v>
      </c>
      <c r="H111" s="56" t="s">
        <v>28225</v>
      </c>
      <c r="I111" s="56" t="s">
        <v>27938</v>
      </c>
      <c r="J111" s="56" t="s">
        <v>27939</v>
      </c>
      <c r="K111" s="56" t="s">
        <v>27992</v>
      </c>
      <c r="L111" s="56"/>
      <c r="M111" s="50"/>
      <c r="N111" s="56" t="s">
        <v>1225</v>
      </c>
      <c r="O111" s="57">
        <v>9</v>
      </c>
      <c r="P111" s="58">
        <v>25</v>
      </c>
      <c r="Q111" s="59">
        <f t="shared" si="21"/>
        <v>225</v>
      </c>
      <c r="R111" s="66">
        <f t="shared" si="24"/>
        <v>5</v>
      </c>
      <c r="S111" s="66">
        <f t="shared" si="23"/>
        <v>0.8</v>
      </c>
      <c r="T111" s="61">
        <v>5</v>
      </c>
      <c r="U111" s="61">
        <f t="shared" ref="U111:U174" si="25">T111*O111</f>
        <v>45</v>
      </c>
      <c r="V111" s="99" t="e">
        <f>SUMIF('[1]Sales excl Gould'!C:C,A111,'[1]Sales excl Gould'!I:I)</f>
        <v>#VALUE!</v>
      </c>
      <c r="W111" s="63" t="e">
        <f>SUMIF('[1]Sales excl Gould'!C:C,Purchases!A111,'[1]Sales excl Gould'!F:F)</f>
        <v>#VALUE!</v>
      </c>
      <c r="X111" s="62" t="e">
        <f t="shared" si="17"/>
        <v>#VALUE!</v>
      </c>
      <c r="Y111" s="99" t="e">
        <f t="shared" si="18"/>
        <v>#VALUE!</v>
      </c>
      <c r="Z111" s="63" t="e">
        <f t="shared" si="19"/>
        <v>#VALUE!</v>
      </c>
      <c r="AA111" s="62" t="e">
        <f t="shared" si="20"/>
        <v>#VALUE!</v>
      </c>
    </row>
    <row r="112" spans="1:36" s="65" customFormat="1" hidden="1" x14ac:dyDescent="0.25">
      <c r="A112" s="50">
        <v>1109</v>
      </c>
      <c r="B112" s="80" t="s">
        <v>28145</v>
      </c>
      <c r="C112" s="97"/>
      <c r="D112" s="53"/>
      <c r="E112" s="54"/>
      <c r="F112" s="65" t="s">
        <v>28263</v>
      </c>
      <c r="G112" s="56" t="s">
        <v>28147</v>
      </c>
      <c r="H112" s="56" t="s">
        <v>28200</v>
      </c>
      <c r="I112" s="56" t="s">
        <v>27938</v>
      </c>
      <c r="J112" s="56" t="s">
        <v>27939</v>
      </c>
      <c r="K112" s="56" t="s">
        <v>27992</v>
      </c>
      <c r="L112" s="56"/>
      <c r="M112" s="50">
        <v>1837</v>
      </c>
      <c r="N112" s="56" t="s">
        <v>1225</v>
      </c>
      <c r="O112" s="57">
        <v>64</v>
      </c>
      <c r="P112" s="58">
        <v>25</v>
      </c>
      <c r="Q112" s="59">
        <f t="shared" si="21"/>
        <v>1600</v>
      </c>
      <c r="R112" s="66">
        <f t="shared" si="24"/>
        <v>4.9766718506998444</v>
      </c>
      <c r="S112" s="66">
        <f t="shared" si="23"/>
        <v>0.79906250000000001</v>
      </c>
      <c r="T112" s="61">
        <v>5.0234375</v>
      </c>
      <c r="U112" s="61">
        <f t="shared" si="25"/>
        <v>321.5</v>
      </c>
      <c r="V112" s="99" t="e">
        <f>SUMIF('[1]Sales excl Gould'!C:C,A112,'[1]Sales excl Gould'!I:I)</f>
        <v>#VALUE!</v>
      </c>
      <c r="W112" s="63" t="e">
        <f>SUMIF('[1]Sales excl Gould'!C:C,Purchases!A112,'[1]Sales excl Gould'!F:F)</f>
        <v>#VALUE!</v>
      </c>
      <c r="X112" s="62" t="e">
        <f t="shared" si="17"/>
        <v>#VALUE!</v>
      </c>
      <c r="Y112" s="99" t="e">
        <f t="shared" si="18"/>
        <v>#VALUE!</v>
      </c>
      <c r="Z112" s="63" t="e">
        <f t="shared" si="19"/>
        <v>#VALUE!</v>
      </c>
      <c r="AA112" s="62" t="e">
        <f t="shared" si="20"/>
        <v>#VALUE!</v>
      </c>
    </row>
    <row r="113" spans="1:27" s="65" customFormat="1" hidden="1" x14ac:dyDescent="0.25">
      <c r="A113" s="50">
        <v>1110</v>
      </c>
      <c r="B113" s="80" t="s">
        <v>28145</v>
      </c>
      <c r="C113" s="97"/>
      <c r="D113" s="53"/>
      <c r="E113" s="54"/>
      <c r="F113" s="65" t="s">
        <v>28264</v>
      </c>
      <c r="G113" s="56" t="s">
        <v>28147</v>
      </c>
      <c r="H113" s="56" t="s">
        <v>28265</v>
      </c>
      <c r="I113" s="56" t="s">
        <v>27938</v>
      </c>
      <c r="J113" s="56" t="s">
        <v>27939</v>
      </c>
      <c r="K113" s="56" t="s">
        <v>27992</v>
      </c>
      <c r="L113" s="56"/>
      <c r="M113" s="50">
        <v>1836</v>
      </c>
      <c r="N113" s="56" t="s">
        <v>1225</v>
      </c>
      <c r="O113" s="57">
        <v>30</v>
      </c>
      <c r="P113" s="58">
        <v>20</v>
      </c>
      <c r="Q113" s="59">
        <f t="shared" si="21"/>
        <v>600</v>
      </c>
      <c r="R113" s="66">
        <f t="shared" si="24"/>
        <v>3.7325038880248833</v>
      </c>
      <c r="S113" s="66">
        <f t="shared" si="23"/>
        <v>0.73208333333333331</v>
      </c>
      <c r="T113" s="61">
        <v>5.3583333333333334</v>
      </c>
      <c r="U113" s="61">
        <f t="shared" si="25"/>
        <v>160.75</v>
      </c>
      <c r="V113" s="99" t="e">
        <f>SUMIF('[1]Sales excl Gould'!C:C,A113,'[1]Sales excl Gould'!I:I)</f>
        <v>#VALUE!</v>
      </c>
      <c r="W113" s="63" t="e">
        <f>SUMIF('[1]Sales excl Gould'!C:C,Purchases!A113,'[1]Sales excl Gould'!F:F)</f>
        <v>#VALUE!</v>
      </c>
      <c r="X113" s="62" t="e">
        <f t="shared" si="17"/>
        <v>#VALUE!</v>
      </c>
      <c r="Y113" s="99" t="e">
        <f t="shared" si="18"/>
        <v>#VALUE!</v>
      </c>
      <c r="Z113" s="63" t="e">
        <f t="shared" si="19"/>
        <v>#VALUE!</v>
      </c>
      <c r="AA113" s="62" t="e">
        <f t="shared" si="20"/>
        <v>#VALUE!</v>
      </c>
    </row>
    <row r="114" spans="1:27" s="70" customFormat="1" hidden="1" x14ac:dyDescent="0.25">
      <c r="A114" s="67">
        <v>1111</v>
      </c>
      <c r="B114" s="68"/>
      <c r="C114" s="52"/>
      <c r="D114" s="53"/>
      <c r="E114" s="54"/>
      <c r="F114" s="70" t="s">
        <v>28266</v>
      </c>
      <c r="G114" s="71" t="s">
        <v>28251</v>
      </c>
      <c r="H114" s="71" t="s">
        <v>28252</v>
      </c>
      <c r="I114" s="71" t="s">
        <v>27985</v>
      </c>
      <c r="J114" s="71" t="s">
        <v>29</v>
      </c>
      <c r="K114" s="71" t="s">
        <v>79</v>
      </c>
      <c r="L114" s="71"/>
      <c r="M114" s="67">
        <v>1638</v>
      </c>
      <c r="N114" s="71" t="s">
        <v>1225</v>
      </c>
      <c r="O114" s="135">
        <v>1</v>
      </c>
      <c r="P114" s="73">
        <v>150</v>
      </c>
      <c r="Q114" s="74">
        <f t="shared" si="21"/>
        <v>150</v>
      </c>
      <c r="R114" s="75">
        <f t="shared" si="24"/>
        <v>19.619194648141001</v>
      </c>
      <c r="S114" s="75">
        <f t="shared" si="23"/>
        <v>0.94902950819672127</v>
      </c>
      <c r="T114" s="76">
        <v>7.6455737704918034</v>
      </c>
      <c r="U114" s="76">
        <f t="shared" si="25"/>
        <v>7.6455737704918034</v>
      </c>
      <c r="V114" s="110" t="e">
        <f>SUMIF('[1]Sales excl Gould'!C:C,A114,'[1]Sales excl Gould'!I:I)</f>
        <v>#VALUE!</v>
      </c>
      <c r="W114" s="78" t="e">
        <f>SUMIF('[1]Sales excl Gould'!C:C,Purchases!A114,'[1]Sales excl Gould'!F:F)</f>
        <v>#VALUE!</v>
      </c>
      <c r="X114" s="77" t="e">
        <f t="shared" si="17"/>
        <v>#VALUE!</v>
      </c>
      <c r="Y114" s="110" t="e">
        <f t="shared" si="18"/>
        <v>#VALUE!</v>
      </c>
      <c r="Z114" s="78" t="e">
        <f t="shared" si="19"/>
        <v>#VALUE!</v>
      </c>
      <c r="AA114" s="77" t="e">
        <f t="shared" si="20"/>
        <v>#VALUE!</v>
      </c>
    </row>
    <row r="115" spans="1:27" s="65" customFormat="1" hidden="1" x14ac:dyDescent="0.25">
      <c r="A115" s="50">
        <v>1112</v>
      </c>
      <c r="B115" s="51">
        <v>6</v>
      </c>
      <c r="C115" s="84"/>
      <c r="D115" s="53"/>
      <c r="E115" s="54"/>
      <c r="F115" s="65" t="s">
        <v>28267</v>
      </c>
      <c r="G115" s="56" t="s">
        <v>28268</v>
      </c>
      <c r="H115" s="56" t="s">
        <v>28268</v>
      </c>
      <c r="I115" s="56" t="s">
        <v>27970</v>
      </c>
      <c r="J115" s="56" t="s">
        <v>27975</v>
      </c>
      <c r="K115" s="56"/>
      <c r="L115" s="56"/>
      <c r="M115" s="50">
        <v>1850</v>
      </c>
      <c r="N115" s="56" t="s">
        <v>1225</v>
      </c>
      <c r="O115" s="57">
        <v>140</v>
      </c>
      <c r="P115" s="58">
        <v>5</v>
      </c>
      <c r="Q115" s="59">
        <f t="shared" si="21"/>
        <v>700</v>
      </c>
      <c r="R115" s="66">
        <f t="shared" si="24"/>
        <v>50</v>
      </c>
      <c r="S115" s="66">
        <f t="shared" si="23"/>
        <v>0.98000000000000009</v>
      </c>
      <c r="T115" s="61">
        <v>0.1</v>
      </c>
      <c r="U115" s="61">
        <f t="shared" si="25"/>
        <v>14</v>
      </c>
      <c r="V115" s="99" t="e">
        <f>SUMIF('[1]Sales excl Gould'!C:C,A115,'[1]Sales excl Gould'!I:I)</f>
        <v>#VALUE!</v>
      </c>
      <c r="W115" s="63" t="e">
        <f>SUMIF('[1]Sales excl Gould'!C:C,Purchases!A115,'[1]Sales excl Gould'!F:F)</f>
        <v>#VALUE!</v>
      </c>
      <c r="X115" s="62" t="e">
        <f t="shared" si="17"/>
        <v>#VALUE!</v>
      </c>
      <c r="Y115" s="99" t="e">
        <f t="shared" si="18"/>
        <v>#VALUE!</v>
      </c>
      <c r="Z115" s="63" t="e">
        <f t="shared" si="19"/>
        <v>#VALUE!</v>
      </c>
      <c r="AA115" s="62" t="e">
        <f t="shared" si="20"/>
        <v>#VALUE!</v>
      </c>
    </row>
    <row r="116" spans="1:27" s="65" customFormat="1" hidden="1" x14ac:dyDescent="0.25">
      <c r="A116" s="50">
        <v>1113</v>
      </c>
      <c r="B116" s="80"/>
      <c r="C116" s="97"/>
      <c r="D116" s="53"/>
      <c r="E116" s="54"/>
      <c r="F116" s="65" t="s">
        <v>28269</v>
      </c>
      <c r="G116" s="56" t="s">
        <v>28270</v>
      </c>
      <c r="H116" s="56" t="s">
        <v>28271</v>
      </c>
      <c r="I116" s="56" t="s">
        <v>27938</v>
      </c>
      <c r="J116" s="56" t="s">
        <v>27939</v>
      </c>
      <c r="K116" s="56" t="s">
        <v>27992</v>
      </c>
      <c r="L116" s="56"/>
      <c r="M116" s="50">
        <v>1839</v>
      </c>
      <c r="N116" s="56" t="s">
        <v>1225</v>
      </c>
      <c r="O116" s="57">
        <v>1</v>
      </c>
      <c r="P116" s="58">
        <v>50</v>
      </c>
      <c r="Q116" s="59">
        <f t="shared" si="21"/>
        <v>50</v>
      </c>
      <c r="R116" s="66">
        <f t="shared" si="24"/>
        <v>10</v>
      </c>
      <c r="S116" s="66">
        <f t="shared" si="23"/>
        <v>0.9</v>
      </c>
      <c r="T116" s="61">
        <v>5</v>
      </c>
      <c r="U116" s="61">
        <f t="shared" si="25"/>
        <v>5</v>
      </c>
      <c r="V116" s="99" t="e">
        <f>SUMIF('[1]Sales excl Gould'!C:C,A116,'[1]Sales excl Gould'!I:I)</f>
        <v>#VALUE!</v>
      </c>
      <c r="W116" s="63" t="e">
        <f>SUMIF('[1]Sales excl Gould'!C:C,Purchases!A116,'[1]Sales excl Gould'!F:F)</f>
        <v>#VALUE!</v>
      </c>
      <c r="X116" s="62" t="e">
        <f t="shared" si="17"/>
        <v>#VALUE!</v>
      </c>
      <c r="Y116" s="99" t="e">
        <f t="shared" si="18"/>
        <v>#VALUE!</v>
      </c>
      <c r="Z116" s="63" t="e">
        <f t="shared" si="19"/>
        <v>#VALUE!</v>
      </c>
      <c r="AA116" s="62" t="e">
        <f t="shared" si="20"/>
        <v>#VALUE!</v>
      </c>
    </row>
    <row r="117" spans="1:27" s="65" customFormat="1" hidden="1" x14ac:dyDescent="0.25">
      <c r="A117" s="50">
        <v>1114</v>
      </c>
      <c r="B117" s="80">
        <v>14</v>
      </c>
      <c r="C117" s="97"/>
      <c r="D117" s="53"/>
      <c r="E117" s="54"/>
      <c r="F117" s="65" t="s">
        <v>28272</v>
      </c>
      <c r="G117" s="56" t="s">
        <v>28273</v>
      </c>
      <c r="H117" s="56" t="s">
        <v>28271</v>
      </c>
      <c r="I117" s="56" t="s">
        <v>27938</v>
      </c>
      <c r="J117" s="56" t="s">
        <v>27939</v>
      </c>
      <c r="K117" s="56" t="s">
        <v>27992</v>
      </c>
      <c r="L117" s="56"/>
      <c r="M117" s="50">
        <v>1836</v>
      </c>
      <c r="N117" s="56" t="s">
        <v>1225</v>
      </c>
      <c r="O117" s="57">
        <v>4</v>
      </c>
      <c r="P117" s="58">
        <v>100</v>
      </c>
      <c r="Q117" s="59">
        <f t="shared" si="21"/>
        <v>400</v>
      </c>
      <c r="R117" s="66">
        <f t="shared" si="24"/>
        <v>20</v>
      </c>
      <c r="S117" s="66">
        <f t="shared" si="23"/>
        <v>0.95</v>
      </c>
      <c r="T117" s="61">
        <v>5</v>
      </c>
      <c r="U117" s="61">
        <f t="shared" si="25"/>
        <v>20</v>
      </c>
      <c r="V117" s="99" t="e">
        <f>SUMIF('[1]Sales excl Gould'!C:C,A117,'[1]Sales excl Gould'!I:I)</f>
        <v>#VALUE!</v>
      </c>
      <c r="W117" s="63" t="e">
        <f>SUMIF('[1]Sales excl Gould'!C:C,Purchases!A117,'[1]Sales excl Gould'!F:F)</f>
        <v>#VALUE!</v>
      </c>
      <c r="X117" s="62" t="e">
        <f t="shared" si="17"/>
        <v>#VALUE!</v>
      </c>
      <c r="Y117" s="99" t="e">
        <f t="shared" si="18"/>
        <v>#VALUE!</v>
      </c>
      <c r="Z117" s="63" t="e">
        <f t="shared" si="19"/>
        <v>#VALUE!</v>
      </c>
      <c r="AA117" s="62" t="e">
        <f t="shared" si="20"/>
        <v>#VALUE!</v>
      </c>
    </row>
    <row r="118" spans="1:27" s="70" customFormat="1" hidden="1" x14ac:dyDescent="0.25">
      <c r="A118" s="67">
        <v>1115</v>
      </c>
      <c r="B118" s="68"/>
      <c r="C118" s="173"/>
      <c r="D118" s="53"/>
      <c r="E118" s="138"/>
      <c r="F118" s="70" t="s">
        <v>28274</v>
      </c>
      <c r="G118" s="71" t="s">
        <v>28275</v>
      </c>
      <c r="H118" s="71" t="s">
        <v>28276</v>
      </c>
      <c r="I118" s="71" t="s">
        <v>27938</v>
      </c>
      <c r="J118" s="71" t="s">
        <v>27939</v>
      </c>
      <c r="K118" s="71" t="s">
        <v>27992</v>
      </c>
      <c r="L118" s="71"/>
      <c r="M118" s="67">
        <v>1811</v>
      </c>
      <c r="N118" s="71" t="s">
        <v>1225</v>
      </c>
      <c r="O118" s="135">
        <v>2</v>
      </c>
      <c r="P118" s="73">
        <v>50</v>
      </c>
      <c r="Q118" s="74">
        <f t="shared" si="21"/>
        <v>100</v>
      </c>
      <c r="R118" s="75">
        <f t="shared" si="24"/>
        <v>100</v>
      </c>
      <c r="S118" s="75">
        <f t="shared" si="23"/>
        <v>0.99</v>
      </c>
      <c r="T118" s="76">
        <v>0.5</v>
      </c>
      <c r="U118" s="76">
        <f t="shared" si="25"/>
        <v>1</v>
      </c>
      <c r="V118" s="110" t="e">
        <f>SUMIF('[1]Sales excl Gould'!C:C,A118,'[1]Sales excl Gould'!I:I)</f>
        <v>#VALUE!</v>
      </c>
      <c r="W118" s="78" t="e">
        <f>SUMIF('[1]Sales excl Gould'!C:C,Purchases!A118,'[1]Sales excl Gould'!F:F)</f>
        <v>#VALUE!</v>
      </c>
      <c r="X118" s="77" t="e">
        <f t="shared" si="17"/>
        <v>#VALUE!</v>
      </c>
      <c r="Y118" s="110" t="e">
        <f t="shared" si="18"/>
        <v>#VALUE!</v>
      </c>
      <c r="Z118" s="78" t="e">
        <f t="shared" si="19"/>
        <v>#VALUE!</v>
      </c>
      <c r="AA118" s="77" t="e">
        <f t="shared" si="20"/>
        <v>#VALUE!</v>
      </c>
    </row>
    <row r="119" spans="1:27" s="65" customFormat="1" hidden="1" x14ac:dyDescent="0.25">
      <c r="A119" s="50">
        <v>1116</v>
      </c>
      <c r="B119" s="80"/>
      <c r="C119" s="97"/>
      <c r="D119" s="53"/>
      <c r="E119" s="54"/>
      <c r="F119" s="65" t="s">
        <v>28277</v>
      </c>
      <c r="G119" s="65" t="s">
        <v>28278</v>
      </c>
      <c r="H119" s="56" t="s">
        <v>28279</v>
      </c>
      <c r="I119" s="56" t="s">
        <v>27938</v>
      </c>
      <c r="J119" s="56" t="s">
        <v>28033</v>
      </c>
      <c r="K119" s="56" t="s">
        <v>28037</v>
      </c>
      <c r="L119" s="56"/>
      <c r="M119" s="50">
        <v>1898</v>
      </c>
      <c r="N119" s="56" t="s">
        <v>27978</v>
      </c>
      <c r="O119" s="57">
        <v>3</v>
      </c>
      <c r="P119" s="58">
        <v>15</v>
      </c>
      <c r="Q119" s="59">
        <f t="shared" si="21"/>
        <v>45</v>
      </c>
      <c r="R119" s="66">
        <f t="shared" si="24"/>
        <v>3</v>
      </c>
      <c r="S119" s="66">
        <f t="shared" si="23"/>
        <v>0.66666666666666663</v>
      </c>
      <c r="T119" s="61">
        <v>5</v>
      </c>
      <c r="U119" s="61">
        <f t="shared" si="25"/>
        <v>15</v>
      </c>
      <c r="V119" s="99" t="e">
        <f>SUMIF('[1]Sales excl Gould'!C:C,A119,'[1]Sales excl Gould'!I:I)</f>
        <v>#VALUE!</v>
      </c>
      <c r="W119" s="63" t="e">
        <f>SUMIF('[1]Sales excl Gould'!C:C,Purchases!A119,'[1]Sales excl Gould'!F:F)</f>
        <v>#VALUE!</v>
      </c>
      <c r="X119" s="62" t="e">
        <f t="shared" si="17"/>
        <v>#VALUE!</v>
      </c>
      <c r="Y119" s="99" t="e">
        <f t="shared" si="18"/>
        <v>#VALUE!</v>
      </c>
      <c r="Z119" s="63" t="e">
        <f t="shared" si="19"/>
        <v>#VALUE!</v>
      </c>
      <c r="AA119" s="62" t="e">
        <f t="shared" si="20"/>
        <v>#VALUE!</v>
      </c>
    </row>
    <row r="120" spans="1:27" s="65" customFormat="1" hidden="1" x14ac:dyDescent="0.25">
      <c r="A120" s="50">
        <v>1117</v>
      </c>
      <c r="B120" s="51">
        <v>2</v>
      </c>
      <c r="C120" s="97"/>
      <c r="D120" s="53"/>
      <c r="E120" s="54"/>
      <c r="F120" s="65" t="s">
        <v>28277</v>
      </c>
      <c r="G120" s="65" t="s">
        <v>28278</v>
      </c>
      <c r="H120" s="56" t="s">
        <v>28280</v>
      </c>
      <c r="I120" s="56" t="s">
        <v>27938</v>
      </c>
      <c r="J120" s="56" t="s">
        <v>27939</v>
      </c>
      <c r="K120" s="56" t="s">
        <v>27992</v>
      </c>
      <c r="L120" s="56"/>
      <c r="M120" s="50">
        <v>1898</v>
      </c>
      <c r="N120" s="56" t="s">
        <v>27978</v>
      </c>
      <c r="O120" s="57">
        <v>5</v>
      </c>
      <c r="P120" s="58">
        <v>15</v>
      </c>
      <c r="Q120" s="59">
        <f t="shared" si="21"/>
        <v>75</v>
      </c>
      <c r="R120" s="66">
        <f t="shared" si="24"/>
        <v>3</v>
      </c>
      <c r="S120" s="66">
        <f t="shared" si="23"/>
        <v>0.66666666666666663</v>
      </c>
      <c r="T120" s="61">
        <v>5</v>
      </c>
      <c r="U120" s="61">
        <f t="shared" si="25"/>
        <v>25</v>
      </c>
      <c r="V120" s="99" t="e">
        <f>SUMIF('[1]Sales excl Gould'!C:C,A120,'[1]Sales excl Gould'!I:I)</f>
        <v>#VALUE!</v>
      </c>
      <c r="W120" s="63" t="e">
        <f>SUMIF('[1]Sales excl Gould'!C:C,Purchases!A120,'[1]Sales excl Gould'!F:F)</f>
        <v>#VALUE!</v>
      </c>
      <c r="X120" s="62" t="e">
        <f t="shared" si="17"/>
        <v>#VALUE!</v>
      </c>
      <c r="Y120" s="99" t="e">
        <f t="shared" si="18"/>
        <v>#VALUE!</v>
      </c>
      <c r="Z120" s="63" t="e">
        <f t="shared" si="19"/>
        <v>#VALUE!</v>
      </c>
      <c r="AA120" s="62" t="e">
        <f t="shared" si="20"/>
        <v>#VALUE!</v>
      </c>
    </row>
    <row r="121" spans="1:27" s="65" customFormat="1" hidden="1" x14ac:dyDescent="0.25">
      <c r="A121" s="50">
        <v>1118</v>
      </c>
      <c r="B121" s="51">
        <v>2</v>
      </c>
      <c r="C121" s="97"/>
      <c r="D121" s="53"/>
      <c r="E121" s="54"/>
      <c r="F121" s="65" t="s">
        <v>28281</v>
      </c>
      <c r="G121" s="56" t="s">
        <v>28282</v>
      </c>
      <c r="H121" s="56" t="s">
        <v>28282</v>
      </c>
      <c r="I121" s="56" t="s">
        <v>27938</v>
      </c>
      <c r="J121" s="56" t="s">
        <v>27939</v>
      </c>
      <c r="K121" s="56" t="s">
        <v>27992</v>
      </c>
      <c r="L121" s="56"/>
      <c r="M121" s="50">
        <v>1938</v>
      </c>
      <c r="N121" s="56" t="s">
        <v>1225</v>
      </c>
      <c r="O121" s="57">
        <v>34</v>
      </c>
      <c r="P121" s="58">
        <v>10</v>
      </c>
      <c r="Q121" s="59">
        <f t="shared" si="21"/>
        <v>340</v>
      </c>
      <c r="R121" s="66">
        <f t="shared" si="24"/>
        <v>5</v>
      </c>
      <c r="S121" s="66">
        <f t="shared" si="23"/>
        <v>0.8</v>
      </c>
      <c r="T121" s="61">
        <v>2</v>
      </c>
      <c r="U121" s="61">
        <f t="shared" si="25"/>
        <v>68</v>
      </c>
      <c r="V121" s="99" t="e">
        <f>SUMIF('[1]Sales excl Gould'!C:C,A121,'[1]Sales excl Gould'!I:I)</f>
        <v>#VALUE!</v>
      </c>
      <c r="W121" s="63" t="e">
        <f>SUMIF('[1]Sales excl Gould'!C:C,Purchases!A121,'[1]Sales excl Gould'!F:F)</f>
        <v>#VALUE!</v>
      </c>
      <c r="X121" s="62" t="e">
        <f t="shared" si="17"/>
        <v>#VALUE!</v>
      </c>
      <c r="Y121" s="99" t="e">
        <f t="shared" si="18"/>
        <v>#VALUE!</v>
      </c>
      <c r="Z121" s="63" t="e">
        <f t="shared" si="19"/>
        <v>#VALUE!</v>
      </c>
      <c r="AA121" s="62" t="e">
        <f t="shared" si="20"/>
        <v>#VALUE!</v>
      </c>
    </row>
    <row r="122" spans="1:27" s="65" customFormat="1" hidden="1" x14ac:dyDescent="0.25">
      <c r="A122" s="50">
        <v>1119</v>
      </c>
      <c r="B122" s="80"/>
      <c r="C122" s="97"/>
      <c r="D122" s="53"/>
      <c r="E122" s="54"/>
      <c r="F122" s="65" t="s">
        <v>28283</v>
      </c>
      <c r="G122" s="56" t="s">
        <v>28284</v>
      </c>
      <c r="H122" s="56" t="s">
        <v>28284</v>
      </c>
      <c r="I122" s="56" t="s">
        <v>27938</v>
      </c>
      <c r="J122" s="56" t="s">
        <v>27939</v>
      </c>
      <c r="K122" s="56" t="s">
        <v>27992</v>
      </c>
      <c r="L122" s="56"/>
      <c r="M122" s="50">
        <v>1821</v>
      </c>
      <c r="N122" s="56" t="s">
        <v>1225</v>
      </c>
      <c r="O122" s="57">
        <v>13</v>
      </c>
      <c r="P122" s="58">
        <v>200</v>
      </c>
      <c r="Q122" s="59">
        <f t="shared" si="21"/>
        <v>2600</v>
      </c>
      <c r="R122" s="66">
        <f t="shared" si="24"/>
        <v>40</v>
      </c>
      <c r="S122" s="66">
        <f t="shared" si="23"/>
        <v>0.97499999999999998</v>
      </c>
      <c r="T122" s="61">
        <v>5</v>
      </c>
      <c r="U122" s="61">
        <f t="shared" si="25"/>
        <v>65</v>
      </c>
      <c r="V122" s="99" t="e">
        <f>SUMIF('[1]Sales excl Gould'!C:C,A122,'[1]Sales excl Gould'!I:I)</f>
        <v>#VALUE!</v>
      </c>
      <c r="W122" s="63" t="e">
        <f>SUMIF('[1]Sales excl Gould'!C:C,Purchases!A122,'[1]Sales excl Gould'!F:F)</f>
        <v>#VALUE!</v>
      </c>
      <c r="X122" s="62" t="e">
        <f t="shared" si="17"/>
        <v>#VALUE!</v>
      </c>
      <c r="Y122" s="99" t="e">
        <f t="shared" si="18"/>
        <v>#VALUE!</v>
      </c>
      <c r="Z122" s="63" t="e">
        <f t="shared" si="19"/>
        <v>#VALUE!</v>
      </c>
      <c r="AA122" s="62" t="e">
        <f t="shared" si="20"/>
        <v>#VALUE!</v>
      </c>
    </row>
    <row r="123" spans="1:27" s="83" customFormat="1" hidden="1" x14ac:dyDescent="0.25">
      <c r="A123" s="50">
        <v>1120</v>
      </c>
      <c r="B123" s="80"/>
      <c r="C123" s="84"/>
      <c r="D123" s="53"/>
      <c r="E123" s="54"/>
      <c r="F123" s="83" t="s">
        <v>28285</v>
      </c>
      <c r="G123" s="85" t="s">
        <v>27948</v>
      </c>
      <c r="H123" s="85" t="s">
        <v>27948</v>
      </c>
      <c r="I123" s="85" t="s">
        <v>28001</v>
      </c>
      <c r="J123" s="85"/>
      <c r="K123" s="85"/>
      <c r="L123" s="85"/>
      <c r="M123" s="86" t="s">
        <v>27951</v>
      </c>
      <c r="N123" s="85" t="s">
        <v>1225</v>
      </c>
      <c r="O123" s="87">
        <v>38</v>
      </c>
      <c r="P123" s="88">
        <v>10</v>
      </c>
      <c r="Q123" s="89">
        <f t="shared" si="21"/>
        <v>380</v>
      </c>
      <c r="R123" s="90">
        <f t="shared" si="24"/>
        <v>20</v>
      </c>
      <c r="S123" s="90">
        <f t="shared" si="23"/>
        <v>0.95</v>
      </c>
      <c r="T123" s="61">
        <v>0.5</v>
      </c>
      <c r="U123" s="61">
        <f t="shared" si="25"/>
        <v>19</v>
      </c>
      <c r="V123" s="99" t="e">
        <f>SUMIF('[1]Sales excl Gould'!C:C,A123,'[1]Sales excl Gould'!I:I)</f>
        <v>#VALUE!</v>
      </c>
      <c r="W123" s="63" t="e">
        <f>SUMIF('[1]Sales excl Gould'!C:C,Purchases!A123,'[1]Sales excl Gould'!F:F)</f>
        <v>#VALUE!</v>
      </c>
      <c r="X123" s="62" t="e">
        <f t="shared" si="17"/>
        <v>#VALUE!</v>
      </c>
      <c r="Y123" s="99" t="e">
        <f t="shared" si="18"/>
        <v>#VALUE!</v>
      </c>
      <c r="Z123" s="92" t="e">
        <f t="shared" si="19"/>
        <v>#VALUE!</v>
      </c>
      <c r="AA123" s="62" t="e">
        <f t="shared" si="20"/>
        <v>#VALUE!</v>
      </c>
    </row>
    <row r="124" spans="1:27" s="65" customFormat="1" x14ac:dyDescent="0.25">
      <c r="A124" s="50">
        <v>1121</v>
      </c>
      <c r="B124" s="96" t="s">
        <v>28286</v>
      </c>
      <c r="C124" s="82"/>
      <c r="D124" s="53"/>
      <c r="E124" s="54"/>
      <c r="F124" s="65" t="s">
        <v>28287</v>
      </c>
      <c r="G124" s="152" t="s">
        <v>28288</v>
      </c>
      <c r="H124" s="152" t="s">
        <v>28288</v>
      </c>
      <c r="I124" s="56" t="s">
        <v>27985</v>
      </c>
      <c r="J124" s="56" t="s">
        <v>786</v>
      </c>
      <c r="K124" s="56" t="s">
        <v>1335</v>
      </c>
      <c r="L124" s="56"/>
      <c r="M124" s="50">
        <v>1807</v>
      </c>
      <c r="N124" s="56" t="s">
        <v>1225</v>
      </c>
      <c r="O124" s="57">
        <v>107</v>
      </c>
      <c r="P124" s="58">
        <v>40</v>
      </c>
      <c r="Q124" s="59">
        <f t="shared" si="21"/>
        <v>4280</v>
      </c>
      <c r="R124" s="66">
        <f t="shared" si="24"/>
        <v>8.7525562372188137</v>
      </c>
      <c r="S124" s="66">
        <f t="shared" si="23"/>
        <v>0.88574766355140189</v>
      </c>
      <c r="T124" s="61">
        <v>4.5700934579439254</v>
      </c>
      <c r="U124" s="61">
        <f t="shared" si="25"/>
        <v>489</v>
      </c>
      <c r="V124" s="99" t="e">
        <f>SUMIF('[1]Sales excl Gould'!C:C,A124,'[1]Sales excl Gould'!I:I)</f>
        <v>#VALUE!</v>
      </c>
      <c r="W124" s="63" t="e">
        <f>SUMIF('[1]Sales excl Gould'!C:C,Purchases!A124,'[1]Sales excl Gould'!F:F)</f>
        <v>#VALUE!</v>
      </c>
      <c r="X124" s="62" t="e">
        <f t="shared" si="17"/>
        <v>#VALUE!</v>
      </c>
      <c r="Y124" s="99" t="e">
        <f t="shared" si="18"/>
        <v>#VALUE!</v>
      </c>
      <c r="Z124" s="63" t="e">
        <f t="shared" si="19"/>
        <v>#VALUE!</v>
      </c>
      <c r="AA124" s="62" t="e">
        <f t="shared" si="20"/>
        <v>#VALUE!</v>
      </c>
    </row>
    <row r="125" spans="1:27" s="65" customFormat="1" hidden="1" x14ac:dyDescent="0.25">
      <c r="A125" s="50">
        <v>1122</v>
      </c>
      <c r="B125" s="51">
        <v>1</v>
      </c>
      <c r="C125" s="52"/>
      <c r="D125" s="53"/>
      <c r="E125" s="54"/>
      <c r="F125" s="65" t="s">
        <v>28289</v>
      </c>
      <c r="G125" s="56" t="s">
        <v>28059</v>
      </c>
      <c r="H125" s="56" t="s">
        <v>28059</v>
      </c>
      <c r="I125" s="56" t="s">
        <v>27949</v>
      </c>
      <c r="J125" s="56" t="s">
        <v>28144</v>
      </c>
      <c r="K125" s="56" t="s">
        <v>1340</v>
      </c>
      <c r="L125" s="56" t="s">
        <v>28060</v>
      </c>
      <c r="M125" s="50">
        <v>1855</v>
      </c>
      <c r="N125" s="56" t="s">
        <v>1225</v>
      </c>
      <c r="O125" s="57">
        <v>23</v>
      </c>
      <c r="P125" s="58">
        <v>75</v>
      </c>
      <c r="Q125" s="59">
        <f t="shared" si="21"/>
        <v>1725</v>
      </c>
      <c r="R125" s="66">
        <f t="shared" si="24"/>
        <v>7.3469387755102034</v>
      </c>
      <c r="S125" s="66">
        <f t="shared" si="23"/>
        <v>0.86388888888888893</v>
      </c>
      <c r="T125" s="61">
        <v>10.208333333333334</v>
      </c>
      <c r="U125" s="61">
        <f t="shared" si="25"/>
        <v>234.79166666666669</v>
      </c>
      <c r="V125" s="99" t="e">
        <f>SUMIF('[1]Sales excl Gould'!C:C,A125,'[1]Sales excl Gould'!I:I)</f>
        <v>#VALUE!</v>
      </c>
      <c r="W125" s="63" t="e">
        <f>SUMIF('[1]Sales excl Gould'!C:C,Purchases!A125,'[1]Sales excl Gould'!F:F)</f>
        <v>#VALUE!</v>
      </c>
      <c r="X125" s="62" t="e">
        <f t="shared" si="17"/>
        <v>#VALUE!</v>
      </c>
      <c r="Y125" s="99" t="e">
        <f t="shared" si="18"/>
        <v>#VALUE!</v>
      </c>
      <c r="Z125" s="63" t="e">
        <f t="shared" si="19"/>
        <v>#VALUE!</v>
      </c>
      <c r="AA125" s="62" t="e">
        <f t="shared" si="20"/>
        <v>#VALUE!</v>
      </c>
    </row>
    <row r="126" spans="1:27" s="65" customFormat="1" hidden="1" x14ac:dyDescent="0.25">
      <c r="A126" s="50">
        <v>1123</v>
      </c>
      <c r="B126" s="80">
        <v>12</v>
      </c>
      <c r="C126" s="52"/>
      <c r="D126" s="53"/>
      <c r="E126" s="54"/>
      <c r="F126" s="65" t="s">
        <v>28290</v>
      </c>
      <c r="G126" s="56" t="s">
        <v>28291</v>
      </c>
      <c r="H126" s="56" t="s">
        <v>28291</v>
      </c>
      <c r="I126" s="56" t="s">
        <v>27985</v>
      </c>
      <c r="J126" s="56" t="s">
        <v>259</v>
      </c>
      <c r="K126" s="56" t="s">
        <v>28126</v>
      </c>
      <c r="L126" s="56"/>
      <c r="M126" s="50">
        <v>1842</v>
      </c>
      <c r="N126" s="56" t="s">
        <v>1225</v>
      </c>
      <c r="O126" s="57">
        <v>72</v>
      </c>
      <c r="P126" s="58">
        <v>20</v>
      </c>
      <c r="Q126" s="59">
        <f t="shared" si="21"/>
        <v>1440</v>
      </c>
      <c r="R126" s="66">
        <f t="shared" si="24"/>
        <v>9.4117647058823533</v>
      </c>
      <c r="S126" s="66">
        <f t="shared" si="23"/>
        <v>0.89375000000000004</v>
      </c>
      <c r="T126" s="61">
        <v>2.125</v>
      </c>
      <c r="U126" s="61">
        <f t="shared" si="25"/>
        <v>153</v>
      </c>
      <c r="V126" s="99" t="e">
        <f>SUMIF('[1]Sales excl Gould'!C:C,A126,'[1]Sales excl Gould'!I:I)</f>
        <v>#VALUE!</v>
      </c>
      <c r="W126" s="63" t="e">
        <f>SUMIF('[1]Sales excl Gould'!C:C,Purchases!A126,'[1]Sales excl Gould'!F:F)</f>
        <v>#VALUE!</v>
      </c>
      <c r="X126" s="62" t="e">
        <f t="shared" si="17"/>
        <v>#VALUE!</v>
      </c>
      <c r="Y126" s="99" t="e">
        <f t="shared" si="18"/>
        <v>#VALUE!</v>
      </c>
      <c r="Z126" s="63" t="e">
        <f t="shared" si="19"/>
        <v>#VALUE!</v>
      </c>
      <c r="AA126" s="62" t="e">
        <f t="shared" si="20"/>
        <v>#VALUE!</v>
      </c>
    </row>
    <row r="127" spans="1:27" s="65" customFormat="1" hidden="1" x14ac:dyDescent="0.25">
      <c r="A127" s="50">
        <v>1124</v>
      </c>
      <c r="B127" s="80" t="s">
        <v>28076</v>
      </c>
      <c r="C127" s="52"/>
      <c r="D127" s="53"/>
      <c r="E127" s="54"/>
      <c r="F127" s="65" t="s">
        <v>28292</v>
      </c>
      <c r="G127" s="56" t="s">
        <v>27948</v>
      </c>
      <c r="H127" s="56" t="s">
        <v>27948</v>
      </c>
      <c r="I127" s="56" t="s">
        <v>28079</v>
      </c>
      <c r="J127" s="56" t="s">
        <v>28293</v>
      </c>
      <c r="K127" s="56" t="s">
        <v>28294</v>
      </c>
      <c r="L127" s="56"/>
      <c r="M127" s="50">
        <v>1658</v>
      </c>
      <c r="N127" s="56" t="s">
        <v>1225</v>
      </c>
      <c r="O127" s="57">
        <v>13</v>
      </c>
      <c r="P127" s="58">
        <v>150</v>
      </c>
      <c r="Q127" s="59">
        <f t="shared" si="21"/>
        <v>1950</v>
      </c>
      <c r="R127" s="66">
        <f t="shared" si="24"/>
        <v>6.524260583800503</v>
      </c>
      <c r="S127" s="66">
        <f t="shared" si="23"/>
        <v>0.84672592592592588</v>
      </c>
      <c r="T127" s="61">
        <v>22.99111111111111</v>
      </c>
      <c r="U127" s="61">
        <f t="shared" si="25"/>
        <v>298.8844444444444</v>
      </c>
      <c r="V127" s="99" t="e">
        <f>SUMIF('[1]Sales excl Gould'!C:C,A127,'[1]Sales excl Gould'!I:I)</f>
        <v>#VALUE!</v>
      </c>
      <c r="W127" s="63" t="e">
        <f>SUMIF('[1]Sales excl Gould'!C:C,Purchases!A127,'[1]Sales excl Gould'!F:F)</f>
        <v>#VALUE!</v>
      </c>
      <c r="X127" s="62" t="e">
        <f t="shared" si="17"/>
        <v>#VALUE!</v>
      </c>
      <c r="Y127" s="99" t="e">
        <f t="shared" si="18"/>
        <v>#VALUE!</v>
      </c>
      <c r="Z127" s="63" t="e">
        <f t="shared" si="19"/>
        <v>#VALUE!</v>
      </c>
      <c r="AA127" s="62" t="e">
        <f t="shared" si="20"/>
        <v>#VALUE!</v>
      </c>
    </row>
    <row r="128" spans="1:27" s="65" customFormat="1" hidden="1" x14ac:dyDescent="0.25">
      <c r="A128" s="50">
        <v>1125</v>
      </c>
      <c r="B128" s="96">
        <v>22</v>
      </c>
      <c r="C128" s="82"/>
      <c r="D128" s="53"/>
      <c r="E128" s="54"/>
      <c r="F128" s="55" t="s">
        <v>28295</v>
      </c>
      <c r="G128" s="174" t="s">
        <v>28296</v>
      </c>
      <c r="H128" s="152" t="s">
        <v>28296</v>
      </c>
      <c r="I128" s="56" t="s">
        <v>27985</v>
      </c>
      <c r="J128" s="56" t="s">
        <v>786</v>
      </c>
      <c r="K128" s="56" t="s">
        <v>1340</v>
      </c>
      <c r="L128" s="56"/>
      <c r="M128" s="50">
        <v>1850</v>
      </c>
      <c r="N128" s="56" t="s">
        <v>1230</v>
      </c>
      <c r="O128" s="57">
        <v>13</v>
      </c>
      <c r="P128" s="58">
        <v>50</v>
      </c>
      <c r="Q128" s="59">
        <f t="shared" si="21"/>
        <v>650</v>
      </c>
      <c r="R128" s="66">
        <f t="shared" si="24"/>
        <v>21.254127535486084</v>
      </c>
      <c r="S128" s="66">
        <f t="shared" si="23"/>
        <v>0.95295031525851204</v>
      </c>
      <c r="T128" s="61">
        <v>2.352484237074401</v>
      </c>
      <c r="U128" s="61">
        <f t="shared" si="25"/>
        <v>30.582295081967214</v>
      </c>
      <c r="V128" s="99" t="e">
        <f>SUMIF('[1]Sales excl Gould'!C:C,A128,'[1]Sales excl Gould'!I:I)</f>
        <v>#VALUE!</v>
      </c>
      <c r="W128" s="63" t="e">
        <f>SUMIF('[1]Sales excl Gould'!C:C,Purchases!A128,'[1]Sales excl Gould'!F:F)</f>
        <v>#VALUE!</v>
      </c>
      <c r="X128" s="62" t="e">
        <f t="shared" si="17"/>
        <v>#VALUE!</v>
      </c>
      <c r="Y128" s="99" t="e">
        <f t="shared" si="18"/>
        <v>#VALUE!</v>
      </c>
      <c r="Z128" s="63" t="e">
        <f t="shared" si="19"/>
        <v>#VALUE!</v>
      </c>
      <c r="AA128" s="62" t="e">
        <f t="shared" si="20"/>
        <v>#VALUE!</v>
      </c>
    </row>
    <row r="129" spans="1:36" s="65" customFormat="1" hidden="1" x14ac:dyDescent="0.25">
      <c r="A129" s="50">
        <v>1126</v>
      </c>
      <c r="B129" s="96">
        <v>12</v>
      </c>
      <c r="C129" s="82"/>
      <c r="D129" s="53"/>
      <c r="E129" s="54"/>
      <c r="F129" s="55" t="s">
        <v>28297</v>
      </c>
      <c r="G129" s="56" t="s">
        <v>28298</v>
      </c>
      <c r="H129" s="56" t="s">
        <v>28299</v>
      </c>
      <c r="I129" s="56" t="s">
        <v>28095</v>
      </c>
      <c r="J129" s="56" t="s">
        <v>786</v>
      </c>
      <c r="K129" s="56" t="s">
        <v>27975</v>
      </c>
      <c r="L129" s="56"/>
      <c r="M129" s="50">
        <v>1858</v>
      </c>
      <c r="N129" s="56" t="s">
        <v>1225</v>
      </c>
      <c r="O129" s="57">
        <v>56</v>
      </c>
      <c r="P129" s="58">
        <v>35</v>
      </c>
      <c r="Q129" s="59">
        <f t="shared" si="21"/>
        <v>1960</v>
      </c>
      <c r="R129" s="66">
        <f t="shared" si="24"/>
        <v>64.089369183927261</v>
      </c>
      <c r="S129" s="66">
        <f t="shared" si="23"/>
        <v>0.9843967882234862</v>
      </c>
      <c r="T129" s="61">
        <v>0.54611241217798601</v>
      </c>
      <c r="U129" s="61">
        <f t="shared" si="25"/>
        <v>30.582295081967217</v>
      </c>
      <c r="V129" s="99" t="e">
        <f>SUMIF('[1]Sales excl Gould'!C:C,A129,'[1]Sales excl Gould'!I:I)</f>
        <v>#VALUE!</v>
      </c>
      <c r="W129" s="63" t="e">
        <f>SUMIF('[1]Sales excl Gould'!C:C,Purchases!A129,'[1]Sales excl Gould'!F:F)</f>
        <v>#VALUE!</v>
      </c>
      <c r="X129" s="62" t="e">
        <f t="shared" si="17"/>
        <v>#VALUE!</v>
      </c>
      <c r="Y129" s="99" t="e">
        <f t="shared" si="18"/>
        <v>#VALUE!</v>
      </c>
      <c r="Z129" s="63" t="e">
        <f t="shared" si="19"/>
        <v>#VALUE!</v>
      </c>
      <c r="AA129" s="62" t="e">
        <f t="shared" si="20"/>
        <v>#VALUE!</v>
      </c>
    </row>
    <row r="130" spans="1:36" s="83" customFormat="1" hidden="1" x14ac:dyDescent="0.25">
      <c r="A130" s="50">
        <v>1127</v>
      </c>
      <c r="B130" s="80">
        <v>13</v>
      </c>
      <c r="C130" s="82"/>
      <c r="D130" s="53"/>
      <c r="E130" s="54"/>
      <c r="F130" s="144" t="s">
        <v>28300</v>
      </c>
      <c r="G130" s="175" t="s">
        <v>28301</v>
      </c>
      <c r="H130" s="175" t="s">
        <v>28301</v>
      </c>
      <c r="I130" s="85" t="s">
        <v>27985</v>
      </c>
      <c r="J130" s="85" t="s">
        <v>786</v>
      </c>
      <c r="K130" s="85" t="s">
        <v>27975</v>
      </c>
      <c r="L130" s="85"/>
      <c r="M130" s="86">
        <v>1893</v>
      </c>
      <c r="N130" s="85" t="s">
        <v>1225</v>
      </c>
      <c r="O130" s="87">
        <v>17</v>
      </c>
      <c r="P130" s="88">
        <v>5</v>
      </c>
      <c r="Q130" s="89">
        <f t="shared" si="21"/>
        <v>85</v>
      </c>
      <c r="R130" s="90">
        <f t="shared" si="24"/>
        <v>17</v>
      </c>
      <c r="S130" s="90">
        <f t="shared" si="23"/>
        <v>0.94117647058823528</v>
      </c>
      <c r="T130" s="61">
        <v>0.29411764705882354</v>
      </c>
      <c r="U130" s="61">
        <f t="shared" si="25"/>
        <v>5</v>
      </c>
      <c r="V130" s="99" t="e">
        <f>SUMIF('[1]Sales excl Gould'!C:C,A130,'[1]Sales excl Gould'!I:I)</f>
        <v>#VALUE!</v>
      </c>
      <c r="W130" s="63" t="e">
        <f>SUMIF('[1]Sales excl Gould'!C:C,Purchases!A130,'[1]Sales excl Gould'!F:F)</f>
        <v>#VALUE!</v>
      </c>
      <c r="X130" s="62" t="e">
        <f t="shared" si="17"/>
        <v>#VALUE!</v>
      </c>
      <c r="Y130" s="99" t="e">
        <f t="shared" si="18"/>
        <v>#VALUE!</v>
      </c>
      <c r="Z130" s="92" t="e">
        <f t="shared" si="19"/>
        <v>#VALUE!</v>
      </c>
      <c r="AA130" s="62" t="e">
        <f t="shared" si="20"/>
        <v>#VALUE!</v>
      </c>
    </row>
    <row r="131" spans="1:36" s="70" customFormat="1" hidden="1" x14ac:dyDescent="0.25">
      <c r="A131" s="67">
        <v>1128</v>
      </c>
      <c r="B131" s="68"/>
      <c r="C131" s="52"/>
      <c r="D131" s="53"/>
      <c r="E131" s="54"/>
      <c r="F131" s="70" t="s">
        <v>28302</v>
      </c>
      <c r="G131" s="71" t="s">
        <v>28251</v>
      </c>
      <c r="H131" s="71" t="s">
        <v>28303</v>
      </c>
      <c r="I131" s="71" t="s">
        <v>27985</v>
      </c>
      <c r="J131" s="71" t="s">
        <v>29</v>
      </c>
      <c r="K131" s="71" t="s">
        <v>79</v>
      </c>
      <c r="L131" s="71"/>
      <c r="M131" s="67">
        <v>1638</v>
      </c>
      <c r="N131" s="71" t="s">
        <v>1225</v>
      </c>
      <c r="O131" s="135">
        <v>1</v>
      </c>
      <c r="P131" s="73">
        <v>250</v>
      </c>
      <c r="Q131" s="74">
        <f t="shared" si="21"/>
        <v>250</v>
      </c>
      <c r="R131" s="75">
        <f t="shared" si="24"/>
        <v>32.698657746901667</v>
      </c>
      <c r="S131" s="75">
        <f t="shared" si="23"/>
        <v>0.96941770491803281</v>
      </c>
      <c r="T131" s="76">
        <v>7.6455737704918034</v>
      </c>
      <c r="U131" s="76">
        <f t="shared" si="25"/>
        <v>7.6455737704918034</v>
      </c>
      <c r="V131" s="110" t="e">
        <f>SUMIF('[1]Sales excl Gould'!C:C,A131,'[1]Sales excl Gould'!I:I)</f>
        <v>#VALUE!</v>
      </c>
      <c r="W131" s="78" t="e">
        <f>SUMIF('[1]Sales excl Gould'!C:C,Purchases!A131,'[1]Sales excl Gould'!F:F)</f>
        <v>#VALUE!</v>
      </c>
      <c r="X131" s="77" t="e">
        <f t="shared" si="17"/>
        <v>#VALUE!</v>
      </c>
      <c r="Y131" s="110" t="e">
        <f t="shared" si="18"/>
        <v>#VALUE!</v>
      </c>
      <c r="Z131" s="78" t="e">
        <f t="shared" si="19"/>
        <v>#VALUE!</v>
      </c>
      <c r="AA131" s="77" t="e">
        <f t="shared" si="20"/>
        <v>#VALUE!</v>
      </c>
    </row>
    <row r="132" spans="1:36" s="65" customFormat="1" hidden="1" x14ac:dyDescent="0.25">
      <c r="A132" s="50">
        <v>1129</v>
      </c>
      <c r="B132" s="80">
        <v>16</v>
      </c>
      <c r="C132" s="133"/>
      <c r="D132" s="53"/>
      <c r="E132" s="98"/>
      <c r="F132" s="65" t="s">
        <v>28304</v>
      </c>
      <c r="G132" s="56" t="s">
        <v>28305</v>
      </c>
      <c r="H132" s="56" t="s">
        <v>28305</v>
      </c>
      <c r="I132" s="56" t="s">
        <v>27938</v>
      </c>
      <c r="J132" s="56" t="s">
        <v>28033</v>
      </c>
      <c r="K132" s="56" t="s">
        <v>28034</v>
      </c>
      <c r="L132" s="56"/>
      <c r="M132" s="50"/>
      <c r="N132" s="56" t="s">
        <v>1225</v>
      </c>
      <c r="O132" s="57">
        <v>16</v>
      </c>
      <c r="P132" s="58">
        <v>20</v>
      </c>
      <c r="Q132" s="59">
        <f t="shared" si="21"/>
        <v>320</v>
      </c>
      <c r="R132" s="66">
        <f t="shared" si="24"/>
        <v>5.9171597633136095</v>
      </c>
      <c r="S132" s="66">
        <f t="shared" si="23"/>
        <v>0.83100000000000007</v>
      </c>
      <c r="T132" s="61">
        <v>3.38</v>
      </c>
      <c r="U132" s="61">
        <f t="shared" si="25"/>
        <v>54.08</v>
      </c>
      <c r="V132" s="99" t="e">
        <f>SUMIF('[1]Sales excl Gould'!C:C,A132,'[1]Sales excl Gould'!I:I)</f>
        <v>#VALUE!</v>
      </c>
      <c r="W132" s="63" t="e">
        <f>SUMIF('[1]Sales excl Gould'!C:C,Purchases!A132,'[1]Sales excl Gould'!F:F)</f>
        <v>#VALUE!</v>
      </c>
      <c r="X132" s="62" t="e">
        <f t="shared" si="17"/>
        <v>#VALUE!</v>
      </c>
      <c r="Y132" s="99" t="e">
        <f t="shared" si="18"/>
        <v>#VALUE!</v>
      </c>
      <c r="Z132" s="63" t="e">
        <f t="shared" si="19"/>
        <v>#VALUE!</v>
      </c>
      <c r="AA132" s="62" t="e">
        <f t="shared" si="20"/>
        <v>#VALUE!</v>
      </c>
    </row>
    <row r="133" spans="1:36" s="176" customFormat="1" ht="15" hidden="1" customHeight="1" x14ac:dyDescent="0.25">
      <c r="A133" s="50">
        <v>1305</v>
      </c>
      <c r="B133" s="96"/>
      <c r="C133" s="84"/>
      <c r="D133" s="53"/>
      <c r="E133" s="98"/>
      <c r="F133" s="65" t="s">
        <v>28306</v>
      </c>
      <c r="G133" s="56" t="s">
        <v>28307</v>
      </c>
      <c r="H133" s="56" t="s">
        <v>28308</v>
      </c>
      <c r="I133" s="56" t="s">
        <v>27949</v>
      </c>
      <c r="J133" s="56" t="s">
        <v>787</v>
      </c>
      <c r="K133" s="56" t="s">
        <v>75</v>
      </c>
      <c r="L133" s="56"/>
      <c r="M133" s="50">
        <v>1815</v>
      </c>
      <c r="N133" s="56" t="s">
        <v>27981</v>
      </c>
      <c r="O133" s="57">
        <v>1</v>
      </c>
      <c r="P133" s="58">
        <v>15</v>
      </c>
      <c r="Q133" s="59">
        <f t="shared" si="21"/>
        <v>15</v>
      </c>
      <c r="R133" s="66">
        <f t="shared" si="24"/>
        <v>0.98489822718319109</v>
      </c>
      <c r="S133" s="66">
        <f t="shared" si="23"/>
        <v>-1.5333333333333362E-2</v>
      </c>
      <c r="T133" s="61">
        <v>15.23</v>
      </c>
      <c r="U133" s="61">
        <f t="shared" si="25"/>
        <v>15.23</v>
      </c>
      <c r="V133" s="99" t="e">
        <f>SUMIF('[1]Sales excl Gould'!C:C,A133,'[1]Sales excl Gould'!I:I)</f>
        <v>#VALUE!</v>
      </c>
      <c r="W133" s="63" t="e">
        <f>SUMIF('[1]Sales excl Gould'!C:C,Purchases!A133,'[1]Sales excl Gould'!F:F)</f>
        <v>#VALUE!</v>
      </c>
      <c r="X133" s="62" t="e">
        <f t="shared" si="17"/>
        <v>#VALUE!</v>
      </c>
      <c r="Y133" s="99" t="e">
        <f t="shared" si="18"/>
        <v>#VALUE!</v>
      </c>
      <c r="Z133" s="63" t="e">
        <f t="shared" si="19"/>
        <v>#VALUE!</v>
      </c>
      <c r="AA133" s="62" t="e">
        <f t="shared" si="20"/>
        <v>#VALUE!</v>
      </c>
      <c r="AB133" s="65"/>
      <c r="AC133" s="65"/>
      <c r="AD133" s="65"/>
      <c r="AE133" s="65"/>
      <c r="AF133" s="65"/>
      <c r="AG133" s="65"/>
      <c r="AH133" s="65"/>
      <c r="AI133" s="65"/>
      <c r="AJ133" s="65"/>
    </row>
    <row r="134" spans="1:36" s="83" customFormat="1" hidden="1" x14ac:dyDescent="0.25">
      <c r="A134" s="50">
        <v>1013</v>
      </c>
      <c r="B134" s="80"/>
      <c r="C134" s="82"/>
      <c r="D134" s="53"/>
      <c r="E134" s="98"/>
      <c r="F134" s="83" t="s">
        <v>28309</v>
      </c>
      <c r="G134" s="85" t="s">
        <v>28310</v>
      </c>
      <c r="H134" s="85" t="s">
        <v>28310</v>
      </c>
      <c r="I134" s="85" t="s">
        <v>27949</v>
      </c>
      <c r="J134" s="85" t="s">
        <v>28144</v>
      </c>
      <c r="K134" s="85" t="s">
        <v>27975</v>
      </c>
      <c r="L134" s="85" t="s">
        <v>28158</v>
      </c>
      <c r="M134" s="86">
        <v>1838</v>
      </c>
      <c r="N134" s="85" t="s">
        <v>27981</v>
      </c>
      <c r="O134" s="87">
        <v>50</v>
      </c>
      <c r="P134" s="88">
        <v>25</v>
      </c>
      <c r="Q134" s="89">
        <v>1440</v>
      </c>
      <c r="R134" s="90">
        <v>1.2</v>
      </c>
      <c r="S134" s="90">
        <v>0.16666666666666666</v>
      </c>
      <c r="T134" s="61">
        <v>3.5882352941176472</v>
      </c>
      <c r="U134" s="61">
        <f t="shared" si="25"/>
        <v>179.41176470588235</v>
      </c>
      <c r="V134" s="91">
        <v>0</v>
      </c>
      <c r="W134" s="63" t="e">
        <f>SUMIF('[1]Sales excl Gould'!C:C,Purchases!A134,'[1]Sales excl Gould'!F:F)</f>
        <v>#VALUE!</v>
      </c>
      <c r="X134" s="62" t="e">
        <f t="shared" si="17"/>
        <v>#VALUE!</v>
      </c>
      <c r="Y134" s="91" t="e">
        <f t="shared" si="18"/>
        <v>#VALUE!</v>
      </c>
      <c r="Z134" s="92" t="e">
        <f t="shared" si="19"/>
        <v>#VALUE!</v>
      </c>
      <c r="AA134" s="62" t="e">
        <f t="shared" si="20"/>
        <v>#VALUE!</v>
      </c>
    </row>
    <row r="135" spans="1:36" s="83" customFormat="1" hidden="1" x14ac:dyDescent="0.25">
      <c r="A135" s="50">
        <v>1014</v>
      </c>
      <c r="B135" s="80"/>
      <c r="C135" s="82"/>
      <c r="D135" s="53"/>
      <c r="E135" s="98"/>
      <c r="F135" s="83" t="s">
        <v>28311</v>
      </c>
      <c r="G135" s="85" t="s">
        <v>28310</v>
      </c>
      <c r="H135" s="85" t="s">
        <v>28310</v>
      </c>
      <c r="I135" s="85" t="s">
        <v>27949</v>
      </c>
      <c r="J135" s="85" t="s">
        <v>28144</v>
      </c>
      <c r="K135" s="85" t="s">
        <v>27975</v>
      </c>
      <c r="L135" s="85" t="s">
        <v>28158</v>
      </c>
      <c r="M135" s="86">
        <v>1838</v>
      </c>
      <c r="N135" s="85" t="s">
        <v>27981</v>
      </c>
      <c r="O135" s="87">
        <v>50</v>
      </c>
      <c r="P135" s="88">
        <v>25</v>
      </c>
      <c r="Q135" s="89">
        <v>1440</v>
      </c>
      <c r="R135" s="90">
        <v>1.2</v>
      </c>
      <c r="S135" s="90">
        <v>0.16666666666666666</v>
      </c>
      <c r="T135" s="61">
        <v>3.5882352941176472</v>
      </c>
      <c r="U135" s="61">
        <f t="shared" si="25"/>
        <v>179.41176470588235</v>
      </c>
      <c r="V135" s="91">
        <v>0</v>
      </c>
      <c r="W135" s="63" t="e">
        <f>SUMIF('[1]Sales excl Gould'!C:C,Purchases!A135,'[1]Sales excl Gould'!F:F)</f>
        <v>#VALUE!</v>
      </c>
      <c r="X135" s="62" t="e">
        <f t="shared" si="17"/>
        <v>#VALUE!</v>
      </c>
      <c r="Y135" s="91" t="e">
        <f t="shared" si="18"/>
        <v>#VALUE!</v>
      </c>
      <c r="Z135" s="92" t="e">
        <f t="shared" si="19"/>
        <v>#VALUE!</v>
      </c>
      <c r="AA135" s="62" t="e">
        <f t="shared" si="20"/>
        <v>#VALUE!</v>
      </c>
    </row>
    <row r="136" spans="1:36" s="83" customFormat="1" hidden="1" x14ac:dyDescent="0.25">
      <c r="A136" s="50">
        <v>1535</v>
      </c>
      <c r="B136" s="80"/>
      <c r="C136" s="84"/>
      <c r="D136" s="53"/>
      <c r="E136" s="54"/>
      <c r="F136" s="83" t="s">
        <v>28312</v>
      </c>
      <c r="G136" s="85" t="s">
        <v>28313</v>
      </c>
      <c r="H136" s="85" t="s">
        <v>28313</v>
      </c>
      <c r="I136" s="85" t="s">
        <v>27970</v>
      </c>
      <c r="J136" s="85" t="s">
        <v>27975</v>
      </c>
      <c r="K136" s="85" t="s">
        <v>28314</v>
      </c>
      <c r="L136" s="85"/>
      <c r="M136" s="86" t="s">
        <v>28315</v>
      </c>
      <c r="N136" s="85" t="s">
        <v>27981</v>
      </c>
      <c r="O136" s="177">
        <v>110</v>
      </c>
      <c r="P136" s="88">
        <v>5</v>
      </c>
      <c r="Q136" s="92">
        <f t="shared" ref="Q136:Q199" si="26">O136*P136</f>
        <v>550</v>
      </c>
      <c r="R136" s="90">
        <f t="shared" ref="R136:R148" si="27">P136/T136</f>
        <v>18.518518518518519</v>
      </c>
      <c r="S136" s="90">
        <f t="shared" ref="S136:S162" si="28">(P136-T136)/P136</f>
        <v>0.94600000000000006</v>
      </c>
      <c r="T136" s="61">
        <v>0.27</v>
      </c>
      <c r="U136" s="61">
        <f t="shared" si="25"/>
        <v>29.700000000000003</v>
      </c>
      <c r="V136" s="99" t="e">
        <f>SUMIF('[1]Sales excl Gould'!C:C,A136,'[1]Sales excl Gould'!I:I)</f>
        <v>#VALUE!</v>
      </c>
      <c r="W136" s="63" t="e">
        <f>SUMIF('[1]Sales excl Gould'!C:C,Purchases!A136,'[1]Sales excl Gould'!F:F)</f>
        <v>#VALUE!</v>
      </c>
      <c r="X136" s="62" t="e">
        <f t="shared" si="17"/>
        <v>#VALUE!</v>
      </c>
      <c r="Y136" s="99" t="e">
        <f t="shared" si="18"/>
        <v>#VALUE!</v>
      </c>
      <c r="Z136" s="92" t="e">
        <f t="shared" si="19"/>
        <v>#VALUE!</v>
      </c>
      <c r="AA136" s="62" t="e">
        <f t="shared" si="20"/>
        <v>#VALUE!</v>
      </c>
    </row>
    <row r="137" spans="1:36" s="83" customFormat="1" hidden="1" x14ac:dyDescent="0.25">
      <c r="A137" s="50">
        <v>1134</v>
      </c>
      <c r="B137" s="80"/>
      <c r="C137" s="82"/>
      <c r="D137" s="53"/>
      <c r="E137" s="54"/>
      <c r="F137" s="83" t="s">
        <v>28316</v>
      </c>
      <c r="G137" s="85" t="s">
        <v>28317</v>
      </c>
      <c r="H137" s="85" t="s">
        <v>28318</v>
      </c>
      <c r="I137" s="85" t="s">
        <v>28109</v>
      </c>
      <c r="J137" s="85" t="s">
        <v>28319</v>
      </c>
      <c r="K137" s="85"/>
      <c r="L137" s="85"/>
      <c r="M137" s="86">
        <v>1990</v>
      </c>
      <c r="N137" s="85" t="s">
        <v>28111</v>
      </c>
      <c r="O137" s="87">
        <v>30</v>
      </c>
      <c r="P137" s="88">
        <v>50</v>
      </c>
      <c r="Q137" s="89">
        <f t="shared" si="26"/>
        <v>1500</v>
      </c>
      <c r="R137" s="90">
        <f t="shared" si="27"/>
        <v>100</v>
      </c>
      <c r="S137" s="90">
        <f t="shared" si="28"/>
        <v>0.99</v>
      </c>
      <c r="T137" s="61">
        <v>0.5</v>
      </c>
      <c r="U137" s="61">
        <f t="shared" si="25"/>
        <v>15</v>
      </c>
      <c r="V137" s="99" t="e">
        <f>SUMIF('[1]Sales excl Gould'!C:C,A137,'[1]Sales excl Gould'!I:I)</f>
        <v>#VALUE!</v>
      </c>
      <c r="W137" s="63" t="e">
        <f>SUMIF('[1]Sales excl Gould'!C:C,Purchases!A137,'[1]Sales excl Gould'!F:F)</f>
        <v>#VALUE!</v>
      </c>
      <c r="X137" s="62" t="e">
        <f t="shared" si="17"/>
        <v>#VALUE!</v>
      </c>
      <c r="Y137" s="99" t="e">
        <f t="shared" si="18"/>
        <v>#VALUE!</v>
      </c>
      <c r="Z137" s="92" t="e">
        <f t="shared" si="19"/>
        <v>#VALUE!</v>
      </c>
      <c r="AA137" s="62" t="e">
        <f t="shared" si="20"/>
        <v>#VALUE!</v>
      </c>
    </row>
    <row r="138" spans="1:36" s="65" customFormat="1" hidden="1" x14ac:dyDescent="0.25">
      <c r="A138" s="50">
        <v>1135</v>
      </c>
      <c r="B138" s="80"/>
      <c r="C138" s="52"/>
      <c r="D138" s="53"/>
      <c r="E138" s="54"/>
      <c r="F138" s="65" t="s">
        <v>28320</v>
      </c>
      <c r="G138" s="56" t="s">
        <v>28321</v>
      </c>
      <c r="H138" s="56" t="s">
        <v>28322</v>
      </c>
      <c r="I138" s="56" t="s">
        <v>27985</v>
      </c>
      <c r="J138" s="56" t="s">
        <v>259</v>
      </c>
      <c r="K138" s="56"/>
      <c r="L138" s="56"/>
      <c r="M138" s="50">
        <v>1815</v>
      </c>
      <c r="N138" s="56" t="s">
        <v>1230</v>
      </c>
      <c r="O138" s="57">
        <v>4</v>
      </c>
      <c r="P138" s="58">
        <v>50</v>
      </c>
      <c r="Q138" s="59">
        <f t="shared" si="26"/>
        <v>200</v>
      </c>
      <c r="R138" s="66">
        <f t="shared" si="27"/>
        <v>4.166666666666667</v>
      </c>
      <c r="S138" s="66">
        <f t="shared" si="28"/>
        <v>0.76</v>
      </c>
      <c r="T138" s="61">
        <v>12</v>
      </c>
      <c r="U138" s="61">
        <f t="shared" si="25"/>
        <v>48</v>
      </c>
      <c r="V138" s="99" t="e">
        <f>SUMIF('[1]Sales excl Gould'!C:C,A138,'[1]Sales excl Gould'!I:I)</f>
        <v>#VALUE!</v>
      </c>
      <c r="W138" s="63" t="e">
        <f>SUMIF('[1]Sales excl Gould'!C:C,Purchases!A138,'[1]Sales excl Gould'!F:F)</f>
        <v>#VALUE!</v>
      </c>
      <c r="X138" s="62" t="e">
        <f t="shared" si="17"/>
        <v>#VALUE!</v>
      </c>
      <c r="Y138" s="99" t="e">
        <f t="shared" si="18"/>
        <v>#VALUE!</v>
      </c>
      <c r="Z138" s="63" t="e">
        <f t="shared" si="19"/>
        <v>#VALUE!</v>
      </c>
      <c r="AA138" s="62" t="e">
        <f t="shared" si="20"/>
        <v>#VALUE!</v>
      </c>
    </row>
    <row r="139" spans="1:36" s="65" customFormat="1" hidden="1" x14ac:dyDescent="0.25">
      <c r="A139" s="50">
        <v>1136</v>
      </c>
      <c r="B139" s="80"/>
      <c r="C139" s="52"/>
      <c r="D139" s="53"/>
      <c r="E139" s="54"/>
      <c r="F139" s="65" t="s">
        <v>28323</v>
      </c>
      <c r="G139" s="56" t="s">
        <v>28324</v>
      </c>
      <c r="H139" s="56" t="s">
        <v>28324</v>
      </c>
      <c r="I139" s="56" t="s">
        <v>27985</v>
      </c>
      <c r="J139" s="56" t="s">
        <v>29</v>
      </c>
      <c r="K139" s="56" t="s">
        <v>28055</v>
      </c>
      <c r="L139" s="56"/>
      <c r="M139" s="50"/>
      <c r="N139" s="56" t="s">
        <v>1225</v>
      </c>
      <c r="O139" s="57">
        <v>1</v>
      </c>
      <c r="P139" s="58">
        <v>100</v>
      </c>
      <c r="Q139" s="59">
        <f t="shared" si="26"/>
        <v>100</v>
      </c>
      <c r="R139" s="66">
        <f t="shared" si="27"/>
        <v>20</v>
      </c>
      <c r="S139" s="66">
        <f t="shared" si="28"/>
        <v>0.95</v>
      </c>
      <c r="T139" s="61">
        <v>5</v>
      </c>
      <c r="U139" s="61">
        <f t="shared" si="25"/>
        <v>5</v>
      </c>
      <c r="V139" s="99" t="e">
        <f>SUMIF('[1]Sales excl Gould'!C:C,A139,'[1]Sales excl Gould'!I:I)</f>
        <v>#VALUE!</v>
      </c>
      <c r="W139" s="63" t="e">
        <f>SUMIF('[1]Sales excl Gould'!C:C,Purchases!A139,'[1]Sales excl Gould'!F:F)</f>
        <v>#VALUE!</v>
      </c>
      <c r="X139" s="62" t="e">
        <f t="shared" si="17"/>
        <v>#VALUE!</v>
      </c>
      <c r="Y139" s="99" t="e">
        <f t="shared" si="18"/>
        <v>#VALUE!</v>
      </c>
      <c r="Z139" s="63" t="e">
        <f t="shared" si="19"/>
        <v>#VALUE!</v>
      </c>
      <c r="AA139" s="62" t="e">
        <f t="shared" si="20"/>
        <v>#VALUE!</v>
      </c>
    </row>
    <row r="140" spans="1:36" s="83" customFormat="1" hidden="1" x14ac:dyDescent="0.25">
      <c r="A140" s="50">
        <v>1137</v>
      </c>
      <c r="B140" s="80"/>
      <c r="C140" s="52"/>
      <c r="D140" s="178" t="s">
        <v>28325</v>
      </c>
      <c r="E140" s="56"/>
      <c r="F140" s="56" t="s">
        <v>28326</v>
      </c>
      <c r="G140" s="56" t="s">
        <v>28327</v>
      </c>
      <c r="H140" s="56" t="s">
        <v>28327</v>
      </c>
      <c r="I140" s="56" t="s">
        <v>27938</v>
      </c>
      <c r="J140" s="56" t="s">
        <v>28033</v>
      </c>
      <c r="K140" s="56" t="s">
        <v>28034</v>
      </c>
      <c r="L140" s="56"/>
      <c r="M140" s="50">
        <v>1770</v>
      </c>
      <c r="N140" s="152" t="s">
        <v>1225</v>
      </c>
      <c r="O140" s="57">
        <v>16</v>
      </c>
      <c r="P140" s="58">
        <v>50</v>
      </c>
      <c r="Q140" s="59">
        <f t="shared" si="26"/>
        <v>800</v>
      </c>
      <c r="R140" s="66">
        <f t="shared" si="27"/>
        <v>37.272727272727273</v>
      </c>
      <c r="S140" s="66">
        <f t="shared" si="28"/>
        <v>0.97317073170731705</v>
      </c>
      <c r="T140" s="61">
        <v>1.3414634146341464</v>
      </c>
      <c r="U140" s="61">
        <f t="shared" si="25"/>
        <v>21.463414634146343</v>
      </c>
      <c r="V140" s="99" t="e">
        <f>SUMIF('[1]Sales excl Gould'!C:C,A140,'[1]Sales excl Gould'!I:I)</f>
        <v>#VALUE!</v>
      </c>
      <c r="W140" s="63" t="e">
        <f>SUMIF('[1]Sales excl Gould'!C:C,Purchases!A140,'[1]Sales excl Gould'!F:F)</f>
        <v>#VALUE!</v>
      </c>
      <c r="X140" s="62" t="e">
        <f t="shared" si="17"/>
        <v>#VALUE!</v>
      </c>
      <c r="Y140" s="99" t="e">
        <f t="shared" si="18"/>
        <v>#VALUE!</v>
      </c>
      <c r="Z140" s="63" t="e">
        <f t="shared" si="19"/>
        <v>#VALUE!</v>
      </c>
      <c r="AA140" s="62" t="e">
        <f t="shared" si="20"/>
        <v>#VALUE!</v>
      </c>
      <c r="AB140" s="179"/>
    </row>
    <row r="141" spans="1:36" s="70" customFormat="1" hidden="1" x14ac:dyDescent="0.25">
      <c r="A141" s="67">
        <v>1138</v>
      </c>
      <c r="B141" s="68"/>
      <c r="C141" s="52"/>
      <c r="D141" s="53"/>
      <c r="E141" s="54"/>
      <c r="F141" s="70" t="s">
        <v>28328</v>
      </c>
      <c r="G141" s="71" t="s">
        <v>28329</v>
      </c>
      <c r="H141" s="71" t="s">
        <v>28329</v>
      </c>
      <c r="I141" s="71" t="s">
        <v>27985</v>
      </c>
      <c r="J141" s="71" t="s">
        <v>29</v>
      </c>
      <c r="K141" s="71" t="s">
        <v>28100</v>
      </c>
      <c r="L141" s="71"/>
      <c r="M141" s="67"/>
      <c r="N141" s="71" t="s">
        <v>1225</v>
      </c>
      <c r="O141" s="135">
        <v>1</v>
      </c>
      <c r="P141" s="73">
        <v>100</v>
      </c>
      <c r="Q141" s="74">
        <f t="shared" si="26"/>
        <v>100</v>
      </c>
      <c r="R141" s="75">
        <f t="shared" si="27"/>
        <v>20</v>
      </c>
      <c r="S141" s="75">
        <f t="shared" si="28"/>
        <v>0.95</v>
      </c>
      <c r="T141" s="76">
        <v>5</v>
      </c>
      <c r="U141" s="76">
        <f t="shared" si="25"/>
        <v>5</v>
      </c>
      <c r="V141" s="110" t="e">
        <f>SUMIF('[1]Sales excl Gould'!C:C,A141,'[1]Sales excl Gould'!I:I)</f>
        <v>#VALUE!</v>
      </c>
      <c r="W141" s="78" t="e">
        <f>SUMIF('[1]Sales excl Gould'!C:C,Purchases!A141,'[1]Sales excl Gould'!F:F)</f>
        <v>#VALUE!</v>
      </c>
      <c r="X141" s="77" t="e">
        <f t="shared" si="17"/>
        <v>#VALUE!</v>
      </c>
      <c r="Y141" s="110" t="e">
        <f t="shared" si="18"/>
        <v>#VALUE!</v>
      </c>
      <c r="Z141" s="78" t="e">
        <f t="shared" si="19"/>
        <v>#VALUE!</v>
      </c>
      <c r="AA141" s="77" t="e">
        <f t="shared" si="20"/>
        <v>#VALUE!</v>
      </c>
    </row>
    <row r="142" spans="1:36" s="65" customFormat="1" hidden="1" x14ac:dyDescent="0.25">
      <c r="A142" s="50">
        <v>1139</v>
      </c>
      <c r="B142" s="80"/>
      <c r="C142" s="52"/>
      <c r="D142" s="53"/>
      <c r="E142" s="54"/>
      <c r="F142" s="65" t="s">
        <v>28330</v>
      </c>
      <c r="G142" s="56" t="s">
        <v>28331</v>
      </c>
      <c r="H142" s="56" t="s">
        <v>28331</v>
      </c>
      <c r="I142" s="56" t="s">
        <v>27985</v>
      </c>
      <c r="J142" s="56" t="s">
        <v>29</v>
      </c>
      <c r="K142" s="56" t="s">
        <v>28055</v>
      </c>
      <c r="L142" s="56"/>
      <c r="M142" s="50"/>
      <c r="N142" s="56" t="s">
        <v>1225</v>
      </c>
      <c r="O142" s="57">
        <v>2</v>
      </c>
      <c r="P142" s="58">
        <v>100</v>
      </c>
      <c r="Q142" s="59">
        <f t="shared" si="26"/>
        <v>200</v>
      </c>
      <c r="R142" s="66">
        <f t="shared" si="27"/>
        <v>20</v>
      </c>
      <c r="S142" s="66">
        <f t="shared" si="28"/>
        <v>0.95</v>
      </c>
      <c r="T142" s="61">
        <v>5</v>
      </c>
      <c r="U142" s="61">
        <f t="shared" si="25"/>
        <v>10</v>
      </c>
      <c r="V142" s="99" t="e">
        <f>SUMIF('[1]Sales excl Gould'!C:C,A142,'[1]Sales excl Gould'!I:I)</f>
        <v>#VALUE!</v>
      </c>
      <c r="W142" s="63" t="e">
        <f>SUMIF('[1]Sales excl Gould'!C:C,Purchases!A142,'[1]Sales excl Gould'!F:F)</f>
        <v>#VALUE!</v>
      </c>
      <c r="X142" s="62" t="e">
        <f t="shared" si="17"/>
        <v>#VALUE!</v>
      </c>
      <c r="Y142" s="99" t="e">
        <f t="shared" si="18"/>
        <v>#VALUE!</v>
      </c>
      <c r="Z142" s="63" t="e">
        <f t="shared" si="19"/>
        <v>#VALUE!</v>
      </c>
      <c r="AA142" s="62" t="e">
        <f t="shared" si="20"/>
        <v>#VALUE!</v>
      </c>
    </row>
    <row r="143" spans="1:36" s="65" customFormat="1" hidden="1" x14ac:dyDescent="0.25">
      <c r="A143" s="50">
        <v>1140</v>
      </c>
      <c r="B143" s="80"/>
      <c r="C143" s="52"/>
      <c r="D143" s="53"/>
      <c r="E143" s="54"/>
      <c r="F143" s="65" t="s">
        <v>28332</v>
      </c>
      <c r="G143" s="56" t="s">
        <v>28066</v>
      </c>
      <c r="H143" s="56" t="s">
        <v>28066</v>
      </c>
      <c r="I143" s="56" t="s">
        <v>27985</v>
      </c>
      <c r="J143" s="56" t="s">
        <v>29</v>
      </c>
      <c r="K143" s="56" t="s">
        <v>28100</v>
      </c>
      <c r="L143" s="56"/>
      <c r="M143" s="50">
        <v>1794</v>
      </c>
      <c r="N143" s="56" t="s">
        <v>1225</v>
      </c>
      <c r="O143" s="57">
        <v>4</v>
      </c>
      <c r="P143" s="58">
        <v>150</v>
      </c>
      <c r="Q143" s="59">
        <f t="shared" si="26"/>
        <v>600</v>
      </c>
      <c r="R143" s="66">
        <f t="shared" si="27"/>
        <v>9.0909090909090917</v>
      </c>
      <c r="S143" s="66">
        <f t="shared" si="28"/>
        <v>0.89</v>
      </c>
      <c r="T143" s="61">
        <v>16.5</v>
      </c>
      <c r="U143" s="61">
        <f t="shared" si="25"/>
        <v>66</v>
      </c>
      <c r="V143" s="99" t="e">
        <f>SUMIF('[1]Sales excl Gould'!C:C,A143,'[1]Sales excl Gould'!I:I)</f>
        <v>#VALUE!</v>
      </c>
      <c r="W143" s="63" t="e">
        <f>SUMIF('[1]Sales excl Gould'!C:C,Purchases!A143,'[1]Sales excl Gould'!F:F)</f>
        <v>#VALUE!</v>
      </c>
      <c r="X143" s="62" t="e">
        <f t="shared" si="17"/>
        <v>#VALUE!</v>
      </c>
      <c r="Y143" s="99" t="e">
        <f t="shared" si="18"/>
        <v>#VALUE!</v>
      </c>
      <c r="Z143" s="63" t="e">
        <f t="shared" si="19"/>
        <v>#VALUE!</v>
      </c>
      <c r="AA143" s="62" t="e">
        <f t="shared" si="20"/>
        <v>#VALUE!</v>
      </c>
    </row>
    <row r="144" spans="1:36" s="65" customFormat="1" hidden="1" x14ac:dyDescent="0.25">
      <c r="A144" s="50">
        <v>1141</v>
      </c>
      <c r="B144" s="80"/>
      <c r="C144" s="52"/>
      <c r="D144" s="53"/>
      <c r="E144" s="54"/>
      <c r="F144" s="65" t="s">
        <v>28333</v>
      </c>
      <c r="G144" s="56"/>
      <c r="H144" s="56" t="s">
        <v>28334</v>
      </c>
      <c r="I144" s="56" t="s">
        <v>27985</v>
      </c>
      <c r="J144" s="56" t="s">
        <v>786</v>
      </c>
      <c r="K144" s="56" t="s">
        <v>1340</v>
      </c>
      <c r="L144" s="56"/>
      <c r="M144" s="50">
        <v>1849</v>
      </c>
      <c r="N144" s="56" t="s">
        <v>1225</v>
      </c>
      <c r="O144" s="57">
        <v>1</v>
      </c>
      <c r="P144" s="58">
        <v>75</v>
      </c>
      <c r="Q144" s="59">
        <f t="shared" si="26"/>
        <v>75</v>
      </c>
      <c r="R144" s="66">
        <f t="shared" si="27"/>
        <v>12.5</v>
      </c>
      <c r="S144" s="66">
        <f t="shared" si="28"/>
        <v>0.92</v>
      </c>
      <c r="T144" s="61">
        <v>6</v>
      </c>
      <c r="U144" s="61">
        <f t="shared" si="25"/>
        <v>6</v>
      </c>
      <c r="V144" s="99" t="e">
        <f>SUMIF('[1]Sales excl Gould'!C:C,A144,'[1]Sales excl Gould'!I:I)</f>
        <v>#VALUE!</v>
      </c>
      <c r="W144" s="63" t="e">
        <f>SUMIF('[1]Sales excl Gould'!C:C,Purchases!A144,'[1]Sales excl Gould'!F:F)</f>
        <v>#VALUE!</v>
      </c>
      <c r="X144" s="62" t="e">
        <f t="shared" si="17"/>
        <v>#VALUE!</v>
      </c>
      <c r="Y144" s="99" t="e">
        <f t="shared" si="18"/>
        <v>#VALUE!</v>
      </c>
      <c r="Z144" s="63" t="e">
        <f t="shared" si="19"/>
        <v>#VALUE!</v>
      </c>
      <c r="AA144" s="62" t="e">
        <f t="shared" si="20"/>
        <v>#VALUE!</v>
      </c>
    </row>
    <row r="145" spans="1:36" s="65" customFormat="1" hidden="1" x14ac:dyDescent="0.25">
      <c r="A145" s="50">
        <v>1142</v>
      </c>
      <c r="B145" s="80" t="s">
        <v>28335</v>
      </c>
      <c r="C145" s="52"/>
      <c r="D145" s="53"/>
      <c r="E145" s="54"/>
      <c r="F145" s="65" t="s">
        <v>28336</v>
      </c>
      <c r="G145" s="56" t="s">
        <v>28310</v>
      </c>
      <c r="H145" s="56" t="s">
        <v>28310</v>
      </c>
      <c r="I145" s="56" t="s">
        <v>27949</v>
      </c>
      <c r="J145" s="56" t="s">
        <v>28144</v>
      </c>
      <c r="K145" s="56" t="s">
        <v>1340</v>
      </c>
      <c r="L145" s="56" t="s">
        <v>28060</v>
      </c>
      <c r="M145" s="50">
        <v>1822</v>
      </c>
      <c r="N145" s="56" t="s">
        <v>1230</v>
      </c>
      <c r="O145" s="57">
        <v>100</v>
      </c>
      <c r="P145" s="58">
        <v>30</v>
      </c>
      <c r="Q145" s="59">
        <f t="shared" si="26"/>
        <v>3000</v>
      </c>
      <c r="R145" s="66">
        <f t="shared" si="27"/>
        <v>15.384615384615385</v>
      </c>
      <c r="S145" s="66">
        <f t="shared" si="28"/>
        <v>0.93500000000000005</v>
      </c>
      <c r="T145" s="61">
        <v>1.95</v>
      </c>
      <c r="U145" s="61">
        <f t="shared" si="25"/>
        <v>195</v>
      </c>
      <c r="V145" s="99" t="e">
        <f>SUMIF('[1]Sales excl Gould'!C:C,A145,'[1]Sales excl Gould'!I:I)</f>
        <v>#VALUE!</v>
      </c>
      <c r="W145" s="63" t="e">
        <f>SUMIF('[1]Sales excl Gould'!C:C,Purchases!A145,'[1]Sales excl Gould'!F:F)</f>
        <v>#VALUE!</v>
      </c>
      <c r="X145" s="62" t="e">
        <f t="shared" si="17"/>
        <v>#VALUE!</v>
      </c>
      <c r="Y145" s="99" t="e">
        <f t="shared" si="18"/>
        <v>#VALUE!</v>
      </c>
      <c r="Z145" s="63" t="e">
        <f t="shared" si="19"/>
        <v>#VALUE!</v>
      </c>
      <c r="AA145" s="62" t="e">
        <f t="shared" si="20"/>
        <v>#VALUE!</v>
      </c>
    </row>
    <row r="146" spans="1:36" s="65" customFormat="1" hidden="1" x14ac:dyDescent="0.25">
      <c r="A146" s="50">
        <v>1143</v>
      </c>
      <c r="B146" s="80" t="s">
        <v>28337</v>
      </c>
      <c r="C146" s="52"/>
      <c r="D146" s="53"/>
      <c r="E146" s="54"/>
      <c r="F146" s="65" t="s">
        <v>28338</v>
      </c>
      <c r="G146" s="56" t="s">
        <v>28339</v>
      </c>
      <c r="H146" s="56" t="s">
        <v>28340</v>
      </c>
      <c r="I146" s="56" t="s">
        <v>27953</v>
      </c>
      <c r="J146" s="56" t="s">
        <v>27954</v>
      </c>
      <c r="K146" s="56" t="s">
        <v>27975</v>
      </c>
      <c r="L146" s="56"/>
      <c r="M146" s="50">
        <v>1736</v>
      </c>
      <c r="N146" s="56" t="s">
        <v>1225</v>
      </c>
      <c r="O146" s="57">
        <v>100</v>
      </c>
      <c r="P146" s="58">
        <v>30</v>
      </c>
      <c r="Q146" s="59">
        <f t="shared" si="26"/>
        <v>3000</v>
      </c>
      <c r="R146" s="66">
        <f t="shared" si="27"/>
        <v>9.2307692307692299</v>
      </c>
      <c r="S146" s="66">
        <f t="shared" si="28"/>
        <v>0.89166666666666672</v>
      </c>
      <c r="T146" s="61">
        <v>3.25</v>
      </c>
      <c r="U146" s="61">
        <f t="shared" si="25"/>
        <v>325</v>
      </c>
      <c r="V146" s="99" t="e">
        <f>SUMIF('[1]Sales excl Gould'!C:C,A146,'[1]Sales excl Gould'!I:I)</f>
        <v>#VALUE!</v>
      </c>
      <c r="W146" s="63" t="e">
        <f>SUMIF('[1]Sales excl Gould'!C:C,Purchases!A146,'[1]Sales excl Gould'!F:F)</f>
        <v>#VALUE!</v>
      </c>
      <c r="X146" s="62" t="e">
        <f t="shared" si="17"/>
        <v>#VALUE!</v>
      </c>
      <c r="Y146" s="99" t="e">
        <f t="shared" si="18"/>
        <v>#VALUE!</v>
      </c>
      <c r="Z146" s="63" t="e">
        <f t="shared" si="19"/>
        <v>#VALUE!</v>
      </c>
      <c r="AA146" s="62" t="e">
        <f t="shared" si="20"/>
        <v>#VALUE!</v>
      </c>
    </row>
    <row r="147" spans="1:36" s="65" customFormat="1" hidden="1" x14ac:dyDescent="0.25">
      <c r="A147" s="50">
        <v>1144</v>
      </c>
      <c r="B147" s="96">
        <v>2</v>
      </c>
      <c r="C147" s="82"/>
      <c r="D147" s="53"/>
      <c r="E147" s="98"/>
      <c r="F147" s="65" t="s">
        <v>28341</v>
      </c>
      <c r="G147" s="56" t="s">
        <v>28342</v>
      </c>
      <c r="H147" s="56" t="s">
        <v>28343</v>
      </c>
      <c r="I147" s="56" t="s">
        <v>27938</v>
      </c>
      <c r="J147" s="56" t="s">
        <v>27939</v>
      </c>
      <c r="K147" s="56" t="s">
        <v>27992</v>
      </c>
      <c r="L147" s="56"/>
      <c r="M147" s="50">
        <v>1743</v>
      </c>
      <c r="N147" s="56" t="s">
        <v>1225</v>
      </c>
      <c r="O147" s="57">
        <v>3</v>
      </c>
      <c r="P147" s="58">
        <v>50</v>
      </c>
      <c r="Q147" s="59">
        <f t="shared" si="26"/>
        <v>150</v>
      </c>
      <c r="R147" s="66">
        <f t="shared" si="27"/>
        <v>4.9342105263157885</v>
      </c>
      <c r="S147" s="66">
        <f t="shared" si="28"/>
        <v>0.79733333333333334</v>
      </c>
      <c r="T147" s="61">
        <v>10.133333333333335</v>
      </c>
      <c r="U147" s="61">
        <f t="shared" si="25"/>
        <v>30.400000000000006</v>
      </c>
      <c r="V147" s="99" t="e">
        <f>SUMIF('[1]Sales excl Gould'!C:C,A147,'[1]Sales excl Gould'!I:I)</f>
        <v>#VALUE!</v>
      </c>
      <c r="W147" s="63" t="e">
        <f>SUMIF('[1]Sales excl Gould'!C:C,Purchases!A147,'[1]Sales excl Gould'!F:F)</f>
        <v>#VALUE!</v>
      </c>
      <c r="X147" s="62" t="e">
        <f t="shared" si="17"/>
        <v>#VALUE!</v>
      </c>
      <c r="Y147" s="99" t="e">
        <f t="shared" si="18"/>
        <v>#VALUE!</v>
      </c>
      <c r="Z147" s="63" t="e">
        <f t="shared" si="19"/>
        <v>#VALUE!</v>
      </c>
      <c r="AA147" s="62" t="e">
        <f t="shared" si="20"/>
        <v>#VALUE!</v>
      </c>
    </row>
    <row r="148" spans="1:36" s="65" customFormat="1" hidden="1" x14ac:dyDescent="0.25">
      <c r="A148" s="50">
        <v>1304</v>
      </c>
      <c r="B148" s="80"/>
      <c r="C148" s="84"/>
      <c r="D148" s="53"/>
      <c r="E148" s="98"/>
      <c r="F148" s="83" t="s">
        <v>28344</v>
      </c>
      <c r="G148" s="85" t="s">
        <v>28345</v>
      </c>
      <c r="H148" s="85" t="s">
        <v>28345</v>
      </c>
      <c r="I148" s="85" t="s">
        <v>27953</v>
      </c>
      <c r="J148" s="85" t="s">
        <v>786</v>
      </c>
      <c r="K148" s="85" t="s">
        <v>27975</v>
      </c>
      <c r="L148" s="85"/>
      <c r="M148" s="86">
        <v>1812</v>
      </c>
      <c r="N148" s="85" t="s">
        <v>28346</v>
      </c>
      <c r="O148" s="87">
        <v>1</v>
      </c>
      <c r="P148" s="88">
        <v>50</v>
      </c>
      <c r="Q148" s="89">
        <f t="shared" si="26"/>
        <v>50</v>
      </c>
      <c r="R148" s="90">
        <f t="shared" si="27"/>
        <v>3.2829940906106367</v>
      </c>
      <c r="S148" s="90">
        <f t="shared" si="28"/>
        <v>0.69539999999999991</v>
      </c>
      <c r="T148" s="61">
        <v>15.23</v>
      </c>
      <c r="U148" s="61">
        <f t="shared" si="25"/>
        <v>15.23</v>
      </c>
      <c r="V148" s="99" t="e">
        <f>SUMIF('[1]Sales excl Gould'!C:C,A148,'[1]Sales excl Gould'!I:I)</f>
        <v>#VALUE!</v>
      </c>
      <c r="W148" s="63" t="e">
        <f>SUMIF('[1]Sales excl Gould'!C:C,Purchases!A148,'[1]Sales excl Gould'!F:F)</f>
        <v>#VALUE!</v>
      </c>
      <c r="X148" s="62" t="e">
        <f t="shared" ref="X148:X211" si="29">W148*T148</f>
        <v>#VALUE!</v>
      </c>
      <c r="Y148" s="99" t="e">
        <f t="shared" ref="Y148:Y211" si="30">V148-X148</f>
        <v>#VALUE!</v>
      </c>
      <c r="Z148" s="92" t="e">
        <f t="shared" ref="Z148:Z211" si="31">O148-W148</f>
        <v>#VALUE!</v>
      </c>
      <c r="AA148" s="62" t="e">
        <f t="shared" ref="AA148:AA211" si="32">Z148*T148</f>
        <v>#VALUE!</v>
      </c>
      <c r="AB148" s="83"/>
      <c r="AC148" s="83"/>
      <c r="AD148" s="83"/>
      <c r="AE148" s="83"/>
      <c r="AF148" s="83"/>
      <c r="AG148" s="83"/>
      <c r="AH148" s="83"/>
      <c r="AI148" s="83"/>
      <c r="AJ148" s="83"/>
    </row>
    <row r="149" spans="1:36" s="65" customFormat="1" hidden="1" x14ac:dyDescent="0.25">
      <c r="A149" s="50">
        <v>1414</v>
      </c>
      <c r="B149" s="80">
        <v>19</v>
      </c>
      <c r="C149" s="82"/>
      <c r="D149" s="53"/>
      <c r="E149" s="98"/>
      <c r="F149" s="83" t="s">
        <v>28347</v>
      </c>
      <c r="G149" s="85" t="s">
        <v>27948</v>
      </c>
      <c r="H149" s="85" t="s">
        <v>27948</v>
      </c>
      <c r="I149" s="85" t="s">
        <v>27970</v>
      </c>
      <c r="J149" s="85" t="s">
        <v>27975</v>
      </c>
      <c r="K149" s="85"/>
      <c r="L149" s="85"/>
      <c r="M149" s="86" t="s">
        <v>27951</v>
      </c>
      <c r="N149" s="85"/>
      <c r="O149" s="177">
        <v>46</v>
      </c>
      <c r="P149" s="88">
        <v>10</v>
      </c>
      <c r="Q149" s="89">
        <f t="shared" si="26"/>
        <v>460</v>
      </c>
      <c r="R149" s="74">
        <f>P149*Q149</f>
        <v>4600</v>
      </c>
      <c r="S149" s="90">
        <f t="shared" si="28"/>
        <v>0.95</v>
      </c>
      <c r="T149" s="61">
        <v>0.5</v>
      </c>
      <c r="U149" s="61">
        <f t="shared" si="25"/>
        <v>23</v>
      </c>
      <c r="V149" s="99" t="e">
        <f>SUMIF('[1]Sales excl Gould'!C:C,A149,'[1]Sales excl Gould'!I:I)</f>
        <v>#VALUE!</v>
      </c>
      <c r="W149" s="63" t="e">
        <f>SUMIF('[1]Sales excl Gould'!C:C,Purchases!A149,'[1]Sales excl Gould'!F:F)</f>
        <v>#VALUE!</v>
      </c>
      <c r="X149" s="62" t="e">
        <f t="shared" si="29"/>
        <v>#VALUE!</v>
      </c>
      <c r="Y149" s="99" t="e">
        <f t="shared" si="30"/>
        <v>#VALUE!</v>
      </c>
      <c r="Z149" s="63" t="e">
        <f t="shared" si="31"/>
        <v>#VALUE!</v>
      </c>
      <c r="AA149" s="62" t="e">
        <f t="shared" si="32"/>
        <v>#VALUE!</v>
      </c>
      <c r="AB149" s="83"/>
      <c r="AC149" s="83"/>
      <c r="AD149" s="83"/>
      <c r="AE149" s="83"/>
      <c r="AF149" s="83"/>
      <c r="AG149" s="83"/>
      <c r="AH149" s="83"/>
      <c r="AI149" s="83"/>
      <c r="AJ149" s="83"/>
    </row>
    <row r="150" spans="1:36" s="65" customFormat="1" hidden="1" x14ac:dyDescent="0.25">
      <c r="A150" s="50">
        <v>1147</v>
      </c>
      <c r="B150" s="80">
        <v>13</v>
      </c>
      <c r="C150" s="52"/>
      <c r="D150" s="53"/>
      <c r="E150" s="98"/>
      <c r="F150" s="65" t="s">
        <v>28348</v>
      </c>
      <c r="G150" s="152" t="s">
        <v>28296</v>
      </c>
      <c r="H150" s="152" t="s">
        <v>28296</v>
      </c>
      <c r="I150" s="56" t="s">
        <v>27985</v>
      </c>
      <c r="J150" s="56" t="s">
        <v>29</v>
      </c>
      <c r="K150" s="56" t="s">
        <v>28055</v>
      </c>
      <c r="L150" s="56"/>
      <c r="M150" s="50">
        <v>1821</v>
      </c>
      <c r="N150" s="56" t="s">
        <v>1225</v>
      </c>
      <c r="O150" s="57">
        <v>11</v>
      </c>
      <c r="P150" s="58">
        <v>30</v>
      </c>
      <c r="Q150" s="59">
        <f t="shared" si="26"/>
        <v>330</v>
      </c>
      <c r="R150" s="66">
        <f t="shared" ref="R150:R162" si="33">P150/T150</f>
        <v>3.7783375314861458</v>
      </c>
      <c r="S150" s="66">
        <f t="shared" si="28"/>
        <v>0.73533333333333328</v>
      </c>
      <c r="T150" s="61">
        <v>7.94</v>
      </c>
      <c r="U150" s="61">
        <f t="shared" si="25"/>
        <v>87.34</v>
      </c>
      <c r="V150" s="99" t="e">
        <f>SUMIF('[1]Sales excl Gould'!C:C,A150,'[1]Sales excl Gould'!I:I)</f>
        <v>#VALUE!</v>
      </c>
      <c r="W150" s="63" t="e">
        <f>SUMIF('[1]Sales excl Gould'!C:C,Purchases!A150,'[1]Sales excl Gould'!F:F)</f>
        <v>#VALUE!</v>
      </c>
      <c r="X150" s="62" t="e">
        <f t="shared" si="29"/>
        <v>#VALUE!</v>
      </c>
      <c r="Y150" s="99" t="e">
        <f t="shared" si="30"/>
        <v>#VALUE!</v>
      </c>
      <c r="Z150" s="63" t="e">
        <f t="shared" si="31"/>
        <v>#VALUE!</v>
      </c>
      <c r="AA150" s="62" t="e">
        <f t="shared" si="32"/>
        <v>#VALUE!</v>
      </c>
    </row>
    <row r="151" spans="1:36" s="83" customFormat="1" hidden="1" x14ac:dyDescent="0.25">
      <c r="A151" s="50">
        <v>1148</v>
      </c>
      <c r="B151" s="80"/>
      <c r="C151" s="82"/>
      <c r="D151" s="53"/>
      <c r="E151" s="98"/>
      <c r="F151" s="83" t="s">
        <v>28349</v>
      </c>
      <c r="G151" s="85"/>
      <c r="H151" s="85"/>
      <c r="I151" s="85" t="s">
        <v>28001</v>
      </c>
      <c r="J151" s="85" t="s">
        <v>27975</v>
      </c>
      <c r="K151" s="85"/>
      <c r="L151" s="85"/>
      <c r="M151" s="86" t="s">
        <v>27951</v>
      </c>
      <c r="N151" s="85" t="s">
        <v>1225</v>
      </c>
      <c r="O151" s="87">
        <v>40</v>
      </c>
      <c r="P151" s="88">
        <v>10</v>
      </c>
      <c r="Q151" s="89">
        <f t="shared" si="26"/>
        <v>400</v>
      </c>
      <c r="R151" s="90">
        <f t="shared" si="33"/>
        <v>16</v>
      </c>
      <c r="S151" s="90">
        <f t="shared" si="28"/>
        <v>0.9375</v>
      </c>
      <c r="T151" s="61">
        <v>0.625</v>
      </c>
      <c r="U151" s="61">
        <f t="shared" si="25"/>
        <v>25</v>
      </c>
      <c r="V151" s="99" t="e">
        <f>SUMIF('[1]Sales excl Gould'!C:C,A151,'[1]Sales excl Gould'!I:I)</f>
        <v>#VALUE!</v>
      </c>
      <c r="W151" s="63" t="e">
        <f>SUMIF('[1]Sales excl Gould'!C:C,Purchases!A151,'[1]Sales excl Gould'!F:F)</f>
        <v>#VALUE!</v>
      </c>
      <c r="X151" s="62" t="e">
        <f t="shared" si="29"/>
        <v>#VALUE!</v>
      </c>
      <c r="Y151" s="99" t="e">
        <f t="shared" si="30"/>
        <v>#VALUE!</v>
      </c>
      <c r="Z151" s="92" t="e">
        <f t="shared" si="31"/>
        <v>#VALUE!</v>
      </c>
      <c r="AA151" s="62" t="e">
        <f t="shared" si="32"/>
        <v>#VALUE!</v>
      </c>
    </row>
    <row r="152" spans="1:36" s="83" customFormat="1" hidden="1" x14ac:dyDescent="0.25">
      <c r="A152" s="50">
        <v>1149</v>
      </c>
      <c r="B152" s="80"/>
      <c r="C152" s="82"/>
      <c r="D152" s="53"/>
      <c r="E152" s="98"/>
      <c r="F152" s="83" t="s">
        <v>28350</v>
      </c>
      <c r="G152" s="85"/>
      <c r="H152" s="85"/>
      <c r="I152" s="85" t="s">
        <v>28001</v>
      </c>
      <c r="J152" s="85" t="s">
        <v>27975</v>
      </c>
      <c r="K152" s="85"/>
      <c r="L152" s="85"/>
      <c r="M152" s="86" t="s">
        <v>27951</v>
      </c>
      <c r="N152" s="85" t="s">
        <v>1225</v>
      </c>
      <c r="O152" s="87">
        <v>20</v>
      </c>
      <c r="P152" s="88">
        <v>5</v>
      </c>
      <c r="Q152" s="89">
        <f t="shared" si="26"/>
        <v>100</v>
      </c>
      <c r="R152" s="90">
        <f t="shared" si="33"/>
        <v>4</v>
      </c>
      <c r="S152" s="90">
        <f t="shared" si="28"/>
        <v>0.75</v>
      </c>
      <c r="T152" s="61">
        <v>1.25</v>
      </c>
      <c r="U152" s="61">
        <f t="shared" si="25"/>
        <v>25</v>
      </c>
      <c r="V152" s="99" t="e">
        <f>SUMIF('[1]Sales excl Gould'!C:C,A152,'[1]Sales excl Gould'!I:I)</f>
        <v>#VALUE!</v>
      </c>
      <c r="W152" s="63" t="e">
        <f>SUMIF('[1]Sales excl Gould'!C:C,Purchases!A152,'[1]Sales excl Gould'!F:F)</f>
        <v>#VALUE!</v>
      </c>
      <c r="X152" s="62" t="e">
        <f t="shared" si="29"/>
        <v>#VALUE!</v>
      </c>
      <c r="Y152" s="99" t="e">
        <f t="shared" si="30"/>
        <v>#VALUE!</v>
      </c>
      <c r="Z152" s="92" t="e">
        <f t="shared" si="31"/>
        <v>#VALUE!</v>
      </c>
      <c r="AA152" s="62" t="e">
        <f t="shared" si="32"/>
        <v>#VALUE!</v>
      </c>
    </row>
    <row r="153" spans="1:36" s="83" customFormat="1" hidden="1" x14ac:dyDescent="0.25">
      <c r="A153" s="50">
        <v>1150</v>
      </c>
      <c r="B153" s="80"/>
      <c r="C153" s="82"/>
      <c r="D153" s="53"/>
      <c r="E153" s="98"/>
      <c r="F153" s="83" t="s">
        <v>28351</v>
      </c>
      <c r="G153" s="85"/>
      <c r="H153" s="85"/>
      <c r="I153" s="85" t="s">
        <v>28001</v>
      </c>
      <c r="J153" s="85" t="s">
        <v>27975</v>
      </c>
      <c r="K153" s="85"/>
      <c r="L153" s="85"/>
      <c r="M153" s="86" t="s">
        <v>27951</v>
      </c>
      <c r="N153" s="85" t="s">
        <v>1225</v>
      </c>
      <c r="O153" s="87">
        <v>50</v>
      </c>
      <c r="P153" s="88">
        <v>10</v>
      </c>
      <c r="Q153" s="89">
        <f t="shared" si="26"/>
        <v>500</v>
      </c>
      <c r="R153" s="90">
        <f t="shared" si="33"/>
        <v>9.615384615384615</v>
      </c>
      <c r="S153" s="90">
        <f t="shared" si="28"/>
        <v>0.89600000000000013</v>
      </c>
      <c r="T153" s="61">
        <v>1.04</v>
      </c>
      <c r="U153" s="61">
        <f t="shared" si="25"/>
        <v>52</v>
      </c>
      <c r="V153" s="99" t="e">
        <f>SUMIF('[1]Sales excl Gould'!C:C,A153,'[1]Sales excl Gould'!I:I)</f>
        <v>#VALUE!</v>
      </c>
      <c r="W153" s="63" t="e">
        <f>SUMIF('[1]Sales excl Gould'!C:C,Purchases!A153,'[1]Sales excl Gould'!F:F)</f>
        <v>#VALUE!</v>
      </c>
      <c r="X153" s="62" t="e">
        <f t="shared" si="29"/>
        <v>#VALUE!</v>
      </c>
      <c r="Y153" s="99" t="e">
        <f t="shared" si="30"/>
        <v>#VALUE!</v>
      </c>
      <c r="Z153" s="92" t="e">
        <f t="shared" si="31"/>
        <v>#VALUE!</v>
      </c>
      <c r="AA153" s="62" t="e">
        <f t="shared" si="32"/>
        <v>#VALUE!</v>
      </c>
    </row>
    <row r="154" spans="1:36" s="65" customFormat="1" hidden="1" x14ac:dyDescent="0.25">
      <c r="A154" s="50">
        <v>1151</v>
      </c>
      <c r="B154" s="80"/>
      <c r="C154" s="52"/>
      <c r="D154" s="53"/>
      <c r="E154" s="98"/>
      <c r="F154" s="65" t="s">
        <v>28352</v>
      </c>
      <c r="G154" s="56" t="s">
        <v>28353</v>
      </c>
      <c r="H154" s="56" t="s">
        <v>28354</v>
      </c>
      <c r="I154" s="56" t="s">
        <v>27938</v>
      </c>
      <c r="J154" s="56" t="s">
        <v>27939</v>
      </c>
      <c r="K154" s="56" t="s">
        <v>27992</v>
      </c>
      <c r="L154" s="56"/>
      <c r="M154" s="50">
        <v>1850</v>
      </c>
      <c r="N154" s="56" t="s">
        <v>1225</v>
      </c>
      <c r="O154" s="57">
        <v>4</v>
      </c>
      <c r="P154" s="58">
        <v>50</v>
      </c>
      <c r="Q154" s="59">
        <f t="shared" si="26"/>
        <v>200</v>
      </c>
      <c r="R154" s="66">
        <f t="shared" si="33"/>
        <v>10</v>
      </c>
      <c r="S154" s="66">
        <f t="shared" si="28"/>
        <v>0.9</v>
      </c>
      <c r="T154" s="61">
        <v>5</v>
      </c>
      <c r="U154" s="61">
        <f t="shared" si="25"/>
        <v>20</v>
      </c>
      <c r="V154" s="99" t="e">
        <f>SUMIF('[1]Sales excl Gould'!C:C,A154,'[1]Sales excl Gould'!I:I)</f>
        <v>#VALUE!</v>
      </c>
      <c r="W154" s="63" t="e">
        <f>SUMIF('[1]Sales excl Gould'!C:C,Purchases!A154,'[1]Sales excl Gould'!F:F)</f>
        <v>#VALUE!</v>
      </c>
      <c r="X154" s="62" t="e">
        <f t="shared" si="29"/>
        <v>#VALUE!</v>
      </c>
      <c r="Y154" s="99" t="e">
        <f t="shared" si="30"/>
        <v>#VALUE!</v>
      </c>
      <c r="Z154" s="63" t="e">
        <f t="shared" si="31"/>
        <v>#VALUE!</v>
      </c>
      <c r="AA154" s="62" t="e">
        <f t="shared" si="32"/>
        <v>#VALUE!</v>
      </c>
    </row>
    <row r="155" spans="1:36" s="65" customFormat="1" hidden="1" x14ac:dyDescent="0.25">
      <c r="A155" s="50">
        <v>1152</v>
      </c>
      <c r="B155" s="51">
        <v>2</v>
      </c>
      <c r="C155" s="52"/>
      <c r="D155" s="53"/>
      <c r="E155" s="98"/>
      <c r="F155" s="65" t="s">
        <v>28355</v>
      </c>
      <c r="G155" s="56" t="s">
        <v>28246</v>
      </c>
      <c r="H155" s="56" t="s">
        <v>28356</v>
      </c>
      <c r="I155" s="56" t="s">
        <v>27938</v>
      </c>
      <c r="J155" s="56" t="s">
        <v>27939</v>
      </c>
      <c r="K155" s="56" t="s">
        <v>27992</v>
      </c>
      <c r="L155" s="56"/>
      <c r="M155" s="50">
        <v>1830</v>
      </c>
      <c r="N155" s="56" t="s">
        <v>1225</v>
      </c>
      <c r="O155" s="57">
        <v>3</v>
      </c>
      <c r="P155" s="58">
        <v>100</v>
      </c>
      <c r="Q155" s="59">
        <f t="shared" si="26"/>
        <v>300</v>
      </c>
      <c r="R155" s="66">
        <f t="shared" si="33"/>
        <v>5.6593095642331619</v>
      </c>
      <c r="S155" s="66">
        <f t="shared" si="28"/>
        <v>0.82330000000000003</v>
      </c>
      <c r="T155" s="61">
        <v>17.670000000000005</v>
      </c>
      <c r="U155" s="61">
        <f t="shared" si="25"/>
        <v>53.010000000000019</v>
      </c>
      <c r="V155" s="99" t="e">
        <f>SUMIF('[1]Sales excl Gould'!C:C,A155,'[1]Sales excl Gould'!I:I)</f>
        <v>#VALUE!</v>
      </c>
      <c r="W155" s="63" t="e">
        <f>SUMIF('[1]Sales excl Gould'!C:C,Purchases!A155,'[1]Sales excl Gould'!F:F)</f>
        <v>#VALUE!</v>
      </c>
      <c r="X155" s="62" t="e">
        <f t="shared" si="29"/>
        <v>#VALUE!</v>
      </c>
      <c r="Y155" s="99" t="e">
        <f t="shared" si="30"/>
        <v>#VALUE!</v>
      </c>
      <c r="Z155" s="63" t="e">
        <f t="shared" si="31"/>
        <v>#VALUE!</v>
      </c>
      <c r="AA155" s="62" t="e">
        <f t="shared" si="32"/>
        <v>#VALUE!</v>
      </c>
    </row>
    <row r="156" spans="1:36" s="65" customFormat="1" hidden="1" x14ac:dyDescent="0.25">
      <c r="A156" s="50">
        <v>1153</v>
      </c>
      <c r="B156" s="51">
        <v>2</v>
      </c>
      <c r="C156" s="52"/>
      <c r="D156" s="53"/>
      <c r="E156" s="98"/>
      <c r="F156" s="65" t="s">
        <v>28357</v>
      </c>
      <c r="G156" s="56" t="s">
        <v>28063</v>
      </c>
      <c r="H156" s="56" t="s">
        <v>28239</v>
      </c>
      <c r="I156" s="56" t="s">
        <v>27938</v>
      </c>
      <c r="J156" s="56" t="s">
        <v>27939</v>
      </c>
      <c r="K156" s="56" t="s">
        <v>27992</v>
      </c>
      <c r="L156" s="56"/>
      <c r="M156" s="50">
        <v>1838</v>
      </c>
      <c r="N156" s="56" t="s">
        <v>1225</v>
      </c>
      <c r="O156" s="57">
        <v>90</v>
      </c>
      <c r="P156" s="58">
        <v>30</v>
      </c>
      <c r="Q156" s="59">
        <f t="shared" si="26"/>
        <v>2700</v>
      </c>
      <c r="R156" s="66">
        <f t="shared" si="33"/>
        <v>8.3453237410071939</v>
      </c>
      <c r="S156" s="66">
        <f t="shared" si="28"/>
        <v>0.8801724137931034</v>
      </c>
      <c r="T156" s="61">
        <v>3.5948275862068968</v>
      </c>
      <c r="U156" s="61">
        <f t="shared" si="25"/>
        <v>323.5344827586207</v>
      </c>
      <c r="V156" s="99" t="e">
        <f>SUMIF('[1]Sales excl Gould'!C:C,A156,'[1]Sales excl Gould'!I:I)</f>
        <v>#VALUE!</v>
      </c>
      <c r="W156" s="63" t="e">
        <f>SUMIF('[1]Sales excl Gould'!C:C,Purchases!A156,'[1]Sales excl Gould'!F:F)</f>
        <v>#VALUE!</v>
      </c>
      <c r="X156" s="62" t="e">
        <f t="shared" si="29"/>
        <v>#VALUE!</v>
      </c>
      <c r="Y156" s="99" t="e">
        <f t="shared" si="30"/>
        <v>#VALUE!</v>
      </c>
      <c r="Z156" s="63" t="e">
        <f t="shared" si="31"/>
        <v>#VALUE!</v>
      </c>
      <c r="AA156" s="62" t="e">
        <f t="shared" si="32"/>
        <v>#VALUE!</v>
      </c>
    </row>
    <row r="157" spans="1:36" s="65" customFormat="1" hidden="1" x14ac:dyDescent="0.25">
      <c r="A157" s="50">
        <v>1154</v>
      </c>
      <c r="B157" s="80">
        <v>2</v>
      </c>
      <c r="C157" s="52"/>
      <c r="D157" s="53"/>
      <c r="E157" s="98"/>
      <c r="F157" s="180" t="s">
        <v>28358</v>
      </c>
      <c r="G157" s="56" t="s">
        <v>28359</v>
      </c>
      <c r="H157" s="56" t="s">
        <v>28360</v>
      </c>
      <c r="I157" s="56" t="s">
        <v>27938</v>
      </c>
      <c r="J157" s="56" t="s">
        <v>27958</v>
      </c>
      <c r="K157" s="56" t="s">
        <v>27995</v>
      </c>
      <c r="L157" s="56"/>
      <c r="M157" s="50">
        <v>1839</v>
      </c>
      <c r="N157" s="56" t="s">
        <v>1225</v>
      </c>
      <c r="O157" s="57">
        <v>8</v>
      </c>
      <c r="P157" s="58">
        <v>30</v>
      </c>
      <c r="Q157" s="59">
        <f t="shared" si="26"/>
        <v>240</v>
      </c>
      <c r="R157" s="66">
        <f t="shared" si="33"/>
        <v>8.3453237410071939</v>
      </c>
      <c r="S157" s="66">
        <f t="shared" si="28"/>
        <v>0.8801724137931034</v>
      </c>
      <c r="T157" s="61">
        <v>3.5948275862068964</v>
      </c>
      <c r="U157" s="61">
        <f t="shared" si="25"/>
        <v>28.758620689655171</v>
      </c>
      <c r="V157" s="99" t="e">
        <f>SUMIF('[1]Sales excl Gould'!C:C,A157,'[1]Sales excl Gould'!I:I)</f>
        <v>#VALUE!</v>
      </c>
      <c r="W157" s="63" t="e">
        <f>SUMIF('[1]Sales excl Gould'!C:C,Purchases!A157,'[1]Sales excl Gould'!F:F)</f>
        <v>#VALUE!</v>
      </c>
      <c r="X157" s="62" t="e">
        <f t="shared" si="29"/>
        <v>#VALUE!</v>
      </c>
      <c r="Y157" s="99" t="e">
        <f t="shared" si="30"/>
        <v>#VALUE!</v>
      </c>
      <c r="Z157" s="63" t="e">
        <f t="shared" si="31"/>
        <v>#VALUE!</v>
      </c>
      <c r="AA157" s="62" t="e">
        <f t="shared" si="32"/>
        <v>#VALUE!</v>
      </c>
    </row>
    <row r="158" spans="1:36" s="65" customFormat="1" hidden="1" x14ac:dyDescent="0.25">
      <c r="A158" s="50">
        <v>1155</v>
      </c>
      <c r="B158" s="80">
        <v>2</v>
      </c>
      <c r="C158" s="52"/>
      <c r="D158" s="53"/>
      <c r="E158" s="98"/>
      <c r="F158" s="180" t="s">
        <v>28358</v>
      </c>
      <c r="G158" s="56" t="s">
        <v>28359</v>
      </c>
      <c r="H158" s="56" t="s">
        <v>28361</v>
      </c>
      <c r="I158" s="56" t="s">
        <v>27938</v>
      </c>
      <c r="J158" s="56" t="s">
        <v>27958</v>
      </c>
      <c r="K158" s="56" t="s">
        <v>27995</v>
      </c>
      <c r="L158" s="56"/>
      <c r="M158" s="50">
        <v>1839</v>
      </c>
      <c r="N158" s="56" t="s">
        <v>1225</v>
      </c>
      <c r="O158" s="57">
        <v>4</v>
      </c>
      <c r="P158" s="58">
        <v>30</v>
      </c>
      <c r="Q158" s="59">
        <f t="shared" si="26"/>
        <v>120</v>
      </c>
      <c r="R158" s="66">
        <f t="shared" si="33"/>
        <v>8.3453237410071939</v>
      </c>
      <c r="S158" s="66">
        <f t="shared" si="28"/>
        <v>0.8801724137931034</v>
      </c>
      <c r="T158" s="61">
        <v>3.5948275862068964</v>
      </c>
      <c r="U158" s="61">
        <f t="shared" si="25"/>
        <v>14.379310344827585</v>
      </c>
      <c r="V158" s="99" t="e">
        <f>SUMIF('[1]Sales excl Gould'!C:C,A158,'[1]Sales excl Gould'!I:I)</f>
        <v>#VALUE!</v>
      </c>
      <c r="W158" s="63" t="e">
        <f>SUMIF('[1]Sales excl Gould'!C:C,Purchases!A158,'[1]Sales excl Gould'!F:F)</f>
        <v>#VALUE!</v>
      </c>
      <c r="X158" s="62" t="e">
        <f t="shared" si="29"/>
        <v>#VALUE!</v>
      </c>
      <c r="Y158" s="99" t="e">
        <f t="shared" si="30"/>
        <v>#VALUE!</v>
      </c>
      <c r="Z158" s="63" t="e">
        <f t="shared" si="31"/>
        <v>#VALUE!</v>
      </c>
      <c r="AA158" s="62" t="e">
        <f t="shared" si="32"/>
        <v>#VALUE!</v>
      </c>
    </row>
    <row r="159" spans="1:36" s="65" customFormat="1" hidden="1" x14ac:dyDescent="0.25">
      <c r="A159" s="50">
        <v>1156</v>
      </c>
      <c r="B159" s="80">
        <v>2</v>
      </c>
      <c r="C159" s="52"/>
      <c r="D159" s="53"/>
      <c r="E159" s="98"/>
      <c r="F159" s="180" t="s">
        <v>28358</v>
      </c>
      <c r="G159" s="56" t="s">
        <v>28359</v>
      </c>
      <c r="H159" s="56" t="s">
        <v>27948</v>
      </c>
      <c r="I159" s="56" t="s">
        <v>27938</v>
      </c>
      <c r="J159" s="56" t="s">
        <v>27958</v>
      </c>
      <c r="K159" s="56" t="s">
        <v>27995</v>
      </c>
      <c r="L159" s="56"/>
      <c r="M159" s="50">
        <v>1839</v>
      </c>
      <c r="N159" s="56" t="s">
        <v>1225</v>
      </c>
      <c r="O159" s="57">
        <v>15</v>
      </c>
      <c r="P159" s="58">
        <v>30</v>
      </c>
      <c r="Q159" s="59">
        <f t="shared" si="26"/>
        <v>450</v>
      </c>
      <c r="R159" s="66">
        <f t="shared" si="33"/>
        <v>8.9414182939362785</v>
      </c>
      <c r="S159" s="66">
        <f t="shared" si="28"/>
        <v>0.88816091954022991</v>
      </c>
      <c r="T159" s="61">
        <v>3.3551724137931038</v>
      </c>
      <c r="U159" s="61">
        <f t="shared" si="25"/>
        <v>50.327586206896555</v>
      </c>
      <c r="V159" s="99" t="e">
        <f>SUMIF('[1]Sales excl Gould'!C:C,A159,'[1]Sales excl Gould'!I:I)</f>
        <v>#VALUE!</v>
      </c>
      <c r="W159" s="63" t="e">
        <f>SUMIF('[1]Sales excl Gould'!C:C,Purchases!A159,'[1]Sales excl Gould'!F:F)</f>
        <v>#VALUE!</v>
      </c>
      <c r="X159" s="62" t="e">
        <f t="shared" si="29"/>
        <v>#VALUE!</v>
      </c>
      <c r="Y159" s="99" t="e">
        <f t="shared" si="30"/>
        <v>#VALUE!</v>
      </c>
      <c r="Z159" s="63" t="e">
        <f t="shared" si="31"/>
        <v>#VALUE!</v>
      </c>
      <c r="AA159" s="62" t="e">
        <f t="shared" si="32"/>
        <v>#VALUE!</v>
      </c>
    </row>
    <row r="160" spans="1:36" s="65" customFormat="1" hidden="1" x14ac:dyDescent="0.25">
      <c r="A160" s="50">
        <v>1157</v>
      </c>
      <c r="B160" s="51">
        <v>3</v>
      </c>
      <c r="C160" s="52"/>
      <c r="D160" s="53"/>
      <c r="E160" s="98"/>
      <c r="F160" s="65" t="s">
        <v>28362</v>
      </c>
      <c r="G160" s="56" t="s">
        <v>28036</v>
      </c>
      <c r="H160" s="56" t="s">
        <v>28036</v>
      </c>
      <c r="I160" s="56" t="s">
        <v>27938</v>
      </c>
      <c r="J160" s="56" t="s">
        <v>28033</v>
      </c>
      <c r="K160" s="56" t="s">
        <v>28037</v>
      </c>
      <c r="L160" s="56"/>
      <c r="M160" s="50">
        <v>1869</v>
      </c>
      <c r="N160" s="56" t="s">
        <v>27978</v>
      </c>
      <c r="O160" s="57">
        <v>41</v>
      </c>
      <c r="P160" s="58">
        <v>4</v>
      </c>
      <c r="Q160" s="59">
        <f t="shared" si="26"/>
        <v>164</v>
      </c>
      <c r="R160" s="66">
        <f t="shared" si="33"/>
        <v>2.9818181818181815</v>
      </c>
      <c r="S160" s="66">
        <f t="shared" si="28"/>
        <v>0.66463414634146334</v>
      </c>
      <c r="T160" s="61">
        <v>1.3414634146341464</v>
      </c>
      <c r="U160" s="61">
        <f t="shared" si="25"/>
        <v>55</v>
      </c>
      <c r="V160" s="99" t="e">
        <f>SUMIF('[1]Sales excl Gould'!C:C,A160,'[1]Sales excl Gould'!I:I)</f>
        <v>#VALUE!</v>
      </c>
      <c r="W160" s="63" t="e">
        <f>SUMIF('[1]Sales excl Gould'!C:C,Purchases!A160,'[1]Sales excl Gould'!F:F)</f>
        <v>#VALUE!</v>
      </c>
      <c r="X160" s="62" t="e">
        <f t="shared" si="29"/>
        <v>#VALUE!</v>
      </c>
      <c r="Y160" s="99" t="e">
        <f t="shared" si="30"/>
        <v>#VALUE!</v>
      </c>
      <c r="Z160" s="63" t="e">
        <f t="shared" si="31"/>
        <v>#VALUE!</v>
      </c>
      <c r="AA160" s="62" t="e">
        <f t="shared" si="32"/>
        <v>#VALUE!</v>
      </c>
    </row>
    <row r="161" spans="1:36" s="65" customFormat="1" hidden="1" x14ac:dyDescent="0.25">
      <c r="A161" s="50">
        <v>1158</v>
      </c>
      <c r="B161" s="80"/>
      <c r="C161" s="52"/>
      <c r="D161" s="53"/>
      <c r="E161" s="98"/>
      <c r="F161" s="65" t="s">
        <v>28363</v>
      </c>
      <c r="G161" s="56" t="s">
        <v>28160</v>
      </c>
      <c r="H161" s="56" t="s">
        <v>28364</v>
      </c>
      <c r="I161" s="56" t="s">
        <v>27966</v>
      </c>
      <c r="J161" s="56" t="s">
        <v>28153</v>
      </c>
      <c r="K161" s="56" t="s">
        <v>28365</v>
      </c>
      <c r="L161" s="56"/>
      <c r="M161" s="50">
        <v>1853</v>
      </c>
      <c r="N161" s="56" t="s">
        <v>28120</v>
      </c>
      <c r="O161" s="57">
        <v>6</v>
      </c>
      <c r="P161" s="58">
        <v>10</v>
      </c>
      <c r="Q161" s="59">
        <f t="shared" si="26"/>
        <v>60</v>
      </c>
      <c r="R161" s="66">
        <f t="shared" si="33"/>
        <v>1.394700139470014</v>
      </c>
      <c r="S161" s="66">
        <f t="shared" si="28"/>
        <v>0.28300000000000008</v>
      </c>
      <c r="T161" s="61">
        <v>7.169999999999999</v>
      </c>
      <c r="U161" s="61">
        <f t="shared" si="25"/>
        <v>43.019999999999996</v>
      </c>
      <c r="V161" s="99" t="e">
        <f>SUMIF('[1]Sales excl Gould'!C:C,A161,'[1]Sales excl Gould'!I:I)</f>
        <v>#VALUE!</v>
      </c>
      <c r="W161" s="63" t="e">
        <f>SUMIF('[1]Sales excl Gould'!C:C,Purchases!A161,'[1]Sales excl Gould'!F:F)</f>
        <v>#VALUE!</v>
      </c>
      <c r="X161" s="62" t="e">
        <f t="shared" si="29"/>
        <v>#VALUE!</v>
      </c>
      <c r="Y161" s="99" t="e">
        <f t="shared" si="30"/>
        <v>#VALUE!</v>
      </c>
      <c r="Z161" s="63" t="e">
        <f t="shared" si="31"/>
        <v>#VALUE!</v>
      </c>
      <c r="AA161" s="62" t="e">
        <f t="shared" si="32"/>
        <v>#VALUE!</v>
      </c>
    </row>
    <row r="162" spans="1:36" s="65" customFormat="1" hidden="1" x14ac:dyDescent="0.25">
      <c r="A162" s="50">
        <v>1159</v>
      </c>
      <c r="B162" s="80">
        <v>2</v>
      </c>
      <c r="C162" s="52"/>
      <c r="D162" s="53"/>
      <c r="E162" s="98"/>
      <c r="F162" s="65" t="s">
        <v>28366</v>
      </c>
      <c r="G162" s="56" t="s">
        <v>28367</v>
      </c>
      <c r="H162" s="56" t="s">
        <v>28368</v>
      </c>
      <c r="I162" s="56" t="s">
        <v>27938</v>
      </c>
      <c r="J162" s="56" t="s">
        <v>27939</v>
      </c>
      <c r="K162" s="56" t="s">
        <v>27992</v>
      </c>
      <c r="L162" s="56"/>
      <c r="M162" s="50">
        <v>1904</v>
      </c>
      <c r="N162" s="56" t="s">
        <v>27978</v>
      </c>
      <c r="O162" s="57">
        <v>6</v>
      </c>
      <c r="P162" s="58">
        <v>30</v>
      </c>
      <c r="Q162" s="59">
        <f t="shared" si="26"/>
        <v>180</v>
      </c>
      <c r="R162" s="66">
        <f t="shared" si="33"/>
        <v>4.8812235600390501</v>
      </c>
      <c r="S162" s="66">
        <f t="shared" si="28"/>
        <v>0.79513333333333336</v>
      </c>
      <c r="T162" s="61">
        <v>6.1459999999999999</v>
      </c>
      <c r="U162" s="61">
        <f t="shared" si="25"/>
        <v>36.875999999999998</v>
      </c>
      <c r="V162" s="99" t="e">
        <f>SUMIF('[1]Sales excl Gould'!C:C,A162,'[1]Sales excl Gould'!I:I)</f>
        <v>#VALUE!</v>
      </c>
      <c r="W162" s="63" t="e">
        <f>SUMIF('[1]Sales excl Gould'!C:C,Purchases!A162,'[1]Sales excl Gould'!F:F)</f>
        <v>#VALUE!</v>
      </c>
      <c r="X162" s="62" t="e">
        <f t="shared" si="29"/>
        <v>#VALUE!</v>
      </c>
      <c r="Y162" s="99" t="e">
        <f t="shared" si="30"/>
        <v>#VALUE!</v>
      </c>
      <c r="Z162" s="63" t="e">
        <f t="shared" si="31"/>
        <v>#VALUE!</v>
      </c>
      <c r="AA162" s="62" t="e">
        <f t="shared" si="32"/>
        <v>#VALUE!</v>
      </c>
    </row>
    <row r="163" spans="1:36" s="83" customFormat="1" hidden="1" x14ac:dyDescent="0.25">
      <c r="A163" s="50">
        <v>1160</v>
      </c>
      <c r="B163" s="80"/>
      <c r="C163" s="82"/>
      <c r="D163" s="53"/>
      <c r="E163" s="98"/>
      <c r="F163" s="83" t="s">
        <v>28110</v>
      </c>
      <c r="G163" s="85"/>
      <c r="H163" s="85"/>
      <c r="I163" s="85" t="s">
        <v>28109</v>
      </c>
      <c r="J163" s="85" t="s">
        <v>28110</v>
      </c>
      <c r="K163" s="85"/>
      <c r="L163" s="85"/>
      <c r="M163" s="86" t="s">
        <v>27951</v>
      </c>
      <c r="N163" s="85" t="s">
        <v>28111</v>
      </c>
      <c r="O163" s="87">
        <v>3</v>
      </c>
      <c r="P163" s="88">
        <v>1</v>
      </c>
      <c r="Q163" s="89">
        <f t="shared" si="26"/>
        <v>3</v>
      </c>
      <c r="R163" s="90"/>
      <c r="S163" s="90"/>
      <c r="T163" s="61">
        <v>0.5</v>
      </c>
      <c r="U163" s="61">
        <f t="shared" si="25"/>
        <v>1.5</v>
      </c>
      <c r="V163" s="99" t="e">
        <f>SUMIF('[1]Sales excl Gould'!C:C,A163,'[1]Sales excl Gould'!I:I)</f>
        <v>#VALUE!</v>
      </c>
      <c r="W163" s="63" t="e">
        <f>SUMIF('[1]Sales excl Gould'!C:C,Purchases!A163,'[1]Sales excl Gould'!F:F)</f>
        <v>#VALUE!</v>
      </c>
      <c r="X163" s="62" t="e">
        <f t="shared" si="29"/>
        <v>#VALUE!</v>
      </c>
      <c r="Y163" s="99" t="e">
        <f t="shared" si="30"/>
        <v>#VALUE!</v>
      </c>
      <c r="Z163" s="92" t="e">
        <f t="shared" si="31"/>
        <v>#VALUE!</v>
      </c>
      <c r="AA163" s="62" t="e">
        <f t="shared" si="32"/>
        <v>#VALUE!</v>
      </c>
    </row>
    <row r="164" spans="1:36" s="65" customFormat="1" hidden="1" x14ac:dyDescent="0.25">
      <c r="A164" s="50">
        <v>1161</v>
      </c>
      <c r="B164" s="51">
        <v>3</v>
      </c>
      <c r="C164" s="52"/>
      <c r="D164" s="53"/>
      <c r="E164" s="98"/>
      <c r="F164" s="178" t="s">
        <v>28325</v>
      </c>
      <c r="G164" s="56" t="s">
        <v>28369</v>
      </c>
      <c r="H164" s="56" t="s">
        <v>28370</v>
      </c>
      <c r="I164" s="56" t="s">
        <v>27938</v>
      </c>
      <c r="J164" s="56" t="s">
        <v>28033</v>
      </c>
      <c r="K164" s="56" t="s">
        <v>28034</v>
      </c>
      <c r="L164" s="56"/>
      <c r="M164" s="50">
        <v>1872</v>
      </c>
      <c r="N164" s="152" t="s">
        <v>28371</v>
      </c>
      <c r="O164" s="57">
        <v>108</v>
      </c>
      <c r="P164" s="58">
        <v>15</v>
      </c>
      <c r="Q164" s="59">
        <f t="shared" si="26"/>
        <v>1620</v>
      </c>
      <c r="R164" s="66">
        <f t="shared" ref="R164:R213" si="34">P164/T164</f>
        <v>13.852073535699017</v>
      </c>
      <c r="S164" s="66">
        <f t="shared" ref="S164:S224" si="35">(P164-T164)/P164</f>
        <v>0.92780864197530866</v>
      </c>
      <c r="T164" s="61">
        <v>1.0828703703703704</v>
      </c>
      <c r="U164" s="61">
        <f t="shared" si="25"/>
        <v>116.95</v>
      </c>
      <c r="V164" s="99" t="e">
        <f>SUMIF('[1]Sales excl Gould'!C:C,A164,'[1]Sales excl Gould'!I:I)</f>
        <v>#VALUE!</v>
      </c>
      <c r="W164" s="63" t="e">
        <f>SUMIF('[1]Sales excl Gould'!C:C,Purchases!A164,'[1]Sales excl Gould'!F:F)</f>
        <v>#VALUE!</v>
      </c>
      <c r="X164" s="62" t="e">
        <f t="shared" si="29"/>
        <v>#VALUE!</v>
      </c>
      <c r="Y164" s="99" t="e">
        <f t="shared" si="30"/>
        <v>#VALUE!</v>
      </c>
      <c r="Z164" s="63" t="e">
        <f t="shared" si="31"/>
        <v>#VALUE!</v>
      </c>
      <c r="AA164" s="62" t="e">
        <f t="shared" si="32"/>
        <v>#VALUE!</v>
      </c>
    </row>
    <row r="165" spans="1:36" s="65" customFormat="1" hidden="1" x14ac:dyDescent="0.25">
      <c r="A165" s="50">
        <v>1162</v>
      </c>
      <c r="B165" s="51" t="s">
        <v>28046</v>
      </c>
      <c r="C165" s="52"/>
      <c r="D165" s="53"/>
      <c r="E165" s="98"/>
      <c r="F165" s="181" t="s">
        <v>28372</v>
      </c>
      <c r="G165" s="56" t="s">
        <v>28048</v>
      </c>
      <c r="H165" s="56" t="s">
        <v>28049</v>
      </c>
      <c r="I165" s="56" t="s">
        <v>27938</v>
      </c>
      <c r="J165" s="56" t="s">
        <v>28050</v>
      </c>
      <c r="K165" s="56" t="s">
        <v>28051</v>
      </c>
      <c r="L165" s="56"/>
      <c r="M165" s="50">
        <v>1872</v>
      </c>
      <c r="N165" s="56" t="s">
        <v>27978</v>
      </c>
      <c r="O165" s="57">
        <v>132</v>
      </c>
      <c r="P165" s="58">
        <v>5</v>
      </c>
      <c r="Q165" s="59">
        <f t="shared" si="26"/>
        <v>660</v>
      </c>
      <c r="R165" s="66">
        <f t="shared" si="34"/>
        <v>3.6873568355774067</v>
      </c>
      <c r="S165" s="66">
        <f t="shared" si="35"/>
        <v>0.72880303030303029</v>
      </c>
      <c r="T165" s="61">
        <v>1.3559848484848485</v>
      </c>
      <c r="U165" s="61">
        <f t="shared" si="25"/>
        <v>178.99</v>
      </c>
      <c r="V165" s="99" t="e">
        <f>SUMIF('[1]Sales excl Gould'!C:C,A165,'[1]Sales excl Gould'!I:I)</f>
        <v>#VALUE!</v>
      </c>
      <c r="W165" s="63" t="e">
        <f>SUMIF('[1]Sales excl Gould'!C:C,Purchases!A165,'[1]Sales excl Gould'!F:F)</f>
        <v>#VALUE!</v>
      </c>
      <c r="X165" s="62" t="e">
        <f t="shared" si="29"/>
        <v>#VALUE!</v>
      </c>
      <c r="Y165" s="99" t="e">
        <f t="shared" si="30"/>
        <v>#VALUE!</v>
      </c>
      <c r="Z165" s="63" t="e">
        <f t="shared" si="31"/>
        <v>#VALUE!</v>
      </c>
      <c r="AA165" s="62" t="e">
        <f t="shared" si="32"/>
        <v>#VALUE!</v>
      </c>
    </row>
    <row r="166" spans="1:36" s="65" customFormat="1" hidden="1" x14ac:dyDescent="0.25">
      <c r="A166" s="50">
        <v>1163</v>
      </c>
      <c r="B166" s="96" t="s">
        <v>28286</v>
      </c>
      <c r="C166" s="82"/>
      <c r="D166" s="53"/>
      <c r="E166" s="98"/>
      <c r="F166" s="65" t="s">
        <v>28373</v>
      </c>
      <c r="G166" s="56" t="s">
        <v>28374</v>
      </c>
      <c r="H166" s="56" t="s">
        <v>28375</v>
      </c>
      <c r="I166" s="56" t="s">
        <v>27938</v>
      </c>
      <c r="J166" s="56" t="s">
        <v>28033</v>
      </c>
      <c r="K166" s="56" t="s">
        <v>28034</v>
      </c>
      <c r="L166" s="56"/>
      <c r="M166" s="50">
        <v>1809</v>
      </c>
      <c r="N166" s="56" t="s">
        <v>1225</v>
      </c>
      <c r="O166" s="57">
        <v>11</v>
      </c>
      <c r="P166" s="58">
        <v>150</v>
      </c>
      <c r="Q166" s="59">
        <f t="shared" si="26"/>
        <v>1650</v>
      </c>
      <c r="R166" s="66">
        <f t="shared" si="34"/>
        <v>10.123941587924898</v>
      </c>
      <c r="S166" s="66">
        <f t="shared" si="35"/>
        <v>0.90122424242424248</v>
      </c>
      <c r="T166" s="61">
        <v>14.816363636363638</v>
      </c>
      <c r="U166" s="61">
        <f t="shared" si="25"/>
        <v>162.98000000000002</v>
      </c>
      <c r="V166" s="99" t="e">
        <f>SUMIF('[1]Sales excl Gould'!C:C,A166,'[1]Sales excl Gould'!I:I)</f>
        <v>#VALUE!</v>
      </c>
      <c r="W166" s="63" t="e">
        <f>SUMIF('[1]Sales excl Gould'!C:C,Purchases!A166,'[1]Sales excl Gould'!F:F)</f>
        <v>#VALUE!</v>
      </c>
      <c r="X166" s="62" t="e">
        <f t="shared" si="29"/>
        <v>#VALUE!</v>
      </c>
      <c r="Y166" s="99" t="e">
        <f t="shared" si="30"/>
        <v>#VALUE!</v>
      </c>
      <c r="Z166" s="63" t="e">
        <f t="shared" si="31"/>
        <v>#VALUE!</v>
      </c>
      <c r="AA166" s="62" t="e">
        <f t="shared" si="32"/>
        <v>#VALUE!</v>
      </c>
    </row>
    <row r="167" spans="1:36" s="83" customFormat="1" hidden="1" x14ac:dyDescent="0.25">
      <c r="A167" s="50">
        <v>1164</v>
      </c>
      <c r="B167" s="51" t="s">
        <v>27935</v>
      </c>
      <c r="C167" s="82"/>
      <c r="D167" s="53"/>
      <c r="E167" s="98"/>
      <c r="F167" s="83" t="s">
        <v>28376</v>
      </c>
      <c r="G167" s="85" t="s">
        <v>28048</v>
      </c>
      <c r="H167" s="85" t="s">
        <v>28049</v>
      </c>
      <c r="I167" s="85" t="s">
        <v>27938</v>
      </c>
      <c r="J167" s="85" t="s">
        <v>27939</v>
      </c>
      <c r="K167" s="85" t="s">
        <v>27992</v>
      </c>
      <c r="L167" s="85"/>
      <c r="M167" s="86">
        <v>1895</v>
      </c>
      <c r="N167" s="85" t="s">
        <v>27978</v>
      </c>
      <c r="O167" s="87">
        <v>150</v>
      </c>
      <c r="P167" s="88">
        <v>5</v>
      </c>
      <c r="Q167" s="89">
        <f t="shared" si="26"/>
        <v>750</v>
      </c>
      <c r="R167" s="90">
        <f t="shared" si="34"/>
        <v>4.7619047619047619</v>
      </c>
      <c r="S167" s="90">
        <f t="shared" si="35"/>
        <v>0.79</v>
      </c>
      <c r="T167" s="61">
        <v>1.05</v>
      </c>
      <c r="U167" s="61">
        <f t="shared" si="25"/>
        <v>157.5</v>
      </c>
      <c r="V167" s="99" t="e">
        <f>SUMIF('[1]Sales excl Gould'!C:C,A167,'[1]Sales excl Gould'!I:I)</f>
        <v>#VALUE!</v>
      </c>
      <c r="W167" s="63" t="e">
        <f>SUMIF('[1]Sales excl Gould'!C:C,Purchases!A167,'[1]Sales excl Gould'!F:F)</f>
        <v>#VALUE!</v>
      </c>
      <c r="X167" s="62" t="e">
        <f t="shared" si="29"/>
        <v>#VALUE!</v>
      </c>
      <c r="Y167" s="99" t="e">
        <f t="shared" si="30"/>
        <v>#VALUE!</v>
      </c>
      <c r="Z167" s="92" t="e">
        <f t="shared" si="31"/>
        <v>#VALUE!</v>
      </c>
      <c r="AA167" s="62" t="e">
        <f t="shared" si="32"/>
        <v>#VALUE!</v>
      </c>
    </row>
    <row r="168" spans="1:36" s="83" customFormat="1" hidden="1" x14ac:dyDescent="0.25">
      <c r="A168" s="50">
        <v>1165</v>
      </c>
      <c r="B168" s="80"/>
      <c r="C168" s="82"/>
      <c r="D168" s="53"/>
      <c r="E168" s="98"/>
      <c r="F168" s="83" t="s">
        <v>28377</v>
      </c>
      <c r="G168" s="85" t="s">
        <v>28378</v>
      </c>
      <c r="H168" s="85" t="s">
        <v>28378</v>
      </c>
      <c r="I168" s="85" t="s">
        <v>27938</v>
      </c>
      <c r="J168" s="85" t="s">
        <v>27939</v>
      </c>
      <c r="K168" s="85" t="s">
        <v>27992</v>
      </c>
      <c r="L168" s="85"/>
      <c r="M168" s="86">
        <v>1896</v>
      </c>
      <c r="N168" s="85" t="s">
        <v>27978</v>
      </c>
      <c r="O168" s="87">
        <v>48</v>
      </c>
      <c r="P168" s="88">
        <v>5</v>
      </c>
      <c r="Q168" s="89">
        <f t="shared" si="26"/>
        <v>240</v>
      </c>
      <c r="R168" s="90">
        <f t="shared" si="34"/>
        <v>9.6</v>
      </c>
      <c r="S168" s="90">
        <f t="shared" si="35"/>
        <v>0.89583333333333337</v>
      </c>
      <c r="T168" s="61">
        <v>0.52083333333333337</v>
      </c>
      <c r="U168" s="61">
        <f t="shared" si="25"/>
        <v>25</v>
      </c>
      <c r="V168" s="99" t="e">
        <f>SUMIF('[1]Sales excl Gould'!C:C,A168,'[1]Sales excl Gould'!I:I)</f>
        <v>#VALUE!</v>
      </c>
      <c r="W168" s="63" t="e">
        <f>SUMIF('[1]Sales excl Gould'!C:C,Purchases!A168,'[1]Sales excl Gould'!F:F)</f>
        <v>#VALUE!</v>
      </c>
      <c r="X168" s="62" t="e">
        <f t="shared" si="29"/>
        <v>#VALUE!</v>
      </c>
      <c r="Y168" s="99" t="e">
        <f t="shared" si="30"/>
        <v>#VALUE!</v>
      </c>
      <c r="Z168" s="92" t="e">
        <f t="shared" si="31"/>
        <v>#VALUE!</v>
      </c>
      <c r="AA168" s="62" t="e">
        <f t="shared" si="32"/>
        <v>#VALUE!</v>
      </c>
    </row>
    <row r="169" spans="1:36" s="65" customFormat="1" hidden="1" x14ac:dyDescent="0.25">
      <c r="A169" s="50">
        <v>1166</v>
      </c>
      <c r="B169" s="96">
        <v>12</v>
      </c>
      <c r="C169" s="82"/>
      <c r="D169" s="53"/>
      <c r="E169" s="98"/>
      <c r="F169" s="65" t="s">
        <v>28379</v>
      </c>
      <c r="G169" s="56" t="s">
        <v>28380</v>
      </c>
      <c r="H169" s="56" t="s">
        <v>28381</v>
      </c>
      <c r="I169" s="56" t="s">
        <v>27985</v>
      </c>
      <c r="J169" s="56" t="s">
        <v>259</v>
      </c>
      <c r="K169" s="56" t="s">
        <v>1597</v>
      </c>
      <c r="L169" s="56"/>
      <c r="M169" s="50">
        <v>1786</v>
      </c>
      <c r="N169" s="56" t="s">
        <v>1225</v>
      </c>
      <c r="O169" s="57">
        <v>1</v>
      </c>
      <c r="P169" s="58">
        <v>20</v>
      </c>
      <c r="Q169" s="59">
        <f t="shared" si="26"/>
        <v>20</v>
      </c>
      <c r="R169" s="66">
        <f t="shared" si="34"/>
        <v>13.58070768971454</v>
      </c>
      <c r="S169" s="66">
        <f t="shared" si="35"/>
        <v>0.9263661347517731</v>
      </c>
      <c r="T169" s="61">
        <v>1.472677304964539</v>
      </c>
      <c r="U169" s="61">
        <f t="shared" si="25"/>
        <v>1.472677304964539</v>
      </c>
      <c r="V169" s="99" t="e">
        <f>SUMIF('[1]Sales excl Gould'!C:C,A169,'[1]Sales excl Gould'!I:I)</f>
        <v>#VALUE!</v>
      </c>
      <c r="W169" s="63" t="e">
        <f>SUMIF('[1]Sales excl Gould'!C:C,Purchases!A169,'[1]Sales excl Gould'!F:F)</f>
        <v>#VALUE!</v>
      </c>
      <c r="X169" s="62" t="e">
        <f t="shared" si="29"/>
        <v>#VALUE!</v>
      </c>
      <c r="Y169" s="99" t="e">
        <f t="shared" si="30"/>
        <v>#VALUE!</v>
      </c>
      <c r="Z169" s="63" t="e">
        <f t="shared" si="31"/>
        <v>#VALUE!</v>
      </c>
      <c r="AA169" s="62" t="e">
        <f t="shared" si="32"/>
        <v>#VALUE!</v>
      </c>
    </row>
    <row r="170" spans="1:36" s="83" customFormat="1" hidden="1" x14ac:dyDescent="0.25">
      <c r="A170" s="50">
        <v>1316</v>
      </c>
      <c r="B170" s="80">
        <v>23</v>
      </c>
      <c r="C170" s="52"/>
      <c r="D170" s="53"/>
      <c r="E170" s="98"/>
      <c r="F170" s="65" t="s">
        <v>28382</v>
      </c>
      <c r="G170" s="56" t="s">
        <v>28160</v>
      </c>
      <c r="H170" s="56" t="s">
        <v>28383</v>
      </c>
      <c r="I170" s="56" t="s">
        <v>27949</v>
      </c>
      <c r="J170" s="56" t="s">
        <v>28144</v>
      </c>
      <c r="K170" s="56" t="s">
        <v>27975</v>
      </c>
      <c r="L170" s="56" t="s">
        <v>28166</v>
      </c>
      <c r="M170" s="50">
        <v>1808</v>
      </c>
      <c r="N170" s="56" t="s">
        <v>28120</v>
      </c>
      <c r="O170" s="57">
        <v>3</v>
      </c>
      <c r="P170" s="58">
        <v>50</v>
      </c>
      <c r="Q170" s="59">
        <f t="shared" si="26"/>
        <v>150</v>
      </c>
      <c r="R170" s="66">
        <f t="shared" si="34"/>
        <v>3.0676101272035665</v>
      </c>
      <c r="S170" s="66">
        <f t="shared" si="35"/>
        <v>0.67401333333333324</v>
      </c>
      <c r="T170" s="61">
        <v>16.299333333333333</v>
      </c>
      <c r="U170" s="61">
        <f t="shared" si="25"/>
        <v>48.897999999999996</v>
      </c>
      <c r="V170" s="99" t="e">
        <f>SUMIF('[1]Sales excl Gould'!C:C,A170,'[1]Sales excl Gould'!I:I)</f>
        <v>#VALUE!</v>
      </c>
      <c r="W170" s="63" t="e">
        <f>SUMIF('[1]Sales excl Gould'!C:C,Purchases!A170,'[1]Sales excl Gould'!F:F)</f>
        <v>#VALUE!</v>
      </c>
      <c r="X170" s="62" t="e">
        <f t="shared" si="29"/>
        <v>#VALUE!</v>
      </c>
      <c r="Y170" s="99" t="e">
        <f t="shared" si="30"/>
        <v>#VALUE!</v>
      </c>
      <c r="Z170" s="63" t="e">
        <f t="shared" si="31"/>
        <v>#VALUE!</v>
      </c>
      <c r="AA170" s="62" t="e">
        <f t="shared" si="32"/>
        <v>#VALUE!</v>
      </c>
      <c r="AB170" s="65"/>
      <c r="AC170" s="65"/>
      <c r="AD170" s="65"/>
      <c r="AE170" s="65"/>
      <c r="AF170" s="65"/>
      <c r="AG170" s="65"/>
      <c r="AH170" s="65"/>
      <c r="AI170" s="65"/>
      <c r="AJ170" s="65"/>
    </row>
    <row r="171" spans="1:36" s="65" customFormat="1" hidden="1" x14ac:dyDescent="0.25">
      <c r="A171" s="50">
        <v>1168</v>
      </c>
      <c r="B171" s="96">
        <v>9</v>
      </c>
      <c r="C171" s="82"/>
      <c r="D171" s="53"/>
      <c r="E171" s="98"/>
      <c r="F171" s="65" t="s">
        <v>28384</v>
      </c>
      <c r="G171" s="56" t="s">
        <v>28385</v>
      </c>
      <c r="H171" s="56" t="s">
        <v>28385</v>
      </c>
      <c r="I171" s="56" t="s">
        <v>27949</v>
      </c>
      <c r="J171" s="56" t="s">
        <v>787</v>
      </c>
      <c r="K171" s="56" t="s">
        <v>27950</v>
      </c>
      <c r="L171" s="56"/>
      <c r="M171" s="50" t="s">
        <v>28386</v>
      </c>
      <c r="N171" s="56" t="s">
        <v>27978</v>
      </c>
      <c r="O171" s="57">
        <v>32</v>
      </c>
      <c r="P171" s="58">
        <v>30</v>
      </c>
      <c r="Q171" s="59">
        <f t="shared" si="26"/>
        <v>960</v>
      </c>
      <c r="R171" s="66">
        <f t="shared" si="34"/>
        <v>6.3756909824668497</v>
      </c>
      <c r="S171" s="66">
        <f t="shared" si="35"/>
        <v>0.84315425531914889</v>
      </c>
      <c r="T171" s="61">
        <v>4.7053723404255319</v>
      </c>
      <c r="U171" s="61">
        <f t="shared" si="25"/>
        <v>150.57191489361702</v>
      </c>
      <c r="V171" s="99" t="e">
        <f>SUMIF('[1]Sales excl Gould'!C:C,A171,'[1]Sales excl Gould'!I:I)</f>
        <v>#VALUE!</v>
      </c>
      <c r="W171" s="63" t="e">
        <f>SUMIF('[1]Sales excl Gould'!C:C,Purchases!A171,'[1]Sales excl Gould'!F:F)</f>
        <v>#VALUE!</v>
      </c>
      <c r="X171" s="62" t="e">
        <f t="shared" si="29"/>
        <v>#VALUE!</v>
      </c>
      <c r="Y171" s="99" t="e">
        <f t="shared" si="30"/>
        <v>#VALUE!</v>
      </c>
      <c r="Z171" s="63" t="e">
        <f t="shared" si="31"/>
        <v>#VALUE!</v>
      </c>
      <c r="AA171" s="62" t="e">
        <f t="shared" si="32"/>
        <v>#VALUE!</v>
      </c>
    </row>
    <row r="172" spans="1:36" s="83" customFormat="1" hidden="1" x14ac:dyDescent="0.25">
      <c r="A172" s="50">
        <v>1169</v>
      </c>
      <c r="B172" s="51" t="s">
        <v>28024</v>
      </c>
      <c r="C172" s="82"/>
      <c r="D172" s="53"/>
      <c r="E172" s="98"/>
      <c r="F172" s="182" t="s">
        <v>28387</v>
      </c>
      <c r="G172" s="85" t="s">
        <v>27948</v>
      </c>
      <c r="H172" s="85" t="s">
        <v>28388</v>
      </c>
      <c r="I172" s="85" t="s">
        <v>28095</v>
      </c>
      <c r="J172" s="85" t="s">
        <v>786</v>
      </c>
      <c r="K172" s="85" t="s">
        <v>1340</v>
      </c>
      <c r="L172" s="85"/>
      <c r="M172" s="86" t="s">
        <v>28389</v>
      </c>
      <c r="N172" s="85" t="s">
        <v>1225</v>
      </c>
      <c r="O172" s="87">
        <v>175</v>
      </c>
      <c r="P172" s="88">
        <v>10</v>
      </c>
      <c r="Q172" s="89">
        <f t="shared" si="26"/>
        <v>1750</v>
      </c>
      <c r="R172" s="90">
        <f t="shared" si="34"/>
        <v>8.1364349060476719</v>
      </c>
      <c r="S172" s="90">
        <f t="shared" si="35"/>
        <v>0.87709604863221879</v>
      </c>
      <c r="T172" s="61">
        <v>1.2290395136778114</v>
      </c>
      <c r="U172" s="61">
        <f t="shared" si="25"/>
        <v>215.08191489361698</v>
      </c>
      <c r="V172" s="99" t="e">
        <f>SUMIF('[1]Sales excl Gould'!C:C,A172,'[1]Sales excl Gould'!I:I)</f>
        <v>#VALUE!</v>
      </c>
      <c r="W172" s="63" t="e">
        <f>SUMIF('[1]Sales excl Gould'!C:C,Purchases!A172,'[1]Sales excl Gould'!F:F)</f>
        <v>#VALUE!</v>
      </c>
      <c r="X172" s="62" t="e">
        <f t="shared" si="29"/>
        <v>#VALUE!</v>
      </c>
      <c r="Y172" s="99" t="e">
        <f t="shared" si="30"/>
        <v>#VALUE!</v>
      </c>
      <c r="Z172" s="92" t="e">
        <f t="shared" si="31"/>
        <v>#VALUE!</v>
      </c>
      <c r="AA172" s="62" t="e">
        <f t="shared" si="32"/>
        <v>#VALUE!</v>
      </c>
    </row>
    <row r="173" spans="1:36" s="83" customFormat="1" hidden="1" x14ac:dyDescent="0.25">
      <c r="A173" s="50">
        <v>1170</v>
      </c>
      <c r="B173" s="80"/>
      <c r="C173" s="82"/>
      <c r="D173" s="53"/>
      <c r="E173" s="98"/>
      <c r="F173" s="182" t="s">
        <v>28390</v>
      </c>
      <c r="G173" s="85" t="s">
        <v>28391</v>
      </c>
      <c r="H173" s="85" t="s">
        <v>28392</v>
      </c>
      <c r="I173" s="85" t="s">
        <v>27966</v>
      </c>
      <c r="J173" s="85" t="s">
        <v>28153</v>
      </c>
      <c r="K173" s="85" t="s">
        <v>27968</v>
      </c>
      <c r="L173" s="85"/>
      <c r="M173" s="86">
        <v>1885</v>
      </c>
      <c r="N173" s="85" t="s">
        <v>1225</v>
      </c>
      <c r="O173" s="87">
        <v>100</v>
      </c>
      <c r="P173" s="88">
        <v>20</v>
      </c>
      <c r="Q173" s="89">
        <f t="shared" si="26"/>
        <v>2000</v>
      </c>
      <c r="R173" s="90">
        <f t="shared" si="34"/>
        <v>8.7055818523811173</v>
      </c>
      <c r="S173" s="90">
        <f t="shared" si="35"/>
        <v>0.88513117021276599</v>
      </c>
      <c r="T173" s="61">
        <v>2.2973765957446806</v>
      </c>
      <c r="U173" s="61">
        <f t="shared" si="25"/>
        <v>229.73765957446807</v>
      </c>
      <c r="V173" s="99" t="e">
        <f>SUMIF('[1]Sales excl Gould'!C:C,A173,'[1]Sales excl Gould'!I:I)</f>
        <v>#VALUE!</v>
      </c>
      <c r="W173" s="63" t="e">
        <f>SUMIF('[1]Sales excl Gould'!C:C,Purchases!A173,'[1]Sales excl Gould'!F:F)</f>
        <v>#VALUE!</v>
      </c>
      <c r="X173" s="62" t="e">
        <f t="shared" si="29"/>
        <v>#VALUE!</v>
      </c>
      <c r="Y173" s="99" t="e">
        <f t="shared" si="30"/>
        <v>#VALUE!</v>
      </c>
      <c r="Z173" s="92" t="e">
        <f t="shared" si="31"/>
        <v>#VALUE!</v>
      </c>
      <c r="AA173" s="62" t="e">
        <f t="shared" si="32"/>
        <v>#VALUE!</v>
      </c>
    </row>
    <row r="174" spans="1:36" s="65" customFormat="1" hidden="1" x14ac:dyDescent="0.25">
      <c r="A174" s="50">
        <v>1171</v>
      </c>
      <c r="B174" s="80">
        <v>9</v>
      </c>
      <c r="C174" s="52"/>
      <c r="D174" s="53"/>
      <c r="E174" s="98"/>
      <c r="F174" s="183" t="s">
        <v>28393</v>
      </c>
      <c r="G174" s="56" t="s">
        <v>28394</v>
      </c>
      <c r="H174" s="56" t="s">
        <v>28394</v>
      </c>
      <c r="I174" s="56" t="s">
        <v>27949</v>
      </c>
      <c r="J174" s="56" t="s">
        <v>787</v>
      </c>
      <c r="K174" s="56" t="s">
        <v>27950</v>
      </c>
      <c r="L174" s="56"/>
      <c r="M174" s="50">
        <v>1894</v>
      </c>
      <c r="N174" s="56" t="s">
        <v>27963</v>
      </c>
      <c r="O174" s="57">
        <v>15</v>
      </c>
      <c r="P174" s="58">
        <v>20</v>
      </c>
      <c r="Q174" s="59">
        <f t="shared" si="26"/>
        <v>300</v>
      </c>
      <c r="R174" s="66">
        <f t="shared" si="34"/>
        <v>3.5578747628083494</v>
      </c>
      <c r="S174" s="66">
        <f t="shared" si="35"/>
        <v>0.71893333333333342</v>
      </c>
      <c r="T174" s="61">
        <v>5.6213333333333333</v>
      </c>
      <c r="U174" s="61">
        <f t="shared" si="25"/>
        <v>84.32</v>
      </c>
      <c r="V174" s="99" t="e">
        <f>SUMIF('[1]Sales excl Gould'!C:C,A174,'[1]Sales excl Gould'!I:I)</f>
        <v>#VALUE!</v>
      </c>
      <c r="W174" s="63" t="e">
        <f>SUMIF('[1]Sales excl Gould'!C:C,Purchases!A174,'[1]Sales excl Gould'!F:F)</f>
        <v>#VALUE!</v>
      </c>
      <c r="X174" s="62" t="e">
        <f t="shared" si="29"/>
        <v>#VALUE!</v>
      </c>
      <c r="Y174" s="99" t="e">
        <f t="shared" si="30"/>
        <v>#VALUE!</v>
      </c>
      <c r="Z174" s="63" t="e">
        <f t="shared" si="31"/>
        <v>#VALUE!</v>
      </c>
      <c r="AA174" s="62" t="e">
        <f t="shared" si="32"/>
        <v>#VALUE!</v>
      </c>
    </row>
    <row r="175" spans="1:36" s="83" customFormat="1" hidden="1" x14ac:dyDescent="0.25">
      <c r="A175" s="50">
        <v>1172</v>
      </c>
      <c r="B175" s="80"/>
      <c r="C175" s="82"/>
      <c r="D175" s="53"/>
      <c r="E175" s="98"/>
      <c r="F175" s="182" t="s">
        <v>28395</v>
      </c>
      <c r="G175" s="85" t="s">
        <v>28396</v>
      </c>
      <c r="H175" s="85" t="s">
        <v>28396</v>
      </c>
      <c r="I175" s="85" t="s">
        <v>27938</v>
      </c>
      <c r="J175" s="85" t="s">
        <v>28033</v>
      </c>
      <c r="K175" s="85" t="s">
        <v>28034</v>
      </c>
      <c r="L175" s="85"/>
      <c r="M175" s="86">
        <v>1880</v>
      </c>
      <c r="N175" s="85" t="s">
        <v>1473</v>
      </c>
      <c r="O175" s="87">
        <v>400</v>
      </c>
      <c r="P175" s="88">
        <v>5</v>
      </c>
      <c r="Q175" s="89">
        <f t="shared" si="26"/>
        <v>2000</v>
      </c>
      <c r="R175" s="90">
        <f t="shared" si="34"/>
        <v>13.621194578764555</v>
      </c>
      <c r="S175" s="90">
        <f t="shared" si="35"/>
        <v>0.92658499999999999</v>
      </c>
      <c r="T175" s="61">
        <v>0.36707500000000004</v>
      </c>
      <c r="U175" s="61">
        <f t="shared" ref="U175:U238" si="36">T175*O175</f>
        <v>146.83000000000001</v>
      </c>
      <c r="V175" s="99" t="e">
        <f>SUMIF('[1]Sales excl Gould'!C:C,A175,'[1]Sales excl Gould'!I:I)</f>
        <v>#VALUE!</v>
      </c>
      <c r="W175" s="63" t="e">
        <f>SUMIF('[1]Sales excl Gould'!C:C,Purchases!A175,'[1]Sales excl Gould'!F:F)</f>
        <v>#VALUE!</v>
      </c>
      <c r="X175" s="62" t="e">
        <f t="shared" si="29"/>
        <v>#VALUE!</v>
      </c>
      <c r="Y175" s="99" t="e">
        <f t="shared" si="30"/>
        <v>#VALUE!</v>
      </c>
      <c r="Z175" s="92" t="e">
        <f t="shared" si="31"/>
        <v>#VALUE!</v>
      </c>
      <c r="AA175" s="62" t="e">
        <f t="shared" si="32"/>
        <v>#VALUE!</v>
      </c>
    </row>
    <row r="176" spans="1:36" s="65" customFormat="1" hidden="1" x14ac:dyDescent="0.25">
      <c r="A176" s="50">
        <v>1173</v>
      </c>
      <c r="B176" s="51">
        <v>3</v>
      </c>
      <c r="C176" s="52"/>
      <c r="D176" s="53"/>
      <c r="E176" s="98"/>
      <c r="F176" s="183" t="s">
        <v>28397</v>
      </c>
      <c r="G176" s="184" t="s">
        <v>28241</v>
      </c>
      <c r="H176" s="184" t="s">
        <v>28398</v>
      </c>
      <c r="I176" s="56" t="s">
        <v>27938</v>
      </c>
      <c r="J176" s="56" t="s">
        <v>28033</v>
      </c>
      <c r="K176" s="56" t="s">
        <v>28034</v>
      </c>
      <c r="L176" s="56"/>
      <c r="M176" s="50">
        <v>1867</v>
      </c>
      <c r="N176" s="56" t="s">
        <v>1473</v>
      </c>
      <c r="O176" s="57">
        <v>84</v>
      </c>
      <c r="P176" s="58">
        <v>40</v>
      </c>
      <c r="Q176" s="59">
        <f t="shared" si="26"/>
        <v>3360</v>
      </c>
      <c r="R176" s="66">
        <f t="shared" si="34"/>
        <v>12.786361214704318</v>
      </c>
      <c r="S176" s="66">
        <f t="shared" si="35"/>
        <v>0.92179166666666679</v>
      </c>
      <c r="T176" s="61">
        <v>3.128333333333333</v>
      </c>
      <c r="U176" s="61">
        <f t="shared" si="36"/>
        <v>262.77999999999997</v>
      </c>
      <c r="V176" s="99" t="e">
        <f>SUMIF('[1]Sales excl Gould'!C:C,A176,'[1]Sales excl Gould'!I:I)</f>
        <v>#VALUE!</v>
      </c>
      <c r="W176" s="63" t="e">
        <f>SUMIF('[1]Sales excl Gould'!C:C,Purchases!A176,'[1]Sales excl Gould'!F:F)</f>
        <v>#VALUE!</v>
      </c>
      <c r="X176" s="62" t="e">
        <f t="shared" si="29"/>
        <v>#VALUE!</v>
      </c>
      <c r="Y176" s="99" t="e">
        <f t="shared" si="30"/>
        <v>#VALUE!</v>
      </c>
      <c r="Z176" s="63" t="e">
        <f t="shared" si="31"/>
        <v>#VALUE!</v>
      </c>
      <c r="AA176" s="62" t="e">
        <f t="shared" si="32"/>
        <v>#VALUE!</v>
      </c>
    </row>
    <row r="177" spans="1:27" s="65" customFormat="1" hidden="1" x14ac:dyDescent="0.25">
      <c r="A177" s="50">
        <v>1174</v>
      </c>
      <c r="B177" s="51">
        <v>2</v>
      </c>
      <c r="C177" s="82"/>
      <c r="D177" s="53"/>
      <c r="E177" s="98"/>
      <c r="F177" s="183" t="s">
        <v>28399</v>
      </c>
      <c r="G177" s="56" t="s">
        <v>28400</v>
      </c>
      <c r="H177" s="56" t="s">
        <v>28401</v>
      </c>
      <c r="I177" s="56" t="s">
        <v>27938</v>
      </c>
      <c r="J177" s="56" t="s">
        <v>27939</v>
      </c>
      <c r="K177" s="56" t="s">
        <v>27992</v>
      </c>
      <c r="L177" s="56"/>
      <c r="M177" s="50">
        <v>1882</v>
      </c>
      <c r="N177" s="56" t="s">
        <v>27978</v>
      </c>
      <c r="O177" s="57">
        <v>50</v>
      </c>
      <c r="P177" s="58">
        <v>15</v>
      </c>
      <c r="Q177" s="59">
        <f t="shared" si="26"/>
        <v>750</v>
      </c>
      <c r="R177" s="66">
        <f t="shared" si="34"/>
        <v>4.1041917478384589</v>
      </c>
      <c r="S177" s="66">
        <f t="shared" si="35"/>
        <v>0.75634666666666672</v>
      </c>
      <c r="T177" s="61">
        <v>3.6548000000000003</v>
      </c>
      <c r="U177" s="61">
        <f t="shared" si="36"/>
        <v>182.74</v>
      </c>
      <c r="V177" s="99" t="e">
        <f>SUMIF('[1]Sales excl Gould'!C:C,A177,'[1]Sales excl Gould'!I:I)</f>
        <v>#VALUE!</v>
      </c>
      <c r="W177" s="63" t="e">
        <f>SUMIF('[1]Sales excl Gould'!C:C,Purchases!A177,'[1]Sales excl Gould'!F:F)</f>
        <v>#VALUE!</v>
      </c>
      <c r="X177" s="62" t="e">
        <f t="shared" si="29"/>
        <v>#VALUE!</v>
      </c>
      <c r="Y177" s="99" t="e">
        <f t="shared" si="30"/>
        <v>#VALUE!</v>
      </c>
      <c r="Z177" s="63" t="e">
        <f t="shared" si="31"/>
        <v>#VALUE!</v>
      </c>
      <c r="AA177" s="62" t="e">
        <f t="shared" si="32"/>
        <v>#VALUE!</v>
      </c>
    </row>
    <row r="178" spans="1:27" s="65" customFormat="1" hidden="1" x14ac:dyDescent="0.25">
      <c r="A178" s="50">
        <v>1175</v>
      </c>
      <c r="B178" s="51" t="s">
        <v>27935</v>
      </c>
      <c r="C178" s="52"/>
      <c r="D178" s="53"/>
      <c r="E178" s="98"/>
      <c r="F178" s="65" t="s">
        <v>28402</v>
      </c>
      <c r="G178" s="56" t="s">
        <v>28403</v>
      </c>
      <c r="H178" s="56" t="s">
        <v>28403</v>
      </c>
      <c r="I178" s="56" t="s">
        <v>27938</v>
      </c>
      <c r="J178" s="56" t="s">
        <v>27939</v>
      </c>
      <c r="K178" s="56" t="s">
        <v>27992</v>
      </c>
      <c r="L178" s="50"/>
      <c r="M178" s="56">
        <v>1902</v>
      </c>
      <c r="N178" s="56" t="s">
        <v>27978</v>
      </c>
      <c r="O178" s="57">
        <v>28</v>
      </c>
      <c r="P178" s="58">
        <v>30</v>
      </c>
      <c r="Q178" s="59">
        <f t="shared" si="26"/>
        <v>840</v>
      </c>
      <c r="R178" s="66">
        <f t="shared" si="34"/>
        <v>20</v>
      </c>
      <c r="S178" s="66">
        <f t="shared" si="35"/>
        <v>0.95</v>
      </c>
      <c r="T178" s="61">
        <v>1.5</v>
      </c>
      <c r="U178" s="61">
        <f t="shared" si="36"/>
        <v>42</v>
      </c>
      <c r="V178" s="99" t="e">
        <f>SUMIF('[1]Sales excl Gould'!C:C,A178,'[1]Sales excl Gould'!I:I)</f>
        <v>#VALUE!</v>
      </c>
      <c r="W178" s="63" t="e">
        <f>SUMIF('[1]Sales excl Gould'!C:C,Purchases!A178,'[1]Sales excl Gould'!F:F)</f>
        <v>#VALUE!</v>
      </c>
      <c r="X178" s="62" t="e">
        <f t="shared" si="29"/>
        <v>#VALUE!</v>
      </c>
      <c r="Y178" s="99" t="e">
        <f t="shared" si="30"/>
        <v>#VALUE!</v>
      </c>
      <c r="Z178" s="63" t="e">
        <f t="shared" si="31"/>
        <v>#VALUE!</v>
      </c>
      <c r="AA178" s="62" t="e">
        <f t="shared" si="32"/>
        <v>#VALUE!</v>
      </c>
    </row>
    <row r="179" spans="1:27" s="65" customFormat="1" hidden="1" x14ac:dyDescent="0.25">
      <c r="A179" s="50">
        <v>1176</v>
      </c>
      <c r="B179" s="51" t="s">
        <v>27935</v>
      </c>
      <c r="C179" s="52"/>
      <c r="D179" s="53"/>
      <c r="E179" s="98"/>
      <c r="F179" s="65" t="s">
        <v>28404</v>
      </c>
      <c r="G179" s="56" t="s">
        <v>28405</v>
      </c>
      <c r="H179" s="56" t="s">
        <v>28403</v>
      </c>
      <c r="I179" s="56" t="s">
        <v>27938</v>
      </c>
      <c r="J179" s="56" t="s">
        <v>27939</v>
      </c>
      <c r="K179" s="56" t="s">
        <v>27992</v>
      </c>
      <c r="L179" s="56"/>
      <c r="M179" s="50">
        <v>1867</v>
      </c>
      <c r="N179" s="56" t="s">
        <v>27978</v>
      </c>
      <c r="O179" s="57">
        <v>39</v>
      </c>
      <c r="P179" s="58">
        <v>10</v>
      </c>
      <c r="Q179" s="59">
        <f t="shared" si="26"/>
        <v>390</v>
      </c>
      <c r="R179" s="66">
        <f t="shared" si="34"/>
        <v>2.9222087867795246</v>
      </c>
      <c r="S179" s="66">
        <f t="shared" si="35"/>
        <v>0.65779310344827591</v>
      </c>
      <c r="T179" s="61">
        <v>3.4220689655172412</v>
      </c>
      <c r="U179" s="61">
        <f t="shared" si="36"/>
        <v>133.46068965517242</v>
      </c>
      <c r="V179" s="99" t="e">
        <f>SUMIF('[1]Sales excl Gould'!C:C,A179,'[1]Sales excl Gould'!I:I)</f>
        <v>#VALUE!</v>
      </c>
      <c r="W179" s="63" t="e">
        <f>SUMIF('[1]Sales excl Gould'!C:C,Purchases!A179,'[1]Sales excl Gould'!F:F)</f>
        <v>#VALUE!</v>
      </c>
      <c r="X179" s="62" t="e">
        <f t="shared" si="29"/>
        <v>#VALUE!</v>
      </c>
      <c r="Y179" s="99" t="e">
        <f t="shared" si="30"/>
        <v>#VALUE!</v>
      </c>
      <c r="Z179" s="63" t="e">
        <f t="shared" si="31"/>
        <v>#VALUE!</v>
      </c>
      <c r="AA179" s="62" t="e">
        <f t="shared" si="32"/>
        <v>#VALUE!</v>
      </c>
    </row>
    <row r="180" spans="1:27" s="65" customFormat="1" hidden="1" x14ac:dyDescent="0.25">
      <c r="A180" s="50">
        <v>1177</v>
      </c>
      <c r="B180" s="80" t="s">
        <v>28406</v>
      </c>
      <c r="C180" s="97"/>
      <c r="D180" s="53"/>
      <c r="E180" s="98"/>
      <c r="F180" s="140" t="s">
        <v>28407</v>
      </c>
      <c r="G180" s="56" t="s">
        <v>28147</v>
      </c>
      <c r="H180" s="56" t="s">
        <v>28408</v>
      </c>
      <c r="I180" s="56" t="s">
        <v>27938</v>
      </c>
      <c r="J180" s="56" t="s">
        <v>28050</v>
      </c>
      <c r="K180" s="56" t="s">
        <v>28051</v>
      </c>
      <c r="L180" s="56"/>
      <c r="M180" s="50">
        <v>1835</v>
      </c>
      <c r="N180" s="56" t="s">
        <v>1225</v>
      </c>
      <c r="O180" s="57">
        <v>32</v>
      </c>
      <c r="P180" s="58">
        <v>25</v>
      </c>
      <c r="Q180" s="59">
        <f t="shared" si="26"/>
        <v>800</v>
      </c>
      <c r="R180" s="66">
        <f t="shared" si="34"/>
        <v>20.168406191700697</v>
      </c>
      <c r="S180" s="66">
        <f t="shared" si="35"/>
        <v>0.95041749999999992</v>
      </c>
      <c r="T180" s="61">
        <v>1.2395625000000001</v>
      </c>
      <c r="U180" s="61">
        <f t="shared" si="36"/>
        <v>39.666000000000004</v>
      </c>
      <c r="V180" s="99" t="e">
        <f>SUMIF('[1]Sales excl Gould'!C:C,A180,'[1]Sales excl Gould'!I:I)</f>
        <v>#VALUE!</v>
      </c>
      <c r="W180" s="63" t="e">
        <f>SUMIF('[1]Sales excl Gould'!C:C,Purchases!A180,'[1]Sales excl Gould'!F:F)</f>
        <v>#VALUE!</v>
      </c>
      <c r="X180" s="62" t="e">
        <f t="shared" si="29"/>
        <v>#VALUE!</v>
      </c>
      <c r="Y180" s="99" t="e">
        <f t="shared" si="30"/>
        <v>#VALUE!</v>
      </c>
      <c r="Z180" s="63" t="e">
        <f t="shared" si="31"/>
        <v>#VALUE!</v>
      </c>
      <c r="AA180" s="62" t="e">
        <f t="shared" si="32"/>
        <v>#VALUE!</v>
      </c>
    </row>
    <row r="181" spans="1:27" s="65" customFormat="1" hidden="1" x14ac:dyDescent="0.25">
      <c r="A181" s="50">
        <v>1178</v>
      </c>
      <c r="B181" s="80" t="s">
        <v>28406</v>
      </c>
      <c r="C181" s="97"/>
      <c r="D181" s="53"/>
      <c r="E181" s="98"/>
      <c r="F181" s="140" t="s">
        <v>28409</v>
      </c>
      <c r="G181" s="56" t="s">
        <v>28147</v>
      </c>
      <c r="H181" s="56" t="s">
        <v>28408</v>
      </c>
      <c r="I181" s="56" t="s">
        <v>27938</v>
      </c>
      <c r="J181" s="56" t="s">
        <v>28050</v>
      </c>
      <c r="K181" s="56" t="s">
        <v>28051</v>
      </c>
      <c r="L181" s="56"/>
      <c r="M181" s="50">
        <v>1837</v>
      </c>
      <c r="N181" s="56" t="s">
        <v>1225</v>
      </c>
      <c r="O181" s="57">
        <v>32</v>
      </c>
      <c r="P181" s="58">
        <v>25</v>
      </c>
      <c r="Q181" s="59">
        <f t="shared" si="26"/>
        <v>800</v>
      </c>
      <c r="R181" s="66">
        <f t="shared" si="34"/>
        <v>20.168406191700697</v>
      </c>
      <c r="S181" s="66">
        <f t="shared" si="35"/>
        <v>0.95041749999999992</v>
      </c>
      <c r="T181" s="61">
        <v>1.2395625000000001</v>
      </c>
      <c r="U181" s="61">
        <f t="shared" si="36"/>
        <v>39.666000000000004</v>
      </c>
      <c r="V181" s="99" t="e">
        <f>SUMIF('[1]Sales excl Gould'!C:C,A181,'[1]Sales excl Gould'!I:I)</f>
        <v>#VALUE!</v>
      </c>
      <c r="W181" s="63" t="e">
        <f>SUMIF('[1]Sales excl Gould'!C:C,Purchases!A181,'[1]Sales excl Gould'!F:F)</f>
        <v>#VALUE!</v>
      </c>
      <c r="X181" s="62" t="e">
        <f t="shared" si="29"/>
        <v>#VALUE!</v>
      </c>
      <c r="Y181" s="99" t="e">
        <f t="shared" si="30"/>
        <v>#VALUE!</v>
      </c>
      <c r="Z181" s="63" t="e">
        <f t="shared" si="31"/>
        <v>#VALUE!</v>
      </c>
      <c r="AA181" s="62" t="e">
        <f t="shared" si="32"/>
        <v>#VALUE!</v>
      </c>
    </row>
    <row r="182" spans="1:27" s="65" customFormat="1" ht="30" hidden="1" x14ac:dyDescent="0.25">
      <c r="A182" s="50">
        <v>1179</v>
      </c>
      <c r="B182" s="80" t="s">
        <v>28406</v>
      </c>
      <c r="C182" s="97"/>
      <c r="D182" s="53"/>
      <c r="E182" s="98"/>
      <c r="F182" s="140" t="s">
        <v>28410</v>
      </c>
      <c r="G182" s="56" t="s">
        <v>28147</v>
      </c>
      <c r="H182" s="56" t="s">
        <v>28411</v>
      </c>
      <c r="I182" s="56" t="s">
        <v>27938</v>
      </c>
      <c r="J182" s="56" t="s">
        <v>28050</v>
      </c>
      <c r="K182" s="56" t="s">
        <v>28051</v>
      </c>
      <c r="L182" s="56"/>
      <c r="M182" s="50">
        <v>1841</v>
      </c>
      <c r="N182" s="56" t="s">
        <v>1225</v>
      </c>
      <c r="O182" s="57">
        <v>30</v>
      </c>
      <c r="P182" s="58">
        <v>25</v>
      </c>
      <c r="Q182" s="59">
        <f t="shared" si="26"/>
        <v>750</v>
      </c>
      <c r="R182" s="66">
        <f t="shared" si="34"/>
        <v>18.907880804719408</v>
      </c>
      <c r="S182" s="66">
        <f t="shared" si="35"/>
        <v>0.94711200000000006</v>
      </c>
      <c r="T182" s="61">
        <v>1.3222</v>
      </c>
      <c r="U182" s="61">
        <f t="shared" si="36"/>
        <v>39.666000000000004</v>
      </c>
      <c r="V182" s="99" t="e">
        <f>SUMIF('[1]Sales excl Gould'!C:C,A182,'[1]Sales excl Gould'!I:I)</f>
        <v>#VALUE!</v>
      </c>
      <c r="W182" s="63" t="e">
        <f>SUMIF('[1]Sales excl Gould'!C:C,Purchases!A182,'[1]Sales excl Gould'!F:F)</f>
        <v>#VALUE!</v>
      </c>
      <c r="X182" s="62" t="e">
        <f t="shared" si="29"/>
        <v>#VALUE!</v>
      </c>
      <c r="Y182" s="99" t="e">
        <f t="shared" si="30"/>
        <v>#VALUE!</v>
      </c>
      <c r="Z182" s="63" t="e">
        <f t="shared" si="31"/>
        <v>#VALUE!</v>
      </c>
      <c r="AA182" s="62" t="e">
        <f t="shared" si="32"/>
        <v>#VALUE!</v>
      </c>
    </row>
    <row r="183" spans="1:27" s="65" customFormat="1" hidden="1" x14ac:dyDescent="0.25">
      <c r="A183" s="50">
        <v>1180</v>
      </c>
      <c r="B183" s="80" t="s">
        <v>28406</v>
      </c>
      <c r="C183" s="97"/>
      <c r="D183" s="53"/>
      <c r="E183" s="98"/>
      <c r="F183" s="140" t="s">
        <v>28412</v>
      </c>
      <c r="G183" s="56" t="s">
        <v>28147</v>
      </c>
      <c r="H183" s="56" t="s">
        <v>28408</v>
      </c>
      <c r="I183" s="56" t="s">
        <v>27938</v>
      </c>
      <c r="J183" s="56" t="s">
        <v>28050</v>
      </c>
      <c r="K183" s="56" t="s">
        <v>28051</v>
      </c>
      <c r="L183" s="56"/>
      <c r="M183" s="50">
        <v>1836</v>
      </c>
      <c r="N183" s="56" t="s">
        <v>1225</v>
      </c>
      <c r="O183" s="57">
        <v>60</v>
      </c>
      <c r="P183" s="58">
        <v>25</v>
      </c>
      <c r="Q183" s="59">
        <f t="shared" si="26"/>
        <v>1500</v>
      </c>
      <c r="R183" s="66">
        <f t="shared" si="34"/>
        <v>18.907880804719408</v>
      </c>
      <c r="S183" s="66">
        <f t="shared" si="35"/>
        <v>0.94711200000000006</v>
      </c>
      <c r="T183" s="61">
        <v>1.3222</v>
      </c>
      <c r="U183" s="61">
        <f t="shared" si="36"/>
        <v>79.332000000000008</v>
      </c>
      <c r="V183" s="99" t="e">
        <f>SUMIF('[1]Sales excl Gould'!C:C,A183,'[1]Sales excl Gould'!I:I)</f>
        <v>#VALUE!</v>
      </c>
      <c r="W183" s="63" t="e">
        <f>SUMIF('[1]Sales excl Gould'!C:C,Purchases!A183,'[1]Sales excl Gould'!F:F)</f>
        <v>#VALUE!</v>
      </c>
      <c r="X183" s="62" t="e">
        <f t="shared" si="29"/>
        <v>#VALUE!</v>
      </c>
      <c r="Y183" s="99" t="e">
        <f t="shared" si="30"/>
        <v>#VALUE!</v>
      </c>
      <c r="Z183" s="63" t="e">
        <f t="shared" si="31"/>
        <v>#VALUE!</v>
      </c>
      <c r="AA183" s="62" t="e">
        <f t="shared" si="32"/>
        <v>#VALUE!</v>
      </c>
    </row>
    <row r="184" spans="1:27" s="65" customFormat="1" hidden="1" x14ac:dyDescent="0.25">
      <c r="A184" s="50">
        <v>1181</v>
      </c>
      <c r="B184" s="80">
        <v>14</v>
      </c>
      <c r="C184" s="97"/>
      <c r="D184" s="53"/>
      <c r="E184" s="98"/>
      <c r="F184" s="65" t="s">
        <v>28413</v>
      </c>
      <c r="G184" s="56" t="s">
        <v>28414</v>
      </c>
      <c r="H184" s="56" t="s">
        <v>28414</v>
      </c>
      <c r="I184" s="56" t="s">
        <v>27938</v>
      </c>
      <c r="J184" s="56" t="s">
        <v>27939</v>
      </c>
      <c r="K184" s="56" t="s">
        <v>27992</v>
      </c>
      <c r="L184" s="50">
        <v>1867</v>
      </c>
      <c r="M184" s="56"/>
      <c r="N184" s="56" t="s">
        <v>27978</v>
      </c>
      <c r="O184" s="57">
        <v>3</v>
      </c>
      <c r="P184" s="58">
        <v>25</v>
      </c>
      <c r="Q184" s="59">
        <f t="shared" si="26"/>
        <v>75</v>
      </c>
      <c r="R184" s="66">
        <f t="shared" si="34"/>
        <v>5</v>
      </c>
      <c r="S184" s="66">
        <f t="shared" si="35"/>
        <v>0.8</v>
      </c>
      <c r="T184" s="61">
        <v>5</v>
      </c>
      <c r="U184" s="61">
        <f t="shared" si="36"/>
        <v>15</v>
      </c>
      <c r="V184" s="99" t="e">
        <f>SUMIF('[1]Sales excl Gould'!C:C,A184,'[1]Sales excl Gould'!I:I)</f>
        <v>#VALUE!</v>
      </c>
      <c r="W184" s="63" t="e">
        <f>SUMIF('[1]Sales excl Gould'!C:C,Purchases!A184,'[1]Sales excl Gould'!F:F)</f>
        <v>#VALUE!</v>
      </c>
      <c r="X184" s="62" t="e">
        <f t="shared" si="29"/>
        <v>#VALUE!</v>
      </c>
      <c r="Y184" s="99" t="e">
        <f t="shared" si="30"/>
        <v>#VALUE!</v>
      </c>
      <c r="Z184" s="63" t="e">
        <f t="shared" si="31"/>
        <v>#VALUE!</v>
      </c>
      <c r="AA184" s="62" t="e">
        <f t="shared" si="32"/>
        <v>#VALUE!</v>
      </c>
    </row>
    <row r="185" spans="1:27" s="186" customFormat="1" hidden="1" x14ac:dyDescent="0.25">
      <c r="A185" s="50">
        <v>1182</v>
      </c>
      <c r="B185" s="80"/>
      <c r="C185" s="185"/>
      <c r="D185" s="53"/>
      <c r="E185" s="98"/>
      <c r="F185" s="186" t="s">
        <v>27948</v>
      </c>
      <c r="G185" s="187" t="s">
        <v>27948</v>
      </c>
      <c r="H185" s="187" t="s">
        <v>27948</v>
      </c>
      <c r="I185" s="187" t="s">
        <v>27938</v>
      </c>
      <c r="J185" s="187" t="s">
        <v>27939</v>
      </c>
      <c r="K185" s="187" t="s">
        <v>27992</v>
      </c>
      <c r="L185" s="187"/>
      <c r="M185" s="188" t="s">
        <v>27951</v>
      </c>
      <c r="N185" s="187" t="s">
        <v>1225</v>
      </c>
      <c r="O185" s="189">
        <v>30</v>
      </c>
      <c r="P185" s="190">
        <v>20</v>
      </c>
      <c r="Q185" s="191">
        <f t="shared" si="26"/>
        <v>600</v>
      </c>
      <c r="R185" s="192">
        <f t="shared" si="34"/>
        <v>16.417472881852831</v>
      </c>
      <c r="S185" s="192">
        <f t="shared" si="35"/>
        <v>0.93908928571428574</v>
      </c>
      <c r="T185" s="61">
        <v>1.2182142857142857</v>
      </c>
      <c r="U185" s="61">
        <f t="shared" si="36"/>
        <v>36.546428571428571</v>
      </c>
      <c r="V185" s="99" t="e">
        <f>SUMIF('[1]Sales excl Gould'!C:C,A185,'[1]Sales excl Gould'!I:I)</f>
        <v>#VALUE!</v>
      </c>
      <c r="W185" s="63" t="e">
        <f>SUMIF('[1]Sales excl Gould'!C:C,Purchases!A185,'[1]Sales excl Gould'!F:F)</f>
        <v>#VALUE!</v>
      </c>
      <c r="X185" s="62" t="e">
        <f t="shared" si="29"/>
        <v>#VALUE!</v>
      </c>
      <c r="Y185" s="99" t="e">
        <f t="shared" si="30"/>
        <v>#VALUE!</v>
      </c>
      <c r="Z185" s="193" t="e">
        <f t="shared" si="31"/>
        <v>#VALUE!</v>
      </c>
      <c r="AA185" s="62" t="e">
        <f t="shared" si="32"/>
        <v>#VALUE!</v>
      </c>
    </row>
    <row r="186" spans="1:27" s="65" customFormat="1" hidden="1" x14ac:dyDescent="0.25">
      <c r="A186" s="50">
        <v>1183</v>
      </c>
      <c r="B186" s="96"/>
      <c r="C186" s="145"/>
      <c r="D186" s="53"/>
      <c r="E186" s="98"/>
      <c r="F186" s="65" t="s">
        <v>28415</v>
      </c>
      <c r="G186" s="56" t="s">
        <v>28416</v>
      </c>
      <c r="H186" s="56" t="s">
        <v>28417</v>
      </c>
      <c r="I186" s="56" t="s">
        <v>27953</v>
      </c>
      <c r="J186" s="56" t="s">
        <v>27954</v>
      </c>
      <c r="K186" s="56" t="s">
        <v>27975</v>
      </c>
      <c r="L186" s="56"/>
      <c r="M186" s="50">
        <v>1747</v>
      </c>
      <c r="N186" s="56" t="s">
        <v>1225</v>
      </c>
      <c r="O186" s="57">
        <v>108</v>
      </c>
      <c r="P186" s="58">
        <v>30</v>
      </c>
      <c r="Q186" s="59">
        <f t="shared" si="26"/>
        <v>3240</v>
      </c>
      <c r="R186" s="66">
        <f t="shared" si="34"/>
        <v>17.656675749318801</v>
      </c>
      <c r="S186" s="66">
        <f t="shared" si="35"/>
        <v>0.9433641975308642</v>
      </c>
      <c r="T186" s="61">
        <v>1.6990740740740742</v>
      </c>
      <c r="U186" s="61">
        <f t="shared" si="36"/>
        <v>183.5</v>
      </c>
      <c r="V186" s="99" t="e">
        <f>SUMIF('[1]Sales excl Gould'!C:C,A186,'[1]Sales excl Gould'!I:I)</f>
        <v>#VALUE!</v>
      </c>
      <c r="W186" s="63" t="e">
        <f>SUMIF('[1]Sales excl Gould'!C:C,Purchases!A186,'[1]Sales excl Gould'!F:F)</f>
        <v>#VALUE!</v>
      </c>
      <c r="X186" s="62" t="e">
        <f t="shared" si="29"/>
        <v>#VALUE!</v>
      </c>
      <c r="Y186" s="99" t="e">
        <f t="shared" si="30"/>
        <v>#VALUE!</v>
      </c>
      <c r="Z186" s="63" t="e">
        <f t="shared" si="31"/>
        <v>#VALUE!</v>
      </c>
      <c r="AA186" s="62" t="e">
        <f t="shared" si="32"/>
        <v>#VALUE!</v>
      </c>
    </row>
    <row r="187" spans="1:27" s="83" customFormat="1" hidden="1" x14ac:dyDescent="0.25">
      <c r="A187" s="50">
        <v>1184</v>
      </c>
      <c r="B187" s="80">
        <v>12</v>
      </c>
      <c r="C187" s="145"/>
      <c r="D187" s="53"/>
      <c r="E187" s="98"/>
      <c r="F187" s="83" t="s">
        <v>28418</v>
      </c>
      <c r="G187" s="85" t="s">
        <v>28419</v>
      </c>
      <c r="H187" s="85"/>
      <c r="I187" s="85" t="s">
        <v>28001</v>
      </c>
      <c r="J187" s="85" t="s">
        <v>28420</v>
      </c>
      <c r="K187" s="85"/>
      <c r="L187" s="85"/>
      <c r="M187" s="86">
        <v>1740</v>
      </c>
      <c r="N187" s="85" t="s">
        <v>1225</v>
      </c>
      <c r="O187" s="87">
        <v>20</v>
      </c>
      <c r="P187" s="88">
        <v>25</v>
      </c>
      <c r="Q187" s="89">
        <f t="shared" si="26"/>
        <v>500</v>
      </c>
      <c r="R187" s="90">
        <f t="shared" si="34"/>
        <v>5</v>
      </c>
      <c r="S187" s="90">
        <f t="shared" si="35"/>
        <v>0.8</v>
      </c>
      <c r="T187" s="61">
        <v>5</v>
      </c>
      <c r="U187" s="61">
        <f t="shared" si="36"/>
        <v>100</v>
      </c>
      <c r="V187" s="99" t="e">
        <f>SUMIF('[1]Sales excl Gould'!C:C,A187,'[1]Sales excl Gould'!I:I)</f>
        <v>#VALUE!</v>
      </c>
      <c r="W187" s="63" t="e">
        <f>SUMIF('[1]Sales excl Gould'!C:C,Purchases!A187,'[1]Sales excl Gould'!F:F)</f>
        <v>#VALUE!</v>
      </c>
      <c r="X187" s="62" t="e">
        <f t="shared" si="29"/>
        <v>#VALUE!</v>
      </c>
      <c r="Y187" s="99" t="e">
        <f t="shared" si="30"/>
        <v>#VALUE!</v>
      </c>
      <c r="Z187" s="92" t="e">
        <f t="shared" si="31"/>
        <v>#VALUE!</v>
      </c>
      <c r="AA187" s="62" t="e">
        <f t="shared" si="32"/>
        <v>#VALUE!</v>
      </c>
    </row>
    <row r="188" spans="1:27" s="65" customFormat="1" hidden="1" x14ac:dyDescent="0.25">
      <c r="A188" s="50">
        <v>1185</v>
      </c>
      <c r="B188" s="80"/>
      <c r="C188" s="133"/>
      <c r="D188" s="53"/>
      <c r="E188" s="98"/>
      <c r="F188" s="65" t="s">
        <v>28421</v>
      </c>
      <c r="G188" s="56" t="s">
        <v>28422</v>
      </c>
      <c r="H188" s="56" t="s">
        <v>28422</v>
      </c>
      <c r="I188" s="56" t="s">
        <v>27933</v>
      </c>
      <c r="J188" s="56" t="s">
        <v>786</v>
      </c>
      <c r="K188" s="56"/>
      <c r="L188" s="56"/>
      <c r="M188" s="50">
        <v>1900</v>
      </c>
      <c r="N188" s="56" t="s">
        <v>1473</v>
      </c>
      <c r="O188" s="57">
        <v>10</v>
      </c>
      <c r="P188" s="58">
        <v>150</v>
      </c>
      <c r="Q188" s="59">
        <f t="shared" si="26"/>
        <v>1500</v>
      </c>
      <c r="R188" s="66">
        <f t="shared" si="34"/>
        <v>5.3059780686239835</v>
      </c>
      <c r="S188" s="66">
        <f t="shared" si="35"/>
        <v>0.81153333333333333</v>
      </c>
      <c r="T188" s="61">
        <v>28.27</v>
      </c>
      <c r="U188" s="61">
        <f t="shared" si="36"/>
        <v>282.7</v>
      </c>
      <c r="V188" s="99" t="e">
        <f>SUMIF('[1]Sales excl Gould'!C:C,A188,'[1]Sales excl Gould'!I:I)</f>
        <v>#VALUE!</v>
      </c>
      <c r="W188" s="63" t="e">
        <f>SUMIF('[1]Sales excl Gould'!C:C,Purchases!A188,'[1]Sales excl Gould'!F:F)</f>
        <v>#VALUE!</v>
      </c>
      <c r="X188" s="62" t="e">
        <f t="shared" si="29"/>
        <v>#VALUE!</v>
      </c>
      <c r="Y188" s="99" t="e">
        <f t="shared" si="30"/>
        <v>#VALUE!</v>
      </c>
      <c r="Z188" s="63" t="e">
        <f t="shared" si="31"/>
        <v>#VALUE!</v>
      </c>
      <c r="AA188" s="62" t="e">
        <f t="shared" si="32"/>
        <v>#VALUE!</v>
      </c>
    </row>
    <row r="189" spans="1:27" s="65" customFormat="1" hidden="1" x14ac:dyDescent="0.25">
      <c r="A189" s="50">
        <v>1186</v>
      </c>
      <c r="B189" s="80">
        <v>16</v>
      </c>
      <c r="C189" s="133"/>
      <c r="D189" s="53"/>
      <c r="E189" s="98"/>
      <c r="F189" s="65" t="s">
        <v>28423</v>
      </c>
      <c r="G189" s="56" t="s">
        <v>28424</v>
      </c>
      <c r="H189" s="56" t="s">
        <v>28425</v>
      </c>
      <c r="I189" s="56" t="s">
        <v>27938</v>
      </c>
      <c r="J189" s="56" t="s">
        <v>28033</v>
      </c>
      <c r="K189" s="56" t="s">
        <v>28034</v>
      </c>
      <c r="L189" s="56"/>
      <c r="M189" s="50">
        <v>1830</v>
      </c>
      <c r="N189" s="56" t="s">
        <v>1225</v>
      </c>
      <c r="O189" s="57">
        <v>26</v>
      </c>
      <c r="P189" s="58">
        <v>25</v>
      </c>
      <c r="Q189" s="59">
        <f t="shared" si="26"/>
        <v>650</v>
      </c>
      <c r="R189" s="66">
        <f t="shared" si="34"/>
        <v>7.394366197183099</v>
      </c>
      <c r="S189" s="66">
        <f t="shared" si="35"/>
        <v>0.86476190476190484</v>
      </c>
      <c r="T189" s="61">
        <v>3.3809523809523809</v>
      </c>
      <c r="U189" s="61">
        <f t="shared" si="36"/>
        <v>87.904761904761898</v>
      </c>
      <c r="V189" s="99" t="e">
        <f>SUMIF('[1]Sales excl Gould'!C:C,A189,'[1]Sales excl Gould'!I:I)</f>
        <v>#VALUE!</v>
      </c>
      <c r="W189" s="63" t="e">
        <f>SUMIF('[1]Sales excl Gould'!C:C,Purchases!A189,'[1]Sales excl Gould'!F:F)</f>
        <v>#VALUE!</v>
      </c>
      <c r="X189" s="62" t="e">
        <f t="shared" si="29"/>
        <v>#VALUE!</v>
      </c>
      <c r="Y189" s="99" t="e">
        <f t="shared" si="30"/>
        <v>#VALUE!</v>
      </c>
      <c r="Z189" s="63" t="e">
        <f t="shared" si="31"/>
        <v>#VALUE!</v>
      </c>
      <c r="AA189" s="62" t="e">
        <f t="shared" si="32"/>
        <v>#VALUE!</v>
      </c>
    </row>
    <row r="190" spans="1:27" s="65" customFormat="1" hidden="1" x14ac:dyDescent="0.25">
      <c r="A190" s="50">
        <v>1574</v>
      </c>
      <c r="B190" s="96">
        <v>22</v>
      </c>
      <c r="C190" s="82"/>
      <c r="D190" s="53"/>
      <c r="E190" s="54"/>
      <c r="F190" s="65" t="s">
        <v>28382</v>
      </c>
      <c r="G190" s="56" t="s">
        <v>28160</v>
      </c>
      <c r="H190" s="56" t="s">
        <v>28426</v>
      </c>
      <c r="I190" s="56" t="s">
        <v>27949</v>
      </c>
      <c r="J190" s="56" t="s">
        <v>28144</v>
      </c>
      <c r="K190" s="56" t="s">
        <v>27975</v>
      </c>
      <c r="L190" s="56"/>
      <c r="M190" s="50">
        <v>1808</v>
      </c>
      <c r="N190" s="56" t="s">
        <v>28427</v>
      </c>
      <c r="O190" s="81">
        <v>12</v>
      </c>
      <c r="P190" s="58">
        <v>50</v>
      </c>
      <c r="Q190" s="59">
        <f t="shared" si="26"/>
        <v>600</v>
      </c>
      <c r="R190" s="66">
        <f t="shared" si="34"/>
        <v>3.125</v>
      </c>
      <c r="S190" s="66">
        <f t="shared" si="35"/>
        <v>0.68</v>
      </c>
      <c r="T190" s="61">
        <v>16</v>
      </c>
      <c r="U190" s="61">
        <f t="shared" si="36"/>
        <v>192</v>
      </c>
      <c r="V190" s="99" t="e">
        <f>SUMIF('[1]Sales excl Gould'!C:C,A190,'[1]Sales excl Gould'!I:I)</f>
        <v>#VALUE!</v>
      </c>
      <c r="W190" s="63" t="e">
        <f>SUMIF('[1]Sales excl Gould'!C:C,Purchases!A190,'[1]Sales excl Gould'!F:F)</f>
        <v>#VALUE!</v>
      </c>
      <c r="X190" s="62" t="e">
        <f t="shared" si="29"/>
        <v>#VALUE!</v>
      </c>
      <c r="Y190" s="99" t="e">
        <f t="shared" si="30"/>
        <v>#VALUE!</v>
      </c>
      <c r="Z190" s="63" t="e">
        <f t="shared" si="31"/>
        <v>#VALUE!</v>
      </c>
      <c r="AA190" s="62" t="e">
        <f t="shared" si="32"/>
        <v>#VALUE!</v>
      </c>
    </row>
    <row r="191" spans="1:27" s="83" customFormat="1" hidden="1" x14ac:dyDescent="0.25">
      <c r="A191" s="50">
        <v>1188</v>
      </c>
      <c r="B191" s="51">
        <v>6</v>
      </c>
      <c r="C191" s="145"/>
      <c r="D191" s="53"/>
      <c r="E191" s="98"/>
      <c r="F191" s="182" t="s">
        <v>28428</v>
      </c>
      <c r="G191" s="85" t="s">
        <v>28048</v>
      </c>
      <c r="H191" s="85" t="s">
        <v>28429</v>
      </c>
      <c r="I191" s="85" t="s">
        <v>27949</v>
      </c>
      <c r="J191" s="85" t="s">
        <v>28144</v>
      </c>
      <c r="K191" s="85" t="s">
        <v>27975</v>
      </c>
      <c r="L191" s="85" t="s">
        <v>28430</v>
      </c>
      <c r="M191" s="86">
        <v>1880</v>
      </c>
      <c r="N191" s="85" t="s">
        <v>27978</v>
      </c>
      <c r="O191" s="87">
        <v>240</v>
      </c>
      <c r="P191" s="88">
        <v>5</v>
      </c>
      <c r="Q191" s="89">
        <f t="shared" si="26"/>
        <v>1200</v>
      </c>
      <c r="R191" s="90">
        <f t="shared" si="34"/>
        <v>4.4943820224719095</v>
      </c>
      <c r="S191" s="90">
        <f t="shared" si="35"/>
        <v>0.77750000000000008</v>
      </c>
      <c r="T191" s="61">
        <v>1.1125</v>
      </c>
      <c r="U191" s="61">
        <f t="shared" si="36"/>
        <v>267</v>
      </c>
      <c r="V191" s="99" t="e">
        <f>SUMIF('[1]Sales excl Gould'!C:C,A191,'[1]Sales excl Gould'!I:I)</f>
        <v>#VALUE!</v>
      </c>
      <c r="W191" s="63" t="e">
        <f>SUMIF('[1]Sales excl Gould'!C:C,Purchases!A191,'[1]Sales excl Gould'!F:F)</f>
        <v>#VALUE!</v>
      </c>
      <c r="X191" s="62" t="e">
        <f t="shared" si="29"/>
        <v>#VALUE!</v>
      </c>
      <c r="Y191" s="99" t="e">
        <f t="shared" si="30"/>
        <v>#VALUE!</v>
      </c>
      <c r="Z191" s="63" t="e">
        <f t="shared" si="31"/>
        <v>#VALUE!</v>
      </c>
      <c r="AA191" s="62" t="e">
        <f t="shared" si="32"/>
        <v>#VALUE!</v>
      </c>
    </row>
    <row r="192" spans="1:27" s="83" customFormat="1" hidden="1" x14ac:dyDescent="0.25">
      <c r="A192" s="50">
        <v>1189</v>
      </c>
      <c r="B192" s="80"/>
      <c r="C192" s="145"/>
      <c r="D192" s="53"/>
      <c r="E192" s="98"/>
      <c r="F192" s="83" t="s">
        <v>28431</v>
      </c>
      <c r="G192" s="85" t="s">
        <v>28432</v>
      </c>
      <c r="H192" s="85" t="s">
        <v>28432</v>
      </c>
      <c r="I192" s="85" t="s">
        <v>27949</v>
      </c>
      <c r="J192" s="85" t="s">
        <v>787</v>
      </c>
      <c r="K192" s="85" t="s">
        <v>75</v>
      </c>
      <c r="L192" s="85"/>
      <c r="M192" s="86">
        <v>1767</v>
      </c>
      <c r="N192" s="85" t="s">
        <v>1225</v>
      </c>
      <c r="O192" s="87">
        <v>5</v>
      </c>
      <c r="P192" s="88">
        <v>20</v>
      </c>
      <c r="Q192" s="89">
        <f t="shared" si="26"/>
        <v>100</v>
      </c>
      <c r="R192" s="90">
        <f t="shared" si="34"/>
        <v>6.1050061050061055</v>
      </c>
      <c r="S192" s="90">
        <f t="shared" si="35"/>
        <v>0.83620000000000005</v>
      </c>
      <c r="T192" s="61">
        <v>3.2759999999999998</v>
      </c>
      <c r="U192" s="61">
        <f t="shared" si="36"/>
        <v>16.38</v>
      </c>
      <c r="V192" s="99" t="e">
        <f>SUMIF('[1]Sales excl Gould'!C:C,A192,'[1]Sales excl Gould'!I:I)</f>
        <v>#VALUE!</v>
      </c>
      <c r="W192" s="63" t="e">
        <f>SUMIF('[1]Sales excl Gould'!C:C,Purchases!A192,'[1]Sales excl Gould'!F:F)</f>
        <v>#VALUE!</v>
      </c>
      <c r="X192" s="62" t="e">
        <f t="shared" si="29"/>
        <v>#VALUE!</v>
      </c>
      <c r="Y192" s="99" t="e">
        <f t="shared" si="30"/>
        <v>#VALUE!</v>
      </c>
      <c r="Z192" s="63" t="e">
        <f t="shared" si="31"/>
        <v>#VALUE!</v>
      </c>
      <c r="AA192" s="62" t="e">
        <f t="shared" si="32"/>
        <v>#VALUE!</v>
      </c>
    </row>
    <row r="193" spans="1:30" s="83" customFormat="1" hidden="1" x14ac:dyDescent="0.25">
      <c r="A193" s="50">
        <v>1190</v>
      </c>
      <c r="B193" s="80"/>
      <c r="C193" s="145"/>
      <c r="D193" s="53"/>
      <c r="E193" s="98"/>
      <c r="F193" s="83" t="s">
        <v>28433</v>
      </c>
      <c r="G193" s="85" t="s">
        <v>28434</v>
      </c>
      <c r="H193" s="85" t="s">
        <v>28435</v>
      </c>
      <c r="I193" s="85" t="s">
        <v>27949</v>
      </c>
      <c r="J193" s="85" t="s">
        <v>787</v>
      </c>
      <c r="K193" s="85" t="s">
        <v>27950</v>
      </c>
      <c r="L193" s="85"/>
      <c r="M193" s="86">
        <v>1874</v>
      </c>
      <c r="N193" s="85" t="s">
        <v>1225</v>
      </c>
      <c r="O193" s="87">
        <v>76</v>
      </c>
      <c r="P193" s="88">
        <v>10</v>
      </c>
      <c r="Q193" s="89">
        <f t="shared" si="26"/>
        <v>760</v>
      </c>
      <c r="R193" s="90">
        <f t="shared" si="34"/>
        <v>11.595971925541653</v>
      </c>
      <c r="S193" s="90">
        <f t="shared" si="35"/>
        <v>0.91376315789473694</v>
      </c>
      <c r="T193" s="61">
        <v>0.86236842105263167</v>
      </c>
      <c r="U193" s="61">
        <f t="shared" si="36"/>
        <v>65.540000000000006</v>
      </c>
      <c r="V193" s="99" t="e">
        <f>SUMIF('[1]Sales excl Gould'!C:C,A193,'[1]Sales excl Gould'!I:I)</f>
        <v>#VALUE!</v>
      </c>
      <c r="W193" s="63" t="e">
        <f>SUMIF('[1]Sales excl Gould'!C:C,Purchases!A193,'[1]Sales excl Gould'!F:F)</f>
        <v>#VALUE!</v>
      </c>
      <c r="X193" s="62" t="e">
        <f t="shared" si="29"/>
        <v>#VALUE!</v>
      </c>
      <c r="Y193" s="99" t="e">
        <f t="shared" si="30"/>
        <v>#VALUE!</v>
      </c>
      <c r="Z193" s="63" t="e">
        <f t="shared" si="31"/>
        <v>#VALUE!</v>
      </c>
      <c r="AA193" s="62" t="e">
        <f t="shared" si="32"/>
        <v>#VALUE!</v>
      </c>
    </row>
    <row r="194" spans="1:30" s="83" customFormat="1" hidden="1" x14ac:dyDescent="0.25">
      <c r="A194" s="50">
        <v>1191</v>
      </c>
      <c r="B194" s="51">
        <v>4</v>
      </c>
      <c r="C194" s="145"/>
      <c r="D194" s="53"/>
      <c r="E194" s="98"/>
      <c r="F194" s="83" t="s">
        <v>28436</v>
      </c>
      <c r="G194" s="85" t="s">
        <v>28437</v>
      </c>
      <c r="H194" s="85" t="s">
        <v>28437</v>
      </c>
      <c r="I194" s="85" t="s">
        <v>27949</v>
      </c>
      <c r="J194" s="85" t="s">
        <v>28144</v>
      </c>
      <c r="K194" s="85" t="s">
        <v>27975</v>
      </c>
      <c r="L194" s="85" t="s">
        <v>28158</v>
      </c>
      <c r="M194" s="86">
        <v>1825</v>
      </c>
      <c r="N194" s="85" t="s">
        <v>1225</v>
      </c>
      <c r="O194" s="87">
        <v>6</v>
      </c>
      <c r="P194" s="88">
        <v>10</v>
      </c>
      <c r="Q194" s="89">
        <f t="shared" si="26"/>
        <v>60</v>
      </c>
      <c r="R194" s="90">
        <f t="shared" si="34"/>
        <v>2.3706045041485577</v>
      </c>
      <c r="S194" s="90">
        <f t="shared" si="35"/>
        <v>0.57816666666666661</v>
      </c>
      <c r="T194" s="61">
        <v>4.2183333333333337</v>
      </c>
      <c r="U194" s="61">
        <f t="shared" si="36"/>
        <v>25.310000000000002</v>
      </c>
      <c r="V194" s="99" t="e">
        <f>SUMIF('[1]Sales excl Gould'!C:C,A194,'[1]Sales excl Gould'!I:I)</f>
        <v>#VALUE!</v>
      </c>
      <c r="W194" s="63" t="e">
        <f>SUMIF('[1]Sales excl Gould'!C:C,Purchases!A194,'[1]Sales excl Gould'!F:F)</f>
        <v>#VALUE!</v>
      </c>
      <c r="X194" s="62" t="e">
        <f t="shared" si="29"/>
        <v>#VALUE!</v>
      </c>
      <c r="Y194" s="99" t="e">
        <f t="shared" si="30"/>
        <v>#VALUE!</v>
      </c>
      <c r="Z194" s="63" t="e">
        <f t="shared" si="31"/>
        <v>#VALUE!</v>
      </c>
      <c r="AA194" s="62" t="e">
        <f t="shared" si="32"/>
        <v>#VALUE!</v>
      </c>
    </row>
    <row r="195" spans="1:30" s="65" customFormat="1" hidden="1" x14ac:dyDescent="0.25">
      <c r="A195" s="50">
        <v>1192</v>
      </c>
      <c r="B195" s="80" t="s">
        <v>28030</v>
      </c>
      <c r="C195" s="133"/>
      <c r="D195" s="53"/>
      <c r="E195" s="98"/>
      <c r="F195" s="65" t="s">
        <v>28438</v>
      </c>
      <c r="G195" s="56" t="s">
        <v>28439</v>
      </c>
      <c r="H195" s="56" t="s">
        <v>28440</v>
      </c>
      <c r="I195" s="56" t="s">
        <v>27938</v>
      </c>
      <c r="J195" s="56" t="s">
        <v>28033</v>
      </c>
      <c r="K195" s="56" t="s">
        <v>28034</v>
      </c>
      <c r="L195" s="56"/>
      <c r="M195" s="50">
        <v>1750</v>
      </c>
      <c r="N195" s="56" t="s">
        <v>1225</v>
      </c>
      <c r="O195" s="57">
        <v>6</v>
      </c>
      <c r="P195" s="58">
        <v>400</v>
      </c>
      <c r="Q195" s="59">
        <f t="shared" si="26"/>
        <v>2400</v>
      </c>
      <c r="R195" s="66">
        <f t="shared" si="34"/>
        <v>6.3782289784203252</v>
      </c>
      <c r="S195" s="66">
        <f t="shared" si="35"/>
        <v>0.84321666666666673</v>
      </c>
      <c r="T195" s="61">
        <v>62.713333333333331</v>
      </c>
      <c r="U195" s="61">
        <f t="shared" si="36"/>
        <v>376.28</v>
      </c>
      <c r="V195" s="99" t="e">
        <f>SUMIF('[1]Sales excl Gould'!C:C,A195,'[1]Sales excl Gould'!I:I)</f>
        <v>#VALUE!</v>
      </c>
      <c r="W195" s="63" t="e">
        <f>SUMIF('[1]Sales excl Gould'!C:C,Purchases!A195,'[1]Sales excl Gould'!F:F)</f>
        <v>#VALUE!</v>
      </c>
      <c r="X195" s="62" t="e">
        <f t="shared" si="29"/>
        <v>#VALUE!</v>
      </c>
      <c r="Y195" s="99" t="e">
        <f t="shared" si="30"/>
        <v>#VALUE!</v>
      </c>
      <c r="Z195" s="63" t="e">
        <f t="shared" si="31"/>
        <v>#VALUE!</v>
      </c>
      <c r="AA195" s="62" t="e">
        <f t="shared" si="32"/>
        <v>#VALUE!</v>
      </c>
    </row>
    <row r="196" spans="1:30" hidden="1" x14ac:dyDescent="0.25">
      <c r="A196" s="50">
        <v>1193</v>
      </c>
      <c r="C196" s="53"/>
      <c r="E196" s="98"/>
      <c r="F196" s="125" t="s">
        <v>28441</v>
      </c>
      <c r="H196" s="126" t="s">
        <v>28442</v>
      </c>
      <c r="I196" s="126" t="s">
        <v>27938</v>
      </c>
      <c r="J196" s="126" t="s">
        <v>27958</v>
      </c>
      <c r="K196" s="126" t="s">
        <v>27995</v>
      </c>
      <c r="O196" s="128">
        <v>7</v>
      </c>
      <c r="P196" s="129">
        <v>10</v>
      </c>
      <c r="Q196" s="59">
        <f t="shared" si="26"/>
        <v>70</v>
      </c>
      <c r="R196" s="66">
        <f t="shared" si="34"/>
        <v>0.15945572446050812</v>
      </c>
      <c r="S196" s="66">
        <f t="shared" si="35"/>
        <v>-5.2713333333333328</v>
      </c>
      <c r="T196" s="61">
        <v>62.713333333333331</v>
      </c>
      <c r="U196" s="61">
        <f t="shared" si="36"/>
        <v>438.99333333333334</v>
      </c>
      <c r="V196" s="99" t="e">
        <f>SUMIF('[1]Sales excl Gould'!C:C,A196,'[1]Sales excl Gould'!I:I)</f>
        <v>#VALUE!</v>
      </c>
      <c r="W196" s="63" t="e">
        <f>SUMIF('[1]Sales excl Gould'!C:C,Purchases!A196,'[1]Sales excl Gould'!F:F)</f>
        <v>#VALUE!</v>
      </c>
      <c r="X196" s="62" t="e">
        <f t="shared" si="29"/>
        <v>#VALUE!</v>
      </c>
      <c r="Y196" s="99" t="e">
        <f t="shared" si="30"/>
        <v>#VALUE!</v>
      </c>
      <c r="Z196" s="63" t="e">
        <f t="shared" si="31"/>
        <v>#VALUE!</v>
      </c>
      <c r="AA196" s="62" t="e">
        <f t="shared" si="32"/>
        <v>#VALUE!</v>
      </c>
      <c r="AB196" s="65"/>
      <c r="AC196" s="65"/>
      <c r="AD196" s="65"/>
    </row>
    <row r="197" spans="1:30" hidden="1" x14ac:dyDescent="0.25">
      <c r="A197" s="127">
        <v>1194</v>
      </c>
      <c r="C197" s="53"/>
      <c r="E197" s="98"/>
      <c r="F197" s="125" t="s">
        <v>28443</v>
      </c>
      <c r="G197" s="126" t="s">
        <v>28150</v>
      </c>
      <c r="H197" s="126" t="s">
        <v>28029</v>
      </c>
      <c r="I197" s="126" t="s">
        <v>27938</v>
      </c>
      <c r="J197" s="126" t="s">
        <v>28050</v>
      </c>
      <c r="K197" s="126" t="s">
        <v>28051</v>
      </c>
      <c r="O197" s="128">
        <v>4</v>
      </c>
      <c r="P197" s="129">
        <v>15</v>
      </c>
      <c r="Q197" s="130">
        <f t="shared" si="26"/>
        <v>60</v>
      </c>
      <c r="R197" s="131">
        <f t="shared" si="34"/>
        <v>7.5</v>
      </c>
      <c r="S197" s="131">
        <f t="shared" si="35"/>
        <v>0.8666666666666667</v>
      </c>
      <c r="T197" s="148">
        <v>2</v>
      </c>
      <c r="U197" s="148">
        <f t="shared" si="36"/>
        <v>8</v>
      </c>
      <c r="V197" s="149" t="e">
        <f>SUMIF('[1]Sales excl Gould'!C:C,A197,'[1]Sales excl Gould'!I:I)</f>
        <v>#VALUE!</v>
      </c>
      <c r="W197" s="63" t="e">
        <f>SUMIF('[1]Sales excl Gould'!C:C,Purchases!A197,'[1]Sales excl Gould'!F:F)</f>
        <v>#VALUE!</v>
      </c>
      <c r="X197" s="150" t="e">
        <f t="shared" si="29"/>
        <v>#VALUE!</v>
      </c>
      <c r="Y197" s="149" t="e">
        <f t="shared" si="30"/>
        <v>#VALUE!</v>
      </c>
      <c r="Z197" s="63" t="e">
        <f t="shared" si="31"/>
        <v>#VALUE!</v>
      </c>
      <c r="AA197" s="150" t="e">
        <f t="shared" si="32"/>
        <v>#VALUE!</v>
      </c>
    </row>
    <row r="198" spans="1:30" s="83" customFormat="1" hidden="1" x14ac:dyDescent="0.25">
      <c r="A198" s="50">
        <v>1195</v>
      </c>
      <c r="B198" s="51" t="s">
        <v>28046</v>
      </c>
      <c r="C198" s="82"/>
      <c r="D198" s="53"/>
      <c r="E198" s="54"/>
      <c r="F198" s="194" t="s">
        <v>28444</v>
      </c>
      <c r="G198" s="85" t="s">
        <v>28445</v>
      </c>
      <c r="H198" s="85" t="s">
        <v>28445</v>
      </c>
      <c r="I198" s="85" t="s">
        <v>27938</v>
      </c>
      <c r="J198" s="85" t="s">
        <v>28050</v>
      </c>
      <c r="K198" s="85" t="s">
        <v>28051</v>
      </c>
      <c r="L198" s="85"/>
      <c r="M198" s="86">
        <v>1903</v>
      </c>
      <c r="N198" s="85" t="s">
        <v>27963</v>
      </c>
      <c r="O198" s="87">
        <v>55</v>
      </c>
      <c r="P198" s="88">
        <v>25</v>
      </c>
      <c r="Q198" s="89">
        <f t="shared" si="26"/>
        <v>1375</v>
      </c>
      <c r="R198" s="90">
        <f t="shared" si="34"/>
        <v>88.181897899611769</v>
      </c>
      <c r="S198" s="90">
        <f t="shared" si="35"/>
        <v>0.98865980406615406</v>
      </c>
      <c r="T198" s="61">
        <v>0.28350489834614984</v>
      </c>
      <c r="U198" s="61">
        <f t="shared" si="36"/>
        <v>15.59276940903824</v>
      </c>
      <c r="V198" s="99" t="e">
        <f>SUMIF('[1]Sales excl Gould'!C:C,A198,'[1]Sales excl Gould'!I:I)</f>
        <v>#VALUE!</v>
      </c>
      <c r="W198" s="63" t="e">
        <f>SUMIF('[1]Sales excl Gould'!C:C,Purchases!A198,'[1]Sales excl Gould'!F:F)</f>
        <v>#VALUE!</v>
      </c>
      <c r="X198" s="62" t="e">
        <f t="shared" si="29"/>
        <v>#VALUE!</v>
      </c>
      <c r="Y198" s="99" t="e">
        <f t="shared" si="30"/>
        <v>#VALUE!</v>
      </c>
      <c r="Z198" s="63" t="e">
        <f t="shared" si="31"/>
        <v>#VALUE!</v>
      </c>
      <c r="AA198" s="62" t="e">
        <f t="shared" si="32"/>
        <v>#VALUE!</v>
      </c>
    </row>
    <row r="199" spans="1:30" s="83" customFormat="1" hidden="1" x14ac:dyDescent="0.25">
      <c r="A199" s="50">
        <v>1196</v>
      </c>
      <c r="B199" s="80"/>
      <c r="C199" s="82"/>
      <c r="D199" s="53"/>
      <c r="E199" s="54"/>
      <c r="F199" s="83" t="s">
        <v>28446</v>
      </c>
      <c r="G199" s="85" t="s">
        <v>28447</v>
      </c>
      <c r="H199" s="85" t="s">
        <v>28447</v>
      </c>
      <c r="I199" s="85" t="s">
        <v>28109</v>
      </c>
      <c r="J199" s="85" t="s">
        <v>1575</v>
      </c>
      <c r="K199" s="85" t="s">
        <v>28111</v>
      </c>
      <c r="L199" s="85"/>
      <c r="M199" s="86">
        <v>1889</v>
      </c>
      <c r="N199" s="85" t="s">
        <v>28111</v>
      </c>
      <c r="O199" s="87">
        <v>1</v>
      </c>
      <c r="P199" s="88">
        <v>300</v>
      </c>
      <c r="Q199" s="89">
        <f t="shared" si="26"/>
        <v>300</v>
      </c>
      <c r="R199" s="90">
        <f t="shared" si="34"/>
        <v>1.0994106751120429</v>
      </c>
      <c r="S199" s="90">
        <f t="shared" si="35"/>
        <v>9.0421784472769287E-2</v>
      </c>
      <c r="T199" s="61">
        <v>272.87346465816921</v>
      </c>
      <c r="U199" s="61">
        <f t="shared" si="36"/>
        <v>272.87346465816921</v>
      </c>
      <c r="V199" s="99" t="e">
        <f>SUMIF('[1]Sales excl Gould'!C:C,A199,'[1]Sales excl Gould'!I:I)</f>
        <v>#VALUE!</v>
      </c>
      <c r="W199" s="63" t="e">
        <f>SUMIF('[1]Sales excl Gould'!C:C,Purchases!A199,'[1]Sales excl Gould'!F:F)</f>
        <v>#VALUE!</v>
      </c>
      <c r="X199" s="62" t="e">
        <f t="shared" si="29"/>
        <v>#VALUE!</v>
      </c>
      <c r="Y199" s="99" t="e">
        <f t="shared" si="30"/>
        <v>#VALUE!</v>
      </c>
      <c r="Z199" s="63" t="e">
        <f t="shared" si="31"/>
        <v>#VALUE!</v>
      </c>
      <c r="AA199" s="62" t="e">
        <f t="shared" si="32"/>
        <v>#VALUE!</v>
      </c>
    </row>
    <row r="200" spans="1:30" s="83" customFormat="1" hidden="1" x14ac:dyDescent="0.25">
      <c r="A200" s="50">
        <v>1197</v>
      </c>
      <c r="B200" s="80"/>
      <c r="C200" s="82"/>
      <c r="D200" s="53"/>
      <c r="E200" s="54"/>
      <c r="F200" s="83" t="s">
        <v>28448</v>
      </c>
      <c r="G200" s="85" t="s">
        <v>28447</v>
      </c>
      <c r="H200" s="85" t="s">
        <v>28447</v>
      </c>
      <c r="I200" s="85" t="s">
        <v>28109</v>
      </c>
      <c r="J200" s="85" t="s">
        <v>1575</v>
      </c>
      <c r="K200" s="85" t="s">
        <v>28111</v>
      </c>
      <c r="L200" s="85"/>
      <c r="M200" s="86">
        <v>1891</v>
      </c>
      <c r="N200" s="85" t="s">
        <v>28111</v>
      </c>
      <c r="O200" s="87">
        <v>1</v>
      </c>
      <c r="P200" s="88">
        <v>550</v>
      </c>
      <c r="Q200" s="89">
        <f t="shared" ref="Q200:Q224" si="37">O200*P200</f>
        <v>550</v>
      </c>
      <c r="R200" s="90">
        <f t="shared" si="34"/>
        <v>1.0581827747953412</v>
      </c>
      <c r="S200" s="90">
        <f t="shared" si="35"/>
        <v>5.4983672179500488E-2</v>
      </c>
      <c r="T200" s="61">
        <v>519.75898030127473</v>
      </c>
      <c r="U200" s="61">
        <f t="shared" si="36"/>
        <v>519.75898030127473</v>
      </c>
      <c r="V200" s="99" t="e">
        <f>SUMIF('[1]Sales excl Gould'!C:C,A200,'[1]Sales excl Gould'!I:I)</f>
        <v>#VALUE!</v>
      </c>
      <c r="W200" s="63" t="e">
        <f>SUMIF('[1]Sales excl Gould'!C:C,Purchases!A200,'[1]Sales excl Gould'!F:F)</f>
        <v>#VALUE!</v>
      </c>
      <c r="X200" s="62" t="e">
        <f t="shared" si="29"/>
        <v>#VALUE!</v>
      </c>
      <c r="Y200" s="99" t="e">
        <f t="shared" si="30"/>
        <v>#VALUE!</v>
      </c>
      <c r="Z200" s="63" t="e">
        <f t="shared" si="31"/>
        <v>#VALUE!</v>
      </c>
      <c r="AA200" s="62" t="e">
        <f t="shared" si="32"/>
        <v>#VALUE!</v>
      </c>
    </row>
    <row r="201" spans="1:30" s="83" customFormat="1" hidden="1" x14ac:dyDescent="0.25">
      <c r="A201" s="50">
        <v>1198</v>
      </c>
      <c r="B201" s="80"/>
      <c r="C201" s="82"/>
      <c r="D201" s="53"/>
      <c r="E201" s="54"/>
      <c r="F201" s="83" t="s">
        <v>28449</v>
      </c>
      <c r="G201" s="85" t="s">
        <v>28450</v>
      </c>
      <c r="H201" s="85" t="s">
        <v>28450</v>
      </c>
      <c r="I201" s="85" t="s">
        <v>27966</v>
      </c>
      <c r="J201" s="85" t="s">
        <v>28451</v>
      </c>
      <c r="K201" s="85" t="s">
        <v>28452</v>
      </c>
      <c r="L201" s="85"/>
      <c r="M201" s="86" t="s">
        <v>28212</v>
      </c>
      <c r="N201" s="85" t="s">
        <v>28453</v>
      </c>
      <c r="O201" s="87">
        <v>1</v>
      </c>
      <c r="P201" s="88">
        <v>100</v>
      </c>
      <c r="Q201" s="89">
        <f t="shared" si="37"/>
        <v>100</v>
      </c>
      <c r="R201" s="90">
        <f t="shared" si="34"/>
        <v>3.0783498903137199</v>
      </c>
      <c r="S201" s="90">
        <f t="shared" si="35"/>
        <v>0.67515063731170333</v>
      </c>
      <c r="T201" s="61">
        <v>32.484936268829671</v>
      </c>
      <c r="U201" s="61">
        <f t="shared" si="36"/>
        <v>32.484936268829671</v>
      </c>
      <c r="V201" s="99" t="e">
        <f>SUMIF('[1]Sales excl Gould'!C:C,A201,'[1]Sales excl Gould'!I:I)</f>
        <v>#VALUE!</v>
      </c>
      <c r="W201" s="63" t="e">
        <f>SUMIF('[1]Sales excl Gould'!C:C,Purchases!A201,'[1]Sales excl Gould'!F:F)</f>
        <v>#VALUE!</v>
      </c>
      <c r="X201" s="62" t="e">
        <f t="shared" si="29"/>
        <v>#VALUE!</v>
      </c>
      <c r="Y201" s="99" t="e">
        <f t="shared" si="30"/>
        <v>#VALUE!</v>
      </c>
      <c r="Z201" s="63" t="e">
        <f t="shared" si="31"/>
        <v>#VALUE!</v>
      </c>
      <c r="AA201" s="62" t="e">
        <f t="shared" si="32"/>
        <v>#VALUE!</v>
      </c>
    </row>
    <row r="202" spans="1:30" s="83" customFormat="1" hidden="1" x14ac:dyDescent="0.25">
      <c r="A202" s="50">
        <v>1199</v>
      </c>
      <c r="B202" s="80"/>
      <c r="C202" s="82"/>
      <c r="D202" s="53"/>
      <c r="E202" s="54"/>
      <c r="F202" s="83" t="s">
        <v>28454</v>
      </c>
      <c r="G202" s="85" t="s">
        <v>28450</v>
      </c>
      <c r="H202" s="85" t="s">
        <v>28450</v>
      </c>
      <c r="I202" s="85" t="s">
        <v>27966</v>
      </c>
      <c r="J202" s="85" t="s">
        <v>28451</v>
      </c>
      <c r="K202" s="85" t="s">
        <v>28452</v>
      </c>
      <c r="L202" s="85"/>
      <c r="M202" s="86" t="str">
        <f>M201</f>
        <v>20th C</v>
      </c>
      <c r="N202" s="85" t="s">
        <v>28453</v>
      </c>
      <c r="O202" s="87">
        <v>1</v>
      </c>
      <c r="P202" s="88">
        <v>100</v>
      </c>
      <c r="Q202" s="89">
        <f t="shared" si="37"/>
        <v>100</v>
      </c>
      <c r="R202" s="90">
        <f t="shared" si="34"/>
        <v>3.0783498903137199</v>
      </c>
      <c r="S202" s="90">
        <f t="shared" si="35"/>
        <v>0.67515063731170333</v>
      </c>
      <c r="T202" s="61">
        <v>32.484936268829671</v>
      </c>
      <c r="U202" s="61">
        <f t="shared" si="36"/>
        <v>32.484936268829671</v>
      </c>
      <c r="V202" s="99" t="e">
        <f>SUMIF('[1]Sales excl Gould'!C:C,A202,'[1]Sales excl Gould'!I:I)</f>
        <v>#VALUE!</v>
      </c>
      <c r="W202" s="63" t="e">
        <f>SUMIF('[1]Sales excl Gould'!C:C,Purchases!A202,'[1]Sales excl Gould'!F:F)</f>
        <v>#VALUE!</v>
      </c>
      <c r="X202" s="62" t="e">
        <f t="shared" si="29"/>
        <v>#VALUE!</v>
      </c>
      <c r="Y202" s="99" t="e">
        <f t="shared" si="30"/>
        <v>#VALUE!</v>
      </c>
      <c r="Z202" s="63" t="e">
        <f t="shared" si="31"/>
        <v>#VALUE!</v>
      </c>
      <c r="AA202" s="62" t="e">
        <f t="shared" si="32"/>
        <v>#VALUE!</v>
      </c>
    </row>
    <row r="203" spans="1:30" s="83" customFormat="1" hidden="1" x14ac:dyDescent="0.25">
      <c r="A203" s="50">
        <v>1200</v>
      </c>
      <c r="B203" s="80"/>
      <c r="C203" s="82"/>
      <c r="D203" s="53"/>
      <c r="E203" s="54"/>
      <c r="F203" s="83" t="s">
        <v>28455</v>
      </c>
      <c r="G203" s="85" t="s">
        <v>28450</v>
      </c>
      <c r="H203" s="85" t="s">
        <v>28450</v>
      </c>
      <c r="I203" s="85" t="s">
        <v>27966</v>
      </c>
      <c r="J203" s="85" t="s">
        <v>28451</v>
      </c>
      <c r="K203" s="85" t="s">
        <v>28452</v>
      </c>
      <c r="L203" s="85"/>
      <c r="M203" s="86" t="str">
        <f>M202</f>
        <v>20th C</v>
      </c>
      <c r="N203" s="85" t="s">
        <v>28453</v>
      </c>
      <c r="O203" s="87">
        <v>1</v>
      </c>
      <c r="P203" s="88">
        <v>100</v>
      </c>
      <c r="Q203" s="89">
        <f t="shared" si="37"/>
        <v>100</v>
      </c>
      <c r="R203" s="90">
        <f t="shared" si="34"/>
        <v>3.8479373628921505</v>
      </c>
      <c r="S203" s="90">
        <f t="shared" si="35"/>
        <v>0.74012050984936262</v>
      </c>
      <c r="T203" s="61">
        <v>25.987949015063734</v>
      </c>
      <c r="U203" s="61">
        <f t="shared" si="36"/>
        <v>25.987949015063734</v>
      </c>
      <c r="V203" s="99" t="e">
        <f>SUMIF('[1]Sales excl Gould'!C:C,A203,'[1]Sales excl Gould'!I:I)</f>
        <v>#VALUE!</v>
      </c>
      <c r="W203" s="63" t="e">
        <f>SUMIF('[1]Sales excl Gould'!C:C,Purchases!A203,'[1]Sales excl Gould'!F:F)</f>
        <v>#VALUE!</v>
      </c>
      <c r="X203" s="62" t="e">
        <f t="shared" si="29"/>
        <v>#VALUE!</v>
      </c>
      <c r="Y203" s="99" t="e">
        <f t="shared" si="30"/>
        <v>#VALUE!</v>
      </c>
      <c r="Z203" s="63" t="e">
        <f t="shared" si="31"/>
        <v>#VALUE!</v>
      </c>
      <c r="AA203" s="62" t="e">
        <f t="shared" si="32"/>
        <v>#VALUE!</v>
      </c>
    </row>
    <row r="204" spans="1:30" s="83" customFormat="1" hidden="1" x14ac:dyDescent="0.25">
      <c r="A204" s="50">
        <v>1201</v>
      </c>
      <c r="B204" s="80"/>
      <c r="C204" s="82"/>
      <c r="D204" s="53"/>
      <c r="E204" s="54"/>
      <c r="F204" s="83" t="s">
        <v>28456</v>
      </c>
      <c r="G204" s="85" t="s">
        <v>28457</v>
      </c>
      <c r="H204" s="85" t="s">
        <v>28457</v>
      </c>
      <c r="I204" s="85" t="s">
        <v>28109</v>
      </c>
      <c r="J204" s="85" t="s">
        <v>1575</v>
      </c>
      <c r="K204" s="85" t="s">
        <v>28458</v>
      </c>
      <c r="L204" s="85"/>
      <c r="M204" s="86" t="s">
        <v>28212</v>
      </c>
      <c r="N204" s="85" t="s">
        <v>28458</v>
      </c>
      <c r="O204" s="87">
        <v>4</v>
      </c>
      <c r="P204" s="88">
        <v>75</v>
      </c>
      <c r="Q204" s="89">
        <f t="shared" si="37"/>
        <v>300</v>
      </c>
      <c r="R204" s="90">
        <f t="shared" si="34"/>
        <v>4.8099217036151876</v>
      </c>
      <c r="S204" s="90">
        <f t="shared" si="35"/>
        <v>0.79209640787949009</v>
      </c>
      <c r="T204" s="61">
        <v>15.59276940903824</v>
      </c>
      <c r="U204" s="61">
        <f t="shared" si="36"/>
        <v>62.371077636152961</v>
      </c>
      <c r="V204" s="99" t="e">
        <f>SUMIF('[1]Sales excl Gould'!C:C,A204,'[1]Sales excl Gould'!I:I)</f>
        <v>#VALUE!</v>
      </c>
      <c r="W204" s="63" t="e">
        <f>SUMIF('[1]Sales excl Gould'!C:C,Purchases!A204,'[1]Sales excl Gould'!F:F)</f>
        <v>#VALUE!</v>
      </c>
      <c r="X204" s="62" t="e">
        <f t="shared" si="29"/>
        <v>#VALUE!</v>
      </c>
      <c r="Y204" s="99" t="e">
        <f t="shared" si="30"/>
        <v>#VALUE!</v>
      </c>
      <c r="Z204" s="63" t="e">
        <f t="shared" si="31"/>
        <v>#VALUE!</v>
      </c>
      <c r="AA204" s="62" t="e">
        <f t="shared" si="32"/>
        <v>#VALUE!</v>
      </c>
    </row>
    <row r="205" spans="1:30" s="83" customFormat="1" hidden="1" x14ac:dyDescent="0.25">
      <c r="A205" s="50">
        <v>1202</v>
      </c>
      <c r="B205" s="80"/>
      <c r="C205" s="82"/>
      <c r="D205" s="53"/>
      <c r="E205" s="54"/>
      <c r="F205" s="83" t="s">
        <v>28459</v>
      </c>
      <c r="G205" s="85"/>
      <c r="H205" s="85" t="s">
        <v>28460</v>
      </c>
      <c r="I205" s="85" t="s">
        <v>28109</v>
      </c>
      <c r="J205" s="85" t="s">
        <v>1575</v>
      </c>
      <c r="K205" s="85" t="s">
        <v>28458</v>
      </c>
      <c r="L205" s="85"/>
      <c r="M205" s="86" t="s">
        <v>28212</v>
      </c>
      <c r="N205" s="85" t="s">
        <v>28458</v>
      </c>
      <c r="O205" s="87">
        <v>1</v>
      </c>
      <c r="P205" s="88">
        <v>50</v>
      </c>
      <c r="Q205" s="89">
        <f t="shared" si="37"/>
        <v>50</v>
      </c>
      <c r="R205" s="90">
        <f t="shared" si="34"/>
        <v>1.9239686814460752</v>
      </c>
      <c r="S205" s="90">
        <f t="shared" si="35"/>
        <v>0.48024101969872535</v>
      </c>
      <c r="T205" s="61">
        <v>25.987949015063734</v>
      </c>
      <c r="U205" s="61">
        <f t="shared" si="36"/>
        <v>25.987949015063734</v>
      </c>
      <c r="V205" s="99" t="e">
        <f>SUMIF('[1]Sales excl Gould'!C:C,A205,'[1]Sales excl Gould'!I:I)</f>
        <v>#VALUE!</v>
      </c>
      <c r="W205" s="63" t="e">
        <f>SUMIF('[1]Sales excl Gould'!C:C,Purchases!A205,'[1]Sales excl Gould'!F:F)</f>
        <v>#VALUE!</v>
      </c>
      <c r="X205" s="62" t="e">
        <f t="shared" si="29"/>
        <v>#VALUE!</v>
      </c>
      <c r="Y205" s="99" t="e">
        <f t="shared" si="30"/>
        <v>#VALUE!</v>
      </c>
      <c r="Z205" s="63" t="e">
        <f t="shared" si="31"/>
        <v>#VALUE!</v>
      </c>
      <c r="AA205" s="62" t="e">
        <f t="shared" si="32"/>
        <v>#VALUE!</v>
      </c>
    </row>
    <row r="206" spans="1:30" s="83" customFormat="1" hidden="1" x14ac:dyDescent="0.25">
      <c r="A206" s="50">
        <v>1203</v>
      </c>
      <c r="B206" s="80"/>
      <c r="C206" s="82"/>
      <c r="D206" s="53"/>
      <c r="E206" s="54"/>
      <c r="F206" s="83" t="s">
        <v>28461</v>
      </c>
      <c r="G206" s="85" t="s">
        <v>28462</v>
      </c>
      <c r="H206" s="85" t="s">
        <v>28462</v>
      </c>
      <c r="I206" s="85" t="s">
        <v>28109</v>
      </c>
      <c r="J206" s="85" t="s">
        <v>1575</v>
      </c>
      <c r="K206" s="85" t="s">
        <v>28458</v>
      </c>
      <c r="L206" s="85"/>
      <c r="M206" s="86" t="s">
        <v>27951</v>
      </c>
      <c r="N206" s="85" t="s">
        <v>28458</v>
      </c>
      <c r="O206" s="87">
        <v>1</v>
      </c>
      <c r="P206" s="88">
        <v>400</v>
      </c>
      <c r="Q206" s="89">
        <f t="shared" si="37"/>
        <v>400</v>
      </c>
      <c r="R206" s="90">
        <f t="shared" si="34"/>
        <v>4.7359229081749543</v>
      </c>
      <c r="S206" s="90">
        <f t="shared" si="35"/>
        <v>0.78884791425260714</v>
      </c>
      <c r="T206" s="61">
        <v>84.460834298957138</v>
      </c>
      <c r="U206" s="61">
        <f t="shared" si="36"/>
        <v>84.460834298957138</v>
      </c>
      <c r="V206" s="99" t="e">
        <f>SUMIF('[1]Sales excl Gould'!C:C,A206,'[1]Sales excl Gould'!I:I)</f>
        <v>#VALUE!</v>
      </c>
      <c r="W206" s="63" t="e">
        <f>SUMIF('[1]Sales excl Gould'!C:C,Purchases!A206,'[1]Sales excl Gould'!F:F)</f>
        <v>#VALUE!</v>
      </c>
      <c r="X206" s="62" t="e">
        <f t="shared" si="29"/>
        <v>#VALUE!</v>
      </c>
      <c r="Y206" s="99" t="e">
        <f t="shared" si="30"/>
        <v>#VALUE!</v>
      </c>
      <c r="Z206" s="63" t="e">
        <f t="shared" si="31"/>
        <v>#VALUE!</v>
      </c>
      <c r="AA206" s="62" t="e">
        <f t="shared" si="32"/>
        <v>#VALUE!</v>
      </c>
    </row>
    <row r="207" spans="1:30" s="83" customFormat="1" hidden="1" x14ac:dyDescent="0.25">
      <c r="A207" s="50">
        <v>1204</v>
      </c>
      <c r="B207" s="80"/>
      <c r="C207" s="82"/>
      <c r="D207" s="53"/>
      <c r="E207" s="54"/>
      <c r="F207" s="83" t="s">
        <v>28463</v>
      </c>
      <c r="G207" s="85" t="s">
        <v>28464</v>
      </c>
      <c r="H207" s="85" t="s">
        <v>28465</v>
      </c>
      <c r="I207" s="85" t="s">
        <v>28466</v>
      </c>
      <c r="J207" s="85" t="s">
        <v>27934</v>
      </c>
      <c r="K207" s="85" t="s">
        <v>28467</v>
      </c>
      <c r="L207" s="85"/>
      <c r="M207" s="86">
        <v>1931</v>
      </c>
      <c r="N207" s="85" t="s">
        <v>28466</v>
      </c>
      <c r="O207" s="87">
        <v>21</v>
      </c>
      <c r="P207" s="88">
        <v>10</v>
      </c>
      <c r="Q207" s="89">
        <f t="shared" si="37"/>
        <v>210</v>
      </c>
      <c r="R207" s="90">
        <f t="shared" si="34"/>
        <v>2</v>
      </c>
      <c r="S207" s="90">
        <f t="shared" si="35"/>
        <v>0.5</v>
      </c>
      <c r="T207" s="61">
        <v>5</v>
      </c>
      <c r="U207" s="61">
        <f t="shared" si="36"/>
        <v>105</v>
      </c>
      <c r="V207" s="99" t="e">
        <f>SUMIF('[1]Sales excl Gould'!C:C,A207,'[1]Sales excl Gould'!I:I)</f>
        <v>#VALUE!</v>
      </c>
      <c r="W207" s="63" t="e">
        <f>SUMIF('[1]Sales excl Gould'!C:C,Purchases!A207,'[1]Sales excl Gould'!F:F)</f>
        <v>#VALUE!</v>
      </c>
      <c r="X207" s="62" t="e">
        <f t="shared" si="29"/>
        <v>#VALUE!</v>
      </c>
      <c r="Y207" s="99" t="e">
        <f t="shared" si="30"/>
        <v>#VALUE!</v>
      </c>
      <c r="Z207" s="63" t="e">
        <f t="shared" si="31"/>
        <v>#VALUE!</v>
      </c>
      <c r="AA207" s="62" t="e">
        <f t="shared" si="32"/>
        <v>#VALUE!</v>
      </c>
    </row>
    <row r="208" spans="1:30" s="65" customFormat="1" hidden="1" x14ac:dyDescent="0.25">
      <c r="A208" s="50">
        <v>1205</v>
      </c>
      <c r="B208" s="51" t="s">
        <v>28024</v>
      </c>
      <c r="C208" s="52"/>
      <c r="D208" s="53"/>
      <c r="E208" s="54"/>
      <c r="F208" s="65" t="s">
        <v>28468</v>
      </c>
      <c r="G208" s="56" t="s">
        <v>28313</v>
      </c>
      <c r="H208" s="56" t="s">
        <v>28313</v>
      </c>
      <c r="I208" s="56" t="s">
        <v>27938</v>
      </c>
      <c r="J208" s="56" t="s">
        <v>27958</v>
      </c>
      <c r="K208" s="56" t="s">
        <v>27995</v>
      </c>
      <c r="L208" s="56"/>
      <c r="M208" s="50">
        <v>1835</v>
      </c>
      <c r="N208" s="56" t="s">
        <v>27981</v>
      </c>
      <c r="O208" s="57">
        <v>48</v>
      </c>
      <c r="P208" s="58">
        <v>20</v>
      </c>
      <c r="Q208" s="59">
        <f t="shared" si="37"/>
        <v>960</v>
      </c>
      <c r="R208" s="66">
        <f t="shared" si="34"/>
        <v>12</v>
      </c>
      <c r="S208" s="66">
        <f t="shared" si="35"/>
        <v>0.91666666666666663</v>
      </c>
      <c r="T208" s="61">
        <v>1.6666666666666667</v>
      </c>
      <c r="U208" s="61">
        <f t="shared" si="36"/>
        <v>80</v>
      </c>
      <c r="V208" s="99" t="e">
        <f>SUMIF('[1]Sales excl Gould'!C:C,A208,'[1]Sales excl Gould'!I:I)</f>
        <v>#VALUE!</v>
      </c>
      <c r="W208" s="63" t="e">
        <f>SUMIF('[1]Sales excl Gould'!C:C,Purchases!A208,'[1]Sales excl Gould'!F:F)</f>
        <v>#VALUE!</v>
      </c>
      <c r="X208" s="62" t="e">
        <f t="shared" si="29"/>
        <v>#VALUE!</v>
      </c>
      <c r="Y208" s="99" t="e">
        <f t="shared" si="30"/>
        <v>#VALUE!</v>
      </c>
      <c r="Z208" s="63" t="e">
        <f t="shared" si="31"/>
        <v>#VALUE!</v>
      </c>
      <c r="AA208" s="62" t="e">
        <f t="shared" si="32"/>
        <v>#VALUE!</v>
      </c>
    </row>
    <row r="209" spans="1:27" s="83" customFormat="1" hidden="1" x14ac:dyDescent="0.25">
      <c r="A209" s="50">
        <v>1206</v>
      </c>
      <c r="B209" s="80"/>
      <c r="C209" s="82"/>
      <c r="D209" s="53"/>
      <c r="E209" s="54"/>
      <c r="F209" s="83" t="s">
        <v>28469</v>
      </c>
      <c r="G209" s="85" t="s">
        <v>27948</v>
      </c>
      <c r="H209" s="85" t="s">
        <v>27948</v>
      </c>
      <c r="I209" s="85" t="s">
        <v>27949</v>
      </c>
      <c r="J209" s="85" t="s">
        <v>28144</v>
      </c>
      <c r="K209" s="85" t="s">
        <v>27975</v>
      </c>
      <c r="L209" s="85" t="s">
        <v>28430</v>
      </c>
      <c r="M209" s="86"/>
      <c r="N209" s="85" t="s">
        <v>1225</v>
      </c>
      <c r="O209" s="87">
        <v>8</v>
      </c>
      <c r="P209" s="88">
        <v>10</v>
      </c>
      <c r="Q209" s="89">
        <f t="shared" si="37"/>
        <v>80</v>
      </c>
      <c r="R209" s="90">
        <f t="shared" si="34"/>
        <v>6.1538461538461542</v>
      </c>
      <c r="S209" s="90">
        <f t="shared" si="35"/>
        <v>0.83750000000000002</v>
      </c>
      <c r="T209" s="61">
        <v>1.625</v>
      </c>
      <c r="U209" s="61">
        <f t="shared" si="36"/>
        <v>13</v>
      </c>
      <c r="V209" s="99" t="e">
        <f>SUMIF('[1]Sales excl Gould'!C:C,A209,'[1]Sales excl Gould'!I:I)</f>
        <v>#VALUE!</v>
      </c>
      <c r="W209" s="63" t="e">
        <f>SUMIF('[1]Sales excl Gould'!C:C,Purchases!A209,'[1]Sales excl Gould'!F:F)</f>
        <v>#VALUE!</v>
      </c>
      <c r="X209" s="62" t="e">
        <f t="shared" si="29"/>
        <v>#VALUE!</v>
      </c>
      <c r="Y209" s="99" t="e">
        <f t="shared" si="30"/>
        <v>#VALUE!</v>
      </c>
      <c r="Z209" s="63" t="e">
        <f t="shared" si="31"/>
        <v>#VALUE!</v>
      </c>
      <c r="AA209" s="62" t="e">
        <f t="shared" si="32"/>
        <v>#VALUE!</v>
      </c>
    </row>
    <row r="210" spans="1:27" s="83" customFormat="1" hidden="1" x14ac:dyDescent="0.25">
      <c r="A210" s="50">
        <v>1207</v>
      </c>
      <c r="B210" s="80"/>
      <c r="C210" s="82"/>
      <c r="D210" s="53"/>
      <c r="E210" s="54"/>
      <c r="F210" s="83" t="s">
        <v>28470</v>
      </c>
      <c r="G210" s="85" t="s">
        <v>28471</v>
      </c>
      <c r="H210" s="85" t="s">
        <v>28471</v>
      </c>
      <c r="I210" s="85" t="s">
        <v>27966</v>
      </c>
      <c r="J210" s="85" t="s">
        <v>28472</v>
      </c>
      <c r="K210" s="85"/>
      <c r="L210" s="85"/>
      <c r="M210" s="86" t="s">
        <v>28212</v>
      </c>
      <c r="N210" s="85" t="s">
        <v>28473</v>
      </c>
      <c r="O210" s="87">
        <v>2</v>
      </c>
      <c r="P210" s="88">
        <v>25</v>
      </c>
      <c r="Q210" s="89">
        <f t="shared" si="37"/>
        <v>50</v>
      </c>
      <c r="R210" s="90">
        <f t="shared" si="34"/>
        <v>3.8461538461538463</v>
      </c>
      <c r="S210" s="90">
        <f t="shared" si="35"/>
        <v>0.74</v>
      </c>
      <c r="T210" s="61">
        <v>6.5</v>
      </c>
      <c r="U210" s="61">
        <f t="shared" si="36"/>
        <v>13</v>
      </c>
      <c r="V210" s="99" t="e">
        <f>SUMIF('[1]Sales excl Gould'!C:C,A210,'[1]Sales excl Gould'!I:I)</f>
        <v>#VALUE!</v>
      </c>
      <c r="W210" s="63" t="e">
        <f>SUMIF('[1]Sales excl Gould'!C:C,Purchases!A210,'[1]Sales excl Gould'!F:F)</f>
        <v>#VALUE!</v>
      </c>
      <c r="X210" s="62" t="e">
        <f t="shared" si="29"/>
        <v>#VALUE!</v>
      </c>
      <c r="Y210" s="99" t="e">
        <f t="shared" si="30"/>
        <v>#VALUE!</v>
      </c>
      <c r="Z210" s="63" t="e">
        <f t="shared" si="31"/>
        <v>#VALUE!</v>
      </c>
      <c r="AA210" s="62" t="e">
        <f t="shared" si="32"/>
        <v>#VALUE!</v>
      </c>
    </row>
    <row r="211" spans="1:27" s="83" customFormat="1" hidden="1" x14ac:dyDescent="0.25">
      <c r="A211" s="50">
        <v>1208</v>
      </c>
      <c r="B211" s="80"/>
      <c r="C211" s="82"/>
      <c r="D211" s="53"/>
      <c r="E211" s="54"/>
      <c r="F211" s="83" t="s">
        <v>28474</v>
      </c>
      <c r="G211" s="85" t="s">
        <v>27948</v>
      </c>
      <c r="H211" s="85" t="s">
        <v>27948</v>
      </c>
      <c r="I211" s="85" t="s">
        <v>27949</v>
      </c>
      <c r="J211" s="85" t="s">
        <v>28144</v>
      </c>
      <c r="K211" s="85" t="s">
        <v>27975</v>
      </c>
      <c r="L211" s="85" t="s">
        <v>28166</v>
      </c>
      <c r="M211" s="86"/>
      <c r="N211" s="85" t="s">
        <v>1225</v>
      </c>
      <c r="O211" s="87">
        <v>6</v>
      </c>
      <c r="P211" s="88">
        <v>10</v>
      </c>
      <c r="Q211" s="89">
        <f t="shared" si="37"/>
        <v>60</v>
      </c>
      <c r="R211" s="90">
        <f t="shared" si="34"/>
        <v>2.3076923076923079</v>
      </c>
      <c r="S211" s="90">
        <f t="shared" si="35"/>
        <v>0.56666666666666665</v>
      </c>
      <c r="T211" s="61">
        <v>4.333333333333333</v>
      </c>
      <c r="U211" s="61">
        <f t="shared" si="36"/>
        <v>26</v>
      </c>
      <c r="V211" s="99" t="e">
        <f>SUMIF('[1]Sales excl Gould'!C:C,A211,'[1]Sales excl Gould'!I:I)</f>
        <v>#VALUE!</v>
      </c>
      <c r="W211" s="63" t="e">
        <f>SUMIF('[1]Sales excl Gould'!C:C,Purchases!A211,'[1]Sales excl Gould'!F:F)</f>
        <v>#VALUE!</v>
      </c>
      <c r="X211" s="62" t="e">
        <f t="shared" si="29"/>
        <v>#VALUE!</v>
      </c>
      <c r="Y211" s="99" t="e">
        <f t="shared" si="30"/>
        <v>#VALUE!</v>
      </c>
      <c r="Z211" s="63" t="e">
        <f t="shared" si="31"/>
        <v>#VALUE!</v>
      </c>
      <c r="AA211" s="62" t="e">
        <f t="shared" si="32"/>
        <v>#VALUE!</v>
      </c>
    </row>
    <row r="212" spans="1:27" s="83" customFormat="1" hidden="1" x14ac:dyDescent="0.25">
      <c r="A212" s="50">
        <v>1209</v>
      </c>
      <c r="B212" s="51">
        <v>8</v>
      </c>
      <c r="C212" s="82"/>
      <c r="D212" s="53"/>
      <c r="E212" s="98"/>
      <c r="F212" s="83" t="s">
        <v>28475</v>
      </c>
      <c r="G212" s="85" t="s">
        <v>28476</v>
      </c>
      <c r="H212" s="85" t="s">
        <v>28477</v>
      </c>
      <c r="I212" s="85" t="s">
        <v>27933</v>
      </c>
      <c r="J212" s="85" t="s">
        <v>28114</v>
      </c>
      <c r="K212" s="85"/>
      <c r="L212" s="85"/>
      <c r="M212" s="86">
        <v>1840</v>
      </c>
      <c r="N212" s="85" t="s">
        <v>27981</v>
      </c>
      <c r="O212" s="87">
        <v>77</v>
      </c>
      <c r="P212" s="88">
        <v>50</v>
      </c>
      <c r="Q212" s="89">
        <f t="shared" si="37"/>
        <v>3850</v>
      </c>
      <c r="R212" s="90">
        <f t="shared" si="34"/>
        <v>39.184657699408454</v>
      </c>
      <c r="S212" s="90">
        <f t="shared" si="35"/>
        <v>0.97447980769230769</v>
      </c>
      <c r="T212" s="61">
        <v>1.2760096153846157</v>
      </c>
      <c r="U212" s="61">
        <f t="shared" si="36"/>
        <v>98.252740384615407</v>
      </c>
      <c r="V212" s="99" t="e">
        <f>SUMIF('[1]Sales excl Gould'!C:C,A212,'[1]Sales excl Gould'!I:I)</f>
        <v>#VALUE!</v>
      </c>
      <c r="W212" s="63" t="e">
        <f>SUMIF('[1]Sales excl Gould'!C:C,Purchases!A212,'[1]Sales excl Gould'!F:F)</f>
        <v>#VALUE!</v>
      </c>
      <c r="X212" s="62" t="e">
        <f t="shared" ref="X212:X275" si="38">W212*T212</f>
        <v>#VALUE!</v>
      </c>
      <c r="Y212" s="99" t="e">
        <f t="shared" ref="Y212:Y275" si="39">V212-X212</f>
        <v>#VALUE!</v>
      </c>
      <c r="Z212" s="63" t="e">
        <f t="shared" ref="Z212:Z275" si="40">O212-W212</f>
        <v>#VALUE!</v>
      </c>
      <c r="AA212" s="62" t="e">
        <f t="shared" ref="AA212:AA275" si="41">Z212*T212</f>
        <v>#VALUE!</v>
      </c>
    </row>
    <row r="213" spans="1:27" hidden="1" x14ac:dyDescent="0.25">
      <c r="A213" s="50">
        <v>1210</v>
      </c>
      <c r="B213" s="51">
        <v>1</v>
      </c>
      <c r="C213" s="124"/>
      <c r="E213" s="98"/>
      <c r="F213" s="125" t="s">
        <v>28478</v>
      </c>
      <c r="G213" s="126" t="s">
        <v>28479</v>
      </c>
      <c r="H213" s="126" t="s">
        <v>28480</v>
      </c>
      <c r="I213" s="126" t="s">
        <v>27938</v>
      </c>
      <c r="J213" s="126" t="s">
        <v>27944</v>
      </c>
      <c r="K213" s="126" t="s">
        <v>28011</v>
      </c>
      <c r="M213" s="127">
        <v>1785</v>
      </c>
      <c r="N213" s="126" t="s">
        <v>1225</v>
      </c>
      <c r="O213" s="128">
        <v>2</v>
      </c>
      <c r="P213" s="129">
        <v>300</v>
      </c>
      <c r="Q213" s="89">
        <f t="shared" si="37"/>
        <v>600</v>
      </c>
      <c r="R213" s="90">
        <f t="shared" si="34"/>
        <v>5</v>
      </c>
      <c r="S213" s="90">
        <f t="shared" si="35"/>
        <v>0.8</v>
      </c>
      <c r="T213" s="61">
        <v>60</v>
      </c>
      <c r="U213" s="61">
        <f t="shared" si="36"/>
        <v>120</v>
      </c>
      <c r="V213" s="99" t="e">
        <f>SUMIF('[1]Sales excl Gould'!C:C,A213,'[1]Sales excl Gould'!I:I)</f>
        <v>#VALUE!</v>
      </c>
      <c r="W213" s="63" t="e">
        <f>SUMIF('[1]Sales excl Gould'!C:C,Purchases!A213,'[1]Sales excl Gould'!F:F)</f>
        <v>#VALUE!</v>
      </c>
      <c r="X213" s="62" t="e">
        <f t="shared" si="38"/>
        <v>#VALUE!</v>
      </c>
      <c r="Y213" s="99" t="e">
        <f t="shared" si="39"/>
        <v>#VALUE!</v>
      </c>
      <c r="Z213" s="63" t="e">
        <f t="shared" si="40"/>
        <v>#VALUE!</v>
      </c>
      <c r="AA213" s="62" t="e">
        <f t="shared" si="41"/>
        <v>#VALUE!</v>
      </c>
    </row>
    <row r="214" spans="1:27" hidden="1" x14ac:dyDescent="0.25">
      <c r="A214" s="50">
        <v>1211</v>
      </c>
      <c r="B214" s="80">
        <v>13</v>
      </c>
      <c r="C214" s="124"/>
      <c r="E214" s="98"/>
      <c r="F214" s="125" t="s">
        <v>28481</v>
      </c>
      <c r="G214" s="126" t="s">
        <v>28482</v>
      </c>
      <c r="H214" s="126" t="s">
        <v>27948</v>
      </c>
      <c r="I214" s="126" t="s">
        <v>27949</v>
      </c>
      <c r="J214" s="126" t="s">
        <v>28144</v>
      </c>
      <c r="K214" s="126" t="s">
        <v>27975</v>
      </c>
      <c r="M214" s="127">
        <v>1869</v>
      </c>
      <c r="N214" s="126" t="s">
        <v>1225</v>
      </c>
      <c r="O214" s="128">
        <v>15</v>
      </c>
      <c r="P214" s="129">
        <v>5</v>
      </c>
      <c r="Q214" s="89">
        <f t="shared" si="37"/>
        <v>75</v>
      </c>
      <c r="R214" s="74">
        <f>P214*Q214</f>
        <v>375</v>
      </c>
      <c r="S214" s="90">
        <f t="shared" si="35"/>
        <v>0.98000000000000009</v>
      </c>
      <c r="T214" s="61">
        <v>0.1</v>
      </c>
      <c r="U214" s="61">
        <f t="shared" si="36"/>
        <v>1.5</v>
      </c>
      <c r="V214" s="99" t="e">
        <f>SUMIF('[1]Sales excl Gould'!C:C,A214,'[1]Sales excl Gould'!I:I)</f>
        <v>#VALUE!</v>
      </c>
      <c r="W214" s="63" t="e">
        <f>SUMIF('[1]Sales excl Gould'!C:C,Purchases!A214,'[1]Sales excl Gould'!F:F)</f>
        <v>#VALUE!</v>
      </c>
      <c r="X214" s="62" t="e">
        <f t="shared" si="38"/>
        <v>#VALUE!</v>
      </c>
      <c r="Y214" s="99" t="e">
        <f t="shared" si="39"/>
        <v>#VALUE!</v>
      </c>
      <c r="Z214" s="63" t="e">
        <f t="shared" si="40"/>
        <v>#VALUE!</v>
      </c>
      <c r="AA214" s="62" t="e">
        <f t="shared" si="41"/>
        <v>#VALUE!</v>
      </c>
    </row>
    <row r="215" spans="1:27" hidden="1" x14ac:dyDescent="0.25">
      <c r="A215" s="50">
        <v>1212</v>
      </c>
      <c r="B215" s="80">
        <v>14</v>
      </c>
      <c r="C215" s="124"/>
      <c r="E215" s="98"/>
      <c r="F215" s="125" t="s">
        <v>28483</v>
      </c>
      <c r="G215" s="126" t="s">
        <v>27948</v>
      </c>
      <c r="H215" s="126" t="s">
        <v>27948</v>
      </c>
      <c r="I215" s="126" t="s">
        <v>27938</v>
      </c>
      <c r="J215" s="126" t="s">
        <v>27939</v>
      </c>
      <c r="K215" s="126" t="s">
        <v>27992</v>
      </c>
      <c r="M215" s="127" t="s">
        <v>27951</v>
      </c>
      <c r="N215" s="126" t="s">
        <v>1225</v>
      </c>
      <c r="O215" s="128">
        <v>20</v>
      </c>
      <c r="P215" s="129">
        <v>5</v>
      </c>
      <c r="Q215" s="89">
        <f t="shared" si="37"/>
        <v>100</v>
      </c>
      <c r="R215" s="89">
        <f>P215*Q215</f>
        <v>500</v>
      </c>
      <c r="S215" s="90">
        <f t="shared" si="35"/>
        <v>0.9</v>
      </c>
      <c r="T215" s="61">
        <v>0.5</v>
      </c>
      <c r="U215" s="61">
        <f t="shared" si="36"/>
        <v>10</v>
      </c>
      <c r="V215" s="99" t="e">
        <f>SUMIF('[1]Sales excl Gould'!C:C,A215,'[1]Sales excl Gould'!I:I)</f>
        <v>#VALUE!</v>
      </c>
      <c r="W215" s="63" t="e">
        <f>SUMIF('[1]Sales excl Gould'!C:C,Purchases!A215,'[1]Sales excl Gould'!F:F)</f>
        <v>#VALUE!</v>
      </c>
      <c r="X215" s="62" t="e">
        <f t="shared" si="38"/>
        <v>#VALUE!</v>
      </c>
      <c r="Y215" s="99" t="e">
        <f t="shared" si="39"/>
        <v>#VALUE!</v>
      </c>
      <c r="Z215" s="63" t="e">
        <f t="shared" si="40"/>
        <v>#VALUE!</v>
      </c>
      <c r="AA215" s="62" t="e">
        <f t="shared" si="41"/>
        <v>#VALUE!</v>
      </c>
    </row>
    <row r="216" spans="1:27" s="70" customFormat="1" hidden="1" x14ac:dyDescent="0.25">
      <c r="A216" s="67">
        <v>1213</v>
      </c>
      <c r="B216" s="68">
        <v>14</v>
      </c>
      <c r="C216" s="124"/>
      <c r="D216" s="53"/>
      <c r="E216" s="98"/>
      <c r="F216" s="70" t="s">
        <v>28484</v>
      </c>
      <c r="G216" s="71" t="s">
        <v>27948</v>
      </c>
      <c r="H216" s="71" t="s">
        <v>28485</v>
      </c>
      <c r="I216" s="71" t="s">
        <v>27938</v>
      </c>
      <c r="J216" s="71" t="s">
        <v>27944</v>
      </c>
      <c r="K216" s="71" t="s">
        <v>28486</v>
      </c>
      <c r="L216" s="71"/>
      <c r="M216" s="67">
        <v>1903</v>
      </c>
      <c r="N216" s="71"/>
      <c r="O216" s="135">
        <v>10</v>
      </c>
      <c r="P216" s="73">
        <v>25</v>
      </c>
      <c r="Q216" s="74">
        <f t="shared" si="37"/>
        <v>250</v>
      </c>
      <c r="R216" s="74">
        <f>P216*Q216</f>
        <v>6250</v>
      </c>
      <c r="S216" s="75">
        <f t="shared" si="35"/>
        <v>0.7944</v>
      </c>
      <c r="T216" s="76">
        <v>5.14</v>
      </c>
      <c r="U216" s="76">
        <f t="shared" si="36"/>
        <v>51.4</v>
      </c>
      <c r="V216" s="110" t="e">
        <f>SUMIF('[1]Sales excl Gould'!C:C,A216,'[1]Sales excl Gould'!I:I)</f>
        <v>#VALUE!</v>
      </c>
      <c r="W216" s="78" t="e">
        <f>SUMIF('[1]Sales excl Gould'!C:C,Purchases!A216,'[1]Sales excl Gould'!F:F)</f>
        <v>#VALUE!</v>
      </c>
      <c r="X216" s="77" t="e">
        <f t="shared" si="38"/>
        <v>#VALUE!</v>
      </c>
      <c r="Y216" s="110" t="e">
        <f t="shared" si="39"/>
        <v>#VALUE!</v>
      </c>
      <c r="Z216" s="78" t="e">
        <f t="shared" si="40"/>
        <v>#VALUE!</v>
      </c>
      <c r="AA216" s="77" t="e">
        <f t="shared" si="41"/>
        <v>#VALUE!</v>
      </c>
    </row>
    <row r="217" spans="1:27" hidden="1" x14ac:dyDescent="0.25">
      <c r="A217" s="50">
        <v>1214</v>
      </c>
      <c r="B217" s="80">
        <v>14</v>
      </c>
      <c r="C217" s="124"/>
      <c r="E217" s="98"/>
      <c r="F217" s="125" t="s">
        <v>28484</v>
      </c>
      <c r="G217" s="126" t="s">
        <v>27948</v>
      </c>
      <c r="H217" s="126" t="s">
        <v>27948</v>
      </c>
      <c r="I217" s="126" t="s">
        <v>27938</v>
      </c>
      <c r="J217" s="126" t="s">
        <v>27939</v>
      </c>
      <c r="K217" s="126" t="s">
        <v>27992</v>
      </c>
      <c r="M217" s="127">
        <v>1903</v>
      </c>
      <c r="O217" s="128">
        <v>9</v>
      </c>
      <c r="P217" s="129">
        <v>25</v>
      </c>
      <c r="Q217" s="89">
        <f t="shared" si="37"/>
        <v>225</v>
      </c>
      <c r="R217" s="89">
        <f>P217*Q217</f>
        <v>5625</v>
      </c>
      <c r="S217" s="90">
        <f t="shared" si="35"/>
        <v>0.7944</v>
      </c>
      <c r="T217" s="61">
        <v>5.14</v>
      </c>
      <c r="U217" s="61">
        <f t="shared" si="36"/>
        <v>46.26</v>
      </c>
      <c r="V217" s="99" t="e">
        <f>SUMIF('[1]Sales excl Gould'!C:C,A217,'[1]Sales excl Gould'!I:I)</f>
        <v>#VALUE!</v>
      </c>
      <c r="W217" s="63" t="e">
        <f>SUMIF('[1]Sales excl Gould'!C:C,Purchases!A217,'[1]Sales excl Gould'!F:F)</f>
        <v>#VALUE!</v>
      </c>
      <c r="X217" s="62" t="e">
        <f t="shared" si="38"/>
        <v>#VALUE!</v>
      </c>
      <c r="Y217" s="99" t="e">
        <f t="shared" si="39"/>
        <v>#VALUE!</v>
      </c>
      <c r="Z217" s="63" t="e">
        <f t="shared" si="40"/>
        <v>#VALUE!</v>
      </c>
      <c r="AA217" s="62" t="e">
        <f t="shared" si="41"/>
        <v>#VALUE!</v>
      </c>
    </row>
    <row r="218" spans="1:27" hidden="1" x14ac:dyDescent="0.25">
      <c r="A218" s="50">
        <v>1215</v>
      </c>
      <c r="B218" s="80">
        <v>14</v>
      </c>
      <c r="C218" s="124"/>
      <c r="E218" s="98"/>
      <c r="F218" s="125" t="s">
        <v>28484</v>
      </c>
      <c r="G218" s="126" t="s">
        <v>27948</v>
      </c>
      <c r="H218" s="126" t="s">
        <v>27948</v>
      </c>
      <c r="I218" s="126" t="s">
        <v>27938</v>
      </c>
      <c r="J218" s="126" t="s">
        <v>28487</v>
      </c>
      <c r="K218" s="126" t="s">
        <v>28488</v>
      </c>
      <c r="M218" s="127">
        <v>1903</v>
      </c>
      <c r="O218" s="128">
        <v>4</v>
      </c>
      <c r="P218" s="129">
        <v>25</v>
      </c>
      <c r="Q218" s="89">
        <f t="shared" si="37"/>
        <v>100</v>
      </c>
      <c r="R218" s="89">
        <f>P218*Q218</f>
        <v>2500</v>
      </c>
      <c r="S218" s="90">
        <f t="shared" si="35"/>
        <v>0.7944</v>
      </c>
      <c r="T218" s="61">
        <v>5.14</v>
      </c>
      <c r="U218" s="61">
        <f t="shared" si="36"/>
        <v>20.56</v>
      </c>
      <c r="V218" s="99" t="e">
        <f>SUMIF('[1]Sales excl Gould'!C:C,A218,'[1]Sales excl Gould'!I:I)</f>
        <v>#VALUE!</v>
      </c>
      <c r="W218" s="63" t="e">
        <f>SUMIF('[1]Sales excl Gould'!C:C,Purchases!A218,'[1]Sales excl Gould'!F:F)</f>
        <v>#VALUE!</v>
      </c>
      <c r="X218" s="62" t="e">
        <f t="shared" si="38"/>
        <v>#VALUE!</v>
      </c>
      <c r="Y218" s="99" t="e">
        <f t="shared" si="39"/>
        <v>#VALUE!</v>
      </c>
      <c r="Z218" s="63" t="e">
        <f t="shared" si="40"/>
        <v>#VALUE!</v>
      </c>
      <c r="AA218" s="62" t="e">
        <f t="shared" si="41"/>
        <v>#VALUE!</v>
      </c>
    </row>
    <row r="219" spans="1:27" s="83" customFormat="1" ht="45" hidden="1" x14ac:dyDescent="0.25">
      <c r="A219" s="50">
        <v>1216</v>
      </c>
      <c r="B219" s="80"/>
      <c r="C219" s="82"/>
      <c r="D219" s="53"/>
      <c r="E219" s="98"/>
      <c r="F219" s="194" t="s">
        <v>28489</v>
      </c>
      <c r="G219" s="85" t="s">
        <v>28490</v>
      </c>
      <c r="H219" s="85" t="s">
        <v>28490</v>
      </c>
      <c r="I219" s="85" t="s">
        <v>27966</v>
      </c>
      <c r="J219" s="85" t="s">
        <v>28451</v>
      </c>
      <c r="K219" s="85" t="s">
        <v>79</v>
      </c>
      <c r="L219" s="85"/>
      <c r="M219" s="86">
        <v>1851</v>
      </c>
      <c r="N219" s="85" t="s">
        <v>28453</v>
      </c>
      <c r="O219" s="87">
        <v>1</v>
      </c>
      <c r="P219" s="88">
        <v>75</v>
      </c>
      <c r="Q219" s="89">
        <f t="shared" si="37"/>
        <v>75</v>
      </c>
      <c r="R219" s="90">
        <f t="shared" ref="R219:R224" si="42">P219/T219</f>
        <v>7.8369905956112866</v>
      </c>
      <c r="S219" s="90">
        <f t="shared" si="35"/>
        <v>0.87240000000000006</v>
      </c>
      <c r="T219" s="61">
        <v>9.5699999999999985</v>
      </c>
      <c r="U219" s="61">
        <f t="shared" si="36"/>
        <v>9.5699999999999985</v>
      </c>
      <c r="V219" s="99" t="e">
        <f>SUMIF('[1]Sales excl Gould'!C:C,A219,'[1]Sales excl Gould'!I:I)</f>
        <v>#VALUE!</v>
      </c>
      <c r="W219" s="63" t="e">
        <f>SUMIF('[1]Sales excl Gould'!C:C,Purchases!A219,'[1]Sales excl Gould'!F:F)</f>
        <v>#VALUE!</v>
      </c>
      <c r="X219" s="62" t="e">
        <f t="shared" si="38"/>
        <v>#VALUE!</v>
      </c>
      <c r="Y219" s="99" t="e">
        <f t="shared" si="39"/>
        <v>#VALUE!</v>
      </c>
      <c r="Z219" s="63" t="e">
        <f t="shared" si="40"/>
        <v>#VALUE!</v>
      </c>
      <c r="AA219" s="62" t="e">
        <f t="shared" si="41"/>
        <v>#VALUE!</v>
      </c>
    </row>
    <row r="220" spans="1:27" s="83" customFormat="1" hidden="1" x14ac:dyDescent="0.25">
      <c r="A220" s="50">
        <v>1217</v>
      </c>
      <c r="B220" s="80"/>
      <c r="C220" s="82"/>
      <c r="D220" s="53"/>
      <c r="E220" s="98"/>
      <c r="F220" s="83" t="s">
        <v>28491</v>
      </c>
      <c r="G220" s="85" t="s">
        <v>28492</v>
      </c>
      <c r="H220" s="85" t="s">
        <v>28492</v>
      </c>
      <c r="I220" s="85" t="s">
        <v>27966</v>
      </c>
      <c r="J220" s="85" t="s">
        <v>28451</v>
      </c>
      <c r="K220" s="85" t="s">
        <v>79</v>
      </c>
      <c r="L220" s="85"/>
      <c r="M220" s="86" t="s">
        <v>28212</v>
      </c>
      <c r="N220" s="85" t="s">
        <v>28453</v>
      </c>
      <c r="O220" s="87">
        <v>1</v>
      </c>
      <c r="P220" s="88">
        <v>75</v>
      </c>
      <c r="Q220" s="89">
        <f t="shared" si="37"/>
        <v>75</v>
      </c>
      <c r="R220" s="90">
        <f t="shared" si="42"/>
        <v>7.8369905956112866</v>
      </c>
      <c r="S220" s="90">
        <f t="shared" si="35"/>
        <v>0.87240000000000006</v>
      </c>
      <c r="T220" s="61">
        <v>9.5699999999999985</v>
      </c>
      <c r="U220" s="61">
        <f t="shared" si="36"/>
        <v>9.5699999999999985</v>
      </c>
      <c r="V220" s="99" t="e">
        <f>SUMIF('[1]Sales excl Gould'!C:C,A220,'[1]Sales excl Gould'!I:I)</f>
        <v>#VALUE!</v>
      </c>
      <c r="W220" s="63" t="e">
        <f>SUMIF('[1]Sales excl Gould'!C:C,Purchases!A220,'[1]Sales excl Gould'!F:F)</f>
        <v>#VALUE!</v>
      </c>
      <c r="X220" s="62" t="e">
        <f t="shared" si="38"/>
        <v>#VALUE!</v>
      </c>
      <c r="Y220" s="99" t="e">
        <f t="shared" si="39"/>
        <v>#VALUE!</v>
      </c>
      <c r="Z220" s="63" t="e">
        <f t="shared" si="40"/>
        <v>#VALUE!</v>
      </c>
      <c r="AA220" s="62" t="e">
        <f t="shared" si="41"/>
        <v>#VALUE!</v>
      </c>
    </row>
    <row r="221" spans="1:27" s="83" customFormat="1" hidden="1" x14ac:dyDescent="0.25">
      <c r="A221" s="50">
        <v>1218</v>
      </c>
      <c r="B221" s="80"/>
      <c r="C221" s="82"/>
      <c r="D221" s="53"/>
      <c r="E221" s="98"/>
      <c r="F221" s="83" t="s">
        <v>28493</v>
      </c>
      <c r="G221" s="85" t="s">
        <v>28494</v>
      </c>
      <c r="H221" s="85" t="s">
        <v>28494</v>
      </c>
      <c r="I221" s="85" t="s">
        <v>27966</v>
      </c>
      <c r="J221" s="85" t="s">
        <v>28451</v>
      </c>
      <c r="K221" s="85" t="s">
        <v>79</v>
      </c>
      <c r="L221" s="85"/>
      <c r="M221" s="86" t="s">
        <v>28212</v>
      </c>
      <c r="N221" s="85" t="s">
        <v>28453</v>
      </c>
      <c r="O221" s="87">
        <v>1</v>
      </c>
      <c r="P221" s="88">
        <v>75</v>
      </c>
      <c r="Q221" s="89">
        <f t="shared" si="37"/>
        <v>75</v>
      </c>
      <c r="R221" s="90">
        <f t="shared" si="42"/>
        <v>7.8369905956112866</v>
      </c>
      <c r="S221" s="90">
        <f t="shared" si="35"/>
        <v>0.87240000000000006</v>
      </c>
      <c r="T221" s="61">
        <v>9.5699999999999985</v>
      </c>
      <c r="U221" s="61">
        <f t="shared" si="36"/>
        <v>9.5699999999999985</v>
      </c>
      <c r="V221" s="99" t="e">
        <f>SUMIF('[1]Sales excl Gould'!C:C,A221,'[1]Sales excl Gould'!I:I)</f>
        <v>#VALUE!</v>
      </c>
      <c r="W221" s="63" t="e">
        <f>SUMIF('[1]Sales excl Gould'!C:C,Purchases!A221,'[1]Sales excl Gould'!F:F)</f>
        <v>#VALUE!</v>
      </c>
      <c r="X221" s="62" t="e">
        <f t="shared" si="38"/>
        <v>#VALUE!</v>
      </c>
      <c r="Y221" s="99" t="e">
        <f t="shared" si="39"/>
        <v>#VALUE!</v>
      </c>
      <c r="Z221" s="63" t="e">
        <f t="shared" si="40"/>
        <v>#VALUE!</v>
      </c>
      <c r="AA221" s="62" t="e">
        <f t="shared" si="41"/>
        <v>#VALUE!</v>
      </c>
    </row>
    <row r="222" spans="1:27" s="83" customFormat="1" hidden="1" x14ac:dyDescent="0.25">
      <c r="A222" s="50">
        <v>1219</v>
      </c>
      <c r="B222" s="80"/>
      <c r="C222" s="82"/>
      <c r="D222" s="53"/>
      <c r="E222" s="98"/>
      <c r="F222" s="83" t="s">
        <v>28495</v>
      </c>
      <c r="G222" s="85" t="s">
        <v>28496</v>
      </c>
      <c r="H222" s="85" t="s">
        <v>28496</v>
      </c>
      <c r="I222" s="85" t="s">
        <v>27966</v>
      </c>
      <c r="J222" s="85" t="s">
        <v>28451</v>
      </c>
      <c r="K222" s="85" t="s">
        <v>28452</v>
      </c>
      <c r="L222" s="85"/>
      <c r="M222" s="86">
        <v>1954</v>
      </c>
      <c r="N222" s="85" t="s">
        <v>28453</v>
      </c>
      <c r="O222" s="87">
        <v>1</v>
      </c>
      <c r="P222" s="88">
        <v>75</v>
      </c>
      <c r="Q222" s="89">
        <f t="shared" si="37"/>
        <v>75</v>
      </c>
      <c r="R222" s="90">
        <f t="shared" si="42"/>
        <v>7.8369905956112866</v>
      </c>
      <c r="S222" s="90">
        <f t="shared" si="35"/>
        <v>0.87240000000000006</v>
      </c>
      <c r="T222" s="61">
        <v>9.5699999999999985</v>
      </c>
      <c r="U222" s="61">
        <f t="shared" si="36"/>
        <v>9.5699999999999985</v>
      </c>
      <c r="V222" s="99" t="e">
        <f>SUMIF('[1]Sales excl Gould'!C:C,A222,'[1]Sales excl Gould'!I:I)</f>
        <v>#VALUE!</v>
      </c>
      <c r="W222" s="63" t="e">
        <f>SUMIF('[1]Sales excl Gould'!C:C,Purchases!A222,'[1]Sales excl Gould'!F:F)</f>
        <v>#VALUE!</v>
      </c>
      <c r="X222" s="62" t="e">
        <f t="shared" si="38"/>
        <v>#VALUE!</v>
      </c>
      <c r="Y222" s="99" t="e">
        <f t="shared" si="39"/>
        <v>#VALUE!</v>
      </c>
      <c r="Z222" s="63" t="e">
        <f t="shared" si="40"/>
        <v>#VALUE!</v>
      </c>
      <c r="AA222" s="62" t="e">
        <f t="shared" si="41"/>
        <v>#VALUE!</v>
      </c>
    </row>
    <row r="223" spans="1:27" s="65" customFormat="1" hidden="1" x14ac:dyDescent="0.25">
      <c r="A223" s="50">
        <v>1220</v>
      </c>
      <c r="B223" s="80"/>
      <c r="C223" s="52"/>
      <c r="D223" s="53"/>
      <c r="E223" s="98"/>
      <c r="F223" s="65" t="s">
        <v>28497</v>
      </c>
      <c r="G223" s="56" t="s">
        <v>28498</v>
      </c>
      <c r="H223" s="56" t="s">
        <v>28499</v>
      </c>
      <c r="I223" s="56" t="s">
        <v>27938</v>
      </c>
      <c r="J223" s="56" t="s">
        <v>27939</v>
      </c>
      <c r="K223" s="56" t="s">
        <v>27992</v>
      </c>
      <c r="L223" s="56"/>
      <c r="M223" s="50">
        <v>1799</v>
      </c>
      <c r="N223" s="56" t="s">
        <v>1225</v>
      </c>
      <c r="O223" s="57">
        <v>6</v>
      </c>
      <c r="P223" s="58">
        <v>150</v>
      </c>
      <c r="Q223" s="59">
        <f t="shared" si="37"/>
        <v>900</v>
      </c>
      <c r="R223" s="66">
        <f t="shared" si="42"/>
        <v>3.75</v>
      </c>
      <c r="S223" s="66">
        <f t="shared" si="35"/>
        <v>0.73333333333333328</v>
      </c>
      <c r="T223" s="61">
        <v>40</v>
      </c>
      <c r="U223" s="61">
        <f t="shared" si="36"/>
        <v>240</v>
      </c>
      <c r="V223" s="99" t="e">
        <f>SUMIF('[1]Sales excl Gould'!C:C,A223,'[1]Sales excl Gould'!I:I)</f>
        <v>#VALUE!</v>
      </c>
      <c r="W223" s="63" t="e">
        <f>SUMIF('[1]Sales excl Gould'!C:C,Purchases!A223,'[1]Sales excl Gould'!F:F)</f>
        <v>#VALUE!</v>
      </c>
      <c r="X223" s="62" t="e">
        <f t="shared" si="38"/>
        <v>#VALUE!</v>
      </c>
      <c r="Y223" s="99" t="e">
        <f t="shared" si="39"/>
        <v>#VALUE!</v>
      </c>
      <c r="Z223" s="63" t="e">
        <f t="shared" si="40"/>
        <v>#VALUE!</v>
      </c>
      <c r="AA223" s="62" t="e">
        <f t="shared" si="41"/>
        <v>#VALUE!</v>
      </c>
    </row>
    <row r="224" spans="1:27" hidden="1" x14ac:dyDescent="0.25">
      <c r="A224" s="50">
        <v>1221</v>
      </c>
      <c r="B224" s="80">
        <v>26</v>
      </c>
      <c r="C224" s="124"/>
      <c r="E224" s="98"/>
      <c r="F224" s="125" t="s">
        <v>28500</v>
      </c>
      <c r="G224" s="126" t="s">
        <v>27948</v>
      </c>
      <c r="H224" s="126" t="s">
        <v>27948</v>
      </c>
      <c r="I224" s="126" t="s">
        <v>27970</v>
      </c>
      <c r="J224" s="126" t="s">
        <v>28501</v>
      </c>
      <c r="K224" s="126" t="s">
        <v>28502</v>
      </c>
      <c r="M224" s="127" t="s">
        <v>27951</v>
      </c>
      <c r="O224" s="128">
        <v>70</v>
      </c>
      <c r="P224" s="129">
        <v>10</v>
      </c>
      <c r="Q224" s="59">
        <f t="shared" si="37"/>
        <v>700</v>
      </c>
      <c r="R224" s="66">
        <f t="shared" si="42"/>
        <v>10</v>
      </c>
      <c r="S224" s="66">
        <f t="shared" si="35"/>
        <v>0.9</v>
      </c>
      <c r="T224" s="61">
        <v>1</v>
      </c>
      <c r="U224" s="61">
        <f t="shared" si="36"/>
        <v>70</v>
      </c>
      <c r="V224" s="99" t="e">
        <f>SUMIF('[1]Sales excl Gould'!C:C,A224,'[1]Sales excl Gould'!I:I)</f>
        <v>#VALUE!</v>
      </c>
      <c r="W224" s="63" t="e">
        <f>SUMIF('[1]Sales excl Gould'!C:C,Purchases!A224,'[1]Sales excl Gould'!F:F)</f>
        <v>#VALUE!</v>
      </c>
      <c r="X224" s="62" t="e">
        <f t="shared" si="38"/>
        <v>#VALUE!</v>
      </c>
      <c r="Y224" s="99" t="e">
        <f t="shared" si="39"/>
        <v>#VALUE!</v>
      </c>
      <c r="Z224" s="63" t="e">
        <f t="shared" si="40"/>
        <v>#VALUE!</v>
      </c>
      <c r="AA224" s="62" t="e">
        <f t="shared" si="41"/>
        <v>#VALUE!</v>
      </c>
    </row>
    <row r="225" spans="1:27" hidden="1" x14ac:dyDescent="0.25">
      <c r="A225" s="50">
        <v>1222</v>
      </c>
      <c r="B225" s="80">
        <v>19</v>
      </c>
      <c r="C225" s="124"/>
      <c r="E225" s="98"/>
      <c r="F225" s="125" t="s">
        <v>28503</v>
      </c>
      <c r="G225" s="126" t="s">
        <v>27948</v>
      </c>
      <c r="H225" s="126" t="s">
        <v>27948</v>
      </c>
      <c r="I225" s="126" t="s">
        <v>27970</v>
      </c>
      <c r="J225" s="126" t="s">
        <v>28501</v>
      </c>
      <c r="K225" s="126" t="s">
        <v>28504</v>
      </c>
      <c r="M225" s="127" t="s">
        <v>27951</v>
      </c>
      <c r="O225" s="128">
        <v>41</v>
      </c>
      <c r="P225" s="129">
        <v>10</v>
      </c>
      <c r="Q225" s="130"/>
      <c r="R225" s="131"/>
      <c r="S225" s="131"/>
      <c r="T225" s="61">
        <v>1</v>
      </c>
      <c r="U225" s="61">
        <f t="shared" si="36"/>
        <v>41</v>
      </c>
      <c r="V225" s="99" t="e">
        <f>SUMIF('[1]Sales excl Gould'!C:C,A225,'[1]Sales excl Gould'!I:I)</f>
        <v>#VALUE!</v>
      </c>
      <c r="W225" s="63" t="e">
        <f>SUMIF('[1]Sales excl Gould'!C:C,Purchases!A225,'[1]Sales excl Gould'!F:F)</f>
        <v>#VALUE!</v>
      </c>
      <c r="X225" s="62" t="e">
        <f t="shared" si="38"/>
        <v>#VALUE!</v>
      </c>
      <c r="Y225" s="99" t="e">
        <f t="shared" si="39"/>
        <v>#VALUE!</v>
      </c>
      <c r="Z225" s="63" t="e">
        <f t="shared" si="40"/>
        <v>#VALUE!</v>
      </c>
      <c r="AA225" s="62" t="e">
        <f t="shared" si="41"/>
        <v>#VALUE!</v>
      </c>
    </row>
    <row r="226" spans="1:27" s="65" customFormat="1" hidden="1" x14ac:dyDescent="0.25">
      <c r="A226" s="50">
        <v>1223</v>
      </c>
      <c r="B226" s="80"/>
      <c r="C226" s="52"/>
      <c r="D226" s="53"/>
      <c r="E226" s="98"/>
      <c r="F226" s="65" t="s">
        <v>28505</v>
      </c>
      <c r="G226" s="56" t="s">
        <v>28498</v>
      </c>
      <c r="H226" s="56"/>
      <c r="I226" s="56" t="s">
        <v>27938</v>
      </c>
      <c r="J226" s="56" t="s">
        <v>27939</v>
      </c>
      <c r="K226" s="56" t="s">
        <v>27992</v>
      </c>
      <c r="L226" s="56"/>
      <c r="M226" s="50">
        <v>1801</v>
      </c>
      <c r="N226" s="56" t="s">
        <v>1225</v>
      </c>
      <c r="O226" s="57">
        <v>2</v>
      </c>
      <c r="P226" s="58">
        <v>150</v>
      </c>
      <c r="Q226" s="59">
        <f>O226*P226</f>
        <v>300</v>
      </c>
      <c r="R226" s="66">
        <f>P226/T226</f>
        <v>5</v>
      </c>
      <c r="S226" s="66">
        <f>(P226-T226)/P226</f>
        <v>0.8</v>
      </c>
      <c r="T226" s="61">
        <v>30</v>
      </c>
      <c r="U226" s="61">
        <f t="shared" si="36"/>
        <v>60</v>
      </c>
      <c r="V226" s="99" t="e">
        <f>SUMIF('[1]Sales excl Gould'!C:C,A226,'[1]Sales excl Gould'!I:I)</f>
        <v>#VALUE!</v>
      </c>
      <c r="W226" s="63" t="e">
        <f>SUMIF('[1]Sales excl Gould'!C:C,Purchases!A226,'[1]Sales excl Gould'!F:F)</f>
        <v>#VALUE!</v>
      </c>
      <c r="X226" s="62" t="e">
        <f t="shared" si="38"/>
        <v>#VALUE!</v>
      </c>
      <c r="Y226" s="99" t="e">
        <f t="shared" si="39"/>
        <v>#VALUE!</v>
      </c>
      <c r="Z226" s="63" t="e">
        <f t="shared" si="40"/>
        <v>#VALUE!</v>
      </c>
      <c r="AA226" s="62" t="e">
        <f t="shared" si="41"/>
        <v>#VALUE!</v>
      </c>
    </row>
    <row r="227" spans="1:27" s="83" customFormat="1" hidden="1" x14ac:dyDescent="0.25">
      <c r="A227" s="50">
        <v>1224</v>
      </c>
      <c r="B227" s="80"/>
      <c r="C227" s="82"/>
      <c r="D227" s="53"/>
      <c r="E227" s="98"/>
      <c r="F227" s="83" t="s">
        <v>28506</v>
      </c>
      <c r="G227" s="85"/>
      <c r="H227" s="85" t="s">
        <v>28507</v>
      </c>
      <c r="I227" s="85" t="s">
        <v>28109</v>
      </c>
      <c r="J227" s="85" t="s">
        <v>28110</v>
      </c>
      <c r="K227" s="85"/>
      <c r="L227" s="85"/>
      <c r="M227" s="86" t="s">
        <v>27951</v>
      </c>
      <c r="N227" s="85" t="s">
        <v>1225</v>
      </c>
      <c r="O227" s="87">
        <v>1</v>
      </c>
      <c r="P227" s="88">
        <v>30</v>
      </c>
      <c r="Q227" s="89">
        <f>O227*P227</f>
        <v>30</v>
      </c>
      <c r="R227" s="90">
        <f>P227/T227</f>
        <v>10.869565217391305</v>
      </c>
      <c r="S227" s="90">
        <f>(P227-T227)/P227</f>
        <v>0.90800000000000003</v>
      </c>
      <c r="T227" s="61">
        <v>2.76</v>
      </c>
      <c r="U227" s="61">
        <f t="shared" si="36"/>
        <v>2.76</v>
      </c>
      <c r="V227" s="99" t="e">
        <f>SUMIF('[1]Sales excl Gould'!C:C,A227,'[1]Sales excl Gould'!I:I)</f>
        <v>#VALUE!</v>
      </c>
      <c r="W227" s="63" t="e">
        <f>SUMIF('[1]Sales excl Gould'!C:C,Purchases!A227,'[1]Sales excl Gould'!F:F)</f>
        <v>#VALUE!</v>
      </c>
      <c r="X227" s="62" t="e">
        <f t="shared" si="38"/>
        <v>#VALUE!</v>
      </c>
      <c r="Y227" s="99" t="e">
        <f t="shared" si="39"/>
        <v>#VALUE!</v>
      </c>
      <c r="Z227" s="63" t="e">
        <f t="shared" si="40"/>
        <v>#VALUE!</v>
      </c>
      <c r="AA227" s="62" t="e">
        <f t="shared" si="41"/>
        <v>#VALUE!</v>
      </c>
    </row>
    <row r="228" spans="1:27" s="83" customFormat="1" hidden="1" x14ac:dyDescent="0.25">
      <c r="A228" s="50">
        <v>1225</v>
      </c>
      <c r="B228" s="80"/>
      <c r="C228" s="82"/>
      <c r="D228" s="53"/>
      <c r="E228" s="98"/>
      <c r="F228" s="83" t="s">
        <v>28508</v>
      </c>
      <c r="G228" s="85"/>
      <c r="H228" s="85" t="s">
        <v>28509</v>
      </c>
      <c r="I228" s="85" t="s">
        <v>28001</v>
      </c>
      <c r="J228" s="85" t="s">
        <v>786</v>
      </c>
      <c r="K228" s="85"/>
      <c r="L228" s="85"/>
      <c r="M228" s="86">
        <v>1815</v>
      </c>
      <c r="N228" s="85" t="s">
        <v>27981</v>
      </c>
      <c r="O228" s="87">
        <v>1</v>
      </c>
      <c r="P228" s="88">
        <v>20</v>
      </c>
      <c r="Q228" s="89">
        <f>O228*P228</f>
        <v>20</v>
      </c>
      <c r="R228" s="90">
        <f>P228/T228</f>
        <v>20</v>
      </c>
      <c r="S228" s="90">
        <f>(P228-T228)/P228</f>
        <v>0.95</v>
      </c>
      <c r="T228" s="61">
        <v>1</v>
      </c>
      <c r="U228" s="61">
        <f t="shared" si="36"/>
        <v>1</v>
      </c>
      <c r="V228" s="99" t="e">
        <f>SUMIF('[1]Sales excl Gould'!C:C,A228,'[1]Sales excl Gould'!I:I)</f>
        <v>#VALUE!</v>
      </c>
      <c r="W228" s="63" t="e">
        <f>SUMIF('[1]Sales excl Gould'!C:C,Purchases!A228,'[1]Sales excl Gould'!F:F)</f>
        <v>#VALUE!</v>
      </c>
      <c r="X228" s="62" t="e">
        <f t="shared" si="38"/>
        <v>#VALUE!</v>
      </c>
      <c r="Y228" s="99" t="e">
        <f t="shared" si="39"/>
        <v>#VALUE!</v>
      </c>
      <c r="Z228" s="63" t="e">
        <f t="shared" si="40"/>
        <v>#VALUE!</v>
      </c>
      <c r="AA228" s="62" t="e">
        <f t="shared" si="41"/>
        <v>#VALUE!</v>
      </c>
    </row>
    <row r="229" spans="1:27" s="70" customFormat="1" hidden="1" x14ac:dyDescent="0.25">
      <c r="A229" s="67">
        <v>1226</v>
      </c>
      <c r="B229" s="68"/>
      <c r="C229" s="124"/>
      <c r="D229" s="53"/>
      <c r="E229" s="98"/>
      <c r="G229" s="71"/>
      <c r="H229" s="71"/>
      <c r="I229" s="71"/>
      <c r="J229" s="71"/>
      <c r="K229" s="71"/>
      <c r="L229" s="71"/>
      <c r="M229" s="67"/>
      <c r="N229" s="71"/>
      <c r="O229" s="135"/>
      <c r="P229" s="73"/>
      <c r="Q229" s="74"/>
      <c r="R229" s="75"/>
      <c r="S229" s="75"/>
      <c r="T229" s="76">
        <v>0</v>
      </c>
      <c r="U229" s="76">
        <f t="shared" si="36"/>
        <v>0</v>
      </c>
      <c r="V229" s="110" t="e">
        <f>SUMIF('[1]Sales excl Gould'!C:C,A229,'[1]Sales excl Gould'!I:I)</f>
        <v>#VALUE!</v>
      </c>
      <c r="W229" s="78" t="e">
        <f>SUMIF('[1]Sales excl Gould'!C:C,Purchases!A229,'[1]Sales excl Gould'!F:F)</f>
        <v>#VALUE!</v>
      </c>
      <c r="X229" s="77" t="e">
        <f t="shared" si="38"/>
        <v>#VALUE!</v>
      </c>
      <c r="Y229" s="110" t="e">
        <f t="shared" si="39"/>
        <v>#VALUE!</v>
      </c>
      <c r="Z229" s="78" t="e">
        <f t="shared" si="40"/>
        <v>#VALUE!</v>
      </c>
      <c r="AA229" s="77" t="e">
        <f t="shared" si="41"/>
        <v>#VALUE!</v>
      </c>
    </row>
    <row r="230" spans="1:27" s="83" customFormat="1" hidden="1" x14ac:dyDescent="0.25">
      <c r="A230" s="50">
        <v>1227</v>
      </c>
      <c r="B230" s="80"/>
      <c r="C230" s="82"/>
      <c r="D230" s="53"/>
      <c r="E230" s="98"/>
      <c r="F230" s="83" t="s">
        <v>27948</v>
      </c>
      <c r="G230" s="85" t="s">
        <v>28510</v>
      </c>
      <c r="H230" s="85" t="s">
        <v>28510</v>
      </c>
      <c r="I230" s="85" t="s">
        <v>27953</v>
      </c>
      <c r="J230" s="85" t="s">
        <v>27954</v>
      </c>
      <c r="K230" s="85" t="s">
        <v>1340</v>
      </c>
      <c r="L230" s="85"/>
      <c r="M230" s="86" t="s">
        <v>27951</v>
      </c>
      <c r="N230" s="85" t="s">
        <v>27981</v>
      </c>
      <c r="O230" s="87">
        <v>16</v>
      </c>
      <c r="P230" s="88">
        <v>40</v>
      </c>
      <c r="Q230" s="89">
        <f t="shared" ref="Q230:Q260" si="43">O230*P230</f>
        <v>640</v>
      </c>
      <c r="R230" s="90">
        <f t="shared" ref="R230:R260" si="44">P230/T230</f>
        <v>6.3593004769475359</v>
      </c>
      <c r="S230" s="90">
        <f t="shared" ref="S230:S260" si="45">(P230-T230)/P230</f>
        <v>0.84275</v>
      </c>
      <c r="T230" s="61">
        <v>6.29</v>
      </c>
      <c r="U230" s="61">
        <f t="shared" si="36"/>
        <v>100.64</v>
      </c>
      <c r="V230" s="99" t="e">
        <f>SUMIF('[1]Sales excl Gould'!C:C,A230,'[1]Sales excl Gould'!I:I)</f>
        <v>#VALUE!</v>
      </c>
      <c r="W230" s="63" t="e">
        <f>SUMIF('[1]Sales excl Gould'!C:C,Purchases!A230,'[1]Sales excl Gould'!F:F)</f>
        <v>#VALUE!</v>
      </c>
      <c r="X230" s="62" t="e">
        <f t="shared" si="38"/>
        <v>#VALUE!</v>
      </c>
      <c r="Y230" s="99" t="e">
        <f t="shared" si="39"/>
        <v>#VALUE!</v>
      </c>
      <c r="Z230" s="63" t="e">
        <f t="shared" si="40"/>
        <v>#VALUE!</v>
      </c>
      <c r="AA230" s="62" t="e">
        <f t="shared" si="41"/>
        <v>#VALUE!</v>
      </c>
    </row>
    <row r="231" spans="1:27" s="65" customFormat="1" hidden="1" x14ac:dyDescent="0.25">
      <c r="A231" s="50">
        <v>1228</v>
      </c>
      <c r="B231" s="96">
        <v>22</v>
      </c>
      <c r="C231" s="82"/>
      <c r="D231" s="53"/>
      <c r="E231" s="98"/>
      <c r="F231" s="65" t="s">
        <v>28511</v>
      </c>
      <c r="G231" s="56" t="s">
        <v>28512</v>
      </c>
      <c r="H231" s="56" t="s">
        <v>28160</v>
      </c>
      <c r="I231" s="56" t="s">
        <v>27949</v>
      </c>
      <c r="J231" s="56" t="s">
        <v>28144</v>
      </c>
      <c r="K231" s="56" t="s">
        <v>27975</v>
      </c>
      <c r="L231" s="56" t="s">
        <v>28158</v>
      </c>
      <c r="M231" s="50">
        <v>1812</v>
      </c>
      <c r="N231" s="56" t="s">
        <v>1225</v>
      </c>
      <c r="O231" s="57">
        <v>81</v>
      </c>
      <c r="P231" s="58">
        <v>15</v>
      </c>
      <c r="Q231" s="59">
        <f t="shared" si="43"/>
        <v>1215</v>
      </c>
      <c r="R231" s="66">
        <f t="shared" si="44"/>
        <v>3.3198380566801617</v>
      </c>
      <c r="S231" s="66">
        <f t="shared" si="45"/>
        <v>0.698780487804878</v>
      </c>
      <c r="T231" s="61">
        <v>4.5182926829268295</v>
      </c>
      <c r="U231" s="61">
        <f t="shared" si="36"/>
        <v>365.98170731707319</v>
      </c>
      <c r="V231" s="99" t="e">
        <f>SUMIF('[1]Sales excl Gould'!C:C,A231,'[1]Sales excl Gould'!I:I)</f>
        <v>#VALUE!</v>
      </c>
      <c r="W231" s="63" t="e">
        <f>SUMIF('[1]Sales excl Gould'!C:C,Purchases!A231,'[1]Sales excl Gould'!F:F)</f>
        <v>#VALUE!</v>
      </c>
      <c r="X231" s="62" t="e">
        <f t="shared" si="38"/>
        <v>#VALUE!</v>
      </c>
      <c r="Y231" s="99" t="e">
        <f t="shared" si="39"/>
        <v>#VALUE!</v>
      </c>
      <c r="Z231" s="63" t="e">
        <f t="shared" si="40"/>
        <v>#VALUE!</v>
      </c>
      <c r="AA231" s="62" t="e">
        <f t="shared" si="41"/>
        <v>#VALUE!</v>
      </c>
    </row>
    <row r="232" spans="1:27" s="83" customFormat="1" hidden="1" x14ac:dyDescent="0.25">
      <c r="A232" s="50">
        <v>1229</v>
      </c>
      <c r="B232" s="80">
        <v>23</v>
      </c>
      <c r="C232" s="82"/>
      <c r="D232" s="53"/>
      <c r="E232" s="98"/>
      <c r="F232" s="83" t="s">
        <v>28513</v>
      </c>
      <c r="G232" s="85" t="s">
        <v>28514</v>
      </c>
      <c r="H232" s="85" t="s">
        <v>28514</v>
      </c>
      <c r="I232" s="85" t="s">
        <v>27949</v>
      </c>
      <c r="J232" s="85" t="s">
        <v>787</v>
      </c>
      <c r="K232" s="85" t="s">
        <v>2253</v>
      </c>
      <c r="L232" s="85"/>
      <c r="M232" s="86">
        <v>1853</v>
      </c>
      <c r="N232" s="85" t="s">
        <v>1225</v>
      </c>
      <c r="O232" s="87">
        <v>101</v>
      </c>
      <c r="P232" s="88">
        <v>8</v>
      </c>
      <c r="Q232" s="89">
        <f t="shared" si="43"/>
        <v>808</v>
      </c>
      <c r="R232" s="90">
        <f t="shared" si="44"/>
        <v>7.4251056791031074</v>
      </c>
      <c r="S232" s="90">
        <f t="shared" si="45"/>
        <v>0.86532178217821787</v>
      </c>
      <c r="T232" s="61">
        <v>1.0774257425742573</v>
      </c>
      <c r="U232" s="61">
        <f t="shared" si="36"/>
        <v>108.81999999999998</v>
      </c>
      <c r="V232" s="99" t="e">
        <f>SUMIF('[1]Sales excl Gould'!C:C,A232,'[1]Sales excl Gould'!I:I)</f>
        <v>#VALUE!</v>
      </c>
      <c r="W232" s="63" t="e">
        <f>SUMIF('[1]Sales excl Gould'!C:C,Purchases!A232,'[1]Sales excl Gould'!F:F)</f>
        <v>#VALUE!</v>
      </c>
      <c r="X232" s="62" t="e">
        <f t="shared" si="38"/>
        <v>#VALUE!</v>
      </c>
      <c r="Y232" s="99" t="e">
        <f t="shared" si="39"/>
        <v>#VALUE!</v>
      </c>
      <c r="Z232" s="63" t="e">
        <f t="shared" si="40"/>
        <v>#VALUE!</v>
      </c>
      <c r="AA232" s="62" t="e">
        <f t="shared" si="41"/>
        <v>#VALUE!</v>
      </c>
    </row>
    <row r="233" spans="1:27" s="65" customFormat="1" hidden="1" x14ac:dyDescent="0.25">
      <c r="A233" s="50">
        <v>1230</v>
      </c>
      <c r="B233" s="51" t="s">
        <v>28073</v>
      </c>
      <c r="C233" s="52"/>
      <c r="D233" s="53"/>
      <c r="E233" s="98"/>
      <c r="F233" s="65" t="s">
        <v>28515</v>
      </c>
      <c r="G233" s="56" t="s">
        <v>28516</v>
      </c>
      <c r="H233" s="56" t="s">
        <v>28516</v>
      </c>
      <c r="I233" s="56" t="s">
        <v>27949</v>
      </c>
      <c r="J233" s="56" t="s">
        <v>787</v>
      </c>
      <c r="K233" s="56" t="s">
        <v>2253</v>
      </c>
      <c r="L233" s="56"/>
      <c r="M233" s="50">
        <v>1836</v>
      </c>
      <c r="N233" s="56" t="s">
        <v>1225</v>
      </c>
      <c r="O233" s="57">
        <v>153</v>
      </c>
      <c r="P233" s="58">
        <v>25</v>
      </c>
      <c r="Q233" s="59">
        <f t="shared" si="43"/>
        <v>3825</v>
      </c>
      <c r="R233" s="66">
        <f t="shared" si="44"/>
        <v>22.5</v>
      </c>
      <c r="S233" s="66">
        <f t="shared" si="45"/>
        <v>0.9555555555555556</v>
      </c>
      <c r="T233" s="61">
        <v>1.1111111111111112</v>
      </c>
      <c r="U233" s="61">
        <f t="shared" si="36"/>
        <v>170</v>
      </c>
      <c r="V233" s="99" t="e">
        <f>SUMIF('[1]Sales excl Gould'!C:C,A233,'[1]Sales excl Gould'!I:I)</f>
        <v>#VALUE!</v>
      </c>
      <c r="W233" s="63" t="e">
        <f>SUMIF('[1]Sales excl Gould'!C:C,Purchases!A233,'[1]Sales excl Gould'!F:F)</f>
        <v>#VALUE!</v>
      </c>
      <c r="X233" s="62" t="e">
        <f t="shared" si="38"/>
        <v>#VALUE!</v>
      </c>
      <c r="Y233" s="99" t="e">
        <f t="shared" si="39"/>
        <v>#VALUE!</v>
      </c>
      <c r="Z233" s="63" t="e">
        <f t="shared" si="40"/>
        <v>#VALUE!</v>
      </c>
      <c r="AA233" s="62" t="e">
        <f t="shared" si="41"/>
        <v>#VALUE!</v>
      </c>
    </row>
    <row r="234" spans="1:27" s="83" customFormat="1" hidden="1" x14ac:dyDescent="0.25">
      <c r="A234" s="50">
        <v>1511</v>
      </c>
      <c r="B234" s="80"/>
      <c r="C234" s="84"/>
      <c r="D234" s="53"/>
      <c r="E234" s="98"/>
      <c r="F234" s="83" t="s">
        <v>28517</v>
      </c>
      <c r="G234" s="85" t="s">
        <v>28518</v>
      </c>
      <c r="H234" s="85" t="s">
        <v>28519</v>
      </c>
      <c r="I234" s="85" t="s">
        <v>27970</v>
      </c>
      <c r="J234" s="85" t="s">
        <v>27975</v>
      </c>
      <c r="K234" s="85" t="s">
        <v>28314</v>
      </c>
      <c r="L234" s="85"/>
      <c r="M234" s="86">
        <v>1827</v>
      </c>
      <c r="N234" s="85" t="s">
        <v>27981</v>
      </c>
      <c r="O234" s="177">
        <v>78</v>
      </c>
      <c r="P234" s="88">
        <v>10</v>
      </c>
      <c r="Q234" s="89">
        <f t="shared" si="43"/>
        <v>780</v>
      </c>
      <c r="R234" s="90">
        <f t="shared" si="44"/>
        <v>26</v>
      </c>
      <c r="S234" s="90">
        <f t="shared" si="45"/>
        <v>0.96153846153846145</v>
      </c>
      <c r="T234" s="61">
        <v>0.38461538461538464</v>
      </c>
      <c r="U234" s="61">
        <f t="shared" si="36"/>
        <v>30</v>
      </c>
      <c r="V234" s="99" t="e">
        <f>SUMIF('[1]Sales excl Gould'!C:C,A234,'[1]Sales excl Gould'!I:I)</f>
        <v>#VALUE!</v>
      </c>
      <c r="W234" s="63" t="e">
        <f>SUMIF('[1]Sales excl Gould'!C:C,Purchases!A234,'[1]Sales excl Gould'!F:F)</f>
        <v>#VALUE!</v>
      </c>
      <c r="X234" s="62" t="e">
        <f t="shared" si="38"/>
        <v>#VALUE!</v>
      </c>
      <c r="Y234" s="99" t="e">
        <f t="shared" si="39"/>
        <v>#VALUE!</v>
      </c>
      <c r="Z234" s="63" t="e">
        <f t="shared" si="40"/>
        <v>#VALUE!</v>
      </c>
      <c r="AA234" s="62" t="e">
        <f t="shared" si="41"/>
        <v>#VALUE!</v>
      </c>
    </row>
    <row r="235" spans="1:27" s="83" customFormat="1" hidden="1" x14ac:dyDescent="0.25">
      <c r="A235" s="50">
        <v>1232</v>
      </c>
      <c r="B235" s="80"/>
      <c r="C235" s="82"/>
      <c r="D235" s="53"/>
      <c r="E235" s="98"/>
      <c r="F235" s="195" t="s">
        <v>28520</v>
      </c>
      <c r="G235" s="85" t="s">
        <v>28521</v>
      </c>
      <c r="H235" s="85" t="s">
        <v>28522</v>
      </c>
      <c r="I235" s="85" t="s">
        <v>27949</v>
      </c>
      <c r="J235" s="85" t="s">
        <v>787</v>
      </c>
      <c r="K235" s="85" t="s">
        <v>2253</v>
      </c>
      <c r="L235" s="85"/>
      <c r="M235" s="86">
        <v>1925</v>
      </c>
      <c r="N235" s="85" t="s">
        <v>27978</v>
      </c>
      <c r="O235" s="87">
        <v>60</v>
      </c>
      <c r="P235" s="88">
        <v>10</v>
      </c>
      <c r="Q235" s="89">
        <f t="shared" si="43"/>
        <v>600</v>
      </c>
      <c r="R235" s="90">
        <f t="shared" si="44"/>
        <v>8.5714285714285712</v>
      </c>
      <c r="S235" s="90">
        <f t="shared" si="45"/>
        <v>0.88333333333333341</v>
      </c>
      <c r="T235" s="61">
        <v>1.1666666666666667</v>
      </c>
      <c r="U235" s="61">
        <f t="shared" si="36"/>
        <v>70</v>
      </c>
      <c r="V235" s="99" t="e">
        <f>SUMIF('[1]Sales excl Gould'!C:C,A235,'[1]Sales excl Gould'!I:I)</f>
        <v>#VALUE!</v>
      </c>
      <c r="W235" s="63" t="e">
        <f>SUMIF('[1]Sales excl Gould'!C:C,Purchases!A235,'[1]Sales excl Gould'!F:F)</f>
        <v>#VALUE!</v>
      </c>
      <c r="X235" s="62" t="e">
        <f t="shared" si="38"/>
        <v>#VALUE!</v>
      </c>
      <c r="Y235" s="99" t="e">
        <f t="shared" si="39"/>
        <v>#VALUE!</v>
      </c>
      <c r="Z235" s="63" t="e">
        <f t="shared" si="40"/>
        <v>#VALUE!</v>
      </c>
      <c r="AA235" s="62" t="e">
        <f t="shared" si="41"/>
        <v>#VALUE!</v>
      </c>
    </row>
    <row r="236" spans="1:27" s="65" customFormat="1" hidden="1" x14ac:dyDescent="0.25">
      <c r="A236" s="50">
        <v>1233</v>
      </c>
      <c r="B236" s="80" t="s">
        <v>28523</v>
      </c>
      <c r="C236" s="52"/>
      <c r="D236" s="53"/>
      <c r="E236" s="54"/>
      <c r="F236" s="65" t="s">
        <v>28524</v>
      </c>
      <c r="G236" s="56" t="s">
        <v>28525</v>
      </c>
      <c r="H236" s="56" t="s">
        <v>28526</v>
      </c>
      <c r="I236" s="56" t="s">
        <v>27949</v>
      </c>
      <c r="J236" s="56" t="s">
        <v>28144</v>
      </c>
      <c r="K236" s="56" t="s">
        <v>1340</v>
      </c>
      <c r="L236" s="56" t="s">
        <v>28527</v>
      </c>
      <c r="M236" s="50">
        <v>1771</v>
      </c>
      <c r="N236" s="56" t="s">
        <v>27981</v>
      </c>
      <c r="O236" s="57">
        <v>137</v>
      </c>
      <c r="P236" s="58">
        <v>30</v>
      </c>
      <c r="Q236" s="59">
        <f t="shared" si="43"/>
        <v>4110</v>
      </c>
      <c r="R236" s="66">
        <f t="shared" si="44"/>
        <v>2.6358271212528295</v>
      </c>
      <c r="S236" s="66">
        <f t="shared" si="45"/>
        <v>0.62061244763097667</v>
      </c>
      <c r="T236" s="61">
        <v>11.381626571070701</v>
      </c>
      <c r="U236" s="61">
        <f t="shared" si="36"/>
        <v>1559.2828402366861</v>
      </c>
      <c r="V236" s="99" t="e">
        <f>SUMIF('[1]Sales excl Gould'!C:C,A236,'[1]Sales excl Gould'!I:I)</f>
        <v>#VALUE!</v>
      </c>
      <c r="W236" s="63" t="e">
        <f>SUMIF('[1]Sales excl Gould'!C:C,Purchases!A236,'[1]Sales excl Gould'!F:F)</f>
        <v>#VALUE!</v>
      </c>
      <c r="X236" s="62" t="e">
        <f t="shared" si="38"/>
        <v>#VALUE!</v>
      </c>
      <c r="Y236" s="99" t="e">
        <f t="shared" si="39"/>
        <v>#VALUE!</v>
      </c>
      <c r="Z236" s="63" t="e">
        <f t="shared" si="40"/>
        <v>#VALUE!</v>
      </c>
      <c r="AA236" s="62" t="e">
        <f t="shared" si="41"/>
        <v>#VALUE!</v>
      </c>
    </row>
    <row r="237" spans="1:27" s="65" customFormat="1" hidden="1" x14ac:dyDescent="0.25">
      <c r="A237" s="50">
        <v>1234</v>
      </c>
      <c r="B237" s="80" t="s">
        <v>27989</v>
      </c>
      <c r="C237" s="52"/>
      <c r="D237" s="53"/>
      <c r="E237" s="54"/>
      <c r="F237" s="65" t="s">
        <v>27958</v>
      </c>
      <c r="G237" s="56" t="s">
        <v>28528</v>
      </c>
      <c r="H237" s="56" t="s">
        <v>28528</v>
      </c>
      <c r="I237" s="56" t="s">
        <v>27938</v>
      </c>
      <c r="J237" s="56" t="s">
        <v>28487</v>
      </c>
      <c r="K237" s="56" t="s">
        <v>28488</v>
      </c>
      <c r="L237" s="56"/>
      <c r="M237" s="50">
        <v>1796</v>
      </c>
      <c r="N237" s="56" t="s">
        <v>1225</v>
      </c>
      <c r="O237" s="57">
        <v>4</v>
      </c>
      <c r="P237" s="58">
        <v>100</v>
      </c>
      <c r="Q237" s="59">
        <f t="shared" si="43"/>
        <v>400</v>
      </c>
      <c r="R237" s="66">
        <f t="shared" si="44"/>
        <v>20</v>
      </c>
      <c r="S237" s="66">
        <f t="shared" si="45"/>
        <v>0.95</v>
      </c>
      <c r="T237" s="61">
        <v>5</v>
      </c>
      <c r="U237" s="61">
        <f t="shared" si="36"/>
        <v>20</v>
      </c>
      <c r="V237" s="99" t="e">
        <f>SUMIF('[1]Sales excl Gould'!C:C,A237,'[1]Sales excl Gould'!I:I)</f>
        <v>#VALUE!</v>
      </c>
      <c r="W237" s="63" t="e">
        <f>SUMIF('[1]Sales excl Gould'!C:C,Purchases!A237,'[1]Sales excl Gould'!F:F)</f>
        <v>#VALUE!</v>
      </c>
      <c r="X237" s="62" t="e">
        <f t="shared" si="38"/>
        <v>#VALUE!</v>
      </c>
      <c r="Y237" s="99" t="e">
        <f t="shared" si="39"/>
        <v>#VALUE!</v>
      </c>
      <c r="Z237" s="63" t="e">
        <f t="shared" si="40"/>
        <v>#VALUE!</v>
      </c>
      <c r="AA237" s="62" t="e">
        <f t="shared" si="41"/>
        <v>#VALUE!</v>
      </c>
    </row>
    <row r="238" spans="1:27" s="65" customFormat="1" ht="15" hidden="1" customHeight="1" x14ac:dyDescent="0.25">
      <c r="A238" s="50">
        <v>1248</v>
      </c>
      <c r="B238" s="80">
        <v>15</v>
      </c>
      <c r="C238" s="52"/>
      <c r="D238" s="53"/>
      <c r="E238" s="98"/>
      <c r="F238" s="65" t="s">
        <v>28529</v>
      </c>
      <c r="G238" s="56" t="s">
        <v>28422</v>
      </c>
      <c r="H238" s="56" t="s">
        <v>28422</v>
      </c>
      <c r="I238" s="56" t="s">
        <v>27933</v>
      </c>
      <c r="J238" s="56" t="s">
        <v>786</v>
      </c>
      <c r="K238" s="56"/>
      <c r="L238" s="56"/>
      <c r="M238" s="50">
        <v>1899</v>
      </c>
      <c r="N238" s="56" t="s">
        <v>1473</v>
      </c>
      <c r="O238" s="57">
        <v>9</v>
      </c>
      <c r="P238" s="58">
        <v>50</v>
      </c>
      <c r="Q238" s="59">
        <f t="shared" si="43"/>
        <v>450</v>
      </c>
      <c r="R238" s="66">
        <f t="shared" si="44"/>
        <v>2.009646302250804</v>
      </c>
      <c r="S238" s="66">
        <f t="shared" si="45"/>
        <v>0.50240000000000007</v>
      </c>
      <c r="T238" s="61">
        <v>24.88</v>
      </c>
      <c r="U238" s="61">
        <f t="shared" si="36"/>
        <v>223.92</v>
      </c>
      <c r="V238" s="99" t="e">
        <f>SUMIF('[1]Sales excl Gould'!C:C,A238,'[1]Sales excl Gould'!I:I)</f>
        <v>#VALUE!</v>
      </c>
      <c r="W238" s="63" t="e">
        <f>SUMIF('[1]Sales excl Gould'!C:C,Purchases!A238,'[1]Sales excl Gould'!F:F)</f>
        <v>#VALUE!</v>
      </c>
      <c r="X238" s="62" t="e">
        <f t="shared" si="38"/>
        <v>#VALUE!</v>
      </c>
      <c r="Y238" s="99" t="e">
        <f t="shared" si="39"/>
        <v>#VALUE!</v>
      </c>
      <c r="Z238" s="63" t="e">
        <f t="shared" si="40"/>
        <v>#VALUE!</v>
      </c>
      <c r="AA238" s="62" t="e">
        <f t="shared" si="41"/>
        <v>#VALUE!</v>
      </c>
    </row>
    <row r="239" spans="1:27" s="65" customFormat="1" hidden="1" x14ac:dyDescent="0.25">
      <c r="A239" s="50">
        <v>1236</v>
      </c>
      <c r="B239" s="96"/>
      <c r="C239" s="82"/>
      <c r="D239" s="53"/>
      <c r="E239" s="54"/>
      <c r="F239" s="183" t="s">
        <v>28530</v>
      </c>
      <c r="G239" s="56" t="s">
        <v>28531</v>
      </c>
      <c r="H239" s="56" t="s">
        <v>28532</v>
      </c>
      <c r="I239" s="56" t="s">
        <v>27949</v>
      </c>
      <c r="J239" s="56" t="s">
        <v>28533</v>
      </c>
      <c r="K239" s="56" t="s">
        <v>27975</v>
      </c>
      <c r="L239" s="56"/>
      <c r="M239" s="50"/>
      <c r="N239" s="56" t="s">
        <v>1225</v>
      </c>
      <c r="O239" s="57">
        <v>8</v>
      </c>
      <c r="P239" s="58">
        <v>50</v>
      </c>
      <c r="Q239" s="59">
        <f t="shared" si="43"/>
        <v>400</v>
      </c>
      <c r="R239" s="66">
        <f t="shared" si="44"/>
        <v>10</v>
      </c>
      <c r="S239" s="66">
        <f t="shared" si="45"/>
        <v>0.9</v>
      </c>
      <c r="T239" s="61">
        <v>5</v>
      </c>
      <c r="U239" s="61">
        <f t="shared" ref="U239:U302" si="46">T239*O239</f>
        <v>40</v>
      </c>
      <c r="V239" s="99" t="e">
        <f>SUMIF('[1]Sales excl Gould'!C:C,A239,'[1]Sales excl Gould'!I:I)</f>
        <v>#VALUE!</v>
      </c>
      <c r="W239" s="63" t="e">
        <f>SUMIF('[1]Sales excl Gould'!C:C,Purchases!A239,'[1]Sales excl Gould'!F:F)</f>
        <v>#VALUE!</v>
      </c>
      <c r="X239" s="62" t="e">
        <f t="shared" si="38"/>
        <v>#VALUE!</v>
      </c>
      <c r="Y239" s="99" t="e">
        <f t="shared" si="39"/>
        <v>#VALUE!</v>
      </c>
      <c r="Z239" s="63" t="e">
        <f t="shared" si="40"/>
        <v>#VALUE!</v>
      </c>
      <c r="AA239" s="62" t="e">
        <f t="shared" si="41"/>
        <v>#VALUE!</v>
      </c>
    </row>
    <row r="240" spans="1:27" s="65" customFormat="1" hidden="1" x14ac:dyDescent="0.25">
      <c r="A240" s="50">
        <v>1237</v>
      </c>
      <c r="B240" s="51" t="s">
        <v>28534</v>
      </c>
      <c r="C240" s="52"/>
      <c r="D240" s="53"/>
      <c r="E240" s="54"/>
      <c r="F240" s="65" t="s">
        <v>28535</v>
      </c>
      <c r="G240" s="56" t="s">
        <v>28128</v>
      </c>
      <c r="H240" s="56" t="s">
        <v>28128</v>
      </c>
      <c r="I240" s="56" t="s">
        <v>27970</v>
      </c>
      <c r="J240" s="56" t="s">
        <v>27975</v>
      </c>
      <c r="K240" s="56"/>
      <c r="L240" s="56"/>
      <c r="M240" s="50">
        <v>1840</v>
      </c>
      <c r="N240" s="56" t="s">
        <v>1225</v>
      </c>
      <c r="O240" s="57">
        <v>24</v>
      </c>
      <c r="P240" s="58">
        <v>25</v>
      </c>
      <c r="Q240" s="59">
        <f t="shared" si="43"/>
        <v>600</v>
      </c>
      <c r="R240" s="66">
        <f t="shared" si="44"/>
        <v>9.2350147313967756</v>
      </c>
      <c r="S240" s="66">
        <f t="shared" si="45"/>
        <v>0.89171646942800786</v>
      </c>
      <c r="T240" s="61">
        <v>2.7070882642998022</v>
      </c>
      <c r="U240" s="61">
        <f t="shared" si="46"/>
        <v>64.970118343195253</v>
      </c>
      <c r="V240" s="99" t="e">
        <f>SUMIF('[1]Sales excl Gould'!C:C,A240,'[1]Sales excl Gould'!I:I)</f>
        <v>#VALUE!</v>
      </c>
      <c r="W240" s="63" t="e">
        <f>SUMIF('[1]Sales excl Gould'!C:C,Purchases!A240,'[1]Sales excl Gould'!F:F)</f>
        <v>#VALUE!</v>
      </c>
      <c r="X240" s="62" t="e">
        <f t="shared" si="38"/>
        <v>#VALUE!</v>
      </c>
      <c r="Y240" s="99" t="e">
        <f t="shared" si="39"/>
        <v>#VALUE!</v>
      </c>
      <c r="Z240" s="63" t="e">
        <f t="shared" si="40"/>
        <v>#VALUE!</v>
      </c>
      <c r="AA240" s="62" t="e">
        <f t="shared" si="41"/>
        <v>#VALUE!</v>
      </c>
    </row>
    <row r="241" spans="1:36" s="70" customFormat="1" hidden="1" x14ac:dyDescent="0.25">
      <c r="A241" s="67">
        <v>1238</v>
      </c>
      <c r="B241" s="68"/>
      <c r="C241" s="136"/>
      <c r="D241" s="53"/>
      <c r="E241" s="138"/>
      <c r="F241" s="70" t="s">
        <v>28536</v>
      </c>
      <c r="G241" s="71" t="s">
        <v>28537</v>
      </c>
      <c r="H241" s="71" t="s">
        <v>28537</v>
      </c>
      <c r="I241" s="71" t="s">
        <v>27938</v>
      </c>
      <c r="J241" s="71" t="s">
        <v>27944</v>
      </c>
      <c r="K241" s="71" t="s">
        <v>27945</v>
      </c>
      <c r="L241" s="71"/>
      <c r="M241" s="67">
        <v>1764</v>
      </c>
      <c r="N241" s="71" t="s">
        <v>1225</v>
      </c>
      <c r="O241" s="135">
        <v>4</v>
      </c>
      <c r="P241" s="73">
        <v>60</v>
      </c>
      <c r="Q241" s="74">
        <f t="shared" si="43"/>
        <v>240</v>
      </c>
      <c r="R241" s="75">
        <f t="shared" si="44"/>
        <v>12</v>
      </c>
      <c r="S241" s="75">
        <f t="shared" si="45"/>
        <v>0.91666666666666663</v>
      </c>
      <c r="T241" s="76">
        <v>5</v>
      </c>
      <c r="U241" s="76">
        <f t="shared" si="46"/>
        <v>20</v>
      </c>
      <c r="V241" s="110" t="e">
        <f>SUMIF('[1]Sales excl Gould'!C:C,A241,'[1]Sales excl Gould'!I:I)</f>
        <v>#VALUE!</v>
      </c>
      <c r="W241" s="78" t="e">
        <f>SUMIF('[1]Sales excl Gould'!C:C,Purchases!A241,'[1]Sales excl Gould'!F:F)</f>
        <v>#VALUE!</v>
      </c>
      <c r="X241" s="77" t="e">
        <f t="shared" si="38"/>
        <v>#VALUE!</v>
      </c>
      <c r="Y241" s="110" t="e">
        <f t="shared" si="39"/>
        <v>#VALUE!</v>
      </c>
      <c r="Z241" s="78" t="e">
        <f t="shared" si="40"/>
        <v>#VALUE!</v>
      </c>
      <c r="AA241" s="77" t="e">
        <f t="shared" si="41"/>
        <v>#VALUE!</v>
      </c>
    </row>
    <row r="242" spans="1:36" s="83" customFormat="1" hidden="1" x14ac:dyDescent="0.25">
      <c r="A242" s="50">
        <v>1239</v>
      </c>
      <c r="B242" s="80">
        <v>13</v>
      </c>
      <c r="C242" s="82"/>
      <c r="D242" s="53"/>
      <c r="E242" s="54"/>
      <c r="F242" s="83" t="s">
        <v>28538</v>
      </c>
      <c r="G242" s="85" t="s">
        <v>28539</v>
      </c>
      <c r="H242" s="85" t="s">
        <v>28539</v>
      </c>
      <c r="I242" s="85" t="s">
        <v>27970</v>
      </c>
      <c r="J242" s="85" t="s">
        <v>27975</v>
      </c>
      <c r="K242" s="85"/>
      <c r="L242" s="85"/>
      <c r="M242" s="86">
        <v>1847</v>
      </c>
      <c r="N242" s="85" t="s">
        <v>27981</v>
      </c>
      <c r="O242" s="87">
        <v>24</v>
      </c>
      <c r="P242" s="88">
        <v>10</v>
      </c>
      <c r="Q242" s="89">
        <f t="shared" si="43"/>
        <v>240</v>
      </c>
      <c r="R242" s="90">
        <f t="shared" si="44"/>
        <v>4.6175073656983869</v>
      </c>
      <c r="S242" s="90">
        <f t="shared" si="45"/>
        <v>0.78343293885601584</v>
      </c>
      <c r="T242" s="61">
        <v>2.1656706114398419</v>
      </c>
      <c r="U242" s="61">
        <f t="shared" si="46"/>
        <v>51.976094674556208</v>
      </c>
      <c r="V242" s="99" t="e">
        <f>SUMIF('[1]Sales excl Gould'!C:C,A242,'[1]Sales excl Gould'!I:I)</f>
        <v>#VALUE!</v>
      </c>
      <c r="W242" s="63" t="e">
        <f>SUMIF('[1]Sales excl Gould'!C:C,Purchases!A242,'[1]Sales excl Gould'!F:F)</f>
        <v>#VALUE!</v>
      </c>
      <c r="X242" s="62" t="e">
        <f t="shared" si="38"/>
        <v>#VALUE!</v>
      </c>
      <c r="Y242" s="99" t="e">
        <f t="shared" si="39"/>
        <v>#VALUE!</v>
      </c>
      <c r="Z242" s="63" t="e">
        <f t="shared" si="40"/>
        <v>#VALUE!</v>
      </c>
      <c r="AA242" s="62" t="e">
        <f t="shared" si="41"/>
        <v>#VALUE!</v>
      </c>
    </row>
    <row r="243" spans="1:36" s="65" customFormat="1" hidden="1" x14ac:dyDescent="0.25">
      <c r="A243" s="50">
        <v>1240</v>
      </c>
      <c r="B243" s="51">
        <v>9</v>
      </c>
      <c r="C243" s="52"/>
      <c r="D243" s="53"/>
      <c r="E243" s="54"/>
      <c r="F243" s="65" t="s">
        <v>28540</v>
      </c>
      <c r="G243" s="56" t="s">
        <v>28541</v>
      </c>
      <c r="H243" s="56" t="s">
        <v>28542</v>
      </c>
      <c r="I243" s="56" t="s">
        <v>27970</v>
      </c>
      <c r="J243" s="56" t="s">
        <v>27975</v>
      </c>
      <c r="K243" s="56"/>
      <c r="L243" s="56"/>
      <c r="M243" s="50">
        <v>1888</v>
      </c>
      <c r="N243" s="56" t="s">
        <v>27978</v>
      </c>
      <c r="O243" s="57">
        <v>18</v>
      </c>
      <c r="P243" s="58">
        <v>10</v>
      </c>
      <c r="Q243" s="59">
        <f t="shared" si="43"/>
        <v>180</v>
      </c>
      <c r="R243" s="66">
        <f t="shared" si="44"/>
        <v>7.6958456094973116</v>
      </c>
      <c r="S243" s="66">
        <f t="shared" si="45"/>
        <v>0.87005976331360946</v>
      </c>
      <c r="T243" s="61">
        <v>1.2994023668639052</v>
      </c>
      <c r="U243" s="61">
        <f t="shared" si="46"/>
        <v>23.389242603550294</v>
      </c>
      <c r="V243" s="99" t="e">
        <f>SUMIF('[1]Sales excl Gould'!C:C,A243,'[1]Sales excl Gould'!I:I)</f>
        <v>#VALUE!</v>
      </c>
      <c r="W243" s="63" t="e">
        <f>SUMIF('[1]Sales excl Gould'!C:C,Purchases!A243,'[1]Sales excl Gould'!F:F)</f>
        <v>#VALUE!</v>
      </c>
      <c r="X243" s="62" t="e">
        <f t="shared" si="38"/>
        <v>#VALUE!</v>
      </c>
      <c r="Y243" s="99" t="e">
        <f t="shared" si="39"/>
        <v>#VALUE!</v>
      </c>
      <c r="Z243" s="63" t="e">
        <f t="shared" si="40"/>
        <v>#VALUE!</v>
      </c>
      <c r="AA243" s="62" t="e">
        <f t="shared" si="41"/>
        <v>#VALUE!</v>
      </c>
    </row>
    <row r="244" spans="1:36" s="83" customFormat="1" hidden="1" x14ac:dyDescent="0.25">
      <c r="A244" s="50">
        <v>1241</v>
      </c>
      <c r="B244" s="80">
        <v>13</v>
      </c>
      <c r="C244" s="82"/>
      <c r="D244" s="53"/>
      <c r="E244" s="54"/>
      <c r="F244" s="83" t="s">
        <v>28543</v>
      </c>
      <c r="G244" s="85" t="s">
        <v>28544</v>
      </c>
      <c r="H244" s="85" t="s">
        <v>28545</v>
      </c>
      <c r="I244" s="85" t="s">
        <v>28095</v>
      </c>
      <c r="J244" s="85" t="s">
        <v>786</v>
      </c>
      <c r="K244" s="85" t="s">
        <v>27975</v>
      </c>
      <c r="L244" s="85"/>
      <c r="M244" s="86">
        <v>1812</v>
      </c>
      <c r="N244" s="85" t="s">
        <v>27981</v>
      </c>
      <c r="O244" s="87">
        <v>130</v>
      </c>
      <c r="P244" s="88">
        <v>20</v>
      </c>
      <c r="Q244" s="89">
        <f t="shared" si="43"/>
        <v>2600</v>
      </c>
      <c r="R244" s="90">
        <f t="shared" si="44"/>
        <v>18.190180531539102</v>
      </c>
      <c r="S244" s="90">
        <f t="shared" si="45"/>
        <v>0.94502528447883483</v>
      </c>
      <c r="T244" s="61">
        <v>1.0994943104233044</v>
      </c>
      <c r="U244" s="61">
        <f t="shared" si="46"/>
        <v>142.93426035502958</v>
      </c>
      <c r="V244" s="99" t="e">
        <f>SUMIF('[1]Sales excl Gould'!C:C,A244,'[1]Sales excl Gould'!I:I)</f>
        <v>#VALUE!</v>
      </c>
      <c r="W244" s="63" t="e">
        <f>SUMIF('[1]Sales excl Gould'!C:C,Purchases!A244,'[1]Sales excl Gould'!F:F)</f>
        <v>#VALUE!</v>
      </c>
      <c r="X244" s="62" t="e">
        <f t="shared" si="38"/>
        <v>#VALUE!</v>
      </c>
      <c r="Y244" s="99" t="e">
        <f t="shared" si="39"/>
        <v>#VALUE!</v>
      </c>
      <c r="Z244" s="63" t="e">
        <f t="shared" si="40"/>
        <v>#VALUE!</v>
      </c>
      <c r="AA244" s="62" t="e">
        <f t="shared" si="41"/>
        <v>#VALUE!</v>
      </c>
    </row>
    <row r="245" spans="1:36" s="65" customFormat="1" hidden="1" x14ac:dyDescent="0.25">
      <c r="A245" s="50">
        <v>1242</v>
      </c>
      <c r="B245" s="80">
        <v>22</v>
      </c>
      <c r="C245" s="52"/>
      <c r="D245" s="53"/>
      <c r="E245" s="54"/>
      <c r="F245" s="65" t="s">
        <v>28546</v>
      </c>
      <c r="G245" s="56" t="s">
        <v>28547</v>
      </c>
      <c r="H245" s="56" t="s">
        <v>28548</v>
      </c>
      <c r="I245" s="56" t="s">
        <v>27985</v>
      </c>
      <c r="J245" s="56" t="s">
        <v>29</v>
      </c>
      <c r="K245" s="56" t="s">
        <v>28055</v>
      </c>
      <c r="L245" s="56"/>
      <c r="M245" s="50">
        <v>1820</v>
      </c>
      <c r="N245" s="56" t="s">
        <v>27981</v>
      </c>
      <c r="O245" s="57">
        <v>41</v>
      </c>
      <c r="P245" s="58">
        <v>12</v>
      </c>
      <c r="Q245" s="59">
        <f t="shared" si="43"/>
        <v>492</v>
      </c>
      <c r="R245" s="66">
        <f t="shared" si="44"/>
        <v>8.6053546360742672</v>
      </c>
      <c r="S245" s="66">
        <f t="shared" si="45"/>
        <v>0.88379328426420356</v>
      </c>
      <c r="T245" s="61">
        <v>1.3944805888295568</v>
      </c>
      <c r="U245" s="61">
        <f t="shared" si="46"/>
        <v>57.173704142011829</v>
      </c>
      <c r="V245" s="99" t="e">
        <f>SUMIF('[1]Sales excl Gould'!C:C,A245,'[1]Sales excl Gould'!I:I)</f>
        <v>#VALUE!</v>
      </c>
      <c r="W245" s="63" t="e">
        <f>SUMIF('[1]Sales excl Gould'!C:C,Purchases!A245,'[1]Sales excl Gould'!F:F)</f>
        <v>#VALUE!</v>
      </c>
      <c r="X245" s="62" t="e">
        <f t="shared" si="38"/>
        <v>#VALUE!</v>
      </c>
      <c r="Y245" s="99" t="e">
        <f t="shared" si="39"/>
        <v>#VALUE!</v>
      </c>
      <c r="Z245" s="63" t="e">
        <f t="shared" si="40"/>
        <v>#VALUE!</v>
      </c>
      <c r="AA245" s="62" t="e">
        <f t="shared" si="41"/>
        <v>#VALUE!</v>
      </c>
    </row>
    <row r="246" spans="1:36" s="83" customFormat="1" hidden="1" x14ac:dyDescent="0.25">
      <c r="A246" s="50">
        <v>1243</v>
      </c>
      <c r="B246" s="80">
        <v>23</v>
      </c>
      <c r="C246" s="82"/>
      <c r="D246" s="53"/>
      <c r="E246" s="54"/>
      <c r="F246" s="83" t="s">
        <v>28549</v>
      </c>
      <c r="G246" s="85" t="s">
        <v>28550</v>
      </c>
      <c r="H246" s="85" t="s">
        <v>28550</v>
      </c>
      <c r="I246" s="85" t="s">
        <v>27985</v>
      </c>
      <c r="J246" s="85" t="s">
        <v>786</v>
      </c>
      <c r="K246" s="85" t="s">
        <v>27975</v>
      </c>
      <c r="L246" s="85"/>
      <c r="M246" s="86">
        <v>1860</v>
      </c>
      <c r="N246" s="85" t="s">
        <v>1225</v>
      </c>
      <c r="O246" s="87">
        <v>3</v>
      </c>
      <c r="P246" s="88">
        <v>5</v>
      </c>
      <c r="Q246" s="89">
        <f t="shared" si="43"/>
        <v>15</v>
      </c>
      <c r="R246" s="90">
        <f t="shared" si="44"/>
        <v>11.543768414245967</v>
      </c>
      <c r="S246" s="90">
        <f t="shared" si="45"/>
        <v>0.91337317554240638</v>
      </c>
      <c r="T246" s="61">
        <v>0.43313412228796838</v>
      </c>
      <c r="U246" s="61">
        <f t="shared" si="46"/>
        <v>1.2994023668639052</v>
      </c>
      <c r="V246" s="99" t="e">
        <f>SUMIF('[1]Sales excl Gould'!C:C,A246,'[1]Sales excl Gould'!I:I)</f>
        <v>#VALUE!</v>
      </c>
      <c r="W246" s="63" t="e">
        <f>SUMIF('[1]Sales excl Gould'!C:C,Purchases!A246,'[1]Sales excl Gould'!F:F)</f>
        <v>#VALUE!</v>
      </c>
      <c r="X246" s="62" t="e">
        <f t="shared" si="38"/>
        <v>#VALUE!</v>
      </c>
      <c r="Y246" s="99" t="e">
        <f t="shared" si="39"/>
        <v>#VALUE!</v>
      </c>
      <c r="Z246" s="63" t="e">
        <f t="shared" si="40"/>
        <v>#VALUE!</v>
      </c>
      <c r="AA246" s="62" t="e">
        <f t="shared" si="41"/>
        <v>#VALUE!</v>
      </c>
    </row>
    <row r="247" spans="1:36" s="83" customFormat="1" hidden="1" x14ac:dyDescent="0.25">
      <c r="A247" s="50">
        <v>1244</v>
      </c>
      <c r="B247" s="80"/>
      <c r="C247" s="82"/>
      <c r="D247" s="53"/>
      <c r="E247" s="54"/>
      <c r="F247" s="83" t="s">
        <v>28551</v>
      </c>
      <c r="G247" s="85" t="s">
        <v>28552</v>
      </c>
      <c r="H247" s="85" t="s">
        <v>28553</v>
      </c>
      <c r="I247" s="85" t="s">
        <v>27985</v>
      </c>
      <c r="J247" s="85" t="s">
        <v>786</v>
      </c>
      <c r="K247" s="85" t="s">
        <v>1340</v>
      </c>
      <c r="L247" s="85"/>
      <c r="M247" s="86">
        <v>1866</v>
      </c>
      <c r="N247" s="85" t="s">
        <v>1225</v>
      </c>
      <c r="O247" s="87">
        <v>42</v>
      </c>
      <c r="P247" s="88">
        <v>5</v>
      </c>
      <c r="Q247" s="89">
        <f t="shared" si="43"/>
        <v>210</v>
      </c>
      <c r="R247" s="90">
        <f t="shared" si="44"/>
        <v>32.322551559888709</v>
      </c>
      <c r="S247" s="90">
        <f t="shared" si="45"/>
        <v>0.96906184840800225</v>
      </c>
      <c r="T247" s="61">
        <v>0.15469075795998871</v>
      </c>
      <c r="U247" s="61">
        <f t="shared" si="46"/>
        <v>6.497011834319526</v>
      </c>
      <c r="V247" s="99" t="e">
        <f>SUMIF('[1]Sales excl Gould'!C:C,A247,'[1]Sales excl Gould'!I:I)</f>
        <v>#VALUE!</v>
      </c>
      <c r="W247" s="63" t="e">
        <f>SUMIF('[1]Sales excl Gould'!C:C,Purchases!A247,'[1]Sales excl Gould'!F:F)</f>
        <v>#VALUE!</v>
      </c>
      <c r="X247" s="62" t="e">
        <f t="shared" si="38"/>
        <v>#VALUE!</v>
      </c>
      <c r="Y247" s="99" t="e">
        <f t="shared" si="39"/>
        <v>#VALUE!</v>
      </c>
      <c r="Z247" s="63" t="e">
        <f t="shared" si="40"/>
        <v>#VALUE!</v>
      </c>
      <c r="AA247" s="62" t="e">
        <f t="shared" si="41"/>
        <v>#VALUE!</v>
      </c>
    </row>
    <row r="248" spans="1:36" s="83" customFormat="1" hidden="1" x14ac:dyDescent="0.25">
      <c r="A248" s="50">
        <v>1245</v>
      </c>
      <c r="B248" s="80">
        <v>4</v>
      </c>
      <c r="C248" s="82"/>
      <c r="D248" s="53"/>
      <c r="E248" s="54"/>
      <c r="F248" s="83" t="s">
        <v>28554</v>
      </c>
      <c r="G248" s="85" t="s">
        <v>28260</v>
      </c>
      <c r="H248" s="85" t="s">
        <v>28260</v>
      </c>
      <c r="I248" s="85" t="s">
        <v>27938</v>
      </c>
      <c r="J248" s="85" t="s">
        <v>28033</v>
      </c>
      <c r="K248" s="85" t="s">
        <v>28037</v>
      </c>
      <c r="L248" s="85"/>
      <c r="M248" s="86">
        <v>1866</v>
      </c>
      <c r="N248" s="85" t="s">
        <v>27978</v>
      </c>
      <c r="O248" s="87">
        <v>12</v>
      </c>
      <c r="P248" s="88">
        <v>20</v>
      </c>
      <c r="Q248" s="89">
        <f t="shared" si="43"/>
        <v>240</v>
      </c>
      <c r="R248" s="90">
        <f t="shared" si="44"/>
        <v>12.313352975195711</v>
      </c>
      <c r="S248" s="90">
        <f t="shared" si="45"/>
        <v>0.91878735207100592</v>
      </c>
      <c r="T248" s="61">
        <v>1.6242529585798799</v>
      </c>
      <c r="U248" s="61">
        <f t="shared" si="46"/>
        <v>19.49103550295856</v>
      </c>
      <c r="V248" s="99" t="e">
        <f>SUMIF('[1]Sales excl Gould'!C:C,A248,'[1]Sales excl Gould'!I:I)</f>
        <v>#VALUE!</v>
      </c>
      <c r="W248" s="63" t="e">
        <f>SUMIF('[1]Sales excl Gould'!C:C,Purchases!A248,'[1]Sales excl Gould'!F:F)</f>
        <v>#VALUE!</v>
      </c>
      <c r="X248" s="62" t="e">
        <f t="shared" si="38"/>
        <v>#VALUE!</v>
      </c>
      <c r="Y248" s="99" t="e">
        <f t="shared" si="39"/>
        <v>#VALUE!</v>
      </c>
      <c r="Z248" s="63" t="e">
        <f t="shared" si="40"/>
        <v>#VALUE!</v>
      </c>
      <c r="AA248" s="62" t="e">
        <f t="shared" si="41"/>
        <v>#VALUE!</v>
      </c>
    </row>
    <row r="249" spans="1:36" s="83" customFormat="1" hidden="1" x14ac:dyDescent="0.25">
      <c r="A249" s="50">
        <v>1246</v>
      </c>
      <c r="B249" s="80">
        <v>14</v>
      </c>
      <c r="C249" s="82"/>
      <c r="D249" s="53"/>
      <c r="E249" s="54"/>
      <c r="F249" s="83" t="s">
        <v>28555</v>
      </c>
      <c r="G249" s="85" t="s">
        <v>28556</v>
      </c>
      <c r="H249" s="85" t="s">
        <v>28557</v>
      </c>
      <c r="I249" s="85" t="s">
        <v>27938</v>
      </c>
      <c r="J249" s="85" t="s">
        <v>27939</v>
      </c>
      <c r="K249" s="85" t="s">
        <v>27992</v>
      </c>
      <c r="L249" s="85"/>
      <c r="M249" s="86">
        <v>1883</v>
      </c>
      <c r="N249" s="85" t="s">
        <v>28453</v>
      </c>
      <c r="O249" s="87">
        <v>210</v>
      </c>
      <c r="P249" s="88">
        <v>10</v>
      </c>
      <c r="Q249" s="89">
        <f t="shared" si="43"/>
        <v>2100</v>
      </c>
      <c r="R249" s="90">
        <f t="shared" si="44"/>
        <v>9.8506823801565595</v>
      </c>
      <c r="S249" s="90">
        <f t="shared" si="45"/>
        <v>0.89848419008875735</v>
      </c>
      <c r="T249" s="61">
        <v>1.0151580991124258</v>
      </c>
      <c r="U249" s="61">
        <f t="shared" si="46"/>
        <v>213.18320081360943</v>
      </c>
      <c r="V249" s="99" t="e">
        <f>SUMIF('[1]Sales excl Gould'!C:C,A249,'[1]Sales excl Gould'!I:I)</f>
        <v>#VALUE!</v>
      </c>
      <c r="W249" s="63" t="e">
        <f>SUMIF('[1]Sales excl Gould'!C:C,Purchases!A249,'[1]Sales excl Gould'!F:F)</f>
        <v>#VALUE!</v>
      </c>
      <c r="X249" s="62" t="e">
        <f t="shared" si="38"/>
        <v>#VALUE!</v>
      </c>
      <c r="Y249" s="99" t="e">
        <f t="shared" si="39"/>
        <v>#VALUE!</v>
      </c>
      <c r="Z249" s="63" t="e">
        <f t="shared" si="40"/>
        <v>#VALUE!</v>
      </c>
      <c r="AA249" s="62" t="e">
        <f t="shared" si="41"/>
        <v>#VALUE!</v>
      </c>
    </row>
    <row r="250" spans="1:36" s="83" customFormat="1" hidden="1" x14ac:dyDescent="0.25">
      <c r="A250" s="50">
        <v>1247</v>
      </c>
      <c r="B250" s="80">
        <v>23</v>
      </c>
      <c r="C250" s="82"/>
      <c r="D250" s="53"/>
      <c r="E250" s="54"/>
      <c r="F250" s="83" t="s">
        <v>28558</v>
      </c>
      <c r="G250" s="85" t="s">
        <v>28559</v>
      </c>
      <c r="H250" s="85" t="s">
        <v>28560</v>
      </c>
      <c r="I250" s="85" t="s">
        <v>27938</v>
      </c>
      <c r="J250" s="85" t="s">
        <v>28033</v>
      </c>
      <c r="K250" s="85" t="s">
        <v>28034</v>
      </c>
      <c r="L250" s="85"/>
      <c r="M250" s="86">
        <v>1875</v>
      </c>
      <c r="N250" s="85" t="s">
        <v>28453</v>
      </c>
      <c r="O250" s="87">
        <v>40</v>
      </c>
      <c r="P250" s="88">
        <v>10</v>
      </c>
      <c r="Q250" s="89">
        <f t="shared" si="43"/>
        <v>400</v>
      </c>
      <c r="R250" s="90">
        <f t="shared" si="44"/>
        <v>30.783382437989246</v>
      </c>
      <c r="S250" s="90">
        <f t="shared" si="45"/>
        <v>0.9675149408284025</v>
      </c>
      <c r="T250" s="61">
        <v>0.3248505917159763</v>
      </c>
      <c r="U250" s="61">
        <f t="shared" si="46"/>
        <v>12.994023668639052</v>
      </c>
      <c r="V250" s="99" t="e">
        <f>SUMIF('[1]Sales excl Gould'!C:C,A250,'[1]Sales excl Gould'!I:I)</f>
        <v>#VALUE!</v>
      </c>
      <c r="W250" s="63" t="e">
        <f>SUMIF('[1]Sales excl Gould'!C:C,Purchases!A250,'[1]Sales excl Gould'!F:F)</f>
        <v>#VALUE!</v>
      </c>
      <c r="X250" s="62" t="e">
        <f t="shared" si="38"/>
        <v>#VALUE!</v>
      </c>
      <c r="Y250" s="99" t="e">
        <f t="shared" si="39"/>
        <v>#VALUE!</v>
      </c>
      <c r="Z250" s="63" t="e">
        <f t="shared" si="40"/>
        <v>#VALUE!</v>
      </c>
      <c r="AA250" s="62" t="e">
        <f t="shared" si="41"/>
        <v>#VALUE!</v>
      </c>
    </row>
    <row r="251" spans="1:36" s="65" customFormat="1" hidden="1" x14ac:dyDescent="0.25">
      <c r="A251" s="50">
        <v>1536</v>
      </c>
      <c r="B251" s="80" t="s">
        <v>28073</v>
      </c>
      <c r="C251" s="84"/>
      <c r="D251" s="53"/>
      <c r="E251" s="54"/>
      <c r="F251" s="83" t="s">
        <v>28561</v>
      </c>
      <c r="G251" s="85" t="s">
        <v>28562</v>
      </c>
      <c r="H251" s="85"/>
      <c r="I251" s="85" t="s">
        <v>27970</v>
      </c>
      <c r="J251" s="85" t="s">
        <v>27975</v>
      </c>
      <c r="K251" s="85" t="s">
        <v>28314</v>
      </c>
      <c r="L251" s="85"/>
      <c r="M251" s="86" t="s">
        <v>28563</v>
      </c>
      <c r="N251" s="85" t="s">
        <v>27981</v>
      </c>
      <c r="O251" s="177">
        <v>152</v>
      </c>
      <c r="P251" s="88">
        <v>3</v>
      </c>
      <c r="Q251" s="92">
        <f t="shared" si="43"/>
        <v>456</v>
      </c>
      <c r="R251" s="90">
        <f t="shared" si="44"/>
        <v>10</v>
      </c>
      <c r="S251" s="90">
        <f t="shared" si="45"/>
        <v>0.9</v>
      </c>
      <c r="T251" s="61">
        <v>0.3</v>
      </c>
      <c r="U251" s="61">
        <f t="shared" si="46"/>
        <v>45.6</v>
      </c>
      <c r="V251" s="99" t="e">
        <f>SUMIF('[1]Sales excl Gould'!C:C,A251,'[1]Sales excl Gould'!I:I)</f>
        <v>#VALUE!</v>
      </c>
      <c r="W251" s="63" t="e">
        <f>SUMIF('[1]Sales excl Gould'!C:C,Purchases!A251,'[1]Sales excl Gould'!F:F)</f>
        <v>#VALUE!</v>
      </c>
      <c r="X251" s="62" t="e">
        <f t="shared" si="38"/>
        <v>#VALUE!</v>
      </c>
      <c r="Y251" s="99" t="e">
        <f t="shared" si="39"/>
        <v>#VALUE!</v>
      </c>
      <c r="Z251" s="63" t="e">
        <f t="shared" si="40"/>
        <v>#VALUE!</v>
      </c>
      <c r="AA251" s="62" t="e">
        <f t="shared" si="41"/>
        <v>#VALUE!</v>
      </c>
      <c r="AB251" s="83"/>
      <c r="AC251" s="83"/>
      <c r="AD251" s="83"/>
      <c r="AE251" s="83"/>
      <c r="AF251" s="83"/>
      <c r="AG251" s="83"/>
      <c r="AH251" s="83"/>
      <c r="AI251" s="83"/>
      <c r="AJ251" s="83"/>
    </row>
    <row r="252" spans="1:36" s="83" customFormat="1" hidden="1" x14ac:dyDescent="0.25">
      <c r="A252" s="50">
        <v>1249</v>
      </c>
      <c r="B252" s="80"/>
      <c r="C252" s="82"/>
      <c r="D252" s="53"/>
      <c r="E252" s="98"/>
      <c r="F252" s="83" t="s">
        <v>28564</v>
      </c>
      <c r="G252" s="85" t="s">
        <v>28565</v>
      </c>
      <c r="H252" s="85" t="s">
        <v>28566</v>
      </c>
      <c r="I252" s="85" t="s">
        <v>27953</v>
      </c>
      <c r="J252" s="85" t="s">
        <v>27954</v>
      </c>
      <c r="K252" s="85" t="s">
        <v>27975</v>
      </c>
      <c r="L252" s="85"/>
      <c r="M252" s="86">
        <v>1877</v>
      </c>
      <c r="N252" s="85" t="s">
        <v>1225</v>
      </c>
      <c r="O252" s="87">
        <v>80</v>
      </c>
      <c r="P252" s="88">
        <v>35</v>
      </c>
      <c r="Q252" s="89">
        <f t="shared" si="43"/>
        <v>2800</v>
      </c>
      <c r="R252" s="90">
        <f t="shared" si="44"/>
        <v>32.902467685076381</v>
      </c>
      <c r="S252" s="90">
        <f t="shared" si="45"/>
        <v>0.96960714285714289</v>
      </c>
      <c r="T252" s="61">
        <v>1.06375</v>
      </c>
      <c r="U252" s="61">
        <f t="shared" si="46"/>
        <v>85.1</v>
      </c>
      <c r="V252" s="99" t="e">
        <f>SUMIF('[1]Sales excl Gould'!C:C,A252,'[1]Sales excl Gould'!I:I)</f>
        <v>#VALUE!</v>
      </c>
      <c r="W252" s="63" t="e">
        <f>SUMIF('[1]Sales excl Gould'!C:C,Purchases!A252,'[1]Sales excl Gould'!F:F)</f>
        <v>#VALUE!</v>
      </c>
      <c r="X252" s="62" t="e">
        <f t="shared" si="38"/>
        <v>#VALUE!</v>
      </c>
      <c r="Y252" s="99" t="e">
        <f t="shared" si="39"/>
        <v>#VALUE!</v>
      </c>
      <c r="Z252" s="63" t="e">
        <f t="shared" si="40"/>
        <v>#VALUE!</v>
      </c>
      <c r="AA252" s="62" t="e">
        <f t="shared" si="41"/>
        <v>#VALUE!</v>
      </c>
    </row>
    <row r="253" spans="1:36" s="83" customFormat="1" hidden="1" x14ac:dyDescent="0.25">
      <c r="A253" s="50">
        <v>1250</v>
      </c>
      <c r="B253" s="80">
        <v>22</v>
      </c>
      <c r="C253" s="82"/>
      <c r="D253" s="53"/>
      <c r="E253" s="98"/>
      <c r="F253" s="83" t="s">
        <v>28567</v>
      </c>
      <c r="G253" s="85" t="s">
        <v>28568</v>
      </c>
      <c r="H253" s="85" t="s">
        <v>28569</v>
      </c>
      <c r="I253" s="85" t="s">
        <v>110</v>
      </c>
      <c r="J253" s="85" t="s">
        <v>27975</v>
      </c>
      <c r="K253" s="85" t="s">
        <v>28570</v>
      </c>
      <c r="L253" s="85"/>
      <c r="M253" s="86">
        <v>1890</v>
      </c>
      <c r="N253" s="85" t="s">
        <v>27963</v>
      </c>
      <c r="O253" s="87">
        <v>43</v>
      </c>
      <c r="P253" s="88">
        <v>20</v>
      </c>
      <c r="Q253" s="89">
        <f t="shared" si="43"/>
        <v>860</v>
      </c>
      <c r="R253" s="90">
        <f t="shared" si="44"/>
        <v>4.5623342175066313</v>
      </c>
      <c r="S253" s="90">
        <f t="shared" si="45"/>
        <v>0.78081395348837213</v>
      </c>
      <c r="T253" s="61">
        <v>4.3837209302325579</v>
      </c>
      <c r="U253" s="61">
        <f t="shared" si="46"/>
        <v>188.5</v>
      </c>
      <c r="V253" s="99" t="e">
        <f>SUMIF('[1]Sales excl Gould'!C:C,A253,'[1]Sales excl Gould'!I:I)</f>
        <v>#VALUE!</v>
      </c>
      <c r="W253" s="63" t="e">
        <f>SUMIF('[1]Sales excl Gould'!C:C,Purchases!A253,'[1]Sales excl Gould'!F:F)</f>
        <v>#VALUE!</v>
      </c>
      <c r="X253" s="62" t="e">
        <f t="shared" si="38"/>
        <v>#VALUE!</v>
      </c>
      <c r="Y253" s="99" t="e">
        <f t="shared" si="39"/>
        <v>#VALUE!</v>
      </c>
      <c r="Z253" s="63" t="e">
        <f t="shared" si="40"/>
        <v>#VALUE!</v>
      </c>
      <c r="AA253" s="62" t="e">
        <f t="shared" si="41"/>
        <v>#VALUE!</v>
      </c>
    </row>
    <row r="254" spans="1:36" s="65" customFormat="1" hidden="1" x14ac:dyDescent="0.25">
      <c r="A254" s="50">
        <v>1251</v>
      </c>
      <c r="B254" s="51">
        <v>5</v>
      </c>
      <c r="C254" s="52"/>
      <c r="D254" s="53"/>
      <c r="E254" s="98"/>
      <c r="F254" s="65" t="s">
        <v>28571</v>
      </c>
      <c r="G254" s="152" t="s">
        <v>28296</v>
      </c>
      <c r="H254" s="152" t="s">
        <v>28296</v>
      </c>
      <c r="I254" s="56" t="s">
        <v>27985</v>
      </c>
      <c r="J254" s="56" t="s">
        <v>29</v>
      </c>
      <c r="K254" s="56" t="s">
        <v>28055</v>
      </c>
      <c r="L254" s="56"/>
      <c r="M254" s="50">
        <v>1809</v>
      </c>
      <c r="N254" s="56" t="s">
        <v>27981</v>
      </c>
      <c r="O254" s="57">
        <v>50</v>
      </c>
      <c r="P254" s="58">
        <v>7</v>
      </c>
      <c r="Q254" s="59">
        <f t="shared" si="43"/>
        <v>350</v>
      </c>
      <c r="R254" s="66">
        <f t="shared" si="44"/>
        <v>1.4504765851636965</v>
      </c>
      <c r="S254" s="66">
        <f t="shared" si="45"/>
        <v>0.3105714285714285</v>
      </c>
      <c r="T254" s="61">
        <v>4.8260000000000005</v>
      </c>
      <c r="U254" s="61">
        <f t="shared" si="46"/>
        <v>241.3</v>
      </c>
      <c r="V254" s="99" t="e">
        <f>SUMIF('[1]Sales excl Gould'!C:C,A254,'[1]Sales excl Gould'!I:I)</f>
        <v>#VALUE!</v>
      </c>
      <c r="W254" s="63" t="e">
        <f>SUMIF('[1]Sales excl Gould'!C:C,Purchases!A254,'[1]Sales excl Gould'!F:F)</f>
        <v>#VALUE!</v>
      </c>
      <c r="X254" s="62" t="e">
        <f t="shared" si="38"/>
        <v>#VALUE!</v>
      </c>
      <c r="Y254" s="99" t="e">
        <f t="shared" si="39"/>
        <v>#VALUE!</v>
      </c>
      <c r="Z254" s="63" t="e">
        <f t="shared" si="40"/>
        <v>#VALUE!</v>
      </c>
      <c r="AA254" s="62" t="e">
        <f t="shared" si="41"/>
        <v>#VALUE!</v>
      </c>
    </row>
    <row r="255" spans="1:36" s="65" customFormat="1" hidden="1" x14ac:dyDescent="0.25">
      <c r="A255" s="50">
        <v>1252</v>
      </c>
      <c r="B255" s="80"/>
      <c r="C255" s="52"/>
      <c r="D255" s="53"/>
      <c r="E255" s="98"/>
      <c r="F255" s="65" t="s">
        <v>28572</v>
      </c>
      <c r="G255" s="152"/>
      <c r="H255" s="152" t="s">
        <v>28573</v>
      </c>
      <c r="I255" s="56" t="s">
        <v>27985</v>
      </c>
      <c r="J255" s="56" t="s">
        <v>786</v>
      </c>
      <c r="K255" s="56" t="s">
        <v>28086</v>
      </c>
      <c r="L255" s="56"/>
      <c r="M255" s="50"/>
      <c r="N255" s="56" t="s">
        <v>1225</v>
      </c>
      <c r="O255" s="57">
        <v>1</v>
      </c>
      <c r="P255" s="58">
        <v>50</v>
      </c>
      <c r="Q255" s="59">
        <f t="shared" si="43"/>
        <v>50</v>
      </c>
      <c r="R255" s="66">
        <f t="shared" si="44"/>
        <v>10</v>
      </c>
      <c r="S255" s="66">
        <f t="shared" si="45"/>
        <v>0.9</v>
      </c>
      <c r="T255" s="61">
        <v>5</v>
      </c>
      <c r="U255" s="61">
        <f t="shared" si="46"/>
        <v>5</v>
      </c>
      <c r="V255" s="99" t="e">
        <f>SUMIF('[1]Sales excl Gould'!C:C,A255,'[1]Sales excl Gould'!I:I)</f>
        <v>#VALUE!</v>
      </c>
      <c r="W255" s="63" t="e">
        <f>SUMIF('[1]Sales excl Gould'!C:C,Purchases!A255,'[1]Sales excl Gould'!F:F)</f>
        <v>#VALUE!</v>
      </c>
      <c r="X255" s="62" t="e">
        <f t="shared" si="38"/>
        <v>#VALUE!</v>
      </c>
      <c r="Y255" s="99" t="e">
        <f t="shared" si="39"/>
        <v>#VALUE!</v>
      </c>
      <c r="Z255" s="63" t="e">
        <f t="shared" si="40"/>
        <v>#VALUE!</v>
      </c>
      <c r="AA255" s="62" t="e">
        <f t="shared" si="41"/>
        <v>#VALUE!</v>
      </c>
    </row>
    <row r="256" spans="1:36" s="70" customFormat="1" hidden="1" x14ac:dyDescent="0.25">
      <c r="A256" s="67">
        <v>1253</v>
      </c>
      <c r="B256" s="68"/>
      <c r="C256" s="136"/>
      <c r="D256" s="53"/>
      <c r="E256" s="98"/>
      <c r="F256" s="70" t="s">
        <v>28574</v>
      </c>
      <c r="G256" s="104"/>
      <c r="H256" s="104" t="s">
        <v>28575</v>
      </c>
      <c r="I256" s="71" t="s">
        <v>27985</v>
      </c>
      <c r="J256" s="71" t="s">
        <v>786</v>
      </c>
      <c r="K256" s="71" t="s">
        <v>1335</v>
      </c>
      <c r="L256" s="71"/>
      <c r="M256" s="67"/>
      <c r="N256" s="71" t="s">
        <v>1225</v>
      </c>
      <c r="O256" s="135">
        <v>3</v>
      </c>
      <c r="P256" s="73">
        <v>50</v>
      </c>
      <c r="Q256" s="74">
        <f t="shared" si="43"/>
        <v>150</v>
      </c>
      <c r="R256" s="75">
        <f t="shared" si="44"/>
        <v>10</v>
      </c>
      <c r="S256" s="75">
        <f t="shared" si="45"/>
        <v>0.9</v>
      </c>
      <c r="T256" s="76">
        <v>5</v>
      </c>
      <c r="U256" s="76">
        <f t="shared" si="46"/>
        <v>15</v>
      </c>
      <c r="V256" s="110" t="e">
        <f>SUMIF('[1]Sales excl Gould'!C:C,A256,'[1]Sales excl Gould'!I:I)</f>
        <v>#VALUE!</v>
      </c>
      <c r="W256" s="78" t="e">
        <f>SUMIF('[1]Sales excl Gould'!C:C,Purchases!A256,'[1]Sales excl Gould'!F:F)</f>
        <v>#VALUE!</v>
      </c>
      <c r="X256" s="77" t="e">
        <f t="shared" si="38"/>
        <v>#VALUE!</v>
      </c>
      <c r="Y256" s="110" t="e">
        <f t="shared" si="39"/>
        <v>#VALUE!</v>
      </c>
      <c r="Z256" s="78" t="e">
        <f t="shared" si="40"/>
        <v>#VALUE!</v>
      </c>
      <c r="AA256" s="77" t="e">
        <f t="shared" si="41"/>
        <v>#VALUE!</v>
      </c>
    </row>
    <row r="257" spans="1:37" s="65" customFormat="1" hidden="1" x14ac:dyDescent="0.25">
      <c r="A257" s="50">
        <v>1254</v>
      </c>
      <c r="B257" s="80"/>
      <c r="C257" s="52"/>
      <c r="D257" s="53"/>
      <c r="E257" s="98"/>
      <c r="F257" s="65" t="s">
        <v>28574</v>
      </c>
      <c r="G257" s="152" t="s">
        <v>28576</v>
      </c>
      <c r="H257" s="152" t="s">
        <v>28576</v>
      </c>
      <c r="I257" s="56" t="s">
        <v>27985</v>
      </c>
      <c r="J257" s="56" t="s">
        <v>786</v>
      </c>
      <c r="K257" s="56" t="s">
        <v>1335</v>
      </c>
      <c r="L257" s="56"/>
      <c r="M257" s="50"/>
      <c r="N257" s="56" t="s">
        <v>27963</v>
      </c>
      <c r="O257" s="57">
        <v>3</v>
      </c>
      <c r="P257" s="58">
        <v>50</v>
      </c>
      <c r="Q257" s="59">
        <f t="shared" si="43"/>
        <v>150</v>
      </c>
      <c r="R257" s="66">
        <f t="shared" si="44"/>
        <v>10</v>
      </c>
      <c r="S257" s="66">
        <f t="shared" si="45"/>
        <v>0.9</v>
      </c>
      <c r="T257" s="61">
        <v>5</v>
      </c>
      <c r="U257" s="61">
        <f t="shared" si="46"/>
        <v>15</v>
      </c>
      <c r="V257" s="99" t="e">
        <f>SUMIF('[1]Sales excl Gould'!C:C,A257,'[1]Sales excl Gould'!I:I)</f>
        <v>#VALUE!</v>
      </c>
      <c r="W257" s="63" t="e">
        <f>SUMIF('[1]Sales excl Gould'!C:C,Purchases!A257,'[1]Sales excl Gould'!F:F)</f>
        <v>#VALUE!</v>
      </c>
      <c r="X257" s="62" t="e">
        <f t="shared" si="38"/>
        <v>#VALUE!</v>
      </c>
      <c r="Y257" s="99" t="e">
        <f t="shared" si="39"/>
        <v>#VALUE!</v>
      </c>
      <c r="Z257" s="63" t="e">
        <f t="shared" si="40"/>
        <v>#VALUE!</v>
      </c>
      <c r="AA257" s="62" t="e">
        <f t="shared" si="41"/>
        <v>#VALUE!</v>
      </c>
    </row>
    <row r="258" spans="1:37" s="70" customFormat="1" hidden="1" x14ac:dyDescent="0.25">
      <c r="A258" s="67">
        <v>1255</v>
      </c>
      <c r="B258" s="68"/>
      <c r="C258" s="136"/>
      <c r="D258" s="53"/>
      <c r="E258" s="196"/>
      <c r="F258" s="70" t="s">
        <v>28577</v>
      </c>
      <c r="G258" s="104" t="s">
        <v>28578</v>
      </c>
      <c r="H258" s="104" t="s">
        <v>28579</v>
      </c>
      <c r="I258" s="71" t="s">
        <v>27985</v>
      </c>
      <c r="J258" s="71" t="s">
        <v>786</v>
      </c>
      <c r="K258" s="71" t="s">
        <v>27975</v>
      </c>
      <c r="L258" s="71"/>
      <c r="M258" s="67">
        <v>1797</v>
      </c>
      <c r="N258" s="71" t="s">
        <v>27981</v>
      </c>
      <c r="O258" s="135">
        <v>1</v>
      </c>
      <c r="P258" s="73">
        <v>40</v>
      </c>
      <c r="Q258" s="74">
        <f t="shared" si="43"/>
        <v>40</v>
      </c>
      <c r="R258" s="75">
        <f t="shared" si="44"/>
        <v>8</v>
      </c>
      <c r="S258" s="75">
        <f t="shared" si="45"/>
        <v>0.875</v>
      </c>
      <c r="T258" s="76">
        <v>5</v>
      </c>
      <c r="U258" s="76">
        <f t="shared" si="46"/>
        <v>5</v>
      </c>
      <c r="V258" s="110" t="e">
        <f>SUMIF('[1]Sales excl Gould'!C:C,A258,'[1]Sales excl Gould'!I:I)</f>
        <v>#VALUE!</v>
      </c>
      <c r="W258" s="78" t="e">
        <f>SUMIF('[1]Sales excl Gould'!C:C,Purchases!A258,'[1]Sales excl Gould'!F:F)</f>
        <v>#VALUE!</v>
      </c>
      <c r="X258" s="77" t="e">
        <f t="shared" si="38"/>
        <v>#VALUE!</v>
      </c>
      <c r="Y258" s="110" t="e">
        <f t="shared" si="39"/>
        <v>#VALUE!</v>
      </c>
      <c r="Z258" s="78" t="e">
        <f t="shared" si="40"/>
        <v>#VALUE!</v>
      </c>
      <c r="AA258" s="77" t="e">
        <f t="shared" si="41"/>
        <v>#VALUE!</v>
      </c>
    </row>
    <row r="259" spans="1:37" s="83" customFormat="1" hidden="1" x14ac:dyDescent="0.25">
      <c r="A259" s="50">
        <v>1256</v>
      </c>
      <c r="B259" s="80"/>
      <c r="C259" s="82"/>
      <c r="D259" s="53"/>
      <c r="E259" s="98"/>
      <c r="F259" s="83" t="s">
        <v>28580</v>
      </c>
      <c r="G259" s="85" t="s">
        <v>27948</v>
      </c>
      <c r="H259" s="85" t="s">
        <v>27948</v>
      </c>
      <c r="I259" s="85" t="s">
        <v>28001</v>
      </c>
      <c r="J259" s="85"/>
      <c r="K259" s="85"/>
      <c r="L259" s="85"/>
      <c r="M259" s="86" t="s">
        <v>27951</v>
      </c>
      <c r="N259" s="85" t="s">
        <v>1225</v>
      </c>
      <c r="O259" s="87">
        <v>20</v>
      </c>
      <c r="P259" s="88">
        <v>15</v>
      </c>
      <c r="Q259" s="89">
        <f t="shared" si="43"/>
        <v>300</v>
      </c>
      <c r="R259" s="90">
        <f t="shared" si="44"/>
        <v>4.8071992616141932</v>
      </c>
      <c r="S259" s="90">
        <f t="shared" si="45"/>
        <v>0.79197866666666672</v>
      </c>
      <c r="T259" s="61">
        <v>3.12032</v>
      </c>
      <c r="U259" s="61">
        <f t="shared" si="46"/>
        <v>62.406399999999998</v>
      </c>
      <c r="V259" s="99" t="e">
        <f>SUMIF('[1]Sales excl Gould'!C:C,A259,'[1]Sales excl Gould'!I:I)</f>
        <v>#VALUE!</v>
      </c>
      <c r="W259" s="63" t="e">
        <f>SUMIF('[1]Sales excl Gould'!C:C,Purchases!A259,'[1]Sales excl Gould'!F:F)</f>
        <v>#VALUE!</v>
      </c>
      <c r="X259" s="62" t="e">
        <f t="shared" si="38"/>
        <v>#VALUE!</v>
      </c>
      <c r="Y259" s="99" t="e">
        <f t="shared" si="39"/>
        <v>#VALUE!</v>
      </c>
      <c r="Z259" s="63" t="e">
        <f t="shared" si="40"/>
        <v>#VALUE!</v>
      </c>
      <c r="AA259" s="62" t="e">
        <f t="shared" si="41"/>
        <v>#VALUE!</v>
      </c>
    </row>
    <row r="260" spans="1:37" s="83" customFormat="1" hidden="1" x14ac:dyDescent="0.25">
      <c r="A260" s="50">
        <v>1257</v>
      </c>
      <c r="B260" s="51" t="s">
        <v>28534</v>
      </c>
      <c r="C260" s="82"/>
      <c r="D260" s="53"/>
      <c r="E260" s="98"/>
      <c r="F260" s="83" t="s">
        <v>28581</v>
      </c>
      <c r="G260" s="85" t="s">
        <v>28582</v>
      </c>
      <c r="H260" s="85" t="s">
        <v>28583</v>
      </c>
      <c r="I260" s="85" t="s">
        <v>27933</v>
      </c>
      <c r="J260" s="85" t="s">
        <v>28140</v>
      </c>
      <c r="K260" s="85"/>
      <c r="L260" s="85"/>
      <c r="M260" s="86" t="s">
        <v>27951</v>
      </c>
      <c r="N260" s="85" t="s">
        <v>1225</v>
      </c>
      <c r="O260" s="87">
        <v>15</v>
      </c>
      <c r="P260" s="88">
        <v>25</v>
      </c>
      <c r="Q260" s="89">
        <f t="shared" si="43"/>
        <v>375</v>
      </c>
      <c r="R260" s="90">
        <f t="shared" si="44"/>
        <v>6.0089990770177417</v>
      </c>
      <c r="S260" s="90">
        <f t="shared" si="45"/>
        <v>0.83358293333333333</v>
      </c>
      <c r="T260" s="61">
        <v>4.1604266666666669</v>
      </c>
      <c r="U260" s="61">
        <f t="shared" si="46"/>
        <v>62.406400000000005</v>
      </c>
      <c r="V260" s="99" t="e">
        <f>SUMIF('[1]Sales excl Gould'!C:C,A260,'[1]Sales excl Gould'!I:I)</f>
        <v>#VALUE!</v>
      </c>
      <c r="W260" s="63" t="e">
        <f>SUMIF('[1]Sales excl Gould'!C:C,Purchases!A260,'[1]Sales excl Gould'!F:F)</f>
        <v>#VALUE!</v>
      </c>
      <c r="X260" s="62" t="e">
        <f t="shared" si="38"/>
        <v>#VALUE!</v>
      </c>
      <c r="Y260" s="99" t="e">
        <f t="shared" si="39"/>
        <v>#VALUE!</v>
      </c>
      <c r="Z260" s="63" t="e">
        <f t="shared" si="40"/>
        <v>#VALUE!</v>
      </c>
      <c r="AA260" s="62" t="e">
        <f t="shared" si="41"/>
        <v>#VALUE!</v>
      </c>
    </row>
    <row r="261" spans="1:37" hidden="1" x14ac:dyDescent="0.25">
      <c r="A261" s="50">
        <v>1258</v>
      </c>
      <c r="B261" s="80">
        <v>13</v>
      </c>
      <c r="C261" s="124"/>
      <c r="E261" s="98"/>
      <c r="F261" s="125" t="s">
        <v>28584</v>
      </c>
      <c r="G261" s="126" t="s">
        <v>28585</v>
      </c>
      <c r="H261" s="126" t="s">
        <v>28586</v>
      </c>
      <c r="I261" s="85" t="s">
        <v>28109</v>
      </c>
      <c r="M261" s="127">
        <v>1923</v>
      </c>
      <c r="O261" s="128">
        <v>20</v>
      </c>
      <c r="P261" s="129">
        <v>10</v>
      </c>
      <c r="Q261" s="130"/>
      <c r="R261" s="131"/>
      <c r="S261" s="131"/>
      <c r="T261" s="61">
        <v>0.04</v>
      </c>
      <c r="U261" s="61">
        <f t="shared" si="46"/>
        <v>0.8</v>
      </c>
      <c r="V261" s="99" t="e">
        <f>SUMIF('[1]Sales excl Gould'!C:C,A261,'[1]Sales excl Gould'!I:I)</f>
        <v>#VALUE!</v>
      </c>
      <c r="W261" s="63" t="e">
        <f>SUMIF('[1]Sales excl Gould'!C:C,Purchases!A261,'[1]Sales excl Gould'!F:F)</f>
        <v>#VALUE!</v>
      </c>
      <c r="X261" s="62" t="e">
        <f t="shared" si="38"/>
        <v>#VALUE!</v>
      </c>
      <c r="Y261" s="99" t="e">
        <f t="shared" si="39"/>
        <v>#VALUE!</v>
      </c>
      <c r="Z261" s="63" t="e">
        <f t="shared" si="40"/>
        <v>#VALUE!</v>
      </c>
      <c r="AA261" s="62" t="e">
        <f t="shared" si="41"/>
        <v>#VALUE!</v>
      </c>
    </row>
    <row r="262" spans="1:37" s="83" customFormat="1" hidden="1" x14ac:dyDescent="0.25">
      <c r="A262" s="50">
        <v>1259</v>
      </c>
      <c r="B262" s="80"/>
      <c r="C262" s="82"/>
      <c r="D262" s="53"/>
      <c r="E262" s="98"/>
      <c r="F262" s="83" t="s">
        <v>28587</v>
      </c>
      <c r="G262" s="85" t="s">
        <v>28588</v>
      </c>
      <c r="H262" s="85" t="s">
        <v>27984</v>
      </c>
      <c r="I262" s="85" t="s">
        <v>27933</v>
      </c>
      <c r="J262" s="85" t="s">
        <v>28140</v>
      </c>
      <c r="K262" s="85"/>
      <c r="L262" s="85"/>
      <c r="M262" s="86">
        <v>1880</v>
      </c>
      <c r="N262" s="85" t="s">
        <v>1225</v>
      </c>
      <c r="O262" s="87">
        <v>118</v>
      </c>
      <c r="P262" s="88">
        <v>10</v>
      </c>
      <c r="Q262" s="89">
        <f t="shared" ref="Q262:Q325" si="47">O262*P262</f>
        <v>1180</v>
      </c>
      <c r="R262" s="90">
        <f t="shared" ref="R262:R269" si="48">P262/T262</f>
        <v>10.804999967951272</v>
      </c>
      <c r="S262" s="90">
        <f t="shared" ref="S262:S269" si="49">(P262-T262)/P262</f>
        <v>0.9074502542372882</v>
      </c>
      <c r="T262" s="61">
        <v>0.92549745762711855</v>
      </c>
      <c r="U262" s="61">
        <f t="shared" si="46"/>
        <v>109.20869999999999</v>
      </c>
      <c r="V262" s="99" t="e">
        <f>SUMIF('[1]Sales excl Gould'!C:C,A262,'[1]Sales excl Gould'!I:I)</f>
        <v>#VALUE!</v>
      </c>
      <c r="W262" s="63" t="e">
        <f>SUMIF('[1]Sales excl Gould'!C:C,Purchases!A262,'[1]Sales excl Gould'!F:F)</f>
        <v>#VALUE!</v>
      </c>
      <c r="X262" s="62" t="e">
        <f t="shared" si="38"/>
        <v>#VALUE!</v>
      </c>
      <c r="Y262" s="99" t="e">
        <f t="shared" si="39"/>
        <v>#VALUE!</v>
      </c>
      <c r="Z262" s="63" t="e">
        <f t="shared" si="40"/>
        <v>#VALUE!</v>
      </c>
      <c r="AA262" s="62" t="e">
        <f t="shared" si="41"/>
        <v>#VALUE!</v>
      </c>
    </row>
    <row r="263" spans="1:37" s="65" customFormat="1" hidden="1" x14ac:dyDescent="0.25">
      <c r="A263" s="50">
        <v>1260</v>
      </c>
      <c r="B263" s="80"/>
      <c r="C263" s="52"/>
      <c r="D263" s="53"/>
      <c r="E263" s="98"/>
      <c r="F263" s="65" t="s">
        <v>28589</v>
      </c>
      <c r="G263" s="56" t="s">
        <v>28590</v>
      </c>
      <c r="H263" s="56" t="s">
        <v>28590</v>
      </c>
      <c r="I263" s="56" t="s">
        <v>27933</v>
      </c>
      <c r="J263" s="56" t="s">
        <v>28140</v>
      </c>
      <c r="K263" s="56"/>
      <c r="L263" s="56"/>
      <c r="M263" s="50">
        <v>1900</v>
      </c>
      <c r="N263" s="56" t="s">
        <v>27981</v>
      </c>
      <c r="O263" s="57">
        <v>42</v>
      </c>
      <c r="P263" s="58">
        <v>10</v>
      </c>
      <c r="Q263" s="59">
        <f t="shared" si="47"/>
        <v>420</v>
      </c>
      <c r="R263" s="66">
        <f t="shared" si="48"/>
        <v>16.146974560406981</v>
      </c>
      <c r="S263" s="66">
        <f t="shared" si="49"/>
        <v>0.93806889357142853</v>
      </c>
      <c r="T263" s="61">
        <v>0.61931106428571425</v>
      </c>
      <c r="U263" s="61">
        <f t="shared" si="46"/>
        <v>26.011064699999999</v>
      </c>
      <c r="V263" s="99" t="e">
        <f>SUMIF('[1]Sales excl Gould'!C:C,A263,'[1]Sales excl Gould'!I:I)</f>
        <v>#VALUE!</v>
      </c>
      <c r="W263" s="63" t="e">
        <f>SUMIF('[1]Sales excl Gould'!C:C,Purchases!A263,'[1]Sales excl Gould'!F:F)</f>
        <v>#VALUE!</v>
      </c>
      <c r="X263" s="62" t="e">
        <f t="shared" si="38"/>
        <v>#VALUE!</v>
      </c>
      <c r="Y263" s="99" t="e">
        <f t="shared" si="39"/>
        <v>#VALUE!</v>
      </c>
      <c r="Z263" s="63" t="e">
        <f t="shared" si="40"/>
        <v>#VALUE!</v>
      </c>
      <c r="AA263" s="62" t="e">
        <f t="shared" si="41"/>
        <v>#VALUE!</v>
      </c>
    </row>
    <row r="264" spans="1:37" s="83" customFormat="1" hidden="1" x14ac:dyDescent="0.25">
      <c r="A264" s="50">
        <v>1261</v>
      </c>
      <c r="B264" s="80"/>
      <c r="C264" s="82"/>
      <c r="D264" s="53"/>
      <c r="E264" s="98"/>
      <c r="F264" s="83" t="s">
        <v>28591</v>
      </c>
      <c r="G264" s="85" t="s">
        <v>28590</v>
      </c>
      <c r="H264" s="85" t="s">
        <v>28590</v>
      </c>
      <c r="I264" s="85" t="s">
        <v>27933</v>
      </c>
      <c r="J264" s="85" t="s">
        <v>28140</v>
      </c>
      <c r="K264" s="85"/>
      <c r="L264" s="85"/>
      <c r="M264" s="86">
        <v>1902</v>
      </c>
      <c r="N264" s="85" t="s">
        <v>27981</v>
      </c>
      <c r="O264" s="87">
        <v>42</v>
      </c>
      <c r="P264" s="88">
        <v>10</v>
      </c>
      <c r="Q264" s="89">
        <f t="shared" si="47"/>
        <v>420</v>
      </c>
      <c r="R264" s="90">
        <f t="shared" si="48"/>
        <v>16.146974560406981</v>
      </c>
      <c r="S264" s="90">
        <f t="shared" si="49"/>
        <v>0.93806889357142853</v>
      </c>
      <c r="T264" s="61">
        <v>0.61931106428571425</v>
      </c>
      <c r="U264" s="61">
        <f t="shared" si="46"/>
        <v>26.011064699999999</v>
      </c>
      <c r="V264" s="99" t="e">
        <f>SUMIF('[1]Sales excl Gould'!C:C,A264,'[1]Sales excl Gould'!I:I)</f>
        <v>#VALUE!</v>
      </c>
      <c r="W264" s="63" t="e">
        <f>SUMIF('[1]Sales excl Gould'!C:C,Purchases!A264,'[1]Sales excl Gould'!F:F)</f>
        <v>#VALUE!</v>
      </c>
      <c r="X264" s="62" t="e">
        <f t="shared" si="38"/>
        <v>#VALUE!</v>
      </c>
      <c r="Y264" s="99" t="e">
        <f t="shared" si="39"/>
        <v>#VALUE!</v>
      </c>
      <c r="Z264" s="63" t="e">
        <f t="shared" si="40"/>
        <v>#VALUE!</v>
      </c>
      <c r="AA264" s="62" t="e">
        <f t="shared" si="41"/>
        <v>#VALUE!</v>
      </c>
    </row>
    <row r="265" spans="1:37" s="83" customFormat="1" hidden="1" x14ac:dyDescent="0.25">
      <c r="A265" s="50">
        <v>1262</v>
      </c>
      <c r="B265" s="80"/>
      <c r="C265" s="82"/>
      <c r="D265" s="53"/>
      <c r="E265" s="98"/>
      <c r="F265" s="83" t="s">
        <v>28592</v>
      </c>
      <c r="G265" s="85" t="s">
        <v>28590</v>
      </c>
      <c r="H265" s="85" t="s">
        <v>28590</v>
      </c>
      <c r="I265" s="85" t="s">
        <v>27933</v>
      </c>
      <c r="J265" s="85" t="s">
        <v>28140</v>
      </c>
      <c r="K265" s="85"/>
      <c r="L265" s="85"/>
      <c r="M265" s="86">
        <v>1901</v>
      </c>
      <c r="N265" s="85" t="s">
        <v>27981</v>
      </c>
      <c r="O265" s="87">
        <v>42</v>
      </c>
      <c r="P265" s="88">
        <v>10</v>
      </c>
      <c r="Q265" s="89">
        <f t="shared" si="47"/>
        <v>420</v>
      </c>
      <c r="R265" s="90">
        <f t="shared" si="48"/>
        <v>16.146974560406981</v>
      </c>
      <c r="S265" s="90">
        <f t="shared" si="49"/>
        <v>0.93806889357142853</v>
      </c>
      <c r="T265" s="61">
        <v>0.61931106428571425</v>
      </c>
      <c r="U265" s="61">
        <f t="shared" si="46"/>
        <v>26.011064699999999</v>
      </c>
      <c r="V265" s="99" t="e">
        <f>SUMIF('[1]Sales excl Gould'!C:C,A265,'[1]Sales excl Gould'!I:I)</f>
        <v>#VALUE!</v>
      </c>
      <c r="W265" s="63" t="e">
        <f>SUMIF('[1]Sales excl Gould'!C:C,Purchases!A265,'[1]Sales excl Gould'!F:F)</f>
        <v>#VALUE!</v>
      </c>
      <c r="X265" s="62" t="e">
        <f t="shared" si="38"/>
        <v>#VALUE!</v>
      </c>
      <c r="Y265" s="99" t="e">
        <f t="shared" si="39"/>
        <v>#VALUE!</v>
      </c>
      <c r="Z265" s="63" t="e">
        <f t="shared" si="40"/>
        <v>#VALUE!</v>
      </c>
      <c r="AA265" s="62" t="e">
        <f t="shared" si="41"/>
        <v>#VALUE!</v>
      </c>
    </row>
    <row r="266" spans="1:37" s="83" customFormat="1" hidden="1" x14ac:dyDescent="0.25">
      <c r="A266" s="50">
        <v>1263</v>
      </c>
      <c r="B266" s="51">
        <v>8</v>
      </c>
      <c r="C266" s="82"/>
      <c r="D266" s="53"/>
      <c r="E266" s="98"/>
      <c r="F266" s="83" t="s">
        <v>28593</v>
      </c>
      <c r="G266" s="85" t="s">
        <v>28594</v>
      </c>
      <c r="H266" s="85" t="s">
        <v>28594</v>
      </c>
      <c r="I266" s="85" t="s">
        <v>27933</v>
      </c>
      <c r="J266" s="85" t="s">
        <v>28140</v>
      </c>
      <c r="K266" s="85"/>
      <c r="L266" s="85"/>
      <c r="M266" s="86">
        <v>1888</v>
      </c>
      <c r="N266" s="85" t="s">
        <v>27981</v>
      </c>
      <c r="O266" s="87">
        <v>20</v>
      </c>
      <c r="P266" s="88">
        <v>10</v>
      </c>
      <c r="Q266" s="89">
        <f t="shared" si="47"/>
        <v>200</v>
      </c>
      <c r="R266" s="90">
        <f t="shared" si="48"/>
        <v>3.4186354089435778</v>
      </c>
      <c r="S266" s="90">
        <f t="shared" si="49"/>
        <v>0.70748562500000001</v>
      </c>
      <c r="T266" s="61">
        <v>2.9251437499999997</v>
      </c>
      <c r="U266" s="61">
        <f t="shared" si="46"/>
        <v>58.502874999999996</v>
      </c>
      <c r="V266" s="99" t="e">
        <f>SUMIF('[1]Sales excl Gould'!C:C,A266,'[1]Sales excl Gould'!I:I)</f>
        <v>#VALUE!</v>
      </c>
      <c r="W266" s="63" t="e">
        <f>SUMIF('[1]Sales excl Gould'!C:C,Purchases!A266,'[1]Sales excl Gould'!F:F)</f>
        <v>#VALUE!</v>
      </c>
      <c r="X266" s="62" t="e">
        <f t="shared" si="38"/>
        <v>#VALUE!</v>
      </c>
      <c r="Y266" s="99" t="e">
        <f t="shared" si="39"/>
        <v>#VALUE!</v>
      </c>
      <c r="Z266" s="63" t="e">
        <f t="shared" si="40"/>
        <v>#VALUE!</v>
      </c>
      <c r="AA266" s="62" t="e">
        <f t="shared" si="41"/>
        <v>#VALUE!</v>
      </c>
    </row>
    <row r="267" spans="1:37" s="83" customFormat="1" hidden="1" x14ac:dyDescent="0.25">
      <c r="A267" s="50">
        <v>1264</v>
      </c>
      <c r="B267" s="80"/>
      <c r="C267" s="82"/>
      <c r="D267" s="53"/>
      <c r="E267" s="98"/>
      <c r="F267" s="83" t="s">
        <v>28595</v>
      </c>
      <c r="G267" s="85" t="s">
        <v>28594</v>
      </c>
      <c r="H267" s="85" t="s">
        <v>28594</v>
      </c>
      <c r="I267" s="85" t="s">
        <v>27933</v>
      </c>
      <c r="J267" s="85" t="s">
        <v>28140</v>
      </c>
      <c r="K267" s="85"/>
      <c r="L267" s="85"/>
      <c r="M267" s="86">
        <v>1887</v>
      </c>
      <c r="N267" s="85" t="s">
        <v>27981</v>
      </c>
      <c r="O267" s="87">
        <v>20</v>
      </c>
      <c r="P267" s="88">
        <v>10</v>
      </c>
      <c r="Q267" s="89">
        <f t="shared" si="47"/>
        <v>200</v>
      </c>
      <c r="R267" s="90">
        <f t="shared" si="48"/>
        <v>3.4186354089435778</v>
      </c>
      <c r="S267" s="90">
        <f t="shared" si="49"/>
        <v>0.70748562500000001</v>
      </c>
      <c r="T267" s="61">
        <v>2.9251437499999997</v>
      </c>
      <c r="U267" s="61">
        <f t="shared" si="46"/>
        <v>58.502874999999996</v>
      </c>
      <c r="V267" s="99" t="e">
        <f>SUMIF('[1]Sales excl Gould'!C:C,A267,'[1]Sales excl Gould'!I:I)</f>
        <v>#VALUE!</v>
      </c>
      <c r="W267" s="63" t="e">
        <f>SUMIF('[1]Sales excl Gould'!C:C,Purchases!A267,'[1]Sales excl Gould'!F:F)</f>
        <v>#VALUE!</v>
      </c>
      <c r="X267" s="62" t="e">
        <f t="shared" si="38"/>
        <v>#VALUE!</v>
      </c>
      <c r="Y267" s="99" t="e">
        <f t="shared" si="39"/>
        <v>#VALUE!</v>
      </c>
      <c r="Z267" s="63" t="e">
        <f t="shared" si="40"/>
        <v>#VALUE!</v>
      </c>
      <c r="AA267" s="62" t="e">
        <f t="shared" si="41"/>
        <v>#VALUE!</v>
      </c>
    </row>
    <row r="268" spans="1:37" s="83" customFormat="1" hidden="1" x14ac:dyDescent="0.25">
      <c r="A268" s="50">
        <v>1265</v>
      </c>
      <c r="B268" s="80"/>
      <c r="C268" s="82"/>
      <c r="D268" s="53"/>
      <c r="E268" s="98"/>
      <c r="F268" s="83" t="s">
        <v>28596</v>
      </c>
      <c r="G268" s="85" t="s">
        <v>28597</v>
      </c>
      <c r="H268" s="85" t="s">
        <v>27948</v>
      </c>
      <c r="I268" s="85" t="s">
        <v>27953</v>
      </c>
      <c r="J268" s="85" t="s">
        <v>786</v>
      </c>
      <c r="K268" s="85" t="s">
        <v>1340</v>
      </c>
      <c r="L268" s="85"/>
      <c r="M268" s="86">
        <v>1903</v>
      </c>
      <c r="N268" s="85" t="s">
        <v>1655</v>
      </c>
      <c r="O268" s="87">
        <v>25</v>
      </c>
      <c r="P268" s="88">
        <v>5</v>
      </c>
      <c r="Q268" s="89">
        <f t="shared" si="47"/>
        <v>125</v>
      </c>
      <c r="R268" s="90">
        <f t="shared" si="48"/>
        <v>8.0107151325613142</v>
      </c>
      <c r="S268" s="90">
        <f t="shared" si="49"/>
        <v>0.87516719999999992</v>
      </c>
      <c r="T268" s="61">
        <v>0.62416399999999994</v>
      </c>
      <c r="U268" s="61">
        <f t="shared" si="46"/>
        <v>15.604099999999999</v>
      </c>
      <c r="V268" s="99" t="e">
        <f>SUMIF('[1]Sales excl Gould'!C:C,A268,'[1]Sales excl Gould'!I:I)</f>
        <v>#VALUE!</v>
      </c>
      <c r="W268" s="63" t="e">
        <f>SUMIF('[1]Sales excl Gould'!C:C,Purchases!A268,'[1]Sales excl Gould'!F:F)</f>
        <v>#VALUE!</v>
      </c>
      <c r="X268" s="62" t="e">
        <f t="shared" si="38"/>
        <v>#VALUE!</v>
      </c>
      <c r="Y268" s="99" t="e">
        <f t="shared" si="39"/>
        <v>#VALUE!</v>
      </c>
      <c r="Z268" s="63" t="e">
        <f t="shared" si="40"/>
        <v>#VALUE!</v>
      </c>
      <c r="AA268" s="62" t="e">
        <f t="shared" si="41"/>
        <v>#VALUE!</v>
      </c>
    </row>
    <row r="269" spans="1:37" hidden="1" x14ac:dyDescent="0.25">
      <c r="A269" s="50">
        <v>1266</v>
      </c>
      <c r="C269" s="124"/>
      <c r="E269" s="98"/>
      <c r="F269" s="125" t="s">
        <v>28598</v>
      </c>
      <c r="G269" s="126" t="s">
        <v>28599</v>
      </c>
      <c r="H269" s="126" t="s">
        <v>27948</v>
      </c>
      <c r="I269" s="85" t="s">
        <v>28001</v>
      </c>
      <c r="J269" s="85"/>
      <c r="O269" s="128">
        <v>5</v>
      </c>
      <c r="P269" s="129">
        <v>5</v>
      </c>
      <c r="Q269" s="130">
        <f t="shared" si="47"/>
        <v>25</v>
      </c>
      <c r="R269" s="90">
        <f t="shared" si="48"/>
        <v>8.0107151325613142</v>
      </c>
      <c r="S269" s="90">
        <f t="shared" si="49"/>
        <v>0.87516719999999992</v>
      </c>
      <c r="T269" s="61">
        <v>0.62416399999999994</v>
      </c>
      <c r="U269" s="61">
        <f t="shared" si="46"/>
        <v>3.1208199999999997</v>
      </c>
      <c r="V269" s="99" t="e">
        <f>SUMIF('[1]Sales excl Gould'!C:C,A269,'[1]Sales excl Gould'!I:I)</f>
        <v>#VALUE!</v>
      </c>
      <c r="W269" s="63" t="e">
        <f>SUMIF('[1]Sales excl Gould'!C:C,Purchases!A269,'[1]Sales excl Gould'!F:F)</f>
        <v>#VALUE!</v>
      </c>
      <c r="X269" s="62" t="e">
        <f t="shared" si="38"/>
        <v>#VALUE!</v>
      </c>
      <c r="Y269" s="99" t="e">
        <f t="shared" si="39"/>
        <v>#VALUE!</v>
      </c>
      <c r="Z269" s="63" t="e">
        <f t="shared" si="40"/>
        <v>#VALUE!</v>
      </c>
      <c r="AA269" s="62" t="e">
        <f t="shared" si="41"/>
        <v>#VALUE!</v>
      </c>
      <c r="AB269" s="83"/>
      <c r="AC269" s="83"/>
      <c r="AD269" s="83"/>
      <c r="AE269" s="83"/>
      <c r="AF269" s="83"/>
      <c r="AG269" s="83"/>
      <c r="AH269" s="83"/>
      <c r="AI269" s="83"/>
      <c r="AJ269" s="83"/>
      <c r="AK269" s="83"/>
    </row>
    <row r="270" spans="1:37" s="65" customFormat="1" ht="30" hidden="1" x14ac:dyDescent="0.25">
      <c r="A270" s="50">
        <v>1267</v>
      </c>
      <c r="B270" s="80">
        <v>21</v>
      </c>
      <c r="C270" s="52"/>
      <c r="D270" s="53"/>
      <c r="E270" s="98"/>
      <c r="F270" s="65" t="s">
        <v>28600</v>
      </c>
      <c r="G270" s="56" t="s">
        <v>28601</v>
      </c>
      <c r="H270" s="56" t="s">
        <v>28601</v>
      </c>
      <c r="I270" s="56" t="s">
        <v>27949</v>
      </c>
      <c r="J270" s="56" t="s">
        <v>28144</v>
      </c>
      <c r="K270" s="56" t="s">
        <v>27975</v>
      </c>
      <c r="L270" s="154" t="s">
        <v>28166</v>
      </c>
      <c r="M270" s="50"/>
      <c r="N270" s="56" t="s">
        <v>1225</v>
      </c>
      <c r="O270" s="57">
        <v>2</v>
      </c>
      <c r="P270" s="58">
        <v>100</v>
      </c>
      <c r="Q270" s="59">
        <f t="shared" si="47"/>
        <v>200</v>
      </c>
      <c r="R270" s="197"/>
      <c r="S270" s="197"/>
      <c r="T270" s="61">
        <v>5</v>
      </c>
      <c r="U270" s="61">
        <f t="shared" si="46"/>
        <v>10</v>
      </c>
      <c r="V270" s="99" t="e">
        <f>SUMIF('[1]Sales excl Gould'!C:C,A270,'[1]Sales excl Gould'!I:I)</f>
        <v>#VALUE!</v>
      </c>
      <c r="W270" s="63" t="e">
        <f>SUMIF('[1]Sales excl Gould'!C:C,Purchases!A270,'[1]Sales excl Gould'!F:F)</f>
        <v>#VALUE!</v>
      </c>
      <c r="X270" s="62" t="e">
        <f t="shared" si="38"/>
        <v>#VALUE!</v>
      </c>
      <c r="Y270" s="99" t="e">
        <f t="shared" si="39"/>
        <v>#VALUE!</v>
      </c>
      <c r="Z270" s="63" t="e">
        <f t="shared" si="40"/>
        <v>#VALUE!</v>
      </c>
      <c r="AA270" s="62" t="e">
        <f t="shared" si="41"/>
        <v>#VALUE!</v>
      </c>
      <c r="AB270" s="125"/>
      <c r="AC270" s="125"/>
      <c r="AD270" s="125"/>
      <c r="AE270" s="125"/>
      <c r="AF270" s="125"/>
      <c r="AG270" s="125"/>
      <c r="AH270" s="125"/>
      <c r="AI270" s="125"/>
      <c r="AJ270" s="125"/>
      <c r="AK270" s="125"/>
    </row>
    <row r="271" spans="1:37" s="65" customFormat="1" hidden="1" x14ac:dyDescent="0.25">
      <c r="A271" s="50">
        <v>1268</v>
      </c>
      <c r="B271" s="51">
        <v>6</v>
      </c>
      <c r="C271" s="52"/>
      <c r="D271" s="53"/>
      <c r="E271" s="98"/>
      <c r="F271" s="65" t="s">
        <v>28602</v>
      </c>
      <c r="G271" s="56" t="s">
        <v>28603</v>
      </c>
      <c r="H271" s="56" t="s">
        <v>28603</v>
      </c>
      <c r="I271" s="56" t="s">
        <v>27949</v>
      </c>
      <c r="J271" s="56" t="s">
        <v>28144</v>
      </c>
      <c r="K271" s="56" t="s">
        <v>27975</v>
      </c>
      <c r="L271" s="56" t="s">
        <v>28430</v>
      </c>
      <c r="M271" s="50">
        <v>1869</v>
      </c>
      <c r="N271" s="56" t="s">
        <v>1225</v>
      </c>
      <c r="O271" s="57">
        <v>149</v>
      </c>
      <c r="P271" s="58">
        <v>25</v>
      </c>
      <c r="Q271" s="59">
        <f t="shared" si="47"/>
        <v>3725</v>
      </c>
      <c r="R271" s="66">
        <f t="shared" ref="R271:R334" si="50">P271/T271</f>
        <v>15.150182006128832</v>
      </c>
      <c r="S271" s="66">
        <f t="shared" ref="S271:S334" si="51">(P271-T271)/P271</f>
        <v>0.93399419230769221</v>
      </c>
      <c r="T271" s="61">
        <v>1.6501451923076922</v>
      </c>
      <c r="U271" s="61">
        <f t="shared" si="46"/>
        <v>245.87163365384615</v>
      </c>
      <c r="V271" s="99" t="e">
        <f>SUMIF('[1]Sales excl Gould'!C:C,A271,'[1]Sales excl Gould'!I:I)</f>
        <v>#VALUE!</v>
      </c>
      <c r="W271" s="63" t="e">
        <f>SUMIF('[1]Sales excl Gould'!C:C,Purchases!A271,'[1]Sales excl Gould'!F:F)</f>
        <v>#VALUE!</v>
      </c>
      <c r="X271" s="62" t="e">
        <f t="shared" si="38"/>
        <v>#VALUE!</v>
      </c>
      <c r="Y271" s="99" t="e">
        <f t="shared" si="39"/>
        <v>#VALUE!</v>
      </c>
      <c r="Z271" s="63" t="e">
        <f t="shared" si="40"/>
        <v>#VALUE!</v>
      </c>
      <c r="AA271" s="62" t="e">
        <f t="shared" si="41"/>
        <v>#VALUE!</v>
      </c>
    </row>
    <row r="272" spans="1:37" s="65" customFormat="1" hidden="1" x14ac:dyDescent="0.25">
      <c r="A272" s="50">
        <v>1269</v>
      </c>
      <c r="B272" s="51" t="s">
        <v>27935</v>
      </c>
      <c r="C272" s="52"/>
      <c r="D272" s="53"/>
      <c r="E272" s="98"/>
      <c r="F272" s="65" t="s">
        <v>28604</v>
      </c>
      <c r="G272" s="56" t="s">
        <v>28048</v>
      </c>
      <c r="H272" s="56" t="s">
        <v>28370</v>
      </c>
      <c r="I272" s="56" t="s">
        <v>27938</v>
      </c>
      <c r="J272" s="56" t="s">
        <v>27939</v>
      </c>
      <c r="K272" s="56" t="s">
        <v>27940</v>
      </c>
      <c r="L272" s="56"/>
      <c r="M272" s="50">
        <v>1875</v>
      </c>
      <c r="N272" s="56" t="s">
        <v>27978</v>
      </c>
      <c r="O272" s="57">
        <v>233</v>
      </c>
      <c r="P272" s="58">
        <v>10</v>
      </c>
      <c r="Q272" s="59">
        <f t="shared" si="47"/>
        <v>2330</v>
      </c>
      <c r="R272" s="66">
        <f t="shared" si="50"/>
        <v>9.7363252684802131</v>
      </c>
      <c r="S272" s="66">
        <f t="shared" si="51"/>
        <v>0.89729184549356211</v>
      </c>
      <c r="T272" s="61">
        <v>1.0270815450643778</v>
      </c>
      <c r="U272" s="61">
        <f t="shared" si="46"/>
        <v>239.31000000000003</v>
      </c>
      <c r="V272" s="99" t="e">
        <f>SUMIF('[1]Sales excl Gould'!C:C,A272,'[1]Sales excl Gould'!I:I)</f>
        <v>#VALUE!</v>
      </c>
      <c r="W272" s="63" t="e">
        <f>SUMIF('[1]Sales excl Gould'!C:C,Purchases!A272,'[1]Sales excl Gould'!F:F)</f>
        <v>#VALUE!</v>
      </c>
      <c r="X272" s="62" t="e">
        <f t="shared" si="38"/>
        <v>#VALUE!</v>
      </c>
      <c r="Y272" s="99" t="e">
        <f t="shared" si="39"/>
        <v>#VALUE!</v>
      </c>
      <c r="Z272" s="63" t="e">
        <f t="shared" si="40"/>
        <v>#VALUE!</v>
      </c>
      <c r="AA272" s="62" t="e">
        <f t="shared" si="41"/>
        <v>#VALUE!</v>
      </c>
    </row>
    <row r="273" spans="1:27" s="83" customFormat="1" hidden="1" x14ac:dyDescent="0.25">
      <c r="A273" s="50">
        <v>1270</v>
      </c>
      <c r="B273" s="80" t="s">
        <v>28286</v>
      </c>
      <c r="C273" s="82"/>
      <c r="D273" s="53"/>
      <c r="E273" s="98"/>
      <c r="F273" s="83" t="s">
        <v>28605</v>
      </c>
      <c r="G273" s="85" t="s">
        <v>28606</v>
      </c>
      <c r="H273" s="85" t="s">
        <v>28606</v>
      </c>
      <c r="I273" s="85" t="s">
        <v>27938</v>
      </c>
      <c r="J273" s="85" t="s">
        <v>27958</v>
      </c>
      <c r="K273" s="85" t="s">
        <v>28607</v>
      </c>
      <c r="L273" s="85"/>
      <c r="M273" s="86">
        <v>1980</v>
      </c>
      <c r="N273" s="85" t="s">
        <v>28453</v>
      </c>
      <c r="O273" s="87">
        <v>5</v>
      </c>
      <c r="P273" s="88">
        <v>75</v>
      </c>
      <c r="Q273" s="89">
        <f t="shared" si="47"/>
        <v>375</v>
      </c>
      <c r="R273" s="90">
        <f t="shared" si="50"/>
        <v>3.4337514879589781</v>
      </c>
      <c r="S273" s="90">
        <f t="shared" si="51"/>
        <v>0.70877333333333337</v>
      </c>
      <c r="T273" s="61">
        <v>21.841999999999999</v>
      </c>
      <c r="U273" s="61">
        <f t="shared" si="46"/>
        <v>109.21</v>
      </c>
      <c r="V273" s="99" t="e">
        <f>SUMIF('[1]Sales excl Gould'!C:C,A273,'[1]Sales excl Gould'!I:I)</f>
        <v>#VALUE!</v>
      </c>
      <c r="W273" s="63" t="e">
        <f>SUMIF('[1]Sales excl Gould'!C:C,Purchases!A273,'[1]Sales excl Gould'!F:F)</f>
        <v>#VALUE!</v>
      </c>
      <c r="X273" s="62" t="e">
        <f t="shared" si="38"/>
        <v>#VALUE!</v>
      </c>
      <c r="Y273" s="99" t="e">
        <f t="shared" si="39"/>
        <v>#VALUE!</v>
      </c>
      <c r="Z273" s="63" t="e">
        <f t="shared" si="40"/>
        <v>#VALUE!</v>
      </c>
      <c r="AA273" s="62" t="e">
        <f t="shared" si="41"/>
        <v>#VALUE!</v>
      </c>
    </row>
    <row r="274" spans="1:27" s="83" customFormat="1" hidden="1" x14ac:dyDescent="0.25">
      <c r="A274" s="50">
        <v>1271</v>
      </c>
      <c r="B274" s="80" t="s">
        <v>28286</v>
      </c>
      <c r="C274" s="82"/>
      <c r="D274" s="53"/>
      <c r="E274" s="98"/>
      <c r="F274" s="83" t="s">
        <v>28608</v>
      </c>
      <c r="G274" s="85" t="s">
        <v>28606</v>
      </c>
      <c r="H274" s="85" t="s">
        <v>28606</v>
      </c>
      <c r="I274" s="85" t="s">
        <v>27938</v>
      </c>
      <c r="J274" s="85" t="s">
        <v>27958</v>
      </c>
      <c r="K274" s="85" t="s">
        <v>28609</v>
      </c>
      <c r="L274" s="85"/>
      <c r="M274" s="86">
        <v>1980</v>
      </c>
      <c r="N274" s="85" t="s">
        <v>28453</v>
      </c>
      <c r="O274" s="87">
        <v>3</v>
      </c>
      <c r="P274" s="88">
        <v>75</v>
      </c>
      <c r="Q274" s="89">
        <f t="shared" si="47"/>
        <v>225</v>
      </c>
      <c r="R274" s="90">
        <f t="shared" si="50"/>
        <v>2.4941802460924514</v>
      </c>
      <c r="S274" s="90">
        <f t="shared" si="51"/>
        <v>0.59906666666666675</v>
      </c>
      <c r="T274" s="61">
        <v>30.069999999999997</v>
      </c>
      <c r="U274" s="61">
        <f t="shared" si="46"/>
        <v>90.21</v>
      </c>
      <c r="V274" s="99" t="e">
        <f>SUMIF('[1]Sales excl Gould'!C:C,A274,'[1]Sales excl Gould'!I:I)</f>
        <v>#VALUE!</v>
      </c>
      <c r="W274" s="63" t="e">
        <f>SUMIF('[1]Sales excl Gould'!C:C,Purchases!A274,'[1]Sales excl Gould'!F:F)</f>
        <v>#VALUE!</v>
      </c>
      <c r="X274" s="62" t="e">
        <f t="shared" si="38"/>
        <v>#VALUE!</v>
      </c>
      <c r="Y274" s="99" t="e">
        <f t="shared" si="39"/>
        <v>#VALUE!</v>
      </c>
      <c r="Z274" s="63" t="e">
        <f t="shared" si="40"/>
        <v>#VALUE!</v>
      </c>
      <c r="AA274" s="62" t="e">
        <f t="shared" si="41"/>
        <v>#VALUE!</v>
      </c>
    </row>
    <row r="275" spans="1:27" s="70" customFormat="1" ht="15.75" hidden="1" x14ac:dyDescent="0.25">
      <c r="A275" s="67">
        <v>1272</v>
      </c>
      <c r="B275" s="68"/>
      <c r="C275" s="136"/>
      <c r="D275" s="53"/>
      <c r="E275" s="196"/>
      <c r="F275" s="70" t="s">
        <v>28610</v>
      </c>
      <c r="G275" s="198" t="s">
        <v>28611</v>
      </c>
      <c r="H275" s="71" t="s">
        <v>28340</v>
      </c>
      <c r="I275" s="71" t="s">
        <v>27949</v>
      </c>
      <c r="J275" s="71" t="s">
        <v>28144</v>
      </c>
      <c r="K275" s="71" t="s">
        <v>27975</v>
      </c>
      <c r="L275" s="71" t="s">
        <v>28430</v>
      </c>
      <c r="M275" s="67">
        <v>1734</v>
      </c>
      <c r="N275" s="71" t="s">
        <v>27981</v>
      </c>
      <c r="O275" s="135">
        <v>1</v>
      </c>
      <c r="P275" s="73">
        <v>120</v>
      </c>
      <c r="Q275" s="74">
        <f t="shared" si="47"/>
        <v>120</v>
      </c>
      <c r="R275" s="75">
        <f t="shared" si="50"/>
        <v>3.9577836411609497</v>
      </c>
      <c r="S275" s="75">
        <f t="shared" si="51"/>
        <v>0.7473333333333334</v>
      </c>
      <c r="T275" s="76">
        <v>30.32</v>
      </c>
      <c r="U275" s="76">
        <f t="shared" si="46"/>
        <v>30.32</v>
      </c>
      <c r="V275" s="110" t="e">
        <f>SUMIF('[1]Sales excl Gould'!C:C,A275,'[1]Sales excl Gould'!I:I)</f>
        <v>#VALUE!</v>
      </c>
      <c r="W275" s="78" t="e">
        <f>SUMIF('[1]Sales excl Gould'!C:C,Purchases!A275,'[1]Sales excl Gould'!F:F)</f>
        <v>#VALUE!</v>
      </c>
      <c r="X275" s="77" t="e">
        <f t="shared" si="38"/>
        <v>#VALUE!</v>
      </c>
      <c r="Y275" s="110" t="e">
        <f t="shared" si="39"/>
        <v>#VALUE!</v>
      </c>
      <c r="Z275" s="78" t="e">
        <f t="shared" si="40"/>
        <v>#VALUE!</v>
      </c>
      <c r="AA275" s="77" t="e">
        <f t="shared" si="41"/>
        <v>#VALUE!</v>
      </c>
    </row>
    <row r="276" spans="1:27" s="83" customFormat="1" hidden="1" x14ac:dyDescent="0.25">
      <c r="A276" s="50">
        <v>1273</v>
      </c>
      <c r="B276" s="51">
        <v>4</v>
      </c>
      <c r="C276" s="82"/>
      <c r="D276" s="53"/>
      <c r="E276" s="98"/>
      <c r="F276" s="83" t="s">
        <v>28612</v>
      </c>
      <c r="G276" s="85" t="s">
        <v>28539</v>
      </c>
      <c r="H276" s="85" t="s">
        <v>28539</v>
      </c>
      <c r="I276" s="85" t="s">
        <v>27970</v>
      </c>
      <c r="J276" s="85" t="s">
        <v>27975</v>
      </c>
      <c r="K276" s="85"/>
      <c r="L276" s="85"/>
      <c r="M276" s="86">
        <v>1824</v>
      </c>
      <c r="N276" s="85" t="s">
        <v>27981</v>
      </c>
      <c r="O276" s="87">
        <v>20</v>
      </c>
      <c r="P276" s="88">
        <v>10</v>
      </c>
      <c r="Q276" s="89">
        <f t="shared" si="47"/>
        <v>200</v>
      </c>
      <c r="R276" s="90">
        <f t="shared" si="50"/>
        <v>5.2770448548812663</v>
      </c>
      <c r="S276" s="90">
        <f t="shared" si="51"/>
        <v>0.8105</v>
      </c>
      <c r="T276" s="61">
        <v>1.895</v>
      </c>
      <c r="U276" s="61">
        <f t="shared" si="46"/>
        <v>37.9</v>
      </c>
      <c r="V276" s="99" t="e">
        <f>SUMIF('[1]Sales excl Gould'!C:C,A276,'[1]Sales excl Gould'!I:I)</f>
        <v>#VALUE!</v>
      </c>
      <c r="W276" s="63" t="e">
        <f>SUMIF('[1]Sales excl Gould'!C:C,Purchases!A276,'[1]Sales excl Gould'!F:F)</f>
        <v>#VALUE!</v>
      </c>
      <c r="X276" s="62" t="e">
        <f t="shared" ref="X276:X339" si="52">W276*T276</f>
        <v>#VALUE!</v>
      </c>
      <c r="Y276" s="99" t="e">
        <f t="shared" ref="Y276:Y339" si="53">V276-X276</f>
        <v>#VALUE!</v>
      </c>
      <c r="Z276" s="63" t="e">
        <f t="shared" ref="Z276:Z339" si="54">O276-W276</f>
        <v>#VALUE!</v>
      </c>
      <c r="AA276" s="62" t="e">
        <f t="shared" ref="AA276:AA339" si="55">Z276*T276</f>
        <v>#VALUE!</v>
      </c>
    </row>
    <row r="277" spans="1:27" s="65" customFormat="1" hidden="1" x14ac:dyDescent="0.25">
      <c r="A277" s="50">
        <v>1274</v>
      </c>
      <c r="B277" s="80">
        <v>13</v>
      </c>
      <c r="C277" s="52"/>
      <c r="D277" s="53"/>
      <c r="E277" s="98"/>
      <c r="F277" s="65" t="s">
        <v>28613</v>
      </c>
      <c r="G277" s="56" t="s">
        <v>28614</v>
      </c>
      <c r="H277" s="56" t="s">
        <v>28614</v>
      </c>
      <c r="I277" s="56" t="s">
        <v>27949</v>
      </c>
      <c r="J277" s="56" t="s">
        <v>28144</v>
      </c>
      <c r="K277" s="56" t="s">
        <v>1340</v>
      </c>
      <c r="L277" s="56" t="s">
        <v>28615</v>
      </c>
      <c r="M277" s="50">
        <v>1857</v>
      </c>
      <c r="N277" s="56" t="s">
        <v>1473</v>
      </c>
      <c r="O277" s="57">
        <v>8</v>
      </c>
      <c r="P277" s="58">
        <v>60</v>
      </c>
      <c r="Q277" s="59">
        <f t="shared" si="47"/>
        <v>480</v>
      </c>
      <c r="R277" s="66">
        <f t="shared" si="50"/>
        <v>9.8944591029023741</v>
      </c>
      <c r="S277" s="66">
        <f t="shared" si="51"/>
        <v>0.89893333333333336</v>
      </c>
      <c r="T277" s="61">
        <v>6.0640000000000001</v>
      </c>
      <c r="U277" s="61">
        <f t="shared" si="46"/>
        <v>48.512</v>
      </c>
      <c r="V277" s="99" t="e">
        <f>SUMIF('[1]Sales excl Gould'!C:C,A277,'[1]Sales excl Gould'!I:I)</f>
        <v>#VALUE!</v>
      </c>
      <c r="W277" s="63" t="e">
        <f>SUMIF('[1]Sales excl Gould'!C:C,Purchases!A277,'[1]Sales excl Gould'!F:F)</f>
        <v>#VALUE!</v>
      </c>
      <c r="X277" s="62" t="e">
        <f t="shared" si="52"/>
        <v>#VALUE!</v>
      </c>
      <c r="Y277" s="99" t="e">
        <f t="shared" si="53"/>
        <v>#VALUE!</v>
      </c>
      <c r="Z277" s="63" t="e">
        <f t="shared" si="54"/>
        <v>#VALUE!</v>
      </c>
      <c r="AA277" s="62" t="e">
        <f t="shared" si="55"/>
        <v>#VALUE!</v>
      </c>
    </row>
    <row r="278" spans="1:27" s="83" customFormat="1" hidden="1" x14ac:dyDescent="0.25">
      <c r="A278" s="50">
        <v>1275</v>
      </c>
      <c r="B278" s="80">
        <v>9</v>
      </c>
      <c r="C278" s="82"/>
      <c r="D278" s="53"/>
      <c r="E278" s="98"/>
      <c r="F278" s="83" t="s">
        <v>28616</v>
      </c>
      <c r="G278" s="85" t="s">
        <v>28617</v>
      </c>
      <c r="H278" s="85" t="s">
        <v>28617</v>
      </c>
      <c r="I278" s="85" t="s">
        <v>27938</v>
      </c>
      <c r="J278" s="85" t="s">
        <v>27958</v>
      </c>
      <c r="K278" s="85" t="s">
        <v>28070</v>
      </c>
      <c r="L278" s="85"/>
      <c r="M278" s="86">
        <v>1839</v>
      </c>
      <c r="N278" s="85" t="s">
        <v>1225</v>
      </c>
      <c r="O278" s="87">
        <v>4</v>
      </c>
      <c r="P278" s="88">
        <v>50</v>
      </c>
      <c r="Q278" s="89">
        <f t="shared" si="47"/>
        <v>200</v>
      </c>
      <c r="R278" s="90">
        <f t="shared" si="50"/>
        <v>6.5963060686015833</v>
      </c>
      <c r="S278" s="90">
        <f t="shared" si="51"/>
        <v>0.84840000000000004</v>
      </c>
      <c r="T278" s="61">
        <v>7.58</v>
      </c>
      <c r="U278" s="61">
        <f t="shared" si="46"/>
        <v>30.32</v>
      </c>
      <c r="V278" s="99" t="e">
        <f>SUMIF('[1]Sales excl Gould'!C:C,A278,'[1]Sales excl Gould'!I:I)</f>
        <v>#VALUE!</v>
      </c>
      <c r="W278" s="63" t="e">
        <f>SUMIF('[1]Sales excl Gould'!C:C,Purchases!A278,'[1]Sales excl Gould'!F:F)</f>
        <v>#VALUE!</v>
      </c>
      <c r="X278" s="62" t="e">
        <f t="shared" si="52"/>
        <v>#VALUE!</v>
      </c>
      <c r="Y278" s="99" t="e">
        <f t="shared" si="53"/>
        <v>#VALUE!</v>
      </c>
      <c r="Z278" s="63" t="e">
        <f t="shared" si="54"/>
        <v>#VALUE!</v>
      </c>
      <c r="AA278" s="62" t="e">
        <f t="shared" si="55"/>
        <v>#VALUE!</v>
      </c>
    </row>
    <row r="279" spans="1:27" s="83" customFormat="1" hidden="1" x14ac:dyDescent="0.25">
      <c r="A279" s="50">
        <v>1276</v>
      </c>
      <c r="B279" s="80" t="s">
        <v>28076</v>
      </c>
      <c r="C279" s="82"/>
      <c r="D279" s="53"/>
      <c r="E279" s="98"/>
      <c r="F279" s="83" t="s">
        <v>28618</v>
      </c>
      <c r="G279" s="85" t="s">
        <v>28619</v>
      </c>
      <c r="H279" s="85" t="s">
        <v>28619</v>
      </c>
      <c r="I279" s="85" t="s">
        <v>28079</v>
      </c>
      <c r="J279" s="85" t="s">
        <v>27975</v>
      </c>
      <c r="K279" s="85" t="s">
        <v>28620</v>
      </c>
      <c r="L279" s="85"/>
      <c r="M279" s="86">
        <v>1793</v>
      </c>
      <c r="N279" s="85" t="s">
        <v>1225</v>
      </c>
      <c r="O279" s="87">
        <v>1</v>
      </c>
      <c r="P279" s="88">
        <v>30</v>
      </c>
      <c r="Q279" s="89">
        <f t="shared" si="47"/>
        <v>30</v>
      </c>
      <c r="R279" s="90">
        <f t="shared" si="50"/>
        <v>4.947229551451187</v>
      </c>
      <c r="S279" s="90">
        <f t="shared" si="51"/>
        <v>0.79786666666666661</v>
      </c>
      <c r="T279" s="61">
        <v>6.0640000000000001</v>
      </c>
      <c r="U279" s="61">
        <f t="shared" si="46"/>
        <v>6.0640000000000001</v>
      </c>
      <c r="V279" s="99" t="e">
        <f>SUMIF('[1]Sales excl Gould'!C:C,A279,'[1]Sales excl Gould'!I:I)</f>
        <v>#VALUE!</v>
      </c>
      <c r="W279" s="63" t="e">
        <f>SUMIF('[1]Sales excl Gould'!C:C,Purchases!A279,'[1]Sales excl Gould'!F:F)</f>
        <v>#VALUE!</v>
      </c>
      <c r="X279" s="62" t="e">
        <f t="shared" si="52"/>
        <v>#VALUE!</v>
      </c>
      <c r="Y279" s="99" t="e">
        <f t="shared" si="53"/>
        <v>#VALUE!</v>
      </c>
      <c r="Z279" s="63" t="e">
        <f t="shared" si="54"/>
        <v>#VALUE!</v>
      </c>
      <c r="AA279" s="62" t="e">
        <f t="shared" si="55"/>
        <v>#VALUE!</v>
      </c>
    </row>
    <row r="280" spans="1:27" s="83" customFormat="1" hidden="1" x14ac:dyDescent="0.25">
      <c r="A280" s="50">
        <v>1277</v>
      </c>
      <c r="B280" s="80" t="s">
        <v>28076</v>
      </c>
      <c r="C280" s="82"/>
      <c r="D280" s="53"/>
      <c r="E280" s="98"/>
      <c r="F280" s="83" t="s">
        <v>28621</v>
      </c>
      <c r="G280" s="85" t="s">
        <v>28619</v>
      </c>
      <c r="H280" s="85" t="s">
        <v>28619</v>
      </c>
      <c r="I280" s="85" t="s">
        <v>28079</v>
      </c>
      <c r="J280" s="85" t="s">
        <v>27971</v>
      </c>
      <c r="K280" s="85" t="s">
        <v>28060</v>
      </c>
      <c r="L280" s="85"/>
      <c r="M280" s="86">
        <v>1781</v>
      </c>
      <c r="N280" s="85" t="s">
        <v>1225</v>
      </c>
      <c r="O280" s="87">
        <v>1</v>
      </c>
      <c r="P280" s="88">
        <v>10</v>
      </c>
      <c r="Q280" s="89">
        <f t="shared" si="47"/>
        <v>10</v>
      </c>
      <c r="R280" s="90">
        <f t="shared" si="50"/>
        <v>6.5963060686015833</v>
      </c>
      <c r="S280" s="90">
        <f t="shared" si="51"/>
        <v>0.84840000000000004</v>
      </c>
      <c r="T280" s="61">
        <v>1.516</v>
      </c>
      <c r="U280" s="61">
        <f t="shared" si="46"/>
        <v>1.516</v>
      </c>
      <c r="V280" s="99" t="e">
        <f>SUMIF('[1]Sales excl Gould'!C:C,A280,'[1]Sales excl Gould'!I:I)</f>
        <v>#VALUE!</v>
      </c>
      <c r="W280" s="63" t="e">
        <f>SUMIF('[1]Sales excl Gould'!C:C,Purchases!A280,'[1]Sales excl Gould'!F:F)</f>
        <v>#VALUE!</v>
      </c>
      <c r="X280" s="62" t="e">
        <f t="shared" si="52"/>
        <v>#VALUE!</v>
      </c>
      <c r="Y280" s="99" t="e">
        <f t="shared" si="53"/>
        <v>#VALUE!</v>
      </c>
      <c r="Z280" s="63" t="e">
        <f t="shared" si="54"/>
        <v>#VALUE!</v>
      </c>
      <c r="AA280" s="62" t="e">
        <f t="shared" si="55"/>
        <v>#VALUE!</v>
      </c>
    </row>
    <row r="281" spans="1:27" s="83" customFormat="1" hidden="1" x14ac:dyDescent="0.25">
      <c r="A281" s="50">
        <v>1278</v>
      </c>
      <c r="B281" s="80" t="s">
        <v>28076</v>
      </c>
      <c r="C281" s="82"/>
      <c r="D281" s="53"/>
      <c r="E281" s="98"/>
      <c r="F281" s="83" t="s">
        <v>28618</v>
      </c>
      <c r="G281" s="85" t="s">
        <v>28619</v>
      </c>
      <c r="H281" s="85" t="s">
        <v>28619</v>
      </c>
      <c r="I281" s="85" t="s">
        <v>28079</v>
      </c>
      <c r="J281" s="85" t="s">
        <v>27975</v>
      </c>
      <c r="K281" s="85" t="s">
        <v>28620</v>
      </c>
      <c r="L281" s="85"/>
      <c r="M281" s="86">
        <v>1806</v>
      </c>
      <c r="N281" s="85" t="s">
        <v>1225</v>
      </c>
      <c r="O281" s="87">
        <v>1</v>
      </c>
      <c r="P281" s="88">
        <v>30</v>
      </c>
      <c r="Q281" s="89">
        <f t="shared" si="47"/>
        <v>30</v>
      </c>
      <c r="R281" s="90">
        <f t="shared" si="50"/>
        <v>4.947229551451187</v>
      </c>
      <c r="S281" s="90">
        <f t="shared" si="51"/>
        <v>0.79786666666666661</v>
      </c>
      <c r="T281" s="61">
        <v>6.0640000000000001</v>
      </c>
      <c r="U281" s="61">
        <f t="shared" si="46"/>
        <v>6.0640000000000001</v>
      </c>
      <c r="V281" s="99" t="e">
        <f>SUMIF('[1]Sales excl Gould'!C:C,A281,'[1]Sales excl Gould'!I:I)</f>
        <v>#VALUE!</v>
      </c>
      <c r="W281" s="63" t="e">
        <f>SUMIF('[1]Sales excl Gould'!C:C,Purchases!A281,'[1]Sales excl Gould'!F:F)</f>
        <v>#VALUE!</v>
      </c>
      <c r="X281" s="62" t="e">
        <f t="shared" si="52"/>
        <v>#VALUE!</v>
      </c>
      <c r="Y281" s="99" t="e">
        <f t="shared" si="53"/>
        <v>#VALUE!</v>
      </c>
      <c r="Z281" s="63" t="e">
        <f t="shared" si="54"/>
        <v>#VALUE!</v>
      </c>
      <c r="AA281" s="62" t="e">
        <f t="shared" si="55"/>
        <v>#VALUE!</v>
      </c>
    </row>
    <row r="282" spans="1:27" s="83" customFormat="1" hidden="1" x14ac:dyDescent="0.25">
      <c r="A282" s="50">
        <v>1279</v>
      </c>
      <c r="B282" s="80" t="s">
        <v>28076</v>
      </c>
      <c r="C282" s="82"/>
      <c r="D282" s="53"/>
      <c r="E282" s="98"/>
      <c r="F282" s="83" t="s">
        <v>28622</v>
      </c>
      <c r="G282" s="85" t="s">
        <v>28623</v>
      </c>
      <c r="H282" s="85" t="s">
        <v>28623</v>
      </c>
      <c r="I282" s="85" t="s">
        <v>28079</v>
      </c>
      <c r="J282" s="85" t="s">
        <v>27971</v>
      </c>
      <c r="K282" s="85" t="s">
        <v>28624</v>
      </c>
      <c r="L282" s="85"/>
      <c r="M282" s="86">
        <v>1827</v>
      </c>
      <c r="N282" s="85" t="s">
        <v>1225</v>
      </c>
      <c r="O282" s="87">
        <v>1</v>
      </c>
      <c r="P282" s="88">
        <v>50</v>
      </c>
      <c r="Q282" s="89">
        <f t="shared" si="47"/>
        <v>50</v>
      </c>
      <c r="R282" s="90">
        <f t="shared" si="50"/>
        <v>4.7116471918582734</v>
      </c>
      <c r="S282" s="90">
        <f t="shared" si="51"/>
        <v>0.78776000000000002</v>
      </c>
      <c r="T282" s="61">
        <v>10.612</v>
      </c>
      <c r="U282" s="61">
        <f t="shared" si="46"/>
        <v>10.612</v>
      </c>
      <c r="V282" s="99" t="e">
        <f>SUMIF('[1]Sales excl Gould'!C:C,A282,'[1]Sales excl Gould'!I:I)</f>
        <v>#VALUE!</v>
      </c>
      <c r="W282" s="63" t="e">
        <f>SUMIF('[1]Sales excl Gould'!C:C,Purchases!A282,'[1]Sales excl Gould'!F:F)</f>
        <v>#VALUE!</v>
      </c>
      <c r="X282" s="62" t="e">
        <f t="shared" si="52"/>
        <v>#VALUE!</v>
      </c>
      <c r="Y282" s="99" t="e">
        <f t="shared" si="53"/>
        <v>#VALUE!</v>
      </c>
      <c r="Z282" s="63" t="e">
        <f t="shared" si="54"/>
        <v>#VALUE!</v>
      </c>
      <c r="AA282" s="62" t="e">
        <f t="shared" si="55"/>
        <v>#VALUE!</v>
      </c>
    </row>
    <row r="283" spans="1:27" s="83" customFormat="1" hidden="1" x14ac:dyDescent="0.25">
      <c r="A283" s="50">
        <v>1280</v>
      </c>
      <c r="B283" s="80" t="s">
        <v>28076</v>
      </c>
      <c r="C283" s="82"/>
      <c r="D283" s="53"/>
      <c r="E283" s="98"/>
      <c r="F283" s="199" t="s">
        <v>28625</v>
      </c>
      <c r="G283" s="85" t="s">
        <v>28626</v>
      </c>
      <c r="H283" s="85" t="s">
        <v>28627</v>
      </c>
      <c r="I283" s="85" t="s">
        <v>28079</v>
      </c>
      <c r="J283" s="85" t="s">
        <v>27975</v>
      </c>
      <c r="K283" s="85" t="s">
        <v>28620</v>
      </c>
      <c r="L283" s="85"/>
      <c r="M283" s="86">
        <v>1803</v>
      </c>
      <c r="N283" s="85" t="s">
        <v>1225</v>
      </c>
      <c r="O283" s="87">
        <v>1</v>
      </c>
      <c r="P283" s="88">
        <v>50</v>
      </c>
      <c r="Q283" s="89">
        <f t="shared" si="47"/>
        <v>50</v>
      </c>
      <c r="R283" s="90">
        <f t="shared" si="50"/>
        <v>4.7116471918582734</v>
      </c>
      <c r="S283" s="90">
        <f t="shared" si="51"/>
        <v>0.78776000000000002</v>
      </c>
      <c r="T283" s="61">
        <v>10.612</v>
      </c>
      <c r="U283" s="61">
        <f t="shared" si="46"/>
        <v>10.612</v>
      </c>
      <c r="V283" s="99" t="e">
        <f>SUMIF('[1]Sales excl Gould'!C:C,A283,'[1]Sales excl Gould'!I:I)</f>
        <v>#VALUE!</v>
      </c>
      <c r="W283" s="63" t="e">
        <f>SUMIF('[1]Sales excl Gould'!C:C,Purchases!A283,'[1]Sales excl Gould'!F:F)</f>
        <v>#VALUE!</v>
      </c>
      <c r="X283" s="62" t="e">
        <f t="shared" si="52"/>
        <v>#VALUE!</v>
      </c>
      <c r="Y283" s="99" t="e">
        <f t="shared" si="53"/>
        <v>#VALUE!</v>
      </c>
      <c r="Z283" s="63" t="e">
        <f t="shared" si="54"/>
        <v>#VALUE!</v>
      </c>
      <c r="AA283" s="62" t="e">
        <f t="shared" si="55"/>
        <v>#VALUE!</v>
      </c>
    </row>
    <row r="284" spans="1:27" s="83" customFormat="1" hidden="1" x14ac:dyDescent="0.25">
      <c r="A284" s="50">
        <v>1281</v>
      </c>
      <c r="B284" s="80" t="s">
        <v>28076</v>
      </c>
      <c r="C284" s="82"/>
      <c r="D284" s="53"/>
      <c r="E284" s="98"/>
      <c r="F284" s="83" t="s">
        <v>28628</v>
      </c>
      <c r="G284" s="85" t="s">
        <v>27948</v>
      </c>
      <c r="H284" s="85" t="s">
        <v>27948</v>
      </c>
      <c r="I284" s="85" t="s">
        <v>28079</v>
      </c>
      <c r="J284" s="85" t="s">
        <v>27971</v>
      </c>
      <c r="K284" s="85"/>
      <c r="L284" s="85"/>
      <c r="M284" s="86" t="s">
        <v>27951</v>
      </c>
      <c r="N284" s="85" t="s">
        <v>1225</v>
      </c>
      <c r="O284" s="87">
        <v>17</v>
      </c>
      <c r="P284" s="88">
        <v>10</v>
      </c>
      <c r="Q284" s="89">
        <f t="shared" si="47"/>
        <v>170</v>
      </c>
      <c r="R284" s="90">
        <f t="shared" si="50"/>
        <v>6.5963060686015833</v>
      </c>
      <c r="S284" s="90">
        <f t="shared" si="51"/>
        <v>0.84840000000000004</v>
      </c>
      <c r="T284" s="61">
        <v>1.516</v>
      </c>
      <c r="U284" s="61">
        <f t="shared" si="46"/>
        <v>25.771999999999998</v>
      </c>
      <c r="V284" s="99" t="e">
        <f>SUMIF('[1]Sales excl Gould'!C:C,A284,'[1]Sales excl Gould'!I:I)</f>
        <v>#VALUE!</v>
      </c>
      <c r="W284" s="63" t="e">
        <f>SUMIF('[1]Sales excl Gould'!C:C,Purchases!A284,'[1]Sales excl Gould'!F:F)</f>
        <v>#VALUE!</v>
      </c>
      <c r="X284" s="62" t="e">
        <f t="shared" si="52"/>
        <v>#VALUE!</v>
      </c>
      <c r="Y284" s="99" t="e">
        <f t="shared" si="53"/>
        <v>#VALUE!</v>
      </c>
      <c r="Z284" s="63" t="e">
        <f t="shared" si="54"/>
        <v>#VALUE!</v>
      </c>
      <c r="AA284" s="62" t="e">
        <f t="shared" si="55"/>
        <v>#VALUE!</v>
      </c>
    </row>
    <row r="285" spans="1:27" s="65" customFormat="1" hidden="1" x14ac:dyDescent="0.25">
      <c r="A285" s="50">
        <v>1282</v>
      </c>
      <c r="B285" s="51" t="s">
        <v>28534</v>
      </c>
      <c r="C285" s="52"/>
      <c r="D285" s="53"/>
      <c r="E285" s="98"/>
      <c r="F285" s="65" t="s">
        <v>28629</v>
      </c>
      <c r="G285" s="56" t="s">
        <v>28630</v>
      </c>
      <c r="H285" s="56" t="s">
        <v>28631</v>
      </c>
      <c r="I285" s="56" t="s">
        <v>27933</v>
      </c>
      <c r="J285" s="56" t="s">
        <v>28140</v>
      </c>
      <c r="K285" s="56"/>
      <c r="L285" s="56"/>
      <c r="M285" s="50">
        <v>1892</v>
      </c>
      <c r="N285" s="56" t="s">
        <v>27978</v>
      </c>
      <c r="O285" s="57">
        <v>9</v>
      </c>
      <c r="P285" s="58">
        <v>20</v>
      </c>
      <c r="Q285" s="59">
        <f t="shared" si="47"/>
        <v>180</v>
      </c>
      <c r="R285" s="66">
        <f t="shared" si="50"/>
        <v>10.810810810810811</v>
      </c>
      <c r="S285" s="66">
        <f t="shared" si="51"/>
        <v>0.90749999999999997</v>
      </c>
      <c r="T285" s="61">
        <v>1.85</v>
      </c>
      <c r="U285" s="61">
        <f t="shared" si="46"/>
        <v>16.650000000000002</v>
      </c>
      <c r="V285" s="99" t="e">
        <f>SUMIF('[1]Sales excl Gould'!C:C,A285,'[1]Sales excl Gould'!I:I)</f>
        <v>#VALUE!</v>
      </c>
      <c r="W285" s="63" t="e">
        <f>SUMIF('[1]Sales excl Gould'!C:C,Purchases!A285,'[1]Sales excl Gould'!F:F)</f>
        <v>#VALUE!</v>
      </c>
      <c r="X285" s="62" t="e">
        <f t="shared" si="52"/>
        <v>#VALUE!</v>
      </c>
      <c r="Y285" s="99" t="e">
        <f t="shared" si="53"/>
        <v>#VALUE!</v>
      </c>
      <c r="Z285" s="63" t="e">
        <f t="shared" si="54"/>
        <v>#VALUE!</v>
      </c>
      <c r="AA285" s="62" t="e">
        <f t="shared" si="55"/>
        <v>#VALUE!</v>
      </c>
    </row>
    <row r="286" spans="1:27" s="83" customFormat="1" hidden="1" x14ac:dyDescent="0.25">
      <c r="A286" s="86">
        <v>1283</v>
      </c>
      <c r="B286" s="80" t="s">
        <v>28632</v>
      </c>
      <c r="C286" s="82"/>
      <c r="D286" s="53"/>
      <c r="E286" s="98"/>
      <c r="F286" s="83" t="s">
        <v>28633</v>
      </c>
      <c r="G286" s="85" t="s">
        <v>28160</v>
      </c>
      <c r="H286" s="85" t="s">
        <v>28160</v>
      </c>
      <c r="I286" s="85" t="s">
        <v>28095</v>
      </c>
      <c r="J286" s="85" t="s">
        <v>786</v>
      </c>
      <c r="K286" s="85" t="s">
        <v>27975</v>
      </c>
      <c r="L286" s="85"/>
      <c r="M286" s="86">
        <v>1816</v>
      </c>
      <c r="N286" s="85" t="s">
        <v>28634</v>
      </c>
      <c r="O286" s="87">
        <v>87</v>
      </c>
      <c r="P286" s="88">
        <v>20</v>
      </c>
      <c r="Q286" s="89">
        <f t="shared" si="47"/>
        <v>1740</v>
      </c>
      <c r="R286" s="90">
        <f t="shared" si="50"/>
        <v>4.2899408284023668</v>
      </c>
      <c r="S286" s="90">
        <f t="shared" si="51"/>
        <v>0.76689655172413784</v>
      </c>
      <c r="T286" s="61">
        <v>4.6620689655172418</v>
      </c>
      <c r="U286" s="61">
        <f t="shared" si="46"/>
        <v>405.6</v>
      </c>
      <c r="V286" s="99" t="e">
        <f>SUMIF('[1]Sales excl Gould'!C:C,A286,'[1]Sales excl Gould'!I:I)</f>
        <v>#VALUE!</v>
      </c>
      <c r="W286" s="63" t="e">
        <f>SUMIF('[1]Sales excl Gould'!C:C,Purchases!A286,'[1]Sales excl Gould'!F:F)</f>
        <v>#VALUE!</v>
      </c>
      <c r="X286" s="62" t="e">
        <f t="shared" si="52"/>
        <v>#VALUE!</v>
      </c>
      <c r="Y286" s="99" t="e">
        <f t="shared" si="53"/>
        <v>#VALUE!</v>
      </c>
      <c r="Z286" s="63" t="e">
        <f t="shared" si="54"/>
        <v>#VALUE!</v>
      </c>
      <c r="AA286" s="62" t="e">
        <f t="shared" si="55"/>
        <v>#VALUE!</v>
      </c>
    </row>
    <row r="287" spans="1:27" s="65" customFormat="1" hidden="1" x14ac:dyDescent="0.25">
      <c r="A287" s="50">
        <v>1284</v>
      </c>
      <c r="B287" s="51">
        <v>1</v>
      </c>
      <c r="C287" s="52"/>
      <c r="D287" s="53"/>
      <c r="E287" s="98"/>
      <c r="F287" s="65" t="s">
        <v>28635</v>
      </c>
      <c r="G287" s="56" t="s">
        <v>28636</v>
      </c>
      <c r="H287" s="56" t="s">
        <v>28637</v>
      </c>
      <c r="I287" s="56" t="s">
        <v>27933</v>
      </c>
      <c r="J287" s="56" t="s">
        <v>27934</v>
      </c>
      <c r="K287" s="56"/>
      <c r="L287" s="56"/>
      <c r="M287" s="50">
        <v>1905</v>
      </c>
      <c r="N287" s="56" t="s">
        <v>28453</v>
      </c>
      <c r="O287" s="57">
        <v>6</v>
      </c>
      <c r="P287" s="58">
        <v>50</v>
      </c>
      <c r="Q287" s="59">
        <f t="shared" si="47"/>
        <v>300</v>
      </c>
      <c r="R287" s="66">
        <f t="shared" si="50"/>
        <v>5.6818181818181825</v>
      </c>
      <c r="S287" s="66">
        <f t="shared" si="51"/>
        <v>0.82400000000000007</v>
      </c>
      <c r="T287" s="61">
        <v>8.7999999999999989</v>
      </c>
      <c r="U287" s="61">
        <f t="shared" si="46"/>
        <v>52.8</v>
      </c>
      <c r="V287" s="99" t="e">
        <f>SUMIF('[1]Sales excl Gould'!C:C,A287,'[1]Sales excl Gould'!I:I)</f>
        <v>#VALUE!</v>
      </c>
      <c r="W287" s="63" t="e">
        <f>SUMIF('[1]Sales excl Gould'!C:C,Purchases!A287,'[1]Sales excl Gould'!F:F)</f>
        <v>#VALUE!</v>
      </c>
      <c r="X287" s="62" t="e">
        <f t="shared" si="52"/>
        <v>#VALUE!</v>
      </c>
      <c r="Y287" s="99" t="e">
        <f t="shared" si="53"/>
        <v>#VALUE!</v>
      </c>
      <c r="Z287" s="63" t="e">
        <f t="shared" si="54"/>
        <v>#VALUE!</v>
      </c>
      <c r="AA287" s="62" t="e">
        <f t="shared" si="55"/>
        <v>#VALUE!</v>
      </c>
    </row>
    <row r="288" spans="1:27" s="83" customFormat="1" hidden="1" x14ac:dyDescent="0.25">
      <c r="A288" s="50">
        <v>1285</v>
      </c>
      <c r="B288" s="80"/>
      <c r="C288" s="82"/>
      <c r="D288" s="53"/>
      <c r="E288" s="98"/>
      <c r="F288" s="83" t="s">
        <v>27948</v>
      </c>
      <c r="G288" s="85" t="s">
        <v>27948</v>
      </c>
      <c r="H288" s="85"/>
      <c r="I288" s="85" t="s">
        <v>28001</v>
      </c>
      <c r="J288" s="85"/>
      <c r="K288" s="85"/>
      <c r="L288" s="85"/>
      <c r="M288" s="86" t="s">
        <v>27951</v>
      </c>
      <c r="N288" s="85" t="s">
        <v>1225</v>
      </c>
      <c r="O288" s="87">
        <v>30</v>
      </c>
      <c r="P288" s="88">
        <v>10</v>
      </c>
      <c r="Q288" s="89">
        <f t="shared" si="47"/>
        <v>300</v>
      </c>
      <c r="R288" s="131">
        <f t="shared" si="50"/>
        <v>3.7878787878787876</v>
      </c>
      <c r="S288" s="131">
        <f t="shared" si="51"/>
        <v>0.73599999999999999</v>
      </c>
      <c r="T288" s="61">
        <v>2.64</v>
      </c>
      <c r="U288" s="61">
        <f t="shared" si="46"/>
        <v>79.2</v>
      </c>
      <c r="V288" s="99" t="e">
        <f>SUMIF('[1]Sales excl Gould'!C:C,A288,'[1]Sales excl Gould'!I:I)</f>
        <v>#VALUE!</v>
      </c>
      <c r="W288" s="63" t="e">
        <f>SUMIF('[1]Sales excl Gould'!C:C,Purchases!A288,'[1]Sales excl Gould'!F:F)</f>
        <v>#VALUE!</v>
      </c>
      <c r="X288" s="62" t="e">
        <f t="shared" si="52"/>
        <v>#VALUE!</v>
      </c>
      <c r="Y288" s="99" t="e">
        <f t="shared" si="53"/>
        <v>#VALUE!</v>
      </c>
      <c r="Z288" s="63" t="e">
        <f t="shared" si="54"/>
        <v>#VALUE!</v>
      </c>
      <c r="AA288" s="62" t="e">
        <f t="shared" si="55"/>
        <v>#VALUE!</v>
      </c>
    </row>
    <row r="289" spans="1:27" s="65" customFormat="1" hidden="1" x14ac:dyDescent="0.25">
      <c r="A289" s="50">
        <v>1286</v>
      </c>
      <c r="B289" s="51">
        <v>1</v>
      </c>
      <c r="C289" s="52"/>
      <c r="D289" s="53"/>
      <c r="E289" s="200"/>
      <c r="F289" s="65" t="s">
        <v>28638</v>
      </c>
      <c r="G289" s="56" t="s">
        <v>28639</v>
      </c>
      <c r="H289" s="56" t="s">
        <v>28049</v>
      </c>
      <c r="I289" s="56" t="s">
        <v>27938</v>
      </c>
      <c r="J289" s="56" t="s">
        <v>27944</v>
      </c>
      <c r="K289" s="56" t="s">
        <v>28011</v>
      </c>
      <c r="L289" s="56"/>
      <c r="M289" s="50">
        <v>1840</v>
      </c>
      <c r="N289" s="56" t="s">
        <v>27978</v>
      </c>
      <c r="O289" s="81">
        <v>7</v>
      </c>
      <c r="P289" s="58">
        <v>45</v>
      </c>
      <c r="Q289" s="59">
        <f t="shared" si="47"/>
        <v>315</v>
      </c>
      <c r="R289" s="131">
        <f t="shared" si="50"/>
        <v>10.465116279069768</v>
      </c>
      <c r="S289" s="131">
        <f t="shared" si="51"/>
        <v>0.9044444444444445</v>
      </c>
      <c r="T289" s="61">
        <v>4.3</v>
      </c>
      <c r="U289" s="61">
        <f t="shared" si="46"/>
        <v>30.099999999999998</v>
      </c>
      <c r="V289" s="99" t="e">
        <f>SUMIF('[1]Sales excl Gould'!C:C,A289,'[1]Sales excl Gould'!I:I)</f>
        <v>#VALUE!</v>
      </c>
      <c r="W289" s="63" t="e">
        <f>SUMIF('[1]Sales excl Gould'!C:C,Purchases!A289,'[1]Sales excl Gould'!F:F)</f>
        <v>#VALUE!</v>
      </c>
      <c r="X289" s="62" t="e">
        <f t="shared" si="52"/>
        <v>#VALUE!</v>
      </c>
      <c r="Y289" s="99" t="e">
        <f t="shared" si="53"/>
        <v>#VALUE!</v>
      </c>
      <c r="Z289" s="63" t="e">
        <f t="shared" si="54"/>
        <v>#VALUE!</v>
      </c>
      <c r="AA289" s="62" t="e">
        <f t="shared" si="55"/>
        <v>#VALUE!</v>
      </c>
    </row>
    <row r="290" spans="1:27" s="65" customFormat="1" hidden="1" x14ac:dyDescent="0.25">
      <c r="A290" s="50">
        <v>1287</v>
      </c>
      <c r="B290" s="80">
        <v>21</v>
      </c>
      <c r="C290" s="52"/>
      <c r="D290" s="53"/>
      <c r="E290" s="98"/>
      <c r="F290" s="65" t="s">
        <v>28640</v>
      </c>
      <c r="G290" s="56" t="s">
        <v>28641</v>
      </c>
      <c r="H290" s="56" t="s">
        <v>28641</v>
      </c>
      <c r="I290" s="56" t="s">
        <v>27966</v>
      </c>
      <c r="J290" s="56" t="s">
        <v>28153</v>
      </c>
      <c r="K290" s="56" t="s">
        <v>28642</v>
      </c>
      <c r="L290" s="56"/>
      <c r="M290" s="50" t="s">
        <v>27955</v>
      </c>
      <c r="N290" s="56" t="s">
        <v>1225</v>
      </c>
      <c r="O290" s="57">
        <v>1</v>
      </c>
      <c r="P290" s="58">
        <v>30</v>
      </c>
      <c r="Q290" s="59">
        <f t="shared" si="47"/>
        <v>30</v>
      </c>
      <c r="R290" s="131">
        <f t="shared" si="50"/>
        <v>3</v>
      </c>
      <c r="S290" s="131">
        <f t="shared" si="51"/>
        <v>0.66666666666666663</v>
      </c>
      <c r="T290" s="61">
        <v>10</v>
      </c>
      <c r="U290" s="61">
        <f t="shared" si="46"/>
        <v>10</v>
      </c>
      <c r="V290" s="99" t="e">
        <f>SUMIF('[1]Sales excl Gould'!C:C,A290,'[1]Sales excl Gould'!I:I)</f>
        <v>#VALUE!</v>
      </c>
      <c r="W290" s="63" t="e">
        <f>SUMIF('[1]Sales excl Gould'!C:C,Purchases!A290,'[1]Sales excl Gould'!F:F)</f>
        <v>#VALUE!</v>
      </c>
      <c r="X290" s="62" t="e">
        <f t="shared" si="52"/>
        <v>#VALUE!</v>
      </c>
      <c r="Y290" s="99" t="e">
        <f t="shared" si="53"/>
        <v>#VALUE!</v>
      </c>
      <c r="Z290" s="63" t="e">
        <f t="shared" si="54"/>
        <v>#VALUE!</v>
      </c>
      <c r="AA290" s="62" t="e">
        <f t="shared" si="55"/>
        <v>#VALUE!</v>
      </c>
    </row>
    <row r="291" spans="1:27" s="70" customFormat="1" hidden="1" x14ac:dyDescent="0.25">
      <c r="A291" s="50">
        <v>1288</v>
      </c>
      <c r="B291" s="80"/>
      <c r="C291" s="136"/>
      <c r="D291" s="53"/>
      <c r="E291" s="98"/>
      <c r="F291" s="70" t="s">
        <v>28643</v>
      </c>
      <c r="G291" s="71" t="s">
        <v>28641</v>
      </c>
      <c r="H291" s="71" t="s">
        <v>28641</v>
      </c>
      <c r="I291" s="71" t="s">
        <v>27966</v>
      </c>
      <c r="J291" s="71" t="s">
        <v>28153</v>
      </c>
      <c r="K291" s="71" t="s">
        <v>28644</v>
      </c>
      <c r="L291" s="71"/>
      <c r="M291" s="67" t="s">
        <v>27955</v>
      </c>
      <c r="N291" s="71" t="s">
        <v>1225</v>
      </c>
      <c r="O291" s="135">
        <v>1</v>
      </c>
      <c r="P291" s="73">
        <v>30</v>
      </c>
      <c r="Q291" s="74">
        <f t="shared" si="47"/>
        <v>30</v>
      </c>
      <c r="R291" s="131">
        <f t="shared" si="50"/>
        <v>3</v>
      </c>
      <c r="S291" s="131">
        <f t="shared" si="51"/>
        <v>0.66666666666666663</v>
      </c>
      <c r="T291" s="61">
        <v>10</v>
      </c>
      <c r="U291" s="61">
        <f t="shared" si="46"/>
        <v>10</v>
      </c>
      <c r="V291" s="99" t="e">
        <f>SUMIF('[1]Sales excl Gould'!C:C,A291,'[1]Sales excl Gould'!I:I)</f>
        <v>#VALUE!</v>
      </c>
      <c r="W291" s="63" t="e">
        <f>SUMIF('[1]Sales excl Gould'!C:C,Purchases!A291,'[1]Sales excl Gould'!F:F)</f>
        <v>#VALUE!</v>
      </c>
      <c r="X291" s="62" t="e">
        <f t="shared" si="52"/>
        <v>#VALUE!</v>
      </c>
      <c r="Y291" s="99" t="e">
        <f t="shared" si="53"/>
        <v>#VALUE!</v>
      </c>
      <c r="Z291" s="63" t="e">
        <f t="shared" si="54"/>
        <v>#VALUE!</v>
      </c>
      <c r="AA291" s="62" t="e">
        <f t="shared" si="55"/>
        <v>#VALUE!</v>
      </c>
    </row>
    <row r="292" spans="1:27" s="83" customFormat="1" hidden="1" x14ac:dyDescent="0.25">
      <c r="A292" s="50">
        <v>1289</v>
      </c>
      <c r="B292" s="80"/>
      <c r="C292" s="82"/>
      <c r="D292" s="53"/>
      <c r="E292" s="98"/>
      <c r="F292" s="83" t="s">
        <v>27948</v>
      </c>
      <c r="G292" s="85" t="s">
        <v>27948</v>
      </c>
      <c r="H292" s="85" t="s">
        <v>27948</v>
      </c>
      <c r="I292" s="85" t="s">
        <v>28001</v>
      </c>
      <c r="J292" s="85"/>
      <c r="K292" s="85"/>
      <c r="L292" s="85"/>
      <c r="M292" s="86" t="s">
        <v>27951</v>
      </c>
      <c r="N292" s="85" t="s">
        <v>1225</v>
      </c>
      <c r="O292" s="87">
        <v>5</v>
      </c>
      <c r="P292" s="88">
        <v>5</v>
      </c>
      <c r="Q292" s="89">
        <f t="shared" si="47"/>
        <v>25</v>
      </c>
      <c r="R292" s="131">
        <f t="shared" si="50"/>
        <v>5</v>
      </c>
      <c r="S292" s="131">
        <f t="shared" si="51"/>
        <v>0.8</v>
      </c>
      <c r="T292" s="61">
        <v>1</v>
      </c>
      <c r="U292" s="61">
        <f t="shared" si="46"/>
        <v>5</v>
      </c>
      <c r="V292" s="99" t="e">
        <f>SUMIF('[1]Sales excl Gould'!C:C,A292,'[1]Sales excl Gould'!I:I)</f>
        <v>#VALUE!</v>
      </c>
      <c r="W292" s="63" t="e">
        <f>SUMIF('[1]Sales excl Gould'!C:C,Purchases!A292,'[1]Sales excl Gould'!F:F)</f>
        <v>#VALUE!</v>
      </c>
      <c r="X292" s="62" t="e">
        <f t="shared" si="52"/>
        <v>#VALUE!</v>
      </c>
      <c r="Y292" s="99" t="e">
        <f t="shared" si="53"/>
        <v>#VALUE!</v>
      </c>
      <c r="Z292" s="63" t="e">
        <f t="shared" si="54"/>
        <v>#VALUE!</v>
      </c>
      <c r="AA292" s="62" t="e">
        <f t="shared" si="55"/>
        <v>#VALUE!</v>
      </c>
    </row>
    <row r="293" spans="1:27" s="65" customFormat="1" hidden="1" x14ac:dyDescent="0.25">
      <c r="A293" s="50">
        <v>1290</v>
      </c>
      <c r="B293" s="51">
        <v>9</v>
      </c>
      <c r="C293" s="82"/>
      <c r="D293" s="53"/>
      <c r="E293" s="98"/>
      <c r="F293" s="65" t="s">
        <v>28645</v>
      </c>
      <c r="G293" s="56" t="s">
        <v>28646</v>
      </c>
      <c r="H293" s="56" t="s">
        <v>28647</v>
      </c>
      <c r="I293" s="56" t="s">
        <v>27949</v>
      </c>
      <c r="J293" s="56" t="s">
        <v>787</v>
      </c>
      <c r="K293" s="56" t="s">
        <v>2253</v>
      </c>
      <c r="L293" s="56"/>
      <c r="M293" s="50">
        <v>1762</v>
      </c>
      <c r="N293" s="56" t="s">
        <v>27981</v>
      </c>
      <c r="O293" s="57">
        <v>337</v>
      </c>
      <c r="P293" s="58">
        <v>40</v>
      </c>
      <c r="Q293" s="59">
        <f t="shared" si="47"/>
        <v>13480</v>
      </c>
      <c r="R293" s="131">
        <f t="shared" si="50"/>
        <v>25.910931174089068</v>
      </c>
      <c r="S293" s="131">
        <f t="shared" si="51"/>
        <v>0.96140624999999991</v>
      </c>
      <c r="T293" s="61">
        <v>1.54375</v>
      </c>
      <c r="U293" s="61">
        <f t="shared" si="46"/>
        <v>520.24374999999998</v>
      </c>
      <c r="V293" s="99" t="e">
        <f>SUMIF('[1]Sales excl Gould'!C:C,A293,'[1]Sales excl Gould'!I:I)</f>
        <v>#VALUE!</v>
      </c>
      <c r="W293" s="63" t="e">
        <f>SUMIF('[1]Sales excl Gould'!C:C,Purchases!A293,'[1]Sales excl Gould'!F:F)</f>
        <v>#VALUE!</v>
      </c>
      <c r="X293" s="62" t="e">
        <f t="shared" si="52"/>
        <v>#VALUE!</v>
      </c>
      <c r="Y293" s="99" t="e">
        <f t="shared" si="53"/>
        <v>#VALUE!</v>
      </c>
      <c r="Z293" s="63" t="e">
        <f t="shared" si="54"/>
        <v>#VALUE!</v>
      </c>
      <c r="AA293" s="62" t="e">
        <f t="shared" si="55"/>
        <v>#VALUE!</v>
      </c>
    </row>
    <row r="294" spans="1:27" s="65" customFormat="1" hidden="1" x14ac:dyDescent="0.25">
      <c r="A294" s="50">
        <v>1291</v>
      </c>
      <c r="B294" s="51">
        <v>4</v>
      </c>
      <c r="C294" s="52"/>
      <c r="D294" s="53"/>
      <c r="E294" s="98"/>
      <c r="F294" s="65" t="s">
        <v>28648</v>
      </c>
      <c r="G294" s="56" t="s">
        <v>28649</v>
      </c>
      <c r="H294" s="56" t="s">
        <v>28650</v>
      </c>
      <c r="I294" s="56" t="s">
        <v>27949</v>
      </c>
      <c r="J294" s="56" t="s">
        <v>28144</v>
      </c>
      <c r="K294" s="56" t="s">
        <v>28086</v>
      </c>
      <c r="L294" s="56"/>
      <c r="M294" s="50" t="s">
        <v>27955</v>
      </c>
      <c r="N294" s="56" t="s">
        <v>27981</v>
      </c>
      <c r="O294" s="57">
        <v>1</v>
      </c>
      <c r="P294" s="58">
        <v>100</v>
      </c>
      <c r="Q294" s="59">
        <f t="shared" si="47"/>
        <v>100</v>
      </c>
      <c r="R294" s="131">
        <f t="shared" si="50"/>
        <v>3.8639876352395675</v>
      </c>
      <c r="S294" s="131">
        <f t="shared" si="51"/>
        <v>0.74120000000000008</v>
      </c>
      <c r="T294" s="61">
        <v>25.88</v>
      </c>
      <c r="U294" s="61">
        <f t="shared" si="46"/>
        <v>25.88</v>
      </c>
      <c r="V294" s="99" t="e">
        <f>SUMIF('[1]Sales excl Gould'!C:C,A294,'[1]Sales excl Gould'!I:I)</f>
        <v>#VALUE!</v>
      </c>
      <c r="W294" s="63" t="e">
        <f>SUMIF('[1]Sales excl Gould'!C:C,Purchases!A294,'[1]Sales excl Gould'!F:F)</f>
        <v>#VALUE!</v>
      </c>
      <c r="X294" s="62" t="e">
        <f t="shared" si="52"/>
        <v>#VALUE!</v>
      </c>
      <c r="Y294" s="99" t="e">
        <f t="shared" si="53"/>
        <v>#VALUE!</v>
      </c>
      <c r="Z294" s="63" t="e">
        <f t="shared" si="54"/>
        <v>#VALUE!</v>
      </c>
      <c r="AA294" s="62" t="e">
        <f t="shared" si="55"/>
        <v>#VALUE!</v>
      </c>
    </row>
    <row r="295" spans="1:27" s="65" customFormat="1" hidden="1" x14ac:dyDescent="0.25">
      <c r="A295" s="50">
        <v>1292</v>
      </c>
      <c r="B295" s="96">
        <v>12</v>
      </c>
      <c r="C295" s="82"/>
      <c r="D295" s="53"/>
      <c r="E295" s="98"/>
      <c r="F295" s="65" t="s">
        <v>28651</v>
      </c>
      <c r="G295" s="56" t="s">
        <v>28652</v>
      </c>
      <c r="H295" s="56" t="s">
        <v>28652</v>
      </c>
      <c r="I295" s="56" t="s">
        <v>27985</v>
      </c>
      <c r="J295" s="56" t="s">
        <v>786</v>
      </c>
      <c r="K295" s="56" t="s">
        <v>27975</v>
      </c>
      <c r="L295" s="56"/>
      <c r="M295" s="50">
        <v>1833</v>
      </c>
      <c r="N295" s="56" t="s">
        <v>27981</v>
      </c>
      <c r="O295" s="57">
        <v>54</v>
      </c>
      <c r="P295" s="58">
        <v>10</v>
      </c>
      <c r="Q295" s="59">
        <f t="shared" si="47"/>
        <v>540</v>
      </c>
      <c r="R295" s="131">
        <f t="shared" si="50"/>
        <v>4</v>
      </c>
      <c r="S295" s="131">
        <f t="shared" si="51"/>
        <v>0.75</v>
      </c>
      <c r="T295" s="61">
        <v>2.5</v>
      </c>
      <c r="U295" s="61">
        <f t="shared" si="46"/>
        <v>135</v>
      </c>
      <c r="V295" s="99" t="e">
        <f>SUMIF('[1]Sales excl Gould'!C:C,A295,'[1]Sales excl Gould'!I:I)</f>
        <v>#VALUE!</v>
      </c>
      <c r="W295" s="63" t="e">
        <f>SUMIF('[1]Sales excl Gould'!C:C,Purchases!A295,'[1]Sales excl Gould'!F:F)</f>
        <v>#VALUE!</v>
      </c>
      <c r="X295" s="62" t="e">
        <f t="shared" si="52"/>
        <v>#VALUE!</v>
      </c>
      <c r="Y295" s="99" t="e">
        <f t="shared" si="53"/>
        <v>#VALUE!</v>
      </c>
      <c r="Z295" s="63" t="e">
        <f t="shared" si="54"/>
        <v>#VALUE!</v>
      </c>
      <c r="AA295" s="62" t="e">
        <f t="shared" si="55"/>
        <v>#VALUE!</v>
      </c>
    </row>
    <row r="296" spans="1:27" s="83" customFormat="1" hidden="1" x14ac:dyDescent="0.25">
      <c r="A296" s="50">
        <v>1293</v>
      </c>
      <c r="B296" s="80"/>
      <c r="C296" s="82"/>
      <c r="D296" s="53"/>
      <c r="E296" s="98"/>
      <c r="F296" s="83" t="s">
        <v>28653</v>
      </c>
      <c r="G296" s="85" t="s">
        <v>28654</v>
      </c>
      <c r="H296" s="85" t="s">
        <v>28654</v>
      </c>
      <c r="I296" s="85" t="s">
        <v>27953</v>
      </c>
      <c r="J296" s="85" t="s">
        <v>786</v>
      </c>
      <c r="K296" s="85" t="s">
        <v>1340</v>
      </c>
      <c r="L296" s="85"/>
      <c r="M296" s="86" t="s">
        <v>28212</v>
      </c>
      <c r="N296" s="85" t="s">
        <v>28453</v>
      </c>
      <c r="O296" s="87">
        <v>5</v>
      </c>
      <c r="P296" s="88">
        <v>10</v>
      </c>
      <c r="Q296" s="89">
        <f t="shared" si="47"/>
        <v>50</v>
      </c>
      <c r="R296" s="131">
        <f t="shared" si="50"/>
        <v>5.4054054054054053</v>
      </c>
      <c r="S296" s="131">
        <f t="shared" si="51"/>
        <v>0.81500000000000006</v>
      </c>
      <c r="T296" s="61">
        <v>1.85</v>
      </c>
      <c r="U296" s="61">
        <f t="shared" si="46"/>
        <v>9.25</v>
      </c>
      <c r="V296" s="99" t="e">
        <f>SUMIF('[1]Sales excl Gould'!C:C,A296,'[1]Sales excl Gould'!I:I)</f>
        <v>#VALUE!</v>
      </c>
      <c r="W296" s="63" t="e">
        <f>SUMIF('[1]Sales excl Gould'!C:C,Purchases!A296,'[1]Sales excl Gould'!F:F)</f>
        <v>#VALUE!</v>
      </c>
      <c r="X296" s="62" t="e">
        <f t="shared" si="52"/>
        <v>#VALUE!</v>
      </c>
      <c r="Y296" s="99" t="e">
        <f t="shared" si="53"/>
        <v>#VALUE!</v>
      </c>
      <c r="Z296" s="63" t="e">
        <f t="shared" si="54"/>
        <v>#VALUE!</v>
      </c>
      <c r="AA296" s="62" t="e">
        <f t="shared" si="55"/>
        <v>#VALUE!</v>
      </c>
    </row>
    <row r="297" spans="1:27" s="83" customFormat="1" hidden="1" x14ac:dyDescent="0.25">
      <c r="A297" s="50">
        <v>1294</v>
      </c>
      <c r="B297" s="80"/>
      <c r="C297" s="82"/>
      <c r="D297" s="53"/>
      <c r="E297" s="98"/>
      <c r="F297" s="83" t="s">
        <v>28655</v>
      </c>
      <c r="G297" s="85" t="s">
        <v>28656</v>
      </c>
      <c r="H297" s="85" t="s">
        <v>28656</v>
      </c>
      <c r="I297" s="85" t="s">
        <v>28109</v>
      </c>
      <c r="J297" s="85" t="s">
        <v>28657</v>
      </c>
      <c r="K297" s="85"/>
      <c r="L297" s="85"/>
      <c r="M297" s="86" t="s">
        <v>27951</v>
      </c>
      <c r="N297" s="85" t="s">
        <v>28453</v>
      </c>
      <c r="O297" s="87">
        <v>2</v>
      </c>
      <c r="P297" s="88">
        <v>5</v>
      </c>
      <c r="Q297" s="89">
        <f t="shared" si="47"/>
        <v>10</v>
      </c>
      <c r="R297" s="131">
        <f t="shared" si="50"/>
        <v>2.7027027027027026</v>
      </c>
      <c r="S297" s="131">
        <f t="shared" si="51"/>
        <v>0.63</v>
      </c>
      <c r="T297" s="61">
        <v>1.85</v>
      </c>
      <c r="U297" s="61">
        <f t="shared" si="46"/>
        <v>3.7</v>
      </c>
      <c r="V297" s="99" t="e">
        <f>SUMIF('[1]Sales excl Gould'!C:C,A297,'[1]Sales excl Gould'!I:I)</f>
        <v>#VALUE!</v>
      </c>
      <c r="W297" s="63" t="e">
        <f>SUMIF('[1]Sales excl Gould'!C:C,Purchases!A297,'[1]Sales excl Gould'!F:F)</f>
        <v>#VALUE!</v>
      </c>
      <c r="X297" s="62" t="e">
        <f t="shared" si="52"/>
        <v>#VALUE!</v>
      </c>
      <c r="Y297" s="99" t="e">
        <f t="shared" si="53"/>
        <v>#VALUE!</v>
      </c>
      <c r="Z297" s="63" t="e">
        <f t="shared" si="54"/>
        <v>#VALUE!</v>
      </c>
      <c r="AA297" s="62" t="e">
        <f t="shared" si="55"/>
        <v>#VALUE!</v>
      </c>
    </row>
    <row r="298" spans="1:27" s="83" customFormat="1" hidden="1" x14ac:dyDescent="0.25">
      <c r="A298" s="50">
        <v>1295</v>
      </c>
      <c r="B298" s="80"/>
      <c r="C298" s="82"/>
      <c r="D298" s="53"/>
      <c r="E298" s="98"/>
      <c r="F298" s="83" t="s">
        <v>28658</v>
      </c>
      <c r="G298" s="85" t="s">
        <v>28659</v>
      </c>
      <c r="H298" s="85" t="s">
        <v>28659</v>
      </c>
      <c r="I298" s="85" t="s">
        <v>110</v>
      </c>
      <c r="J298" s="85" t="s">
        <v>27975</v>
      </c>
      <c r="K298" s="85" t="s">
        <v>28660</v>
      </c>
      <c r="L298" s="85"/>
      <c r="M298" s="86"/>
      <c r="N298" s="85" t="s">
        <v>1225</v>
      </c>
      <c r="O298" s="87">
        <v>1</v>
      </c>
      <c r="P298" s="88">
        <v>100</v>
      </c>
      <c r="Q298" s="89">
        <f t="shared" si="47"/>
        <v>100</v>
      </c>
      <c r="R298" s="131">
        <f t="shared" si="50"/>
        <v>38.639876352395675</v>
      </c>
      <c r="S298" s="131">
        <f t="shared" si="51"/>
        <v>0.9741200000000001</v>
      </c>
      <c r="T298" s="61">
        <v>2.5880000000000001</v>
      </c>
      <c r="U298" s="61">
        <f t="shared" si="46"/>
        <v>2.5880000000000001</v>
      </c>
      <c r="V298" s="99" t="e">
        <f>SUMIF('[1]Sales excl Gould'!C:C,A298,'[1]Sales excl Gould'!I:I)</f>
        <v>#VALUE!</v>
      </c>
      <c r="W298" s="63" t="e">
        <f>SUMIF('[1]Sales excl Gould'!C:C,Purchases!A298,'[1]Sales excl Gould'!F:F)</f>
        <v>#VALUE!</v>
      </c>
      <c r="X298" s="62" t="e">
        <f t="shared" si="52"/>
        <v>#VALUE!</v>
      </c>
      <c r="Y298" s="99" t="e">
        <f t="shared" si="53"/>
        <v>#VALUE!</v>
      </c>
      <c r="Z298" s="63" t="e">
        <f t="shared" si="54"/>
        <v>#VALUE!</v>
      </c>
      <c r="AA298" s="62" t="e">
        <f t="shared" si="55"/>
        <v>#VALUE!</v>
      </c>
    </row>
    <row r="299" spans="1:27" s="65" customFormat="1" hidden="1" x14ac:dyDescent="0.25">
      <c r="A299" s="50">
        <v>1296</v>
      </c>
      <c r="B299" s="80"/>
      <c r="C299" s="52"/>
      <c r="D299" s="53"/>
      <c r="E299" s="98"/>
      <c r="F299" s="65" t="s">
        <v>791</v>
      </c>
      <c r="G299" s="56" t="s">
        <v>28661</v>
      </c>
      <c r="H299" s="56"/>
      <c r="I299" s="56" t="s">
        <v>27985</v>
      </c>
      <c r="J299" s="56" t="s">
        <v>786</v>
      </c>
      <c r="K299" s="56" t="s">
        <v>28662</v>
      </c>
      <c r="L299" s="56"/>
      <c r="M299" s="50"/>
      <c r="N299" s="56" t="s">
        <v>27963</v>
      </c>
      <c r="O299" s="57">
        <v>3</v>
      </c>
      <c r="P299" s="58">
        <v>30</v>
      </c>
      <c r="Q299" s="59">
        <f t="shared" si="47"/>
        <v>90</v>
      </c>
      <c r="R299" s="131">
        <f t="shared" si="50"/>
        <v>6</v>
      </c>
      <c r="S299" s="131">
        <f t="shared" si="51"/>
        <v>0.83333333333333337</v>
      </c>
      <c r="T299" s="61">
        <v>5</v>
      </c>
      <c r="U299" s="61">
        <f t="shared" si="46"/>
        <v>15</v>
      </c>
      <c r="V299" s="99" t="e">
        <f>SUMIF('[1]Sales excl Gould'!C:C,A299,'[1]Sales excl Gould'!I:I)</f>
        <v>#VALUE!</v>
      </c>
      <c r="W299" s="63" t="e">
        <f>SUMIF('[1]Sales excl Gould'!C:C,Purchases!A299,'[1]Sales excl Gould'!F:F)</f>
        <v>#VALUE!</v>
      </c>
      <c r="X299" s="62" t="e">
        <f t="shared" si="52"/>
        <v>#VALUE!</v>
      </c>
      <c r="Y299" s="99" t="e">
        <f t="shared" si="53"/>
        <v>#VALUE!</v>
      </c>
      <c r="Z299" s="63" t="e">
        <f t="shared" si="54"/>
        <v>#VALUE!</v>
      </c>
      <c r="AA299" s="62" t="e">
        <f t="shared" si="55"/>
        <v>#VALUE!</v>
      </c>
    </row>
    <row r="300" spans="1:27" s="65" customFormat="1" hidden="1" x14ac:dyDescent="0.25">
      <c r="A300" s="50">
        <v>1297</v>
      </c>
      <c r="B300" s="80"/>
      <c r="C300" s="52"/>
      <c r="D300" s="53"/>
      <c r="E300" s="98"/>
      <c r="F300" s="65" t="s">
        <v>28663</v>
      </c>
      <c r="G300" s="56" t="s">
        <v>28664</v>
      </c>
      <c r="H300" s="56" t="s">
        <v>28665</v>
      </c>
      <c r="I300" s="56" t="s">
        <v>27985</v>
      </c>
      <c r="J300" s="56" t="s">
        <v>786</v>
      </c>
      <c r="K300" s="56" t="s">
        <v>1335</v>
      </c>
      <c r="L300" s="56"/>
      <c r="M300" s="50">
        <v>1829</v>
      </c>
      <c r="N300" s="56" t="s">
        <v>27981</v>
      </c>
      <c r="O300" s="57">
        <v>23</v>
      </c>
      <c r="P300" s="58">
        <v>150</v>
      </c>
      <c r="Q300" s="59">
        <f t="shared" si="47"/>
        <v>3450</v>
      </c>
      <c r="R300" s="131">
        <f t="shared" si="50"/>
        <v>16.722408026755851</v>
      </c>
      <c r="S300" s="131">
        <f t="shared" si="51"/>
        <v>0.94020000000000004</v>
      </c>
      <c r="T300" s="61">
        <v>8.9700000000000006</v>
      </c>
      <c r="U300" s="61">
        <f t="shared" si="46"/>
        <v>206.31</v>
      </c>
      <c r="V300" s="99" t="e">
        <f>SUMIF('[1]Sales excl Gould'!C:C,A300,'[1]Sales excl Gould'!I:I)</f>
        <v>#VALUE!</v>
      </c>
      <c r="W300" s="63" t="e">
        <f>SUMIF('[1]Sales excl Gould'!C:C,Purchases!A300,'[1]Sales excl Gould'!F:F)</f>
        <v>#VALUE!</v>
      </c>
      <c r="X300" s="62" t="e">
        <f t="shared" si="52"/>
        <v>#VALUE!</v>
      </c>
      <c r="Y300" s="99" t="e">
        <f t="shared" si="53"/>
        <v>#VALUE!</v>
      </c>
      <c r="Z300" s="63" t="e">
        <f t="shared" si="54"/>
        <v>#VALUE!</v>
      </c>
      <c r="AA300" s="62" t="e">
        <f t="shared" si="55"/>
        <v>#VALUE!</v>
      </c>
    </row>
    <row r="301" spans="1:27" s="65" customFormat="1" ht="45" hidden="1" x14ac:dyDescent="0.25">
      <c r="A301" s="50">
        <v>1299</v>
      </c>
      <c r="B301" s="96"/>
      <c r="C301" s="84"/>
      <c r="D301" s="53"/>
      <c r="E301" s="98"/>
      <c r="F301" s="140" t="s">
        <v>28666</v>
      </c>
      <c r="G301" s="56" t="s">
        <v>13198</v>
      </c>
      <c r="H301" s="56" t="s">
        <v>13198</v>
      </c>
      <c r="I301" s="56" t="s">
        <v>27985</v>
      </c>
      <c r="J301" s="56" t="s">
        <v>29</v>
      </c>
      <c r="K301" s="56" t="s">
        <v>28055</v>
      </c>
      <c r="L301" s="56"/>
      <c r="M301" s="50">
        <v>1596</v>
      </c>
      <c r="N301" s="56" t="s">
        <v>28667</v>
      </c>
      <c r="O301" s="57">
        <v>1</v>
      </c>
      <c r="P301" s="58">
        <v>150</v>
      </c>
      <c r="Q301" s="59">
        <f t="shared" si="47"/>
        <v>150</v>
      </c>
      <c r="R301" s="131">
        <f t="shared" si="50"/>
        <v>9.8489822718319111</v>
      </c>
      <c r="S301" s="131">
        <f t="shared" si="51"/>
        <v>0.89846666666666675</v>
      </c>
      <c r="T301" s="61">
        <v>15.23</v>
      </c>
      <c r="U301" s="61">
        <f t="shared" si="46"/>
        <v>15.23</v>
      </c>
      <c r="V301" s="99" t="e">
        <f>SUMIF('[1]Sales excl Gould'!C:C,A301,'[1]Sales excl Gould'!I:I)</f>
        <v>#VALUE!</v>
      </c>
      <c r="W301" s="63" t="e">
        <f>SUMIF('[1]Sales excl Gould'!C:C,Purchases!A301,'[1]Sales excl Gould'!F:F)</f>
        <v>#VALUE!</v>
      </c>
      <c r="X301" s="62" t="e">
        <f t="shared" si="52"/>
        <v>#VALUE!</v>
      </c>
      <c r="Y301" s="99" t="e">
        <f t="shared" si="53"/>
        <v>#VALUE!</v>
      </c>
      <c r="Z301" s="63" t="e">
        <f t="shared" si="54"/>
        <v>#VALUE!</v>
      </c>
      <c r="AA301" s="62" t="e">
        <f t="shared" si="55"/>
        <v>#VALUE!</v>
      </c>
    </row>
    <row r="302" spans="1:27" s="65" customFormat="1" hidden="1" x14ac:dyDescent="0.25">
      <c r="A302" s="50">
        <v>1300</v>
      </c>
      <c r="B302" s="80"/>
      <c r="C302" s="97"/>
      <c r="D302" s="53"/>
      <c r="E302" s="98"/>
      <c r="F302" s="65" t="s">
        <v>28668</v>
      </c>
      <c r="G302" s="56" t="s">
        <v>28669</v>
      </c>
      <c r="H302" s="56" t="s">
        <v>28669</v>
      </c>
      <c r="I302" s="56" t="s">
        <v>27970</v>
      </c>
      <c r="J302" s="56" t="s">
        <v>27971</v>
      </c>
      <c r="K302" s="56" t="s">
        <v>28060</v>
      </c>
      <c r="L302" s="56"/>
      <c r="M302" s="50">
        <v>1862</v>
      </c>
      <c r="N302" s="56" t="s">
        <v>1230</v>
      </c>
      <c r="O302" s="57">
        <v>1</v>
      </c>
      <c r="P302" s="58">
        <v>100</v>
      </c>
      <c r="Q302" s="59">
        <f t="shared" si="47"/>
        <v>100</v>
      </c>
      <c r="R302" s="131">
        <f t="shared" si="50"/>
        <v>6.5659881812212735</v>
      </c>
      <c r="S302" s="131">
        <f t="shared" si="51"/>
        <v>0.84770000000000001</v>
      </c>
      <c r="T302" s="61">
        <v>15.23</v>
      </c>
      <c r="U302" s="61">
        <f t="shared" si="46"/>
        <v>15.23</v>
      </c>
      <c r="V302" s="99" t="e">
        <f>SUMIF('[1]Sales excl Gould'!C:C,A302,'[1]Sales excl Gould'!I:I)</f>
        <v>#VALUE!</v>
      </c>
      <c r="W302" s="63" t="e">
        <f>SUMIF('[1]Sales excl Gould'!C:C,Purchases!A302,'[1]Sales excl Gould'!F:F)</f>
        <v>#VALUE!</v>
      </c>
      <c r="X302" s="62" t="e">
        <f t="shared" si="52"/>
        <v>#VALUE!</v>
      </c>
      <c r="Y302" s="99" t="e">
        <f t="shared" si="53"/>
        <v>#VALUE!</v>
      </c>
      <c r="Z302" s="63" t="e">
        <f t="shared" si="54"/>
        <v>#VALUE!</v>
      </c>
      <c r="AA302" s="62" t="e">
        <f t="shared" si="55"/>
        <v>#VALUE!</v>
      </c>
    </row>
    <row r="303" spans="1:27" s="83" customFormat="1" hidden="1" x14ac:dyDescent="0.25">
      <c r="A303" s="50">
        <v>1534</v>
      </c>
      <c r="B303" s="80"/>
      <c r="C303" s="84"/>
      <c r="D303" s="53"/>
      <c r="E303" s="54"/>
      <c r="F303" s="83" t="s">
        <v>28670</v>
      </c>
      <c r="G303" s="85" t="s">
        <v>28671</v>
      </c>
      <c r="H303" s="85"/>
      <c r="I303" s="85" t="s">
        <v>27970</v>
      </c>
      <c r="J303" s="85" t="s">
        <v>27975</v>
      </c>
      <c r="K303" s="85" t="s">
        <v>28314</v>
      </c>
      <c r="L303" s="85"/>
      <c r="M303" s="86">
        <v>1761</v>
      </c>
      <c r="N303" s="85" t="s">
        <v>27981</v>
      </c>
      <c r="O303" s="177">
        <v>78</v>
      </c>
      <c r="P303" s="88">
        <v>10</v>
      </c>
      <c r="Q303" s="92">
        <f t="shared" si="47"/>
        <v>780</v>
      </c>
      <c r="R303" s="131">
        <f t="shared" si="50"/>
        <v>8.6956521739130448</v>
      </c>
      <c r="S303" s="131">
        <f t="shared" si="51"/>
        <v>0.88500000000000001</v>
      </c>
      <c r="T303" s="61">
        <v>1.1499999999999999</v>
      </c>
      <c r="U303" s="61">
        <f t="shared" ref="U303:U326" si="56">T303*O303</f>
        <v>89.699999999999989</v>
      </c>
      <c r="V303" s="99" t="e">
        <f>SUMIF('[1]Sales excl Gould'!C:C,A303,'[1]Sales excl Gould'!I:I)</f>
        <v>#VALUE!</v>
      </c>
      <c r="W303" s="63" t="e">
        <f>SUMIF('[1]Sales excl Gould'!C:C,Purchases!A303,'[1]Sales excl Gould'!F:F)</f>
        <v>#VALUE!</v>
      </c>
      <c r="X303" s="62" t="e">
        <f t="shared" si="52"/>
        <v>#VALUE!</v>
      </c>
      <c r="Y303" s="99" t="e">
        <f t="shared" si="53"/>
        <v>#VALUE!</v>
      </c>
      <c r="Z303" s="63" t="e">
        <f t="shared" si="54"/>
        <v>#VALUE!</v>
      </c>
      <c r="AA303" s="62" t="e">
        <f t="shared" si="55"/>
        <v>#VALUE!</v>
      </c>
    </row>
    <row r="304" spans="1:27" s="83" customFormat="1" hidden="1" x14ac:dyDescent="0.25">
      <c r="A304" s="50">
        <v>1302</v>
      </c>
      <c r="B304" s="80"/>
      <c r="C304" s="84"/>
      <c r="D304" s="53"/>
      <c r="E304" s="98"/>
      <c r="F304" s="83" t="s">
        <v>28672</v>
      </c>
      <c r="G304" s="85"/>
      <c r="H304" s="85" t="s">
        <v>27948</v>
      </c>
      <c r="I304" s="85" t="s">
        <v>27985</v>
      </c>
      <c r="J304" s="85" t="s">
        <v>786</v>
      </c>
      <c r="K304" s="85" t="s">
        <v>27975</v>
      </c>
      <c r="L304" s="85"/>
      <c r="M304" s="86" t="s">
        <v>27951</v>
      </c>
      <c r="N304" s="85" t="s">
        <v>1225</v>
      </c>
      <c r="O304" s="87">
        <v>40</v>
      </c>
      <c r="P304" s="88">
        <v>10</v>
      </c>
      <c r="Q304" s="89">
        <f t="shared" si="47"/>
        <v>400</v>
      </c>
      <c r="R304" s="131">
        <f t="shared" si="50"/>
        <v>2</v>
      </c>
      <c r="S304" s="131">
        <f t="shared" si="51"/>
        <v>0.5</v>
      </c>
      <c r="T304" s="61">
        <v>5</v>
      </c>
      <c r="U304" s="61">
        <f t="shared" si="56"/>
        <v>200</v>
      </c>
      <c r="V304" s="99" t="e">
        <f>SUMIF('[1]Sales excl Gould'!C:C,A304,'[1]Sales excl Gould'!I:I)</f>
        <v>#VALUE!</v>
      </c>
      <c r="W304" s="63" t="e">
        <f>SUMIF('[1]Sales excl Gould'!C:C,Purchases!A304,'[1]Sales excl Gould'!F:F)</f>
        <v>#VALUE!</v>
      </c>
      <c r="X304" s="62" t="e">
        <f t="shared" si="52"/>
        <v>#VALUE!</v>
      </c>
      <c r="Y304" s="99" t="e">
        <f t="shared" si="53"/>
        <v>#VALUE!</v>
      </c>
      <c r="Z304" s="63" t="e">
        <f t="shared" si="54"/>
        <v>#VALUE!</v>
      </c>
      <c r="AA304" s="62" t="e">
        <f t="shared" si="55"/>
        <v>#VALUE!</v>
      </c>
    </row>
    <row r="305" spans="1:36" s="83" customFormat="1" hidden="1" x14ac:dyDescent="0.25">
      <c r="A305" s="50">
        <v>1411</v>
      </c>
      <c r="B305" s="96" t="s">
        <v>28076</v>
      </c>
      <c r="C305" s="52"/>
      <c r="D305" s="133"/>
      <c r="E305" s="200"/>
      <c r="F305" s="65" t="s">
        <v>28673</v>
      </c>
      <c r="G305" s="56" t="s">
        <v>28310</v>
      </c>
      <c r="H305" s="56" t="s">
        <v>28310</v>
      </c>
      <c r="I305" s="56" t="s">
        <v>27949</v>
      </c>
      <c r="J305" s="56" t="s">
        <v>28144</v>
      </c>
      <c r="K305" s="56" t="s">
        <v>27975</v>
      </c>
      <c r="L305" s="85" t="s">
        <v>28158</v>
      </c>
      <c r="M305" s="50">
        <v>1838</v>
      </c>
      <c r="N305" s="56" t="s">
        <v>27981</v>
      </c>
      <c r="O305" s="57">
        <v>48</v>
      </c>
      <c r="P305" s="58">
        <v>25</v>
      </c>
      <c r="Q305" s="59">
        <f t="shared" si="47"/>
        <v>1200</v>
      </c>
      <c r="R305" s="131">
        <f t="shared" si="50"/>
        <v>6.9672131147540979</v>
      </c>
      <c r="S305" s="131">
        <f t="shared" si="51"/>
        <v>0.85647058823529409</v>
      </c>
      <c r="T305" s="61">
        <v>3.5882352941176472</v>
      </c>
      <c r="U305" s="61">
        <f t="shared" si="56"/>
        <v>172.23529411764707</v>
      </c>
      <c r="V305" s="99" t="e">
        <f>SUMIF('[1]Sales excl Gould'!C:C,A305,'[1]Sales excl Gould'!I:I)</f>
        <v>#VALUE!</v>
      </c>
      <c r="W305" s="63" t="e">
        <f>SUMIF('[1]Sales excl Gould'!C:C,Purchases!A305,'[1]Sales excl Gould'!F:F)</f>
        <v>#VALUE!</v>
      </c>
      <c r="X305" s="62" t="e">
        <f t="shared" si="52"/>
        <v>#VALUE!</v>
      </c>
      <c r="Y305" s="99" t="e">
        <f t="shared" si="53"/>
        <v>#VALUE!</v>
      </c>
      <c r="Z305" s="63" t="e">
        <f t="shared" si="54"/>
        <v>#VALUE!</v>
      </c>
      <c r="AA305" s="62" t="e">
        <f t="shared" si="55"/>
        <v>#VALUE!</v>
      </c>
      <c r="AB305" s="65"/>
      <c r="AC305" s="65"/>
      <c r="AD305" s="65"/>
      <c r="AE305" s="65"/>
      <c r="AF305" s="65"/>
      <c r="AG305" s="65"/>
      <c r="AH305" s="65"/>
      <c r="AI305" s="65"/>
      <c r="AJ305" s="65"/>
    </row>
    <row r="306" spans="1:36" s="83" customFormat="1" hidden="1" x14ac:dyDescent="0.25">
      <c r="A306" s="50">
        <v>1303</v>
      </c>
      <c r="B306" s="80"/>
      <c r="C306" s="84"/>
      <c r="D306" s="53"/>
      <c r="E306" s="98"/>
      <c r="F306" s="83" t="s">
        <v>28674</v>
      </c>
      <c r="G306" s="85" t="s">
        <v>28675</v>
      </c>
      <c r="H306" s="85" t="s">
        <v>28675</v>
      </c>
      <c r="I306" s="85" t="s">
        <v>27953</v>
      </c>
      <c r="J306" s="85" t="s">
        <v>786</v>
      </c>
      <c r="K306" s="85" t="s">
        <v>27975</v>
      </c>
      <c r="L306" s="85"/>
      <c r="M306" s="86">
        <v>1798</v>
      </c>
      <c r="N306" s="85" t="s">
        <v>28346</v>
      </c>
      <c r="O306" s="87">
        <v>1</v>
      </c>
      <c r="P306" s="88">
        <v>50</v>
      </c>
      <c r="Q306" s="89">
        <f t="shared" si="47"/>
        <v>50</v>
      </c>
      <c r="R306" s="131">
        <f t="shared" si="50"/>
        <v>3.2829940906106367</v>
      </c>
      <c r="S306" s="131">
        <f t="shared" si="51"/>
        <v>0.69539999999999991</v>
      </c>
      <c r="T306" s="61">
        <v>15.23</v>
      </c>
      <c r="U306" s="61">
        <f t="shared" si="56"/>
        <v>15.23</v>
      </c>
      <c r="V306" s="99" t="e">
        <f>SUMIF('[1]Sales excl Gould'!C:C,A306,'[1]Sales excl Gould'!I:I)</f>
        <v>#VALUE!</v>
      </c>
      <c r="W306" s="63" t="e">
        <f>SUMIF('[1]Sales excl Gould'!C:C,Purchases!A306,'[1]Sales excl Gould'!F:F)</f>
        <v>#VALUE!</v>
      </c>
      <c r="X306" s="62" t="e">
        <f t="shared" si="52"/>
        <v>#VALUE!</v>
      </c>
      <c r="Y306" s="99" t="e">
        <f t="shared" si="53"/>
        <v>#VALUE!</v>
      </c>
      <c r="Z306" s="63" t="e">
        <f t="shared" si="54"/>
        <v>#VALUE!</v>
      </c>
      <c r="AA306" s="62" t="e">
        <f t="shared" si="55"/>
        <v>#VALUE!</v>
      </c>
    </row>
    <row r="307" spans="1:36" s="83" customFormat="1" hidden="1" x14ac:dyDescent="0.25">
      <c r="A307" s="50">
        <v>1187</v>
      </c>
      <c r="B307" s="80">
        <v>2</v>
      </c>
      <c r="C307" s="145"/>
      <c r="D307" s="53"/>
      <c r="E307" s="98"/>
      <c r="F307" s="83" t="s">
        <v>28676</v>
      </c>
      <c r="G307" s="85" t="s">
        <v>28677</v>
      </c>
      <c r="H307" s="85" t="s">
        <v>28677</v>
      </c>
      <c r="I307" s="85" t="s">
        <v>27938</v>
      </c>
      <c r="J307" s="85" t="s">
        <v>27939</v>
      </c>
      <c r="K307" s="85" t="s">
        <v>27992</v>
      </c>
      <c r="L307" s="85"/>
      <c r="M307" s="86">
        <v>1845</v>
      </c>
      <c r="N307" s="85" t="s">
        <v>28111</v>
      </c>
      <c r="O307" s="87">
        <v>2</v>
      </c>
      <c r="P307" s="88">
        <v>400</v>
      </c>
      <c r="Q307" s="89">
        <f t="shared" si="47"/>
        <v>800</v>
      </c>
      <c r="R307" s="131">
        <f t="shared" si="50"/>
        <v>2.5176233635448138</v>
      </c>
      <c r="S307" s="131">
        <f t="shared" si="51"/>
        <v>0.6028</v>
      </c>
      <c r="T307" s="61">
        <v>158.88</v>
      </c>
      <c r="U307" s="61">
        <f t="shared" si="56"/>
        <v>317.76</v>
      </c>
      <c r="V307" s="99" t="e">
        <f>SUMIF('[1]Sales excl Gould'!C:C,A307,'[1]Sales excl Gould'!I:I)</f>
        <v>#VALUE!</v>
      </c>
      <c r="W307" s="63" t="e">
        <f>SUMIF('[1]Sales excl Gould'!C:C,Purchases!A307,'[1]Sales excl Gould'!F:F)</f>
        <v>#VALUE!</v>
      </c>
      <c r="X307" s="62" t="e">
        <f t="shared" si="52"/>
        <v>#VALUE!</v>
      </c>
      <c r="Y307" s="99" t="e">
        <f t="shared" si="53"/>
        <v>#VALUE!</v>
      </c>
      <c r="Z307" s="63" t="e">
        <f t="shared" si="54"/>
        <v>#VALUE!</v>
      </c>
      <c r="AA307" s="62" t="e">
        <f t="shared" si="55"/>
        <v>#VALUE!</v>
      </c>
    </row>
    <row r="308" spans="1:36" s="65" customFormat="1" hidden="1" x14ac:dyDescent="0.25">
      <c r="A308" s="50">
        <v>1306</v>
      </c>
      <c r="B308" s="80"/>
      <c r="C308" s="52"/>
      <c r="D308" s="53"/>
      <c r="E308" s="98"/>
      <c r="F308" s="183" t="s">
        <v>28678</v>
      </c>
      <c r="G308" s="56" t="s">
        <v>28679</v>
      </c>
      <c r="H308" s="56" t="s">
        <v>28680</v>
      </c>
      <c r="I308" s="56" t="s">
        <v>27949</v>
      </c>
      <c r="J308" s="56" t="s">
        <v>787</v>
      </c>
      <c r="K308" s="56" t="s">
        <v>27950</v>
      </c>
      <c r="L308" s="56"/>
      <c r="M308" s="50">
        <v>1869</v>
      </c>
      <c r="N308" s="56" t="s">
        <v>1473</v>
      </c>
      <c r="O308" s="57">
        <v>20</v>
      </c>
      <c r="P308" s="58">
        <v>100</v>
      </c>
      <c r="Q308" s="59">
        <f t="shared" si="47"/>
        <v>2000</v>
      </c>
      <c r="R308" s="131">
        <f t="shared" si="50"/>
        <v>15.959144589849984</v>
      </c>
      <c r="S308" s="131">
        <f t="shared" si="51"/>
        <v>0.93733999999999995</v>
      </c>
      <c r="T308" s="61">
        <v>6.266</v>
      </c>
      <c r="U308" s="61">
        <f t="shared" si="56"/>
        <v>125.32</v>
      </c>
      <c r="V308" s="99" t="e">
        <f>SUMIF('[1]Sales excl Gould'!C:C,A308,'[1]Sales excl Gould'!I:I)</f>
        <v>#VALUE!</v>
      </c>
      <c r="W308" s="63" t="e">
        <f>SUMIF('[1]Sales excl Gould'!C:C,Purchases!A308,'[1]Sales excl Gould'!F:F)</f>
        <v>#VALUE!</v>
      </c>
      <c r="X308" s="62" t="e">
        <f t="shared" si="52"/>
        <v>#VALUE!</v>
      </c>
      <c r="Y308" s="99" t="e">
        <f t="shared" si="53"/>
        <v>#VALUE!</v>
      </c>
      <c r="Z308" s="63" t="e">
        <f t="shared" si="54"/>
        <v>#VALUE!</v>
      </c>
      <c r="AA308" s="62" t="e">
        <f t="shared" si="55"/>
        <v>#VALUE!</v>
      </c>
    </row>
    <row r="309" spans="1:36" s="83" customFormat="1" hidden="1" x14ac:dyDescent="0.25">
      <c r="A309" s="50">
        <v>1307</v>
      </c>
      <c r="B309" s="80"/>
      <c r="C309" s="82"/>
      <c r="D309" s="53"/>
      <c r="E309" s="98"/>
      <c r="F309" s="201" t="s">
        <v>28681</v>
      </c>
      <c r="G309" s="85" t="s">
        <v>28682</v>
      </c>
      <c r="H309" s="85" t="s">
        <v>28683</v>
      </c>
      <c r="I309" s="85" t="s">
        <v>27938</v>
      </c>
      <c r="J309" s="85" t="s">
        <v>28033</v>
      </c>
      <c r="K309" s="85" t="s">
        <v>28034</v>
      </c>
      <c r="L309" s="85"/>
      <c r="M309" s="86">
        <v>1805</v>
      </c>
      <c r="N309" s="85" t="s">
        <v>1225</v>
      </c>
      <c r="O309" s="87">
        <v>2</v>
      </c>
      <c r="P309" s="88">
        <v>100</v>
      </c>
      <c r="Q309" s="89">
        <f t="shared" si="47"/>
        <v>200</v>
      </c>
      <c r="R309" s="131">
        <f t="shared" si="50"/>
        <v>2.9485478401887071</v>
      </c>
      <c r="S309" s="131">
        <f t="shared" si="51"/>
        <v>0.66085000000000005</v>
      </c>
      <c r="T309" s="61">
        <v>33.914999999999999</v>
      </c>
      <c r="U309" s="61">
        <f t="shared" si="56"/>
        <v>67.83</v>
      </c>
      <c r="V309" s="99" t="e">
        <f>SUMIF('[1]Sales excl Gould'!C:C,A309,'[1]Sales excl Gould'!I:I)</f>
        <v>#VALUE!</v>
      </c>
      <c r="W309" s="63" t="e">
        <f>SUMIF('[1]Sales excl Gould'!C:C,Purchases!A309,'[1]Sales excl Gould'!F:F)</f>
        <v>#VALUE!</v>
      </c>
      <c r="X309" s="62" t="e">
        <f t="shared" si="52"/>
        <v>#VALUE!</v>
      </c>
      <c r="Y309" s="99" t="e">
        <f t="shared" si="53"/>
        <v>#VALUE!</v>
      </c>
      <c r="Z309" s="63" t="e">
        <f t="shared" si="54"/>
        <v>#VALUE!</v>
      </c>
      <c r="AA309" s="62" t="e">
        <f t="shared" si="55"/>
        <v>#VALUE!</v>
      </c>
    </row>
    <row r="310" spans="1:36" s="83" customFormat="1" hidden="1" x14ac:dyDescent="0.25">
      <c r="A310" s="50">
        <v>1308</v>
      </c>
      <c r="B310" s="80"/>
      <c r="C310" s="82"/>
      <c r="D310" s="53"/>
      <c r="E310" s="98"/>
      <c r="F310" s="83" t="s">
        <v>28684</v>
      </c>
      <c r="G310" s="85" t="s">
        <v>28685</v>
      </c>
      <c r="H310" s="85" t="s">
        <v>28685</v>
      </c>
      <c r="I310" s="85" t="s">
        <v>28095</v>
      </c>
      <c r="J310" s="85" t="s">
        <v>786</v>
      </c>
      <c r="K310" s="85" t="s">
        <v>27975</v>
      </c>
      <c r="L310" s="85"/>
      <c r="M310" s="86">
        <v>1845</v>
      </c>
      <c r="N310" s="85" t="s">
        <v>1225</v>
      </c>
      <c r="O310" s="87">
        <v>24</v>
      </c>
      <c r="P310" s="88">
        <v>25</v>
      </c>
      <c r="Q310" s="89">
        <f t="shared" si="47"/>
        <v>600</v>
      </c>
      <c r="R310" s="131">
        <f t="shared" si="50"/>
        <v>5.1462389570289044</v>
      </c>
      <c r="S310" s="131">
        <f t="shared" si="51"/>
        <v>0.80568333333333331</v>
      </c>
      <c r="T310" s="61">
        <v>4.8579166666666671</v>
      </c>
      <c r="U310" s="61">
        <f t="shared" si="56"/>
        <v>116.59</v>
      </c>
      <c r="V310" s="99" t="e">
        <f>SUMIF('[1]Sales excl Gould'!C:C,A310,'[1]Sales excl Gould'!I:I)</f>
        <v>#VALUE!</v>
      </c>
      <c r="W310" s="63" t="e">
        <f>SUMIF('[1]Sales excl Gould'!C:C,Purchases!A310,'[1]Sales excl Gould'!F:F)</f>
        <v>#VALUE!</v>
      </c>
      <c r="X310" s="62" t="e">
        <f t="shared" si="52"/>
        <v>#VALUE!</v>
      </c>
      <c r="Y310" s="99" t="e">
        <f t="shared" si="53"/>
        <v>#VALUE!</v>
      </c>
      <c r="Z310" s="63" t="e">
        <f t="shared" si="54"/>
        <v>#VALUE!</v>
      </c>
      <c r="AA310" s="62" t="e">
        <f t="shared" si="55"/>
        <v>#VALUE!</v>
      </c>
    </row>
    <row r="311" spans="1:36" s="65" customFormat="1" hidden="1" x14ac:dyDescent="0.25">
      <c r="A311" s="50">
        <v>1309</v>
      </c>
      <c r="B311" s="51">
        <v>2</v>
      </c>
      <c r="C311" s="52"/>
      <c r="D311" s="53"/>
      <c r="E311" s="98"/>
      <c r="F311" s="65" t="s">
        <v>28686</v>
      </c>
      <c r="G311" s="56" t="s">
        <v>28687</v>
      </c>
      <c r="H311" s="56" t="s">
        <v>28688</v>
      </c>
      <c r="I311" s="56" t="s">
        <v>27938</v>
      </c>
      <c r="J311" s="56" t="s">
        <v>27939</v>
      </c>
      <c r="K311" s="56" t="s">
        <v>27992</v>
      </c>
      <c r="L311" s="50">
        <v>1899</v>
      </c>
      <c r="M311" s="50">
        <v>1895</v>
      </c>
      <c r="N311" s="56" t="s">
        <v>27978</v>
      </c>
      <c r="O311" s="57">
        <v>30</v>
      </c>
      <c r="P311" s="58">
        <v>25</v>
      </c>
      <c r="Q311" s="59">
        <f t="shared" si="47"/>
        <v>750</v>
      </c>
      <c r="R311" s="131">
        <f t="shared" si="50"/>
        <v>8.3687500000000004</v>
      </c>
      <c r="S311" s="131">
        <f t="shared" si="51"/>
        <v>0.8805078416728902</v>
      </c>
      <c r="T311" s="61">
        <v>2.9873039581777445</v>
      </c>
      <c r="U311" s="61">
        <f t="shared" si="56"/>
        <v>89.619118745332329</v>
      </c>
      <c r="V311" s="99" t="e">
        <f>SUMIF('[1]Sales excl Gould'!C:C,A311,'[1]Sales excl Gould'!I:I)</f>
        <v>#VALUE!</v>
      </c>
      <c r="W311" s="63" t="e">
        <f>SUMIF('[1]Sales excl Gould'!C:C,Purchases!A311,'[1]Sales excl Gould'!F:F)</f>
        <v>#VALUE!</v>
      </c>
      <c r="X311" s="62" t="e">
        <f t="shared" si="52"/>
        <v>#VALUE!</v>
      </c>
      <c r="Y311" s="99" t="e">
        <f t="shared" si="53"/>
        <v>#VALUE!</v>
      </c>
      <c r="Z311" s="63" t="e">
        <f t="shared" si="54"/>
        <v>#VALUE!</v>
      </c>
      <c r="AA311" s="62" t="e">
        <f t="shared" si="55"/>
        <v>#VALUE!</v>
      </c>
    </row>
    <row r="312" spans="1:36" s="65" customFormat="1" hidden="1" x14ac:dyDescent="0.25">
      <c r="A312" s="50">
        <v>1310</v>
      </c>
      <c r="B312" s="51" t="s">
        <v>28024</v>
      </c>
      <c r="C312" s="52"/>
      <c r="D312" s="53"/>
      <c r="E312" s="98"/>
      <c r="F312" s="65" t="s">
        <v>28689</v>
      </c>
      <c r="G312" s="56" t="s">
        <v>28690</v>
      </c>
      <c r="H312" s="56" t="s">
        <v>28691</v>
      </c>
      <c r="I312" s="56" t="s">
        <v>27938</v>
      </c>
      <c r="J312" s="56" t="s">
        <v>27939</v>
      </c>
      <c r="K312" s="56" t="s">
        <v>27992</v>
      </c>
      <c r="L312" s="56"/>
      <c r="M312" s="50">
        <v>1899</v>
      </c>
      <c r="N312" s="56" t="s">
        <v>27978</v>
      </c>
      <c r="O312" s="57">
        <v>60</v>
      </c>
      <c r="P312" s="58">
        <v>10</v>
      </c>
      <c r="Q312" s="59">
        <f t="shared" si="47"/>
        <v>600</v>
      </c>
      <c r="R312" s="131">
        <f t="shared" si="50"/>
        <v>7.468259895444362</v>
      </c>
      <c r="S312" s="131">
        <f t="shared" si="51"/>
        <v>0.86609999999999998</v>
      </c>
      <c r="T312" s="61">
        <v>1.339</v>
      </c>
      <c r="U312" s="61">
        <f t="shared" si="56"/>
        <v>80.34</v>
      </c>
      <c r="V312" s="99" t="e">
        <f>SUMIF('[1]Sales excl Gould'!C:C,A312,'[1]Sales excl Gould'!I:I)</f>
        <v>#VALUE!</v>
      </c>
      <c r="W312" s="63" t="e">
        <f>SUMIF('[1]Sales excl Gould'!C:C,Purchases!A312,'[1]Sales excl Gould'!F:F)</f>
        <v>#VALUE!</v>
      </c>
      <c r="X312" s="62" t="e">
        <f t="shared" si="52"/>
        <v>#VALUE!</v>
      </c>
      <c r="Y312" s="99" t="e">
        <f t="shared" si="53"/>
        <v>#VALUE!</v>
      </c>
      <c r="Z312" s="63" t="e">
        <f t="shared" si="54"/>
        <v>#VALUE!</v>
      </c>
      <c r="AA312" s="62" t="e">
        <f t="shared" si="55"/>
        <v>#VALUE!</v>
      </c>
    </row>
    <row r="313" spans="1:36" s="83" customFormat="1" hidden="1" x14ac:dyDescent="0.25">
      <c r="A313" s="50">
        <v>1311</v>
      </c>
      <c r="B313" s="80">
        <v>23</v>
      </c>
      <c r="C313" s="82"/>
      <c r="D313" s="53"/>
      <c r="E313" s="98"/>
      <c r="F313" s="83" t="s">
        <v>28692</v>
      </c>
      <c r="G313" s="85" t="s">
        <v>28693</v>
      </c>
      <c r="H313" s="85" t="s">
        <v>28693</v>
      </c>
      <c r="I313" s="85" t="s">
        <v>27949</v>
      </c>
      <c r="J313" s="85" t="s">
        <v>28533</v>
      </c>
      <c r="K313" s="85" t="s">
        <v>27975</v>
      </c>
      <c r="L313" s="85" t="s">
        <v>28533</v>
      </c>
      <c r="M313" s="86">
        <v>1753</v>
      </c>
      <c r="N313" s="85" t="s">
        <v>1225</v>
      </c>
      <c r="O313" s="87">
        <v>64</v>
      </c>
      <c r="P313" s="88">
        <v>20</v>
      </c>
      <c r="Q313" s="89">
        <f t="shared" si="47"/>
        <v>1280</v>
      </c>
      <c r="R313" s="131">
        <f t="shared" si="50"/>
        <v>12.183514182371978</v>
      </c>
      <c r="S313" s="131">
        <f t="shared" si="51"/>
        <v>0.917921875</v>
      </c>
      <c r="T313" s="61">
        <v>1.6415625</v>
      </c>
      <c r="U313" s="61">
        <f t="shared" si="56"/>
        <v>105.06</v>
      </c>
      <c r="V313" s="99" t="e">
        <f>SUMIF('[1]Sales excl Gould'!C:C,A313,'[1]Sales excl Gould'!I:I)</f>
        <v>#VALUE!</v>
      </c>
      <c r="W313" s="63" t="e">
        <f>SUMIF('[1]Sales excl Gould'!C:C,Purchases!A313,'[1]Sales excl Gould'!F:F)</f>
        <v>#VALUE!</v>
      </c>
      <c r="X313" s="62" t="e">
        <f t="shared" si="52"/>
        <v>#VALUE!</v>
      </c>
      <c r="Y313" s="99" t="e">
        <f t="shared" si="53"/>
        <v>#VALUE!</v>
      </c>
      <c r="Z313" s="63" t="e">
        <f t="shared" si="54"/>
        <v>#VALUE!</v>
      </c>
      <c r="AA313" s="62" t="e">
        <f t="shared" si="55"/>
        <v>#VALUE!</v>
      </c>
    </row>
    <row r="314" spans="1:36" s="65" customFormat="1" hidden="1" x14ac:dyDescent="0.25">
      <c r="A314" s="50">
        <v>1312</v>
      </c>
      <c r="B314" s="80">
        <v>22</v>
      </c>
      <c r="C314" s="52"/>
      <c r="D314" s="53"/>
      <c r="E314" s="98"/>
      <c r="F314" s="65" t="s">
        <v>28694</v>
      </c>
      <c r="G314" s="56" t="s">
        <v>28695</v>
      </c>
      <c r="H314" s="56" t="s">
        <v>28695</v>
      </c>
      <c r="I314" s="56" t="s">
        <v>27970</v>
      </c>
      <c r="J314" s="56" t="s">
        <v>27975</v>
      </c>
      <c r="K314" s="56"/>
      <c r="L314" s="56"/>
      <c r="M314" s="50">
        <v>1842</v>
      </c>
      <c r="N314" s="56" t="s">
        <v>1225</v>
      </c>
      <c r="O314" s="57">
        <v>102</v>
      </c>
      <c r="P314" s="58">
        <v>25</v>
      </c>
      <c r="Q314" s="59">
        <f t="shared" si="47"/>
        <v>2550</v>
      </c>
      <c r="R314" s="131">
        <f t="shared" si="50"/>
        <v>2.611062077081495</v>
      </c>
      <c r="S314" s="131">
        <f t="shared" si="51"/>
        <v>0.61701408450704232</v>
      </c>
      <c r="T314" s="61">
        <v>9.5746478873239429</v>
      </c>
      <c r="U314" s="61">
        <f t="shared" si="56"/>
        <v>976.61408450704221</v>
      </c>
      <c r="V314" s="99" t="e">
        <f>SUMIF('[1]Sales excl Gould'!C:C,A314,'[1]Sales excl Gould'!I:I)</f>
        <v>#VALUE!</v>
      </c>
      <c r="W314" s="63" t="e">
        <f>SUMIF('[1]Sales excl Gould'!C:C,Purchases!A314,'[1]Sales excl Gould'!F:F)</f>
        <v>#VALUE!</v>
      </c>
      <c r="X314" s="62" t="e">
        <f t="shared" si="52"/>
        <v>#VALUE!</v>
      </c>
      <c r="Y314" s="99" t="e">
        <f t="shared" si="53"/>
        <v>#VALUE!</v>
      </c>
      <c r="Z314" s="63" t="e">
        <f t="shared" si="54"/>
        <v>#VALUE!</v>
      </c>
      <c r="AA314" s="62" t="e">
        <f t="shared" si="55"/>
        <v>#VALUE!</v>
      </c>
    </row>
    <row r="315" spans="1:36" s="83" customFormat="1" hidden="1" x14ac:dyDescent="0.25">
      <c r="A315" s="50">
        <v>1313</v>
      </c>
      <c r="B315" s="80"/>
      <c r="C315" s="82"/>
      <c r="D315" s="53"/>
      <c r="E315" s="98"/>
      <c r="F315" s="83" t="s">
        <v>28696</v>
      </c>
      <c r="G315" s="85" t="s">
        <v>28697</v>
      </c>
      <c r="H315" s="85" t="s">
        <v>28697</v>
      </c>
      <c r="I315" s="85" t="s">
        <v>27985</v>
      </c>
      <c r="J315" s="85" t="s">
        <v>786</v>
      </c>
      <c r="K315" s="85" t="s">
        <v>27975</v>
      </c>
      <c r="L315" s="85"/>
      <c r="M315" s="86">
        <v>1916</v>
      </c>
      <c r="N315" s="85" t="s">
        <v>27981</v>
      </c>
      <c r="O315" s="87">
        <v>100</v>
      </c>
      <c r="P315" s="88">
        <v>12</v>
      </c>
      <c r="Q315" s="89">
        <f t="shared" si="47"/>
        <v>1200</v>
      </c>
      <c r="R315" s="131">
        <f t="shared" si="50"/>
        <v>11.42204454597373</v>
      </c>
      <c r="S315" s="131">
        <f t="shared" si="51"/>
        <v>0.91245000000000009</v>
      </c>
      <c r="T315" s="61">
        <v>1.0506</v>
      </c>
      <c r="U315" s="61">
        <f t="shared" si="56"/>
        <v>105.06</v>
      </c>
      <c r="V315" s="99" t="e">
        <f>SUMIF('[1]Sales excl Gould'!C:C,A315,'[1]Sales excl Gould'!I:I)</f>
        <v>#VALUE!</v>
      </c>
      <c r="W315" s="63" t="e">
        <f>SUMIF('[1]Sales excl Gould'!C:C,Purchases!A315,'[1]Sales excl Gould'!F:F)</f>
        <v>#VALUE!</v>
      </c>
      <c r="X315" s="62" t="e">
        <f t="shared" si="52"/>
        <v>#VALUE!</v>
      </c>
      <c r="Y315" s="99" t="e">
        <f t="shared" si="53"/>
        <v>#VALUE!</v>
      </c>
      <c r="Z315" s="63" t="e">
        <f t="shared" si="54"/>
        <v>#VALUE!</v>
      </c>
      <c r="AA315" s="62" t="e">
        <f t="shared" si="55"/>
        <v>#VALUE!</v>
      </c>
    </row>
    <row r="316" spans="1:36" s="65" customFormat="1" hidden="1" x14ac:dyDescent="0.25">
      <c r="A316" s="50">
        <v>1314</v>
      </c>
      <c r="B316" s="51">
        <v>9</v>
      </c>
      <c r="C316" s="124"/>
      <c r="D316" s="53"/>
      <c r="E316" s="98"/>
      <c r="F316" s="65" t="s">
        <v>28698</v>
      </c>
      <c r="G316" s="56" t="s">
        <v>28699</v>
      </c>
      <c r="H316" s="56" t="s">
        <v>28699</v>
      </c>
      <c r="I316" s="56" t="s">
        <v>27949</v>
      </c>
      <c r="J316" s="56" t="s">
        <v>787</v>
      </c>
      <c r="K316" s="56" t="s">
        <v>27950</v>
      </c>
      <c r="L316" s="56"/>
      <c r="M316" s="50"/>
      <c r="N316" s="56" t="s">
        <v>27917</v>
      </c>
      <c r="O316" s="57">
        <v>133</v>
      </c>
      <c r="P316" s="58">
        <v>5</v>
      </c>
      <c r="Q316" s="59">
        <f t="shared" si="47"/>
        <v>665</v>
      </c>
      <c r="R316" s="131">
        <f t="shared" si="50"/>
        <v>10</v>
      </c>
      <c r="S316" s="131">
        <f t="shared" si="51"/>
        <v>0.9</v>
      </c>
      <c r="T316" s="61">
        <v>0.5</v>
      </c>
      <c r="U316" s="61">
        <f t="shared" si="56"/>
        <v>66.5</v>
      </c>
      <c r="V316" s="99" t="e">
        <f>SUMIF('[1]Sales excl Gould'!C:C,A316,'[1]Sales excl Gould'!I:I)</f>
        <v>#VALUE!</v>
      </c>
      <c r="W316" s="63" t="e">
        <f>SUMIF('[1]Sales excl Gould'!C:C,Purchases!A316,'[1]Sales excl Gould'!F:F)</f>
        <v>#VALUE!</v>
      </c>
      <c r="X316" s="62" t="e">
        <f t="shared" si="52"/>
        <v>#VALUE!</v>
      </c>
      <c r="Y316" s="99" t="e">
        <f t="shared" si="53"/>
        <v>#VALUE!</v>
      </c>
      <c r="Z316" s="63" t="e">
        <f t="shared" si="54"/>
        <v>#VALUE!</v>
      </c>
      <c r="AA316" s="62" t="e">
        <f t="shared" si="55"/>
        <v>#VALUE!</v>
      </c>
    </row>
    <row r="317" spans="1:36" s="65" customFormat="1" hidden="1" x14ac:dyDescent="0.25">
      <c r="A317" s="50">
        <v>1315</v>
      </c>
      <c r="B317" s="80"/>
      <c r="C317" s="52"/>
      <c r="D317" s="53"/>
      <c r="E317" s="98"/>
      <c r="F317" s="65" t="s">
        <v>28700</v>
      </c>
      <c r="G317" s="56" t="s">
        <v>28701</v>
      </c>
      <c r="H317" s="56" t="s">
        <v>28701</v>
      </c>
      <c r="I317" s="56" t="s">
        <v>110</v>
      </c>
      <c r="J317" s="56" t="s">
        <v>1340</v>
      </c>
      <c r="K317" s="56" t="s">
        <v>28702</v>
      </c>
      <c r="L317" s="56"/>
      <c r="M317" s="50">
        <v>1854</v>
      </c>
      <c r="N317" s="56" t="s">
        <v>1473</v>
      </c>
      <c r="O317" s="57">
        <v>13</v>
      </c>
      <c r="P317" s="58">
        <v>90</v>
      </c>
      <c r="Q317" s="59">
        <f t="shared" si="47"/>
        <v>1170</v>
      </c>
      <c r="R317" s="131">
        <f t="shared" si="50"/>
        <v>2.484002598648873</v>
      </c>
      <c r="S317" s="131">
        <f t="shared" si="51"/>
        <v>0.5974239316239317</v>
      </c>
      <c r="T317" s="61">
        <v>36.231846153846149</v>
      </c>
      <c r="U317" s="61">
        <f t="shared" si="56"/>
        <v>471.01399999999995</v>
      </c>
      <c r="V317" s="99" t="e">
        <f>SUMIF('[1]Sales excl Gould'!C:C,A317,'[1]Sales excl Gould'!I:I)</f>
        <v>#VALUE!</v>
      </c>
      <c r="W317" s="63" t="e">
        <f>SUMIF('[1]Sales excl Gould'!C:C,Purchases!A317,'[1]Sales excl Gould'!F:F)</f>
        <v>#VALUE!</v>
      </c>
      <c r="X317" s="62" t="e">
        <f t="shared" si="52"/>
        <v>#VALUE!</v>
      </c>
      <c r="Y317" s="99" t="e">
        <f t="shared" si="53"/>
        <v>#VALUE!</v>
      </c>
      <c r="Z317" s="63" t="e">
        <f t="shared" si="54"/>
        <v>#VALUE!</v>
      </c>
      <c r="AA317" s="62" t="e">
        <f t="shared" si="55"/>
        <v>#VALUE!</v>
      </c>
    </row>
    <row r="318" spans="1:36" s="65" customFormat="1" hidden="1" x14ac:dyDescent="0.25">
      <c r="A318" s="50">
        <v>1539</v>
      </c>
      <c r="B318" s="80"/>
      <c r="C318" s="97"/>
      <c r="D318" s="53"/>
      <c r="E318" s="69"/>
      <c r="F318" s="65" t="s">
        <v>28703</v>
      </c>
      <c r="G318" s="56" t="s">
        <v>28704</v>
      </c>
      <c r="H318" s="56" t="s">
        <v>28704</v>
      </c>
      <c r="I318" s="56" t="s">
        <v>27938</v>
      </c>
      <c r="J318" s="56" t="s">
        <v>27944</v>
      </c>
      <c r="K318" s="160" t="s">
        <v>28181</v>
      </c>
      <c r="L318" s="56"/>
      <c r="M318" s="50" t="s">
        <v>28705</v>
      </c>
      <c r="N318" s="56" t="s">
        <v>1473</v>
      </c>
      <c r="O318" s="81">
        <v>360</v>
      </c>
      <c r="P318" s="58">
        <v>20</v>
      </c>
      <c r="Q318" s="63">
        <f t="shared" si="47"/>
        <v>7200</v>
      </c>
      <c r="R318" s="131">
        <f t="shared" si="50"/>
        <v>13.140604467805518</v>
      </c>
      <c r="S318" s="131">
        <f t="shared" si="51"/>
        <v>0.92390000000000005</v>
      </c>
      <c r="T318" s="61">
        <v>1.522</v>
      </c>
      <c r="U318" s="61">
        <f t="shared" si="56"/>
        <v>547.91999999999996</v>
      </c>
      <c r="V318" s="99" t="e">
        <f>SUMIF('[1]Sales excl Gould'!C:C,A318,'[1]Sales excl Gould'!I:I)</f>
        <v>#VALUE!</v>
      </c>
      <c r="W318" s="63" t="e">
        <f>SUMIF('[1]Sales excl Gould'!C:C,Purchases!A318,'[1]Sales excl Gould'!F:F)</f>
        <v>#VALUE!</v>
      </c>
      <c r="X318" s="62" t="e">
        <f t="shared" si="52"/>
        <v>#VALUE!</v>
      </c>
      <c r="Y318" s="99" t="e">
        <f t="shared" si="53"/>
        <v>#VALUE!</v>
      </c>
      <c r="Z318" s="63" t="e">
        <f t="shared" si="54"/>
        <v>#VALUE!</v>
      </c>
      <c r="AA318" s="62" t="e">
        <f t="shared" si="55"/>
        <v>#VALUE!</v>
      </c>
    </row>
    <row r="319" spans="1:36" s="65" customFormat="1" hidden="1" x14ac:dyDescent="0.25">
      <c r="A319" s="50">
        <v>1317</v>
      </c>
      <c r="B319" s="80"/>
      <c r="C319" s="52"/>
      <c r="D319" s="53"/>
      <c r="E319" s="98"/>
      <c r="F319" s="65" t="s">
        <v>28706</v>
      </c>
      <c r="G319" s="56" t="s">
        <v>28707</v>
      </c>
      <c r="H319" s="56" t="s">
        <v>28707</v>
      </c>
      <c r="I319" s="56" t="s">
        <v>27949</v>
      </c>
      <c r="J319" s="56" t="s">
        <v>28144</v>
      </c>
      <c r="K319" s="56" t="s">
        <v>28080</v>
      </c>
      <c r="L319" s="56" t="s">
        <v>28708</v>
      </c>
      <c r="M319" s="50">
        <v>1669</v>
      </c>
      <c r="N319" s="56" t="s">
        <v>27981</v>
      </c>
      <c r="O319" s="57">
        <v>4</v>
      </c>
      <c r="P319" s="58">
        <v>75</v>
      </c>
      <c r="Q319" s="59">
        <f t="shared" si="47"/>
        <v>300</v>
      </c>
      <c r="R319" s="131">
        <f t="shared" si="50"/>
        <v>2.2796352583586628</v>
      </c>
      <c r="S319" s="131">
        <f t="shared" si="51"/>
        <v>0.56133333333333335</v>
      </c>
      <c r="T319" s="61">
        <v>32.9</v>
      </c>
      <c r="U319" s="61">
        <f t="shared" si="56"/>
        <v>131.6</v>
      </c>
      <c r="V319" s="99" t="e">
        <f>SUMIF('[1]Sales excl Gould'!C:C,A319,'[1]Sales excl Gould'!I:I)</f>
        <v>#VALUE!</v>
      </c>
      <c r="W319" s="63" t="e">
        <f>SUMIF('[1]Sales excl Gould'!C:C,Purchases!A319,'[1]Sales excl Gould'!F:F)</f>
        <v>#VALUE!</v>
      </c>
      <c r="X319" s="62" t="e">
        <f t="shared" si="52"/>
        <v>#VALUE!</v>
      </c>
      <c r="Y319" s="99" t="e">
        <f t="shared" si="53"/>
        <v>#VALUE!</v>
      </c>
      <c r="Z319" s="63" t="e">
        <f t="shared" si="54"/>
        <v>#VALUE!</v>
      </c>
      <c r="AA319" s="62" t="e">
        <f t="shared" si="55"/>
        <v>#VALUE!</v>
      </c>
    </row>
    <row r="320" spans="1:36" s="65" customFormat="1" hidden="1" x14ac:dyDescent="0.25">
      <c r="A320" s="50">
        <v>1318</v>
      </c>
      <c r="B320" s="80" t="s">
        <v>28076</v>
      </c>
      <c r="C320" s="52"/>
      <c r="D320" s="53"/>
      <c r="E320" s="98"/>
      <c r="F320" s="65" t="s">
        <v>28709</v>
      </c>
      <c r="G320" s="56" t="s">
        <v>28710</v>
      </c>
      <c r="H320" s="56" t="s">
        <v>28711</v>
      </c>
      <c r="I320" s="56" t="s">
        <v>27949</v>
      </c>
      <c r="J320" s="56" t="s">
        <v>787</v>
      </c>
      <c r="K320" s="56" t="s">
        <v>27950</v>
      </c>
      <c r="L320" s="56" t="s">
        <v>28080</v>
      </c>
      <c r="M320" s="50">
        <v>1877</v>
      </c>
      <c r="N320" s="56" t="s">
        <v>1473</v>
      </c>
      <c r="O320" s="57">
        <v>5</v>
      </c>
      <c r="P320" s="58">
        <v>75</v>
      </c>
      <c r="Q320" s="59">
        <f t="shared" si="47"/>
        <v>375</v>
      </c>
      <c r="R320" s="131">
        <f t="shared" si="50"/>
        <v>5.7989690721649492</v>
      </c>
      <c r="S320" s="131">
        <f t="shared" si="51"/>
        <v>0.8275555555555556</v>
      </c>
      <c r="T320" s="61">
        <v>12.933333333333332</v>
      </c>
      <c r="U320" s="61">
        <f t="shared" si="56"/>
        <v>64.666666666666657</v>
      </c>
      <c r="V320" s="99" t="e">
        <f>SUMIF('[1]Sales excl Gould'!C:C,A320,'[1]Sales excl Gould'!I:I)</f>
        <v>#VALUE!</v>
      </c>
      <c r="W320" s="63" t="e">
        <f>SUMIF('[1]Sales excl Gould'!C:C,Purchases!A320,'[1]Sales excl Gould'!F:F)</f>
        <v>#VALUE!</v>
      </c>
      <c r="X320" s="62" t="e">
        <f t="shared" si="52"/>
        <v>#VALUE!</v>
      </c>
      <c r="Y320" s="99" t="e">
        <f t="shared" si="53"/>
        <v>#VALUE!</v>
      </c>
      <c r="Z320" s="63" t="e">
        <f t="shared" si="54"/>
        <v>#VALUE!</v>
      </c>
      <c r="AA320" s="62" t="e">
        <f t="shared" si="55"/>
        <v>#VALUE!</v>
      </c>
    </row>
    <row r="321" spans="1:27" s="65" customFormat="1" hidden="1" x14ac:dyDescent="0.25">
      <c r="A321" s="50">
        <v>1319</v>
      </c>
      <c r="B321" s="51">
        <v>1</v>
      </c>
      <c r="C321" s="52"/>
      <c r="D321" s="53"/>
      <c r="E321" s="200"/>
      <c r="F321" s="65" t="s">
        <v>28712</v>
      </c>
      <c r="G321" s="56" t="s">
        <v>28639</v>
      </c>
      <c r="H321" s="56" t="s">
        <v>28049</v>
      </c>
      <c r="I321" s="56" t="s">
        <v>27938</v>
      </c>
      <c r="J321" s="56" t="s">
        <v>27944</v>
      </c>
      <c r="K321" s="56" t="s">
        <v>28011</v>
      </c>
      <c r="L321" s="56"/>
      <c r="M321" s="50">
        <v>1879</v>
      </c>
      <c r="N321" s="56" t="s">
        <v>27978</v>
      </c>
      <c r="O321" s="81">
        <v>40</v>
      </c>
      <c r="P321" s="58">
        <v>30</v>
      </c>
      <c r="Q321" s="59">
        <f t="shared" si="47"/>
        <v>1200</v>
      </c>
      <c r="R321" s="131">
        <f t="shared" si="50"/>
        <v>6.9767441860465116</v>
      </c>
      <c r="S321" s="131">
        <f t="shared" si="51"/>
        <v>0.85666666666666669</v>
      </c>
      <c r="T321" s="61">
        <v>4.3</v>
      </c>
      <c r="U321" s="61">
        <f t="shared" si="56"/>
        <v>172</v>
      </c>
      <c r="V321" s="99" t="e">
        <f>SUMIF('[1]Sales excl Gould'!C:C,A321,'[1]Sales excl Gould'!I:I)</f>
        <v>#VALUE!</v>
      </c>
      <c r="W321" s="63" t="e">
        <f>SUMIF('[1]Sales excl Gould'!C:C,Purchases!A321,'[1]Sales excl Gould'!F:F)</f>
        <v>#VALUE!</v>
      </c>
      <c r="X321" s="62" t="e">
        <f t="shared" si="52"/>
        <v>#VALUE!</v>
      </c>
      <c r="Y321" s="99" t="e">
        <f t="shared" si="53"/>
        <v>#VALUE!</v>
      </c>
      <c r="Z321" s="63" t="e">
        <f t="shared" si="54"/>
        <v>#VALUE!</v>
      </c>
      <c r="AA321" s="62" t="e">
        <f t="shared" si="55"/>
        <v>#VALUE!</v>
      </c>
    </row>
    <row r="322" spans="1:27" s="83" customFormat="1" hidden="1" x14ac:dyDescent="0.25">
      <c r="A322" s="50">
        <v>1320</v>
      </c>
      <c r="B322" s="51" t="s">
        <v>28024</v>
      </c>
      <c r="C322" s="82"/>
      <c r="D322" s="53"/>
      <c r="E322" s="98"/>
      <c r="F322" s="83" t="s">
        <v>28261</v>
      </c>
      <c r="G322" s="85" t="s">
        <v>28262</v>
      </c>
      <c r="H322" s="84" t="s">
        <v>28225</v>
      </c>
      <c r="I322" s="85" t="s">
        <v>27938</v>
      </c>
      <c r="J322" s="85" t="s">
        <v>27958</v>
      </c>
      <c r="K322" s="85" t="s">
        <v>28607</v>
      </c>
      <c r="L322" s="85"/>
      <c r="M322" s="86">
        <v>1790</v>
      </c>
      <c r="N322" s="85" t="s">
        <v>1225</v>
      </c>
      <c r="O322" s="87">
        <v>37</v>
      </c>
      <c r="P322" s="88">
        <v>25</v>
      </c>
      <c r="Q322" s="89">
        <f t="shared" si="47"/>
        <v>925</v>
      </c>
      <c r="R322" s="131">
        <f t="shared" si="50"/>
        <v>3.4492273730684331</v>
      </c>
      <c r="S322" s="131">
        <f t="shared" si="51"/>
        <v>0.71008000000000004</v>
      </c>
      <c r="T322" s="61">
        <v>7.2479999999999993</v>
      </c>
      <c r="U322" s="61">
        <f t="shared" si="56"/>
        <v>268.17599999999999</v>
      </c>
      <c r="V322" s="99" t="e">
        <f>SUMIF('[1]Sales excl Gould'!C:C,A322,'[1]Sales excl Gould'!I:I)</f>
        <v>#VALUE!</v>
      </c>
      <c r="W322" s="63" t="e">
        <f>SUMIF('[1]Sales excl Gould'!C:C,Purchases!A322,'[1]Sales excl Gould'!F:F)</f>
        <v>#VALUE!</v>
      </c>
      <c r="X322" s="62" t="e">
        <f t="shared" si="52"/>
        <v>#VALUE!</v>
      </c>
      <c r="Y322" s="99" t="e">
        <f t="shared" si="53"/>
        <v>#VALUE!</v>
      </c>
      <c r="Z322" s="63" t="e">
        <f t="shared" si="54"/>
        <v>#VALUE!</v>
      </c>
      <c r="AA322" s="62" t="e">
        <f t="shared" si="55"/>
        <v>#VALUE!</v>
      </c>
    </row>
    <row r="323" spans="1:27" s="83" customFormat="1" ht="13.5" hidden="1" customHeight="1" x14ac:dyDescent="0.25">
      <c r="A323" s="50">
        <v>1321</v>
      </c>
      <c r="B323" s="80"/>
      <c r="C323" s="82"/>
      <c r="D323" s="53"/>
      <c r="E323" s="98"/>
      <c r="F323" s="202" t="s">
        <v>28713</v>
      </c>
      <c r="G323" s="85" t="s">
        <v>28498</v>
      </c>
      <c r="H323" s="85" t="s">
        <v>28714</v>
      </c>
      <c r="I323" s="85" t="s">
        <v>27938</v>
      </c>
      <c r="J323" s="85" t="s">
        <v>27939</v>
      </c>
      <c r="K323" s="85" t="s">
        <v>27992</v>
      </c>
      <c r="L323" s="85"/>
      <c r="M323" s="86">
        <v>1900</v>
      </c>
      <c r="N323" s="85" t="s">
        <v>28715</v>
      </c>
      <c r="O323" s="87">
        <v>4</v>
      </c>
      <c r="P323" s="88">
        <v>40</v>
      </c>
      <c r="Q323" s="89">
        <f t="shared" si="47"/>
        <v>160</v>
      </c>
      <c r="R323" s="131">
        <f t="shared" si="50"/>
        <v>0.43715846994535518</v>
      </c>
      <c r="S323" s="131">
        <f t="shared" si="51"/>
        <v>-1.2875000000000001</v>
      </c>
      <c r="T323" s="61">
        <v>91.5</v>
      </c>
      <c r="U323" s="61">
        <f t="shared" si="56"/>
        <v>366</v>
      </c>
      <c r="V323" s="99" t="e">
        <f>SUMIF('[1]Sales excl Gould'!C:C,A323,'[1]Sales excl Gould'!I:I)</f>
        <v>#VALUE!</v>
      </c>
      <c r="W323" s="63" t="e">
        <f>SUMIF('[1]Sales excl Gould'!C:C,Purchases!A323,'[1]Sales excl Gould'!F:F)</f>
        <v>#VALUE!</v>
      </c>
      <c r="X323" s="62" t="e">
        <f t="shared" si="52"/>
        <v>#VALUE!</v>
      </c>
      <c r="Y323" s="99" t="e">
        <f t="shared" si="53"/>
        <v>#VALUE!</v>
      </c>
      <c r="Z323" s="63" t="e">
        <f t="shared" si="54"/>
        <v>#VALUE!</v>
      </c>
      <c r="AA323" s="62" t="e">
        <f t="shared" si="55"/>
        <v>#VALUE!</v>
      </c>
    </row>
    <row r="324" spans="1:27" hidden="1" x14ac:dyDescent="0.25">
      <c r="A324" s="127">
        <v>1322</v>
      </c>
      <c r="C324" s="52"/>
      <c r="E324" s="200"/>
      <c r="F324" s="125" t="s">
        <v>28712</v>
      </c>
      <c r="G324" s="126" t="s">
        <v>28639</v>
      </c>
      <c r="H324" s="126" t="s">
        <v>28049</v>
      </c>
      <c r="I324" s="126" t="s">
        <v>27938</v>
      </c>
      <c r="J324" s="126" t="s">
        <v>27944</v>
      </c>
      <c r="K324" s="126" t="s">
        <v>28011</v>
      </c>
      <c r="M324" s="127">
        <v>1895</v>
      </c>
      <c r="N324" s="126" t="s">
        <v>27978</v>
      </c>
      <c r="O324" s="203">
        <v>41</v>
      </c>
      <c r="P324" s="129">
        <v>30</v>
      </c>
      <c r="Q324" s="130">
        <f t="shared" si="47"/>
        <v>1230</v>
      </c>
      <c r="R324" s="131">
        <f t="shared" si="50"/>
        <v>6.9767441860465116</v>
      </c>
      <c r="S324" s="131">
        <f t="shared" si="51"/>
        <v>0.85666666666666669</v>
      </c>
      <c r="T324" s="148">
        <v>4.3</v>
      </c>
      <c r="U324" s="148">
        <f t="shared" si="56"/>
        <v>176.29999999999998</v>
      </c>
      <c r="V324" s="149" t="e">
        <f>SUMIF('[1]Sales excl Gould'!C:C,A324,'[1]Sales excl Gould'!I:I)</f>
        <v>#VALUE!</v>
      </c>
      <c r="W324" s="63" t="e">
        <f>SUMIF('[1]Sales excl Gould'!C:C,Purchases!A324,'[1]Sales excl Gould'!F:F)</f>
        <v>#VALUE!</v>
      </c>
      <c r="X324" s="150" t="e">
        <f t="shared" si="52"/>
        <v>#VALUE!</v>
      </c>
      <c r="Y324" s="149" t="e">
        <f t="shared" si="53"/>
        <v>#VALUE!</v>
      </c>
      <c r="Z324" s="63" t="e">
        <f t="shared" si="54"/>
        <v>#VALUE!</v>
      </c>
      <c r="AA324" s="150" t="e">
        <f t="shared" si="55"/>
        <v>#VALUE!</v>
      </c>
    </row>
    <row r="325" spans="1:27" s="83" customFormat="1" hidden="1" x14ac:dyDescent="0.25">
      <c r="A325" s="50">
        <v>1323</v>
      </c>
      <c r="B325" s="80"/>
      <c r="C325" s="82"/>
      <c r="D325" s="53"/>
      <c r="E325" s="98"/>
      <c r="F325" s="83" t="s">
        <v>28716</v>
      </c>
      <c r="G325" s="85" t="s">
        <v>28717</v>
      </c>
      <c r="H325" s="85" t="s">
        <v>28717</v>
      </c>
      <c r="I325" s="85" t="s">
        <v>27938</v>
      </c>
      <c r="J325" s="85" t="s">
        <v>28033</v>
      </c>
      <c r="K325" s="85" t="s">
        <v>28037</v>
      </c>
      <c r="L325" s="85"/>
      <c r="M325" s="86">
        <v>1891</v>
      </c>
      <c r="N325" s="85" t="s">
        <v>27978</v>
      </c>
      <c r="O325" s="87">
        <v>77</v>
      </c>
      <c r="P325" s="88">
        <v>15</v>
      </c>
      <c r="Q325" s="89">
        <f t="shared" si="47"/>
        <v>1155</v>
      </c>
      <c r="R325" s="131">
        <f t="shared" si="50"/>
        <v>33</v>
      </c>
      <c r="S325" s="131">
        <f t="shared" si="51"/>
        <v>0.96969696969696961</v>
      </c>
      <c r="T325" s="61">
        <v>0.45454545454545453</v>
      </c>
      <c r="U325" s="61">
        <f t="shared" si="56"/>
        <v>35</v>
      </c>
      <c r="V325" s="99" t="e">
        <f>SUMIF('[1]Sales excl Gould'!C:C,A325,'[1]Sales excl Gould'!I:I)</f>
        <v>#VALUE!</v>
      </c>
      <c r="W325" s="63" t="e">
        <f>SUMIF('[1]Sales excl Gould'!C:C,Purchases!A325,'[1]Sales excl Gould'!F:F)</f>
        <v>#VALUE!</v>
      </c>
      <c r="X325" s="62" t="e">
        <f t="shared" si="52"/>
        <v>#VALUE!</v>
      </c>
      <c r="Y325" s="99" t="e">
        <f t="shared" si="53"/>
        <v>#VALUE!</v>
      </c>
      <c r="Z325" s="63" t="e">
        <f t="shared" si="54"/>
        <v>#VALUE!</v>
      </c>
      <c r="AA325" s="62" t="e">
        <f t="shared" si="55"/>
        <v>#VALUE!</v>
      </c>
    </row>
    <row r="326" spans="1:27" s="83" customFormat="1" hidden="1" x14ac:dyDescent="0.25">
      <c r="A326" s="50">
        <v>1324</v>
      </c>
      <c r="B326" s="80" t="s">
        <v>28073</v>
      </c>
      <c r="C326" s="82"/>
      <c r="D326" s="53"/>
      <c r="E326" s="98"/>
      <c r="F326" s="83" t="s">
        <v>28718</v>
      </c>
      <c r="G326" s="85" t="s">
        <v>28719</v>
      </c>
      <c r="H326" s="85" t="s">
        <v>28719</v>
      </c>
      <c r="I326" s="85" t="s">
        <v>27938</v>
      </c>
      <c r="J326" s="85" t="s">
        <v>28033</v>
      </c>
      <c r="K326" s="85" t="s">
        <v>28037</v>
      </c>
      <c r="L326" s="85"/>
      <c r="M326" s="86">
        <v>1824</v>
      </c>
      <c r="N326" s="85" t="s">
        <v>1225</v>
      </c>
      <c r="O326" s="87">
        <v>6</v>
      </c>
      <c r="P326" s="88">
        <v>20</v>
      </c>
      <c r="Q326" s="89">
        <f t="shared" ref="Q326:Q332" si="57">O326*P326</f>
        <v>120</v>
      </c>
      <c r="R326" s="131">
        <f t="shared" si="50"/>
        <v>40</v>
      </c>
      <c r="S326" s="131">
        <f t="shared" si="51"/>
        <v>0.97499999999999998</v>
      </c>
      <c r="T326" s="61">
        <v>0.5</v>
      </c>
      <c r="U326" s="61">
        <f t="shared" si="56"/>
        <v>3</v>
      </c>
      <c r="V326" s="99" t="e">
        <f>SUMIF('[1]Sales excl Gould'!C:C,A326,'[1]Sales excl Gould'!I:I)</f>
        <v>#VALUE!</v>
      </c>
      <c r="W326" s="63" t="e">
        <f>SUMIF('[1]Sales excl Gould'!C:C,Purchases!A326,'[1]Sales excl Gould'!F:F)</f>
        <v>#VALUE!</v>
      </c>
      <c r="X326" s="62" t="e">
        <f t="shared" si="52"/>
        <v>#VALUE!</v>
      </c>
      <c r="Y326" s="99" t="e">
        <f t="shared" si="53"/>
        <v>#VALUE!</v>
      </c>
      <c r="Z326" s="63" t="e">
        <f t="shared" si="54"/>
        <v>#VALUE!</v>
      </c>
      <c r="AA326" s="62" t="e">
        <f t="shared" si="55"/>
        <v>#VALUE!</v>
      </c>
    </row>
    <row r="327" spans="1:27" s="65" customFormat="1" hidden="1" x14ac:dyDescent="0.25">
      <c r="A327" s="50">
        <v>1325</v>
      </c>
      <c r="B327" s="80">
        <v>3</v>
      </c>
      <c r="C327" s="52"/>
      <c r="D327" s="53"/>
      <c r="E327" s="98"/>
      <c r="F327" s="65" t="s">
        <v>28720</v>
      </c>
      <c r="G327" s="56" t="s">
        <v>28721</v>
      </c>
      <c r="H327" s="56" t="s">
        <v>28722</v>
      </c>
      <c r="I327" s="56" t="s">
        <v>27938</v>
      </c>
      <c r="J327" s="56" t="s">
        <v>28033</v>
      </c>
      <c r="K327" s="56" t="s">
        <v>28037</v>
      </c>
      <c r="L327" s="56"/>
      <c r="M327" s="50">
        <v>1855</v>
      </c>
      <c r="N327" s="56" t="s">
        <v>1225</v>
      </c>
      <c r="O327" s="57">
        <v>45</v>
      </c>
      <c r="P327" s="58">
        <v>3</v>
      </c>
      <c r="Q327" s="59">
        <f t="shared" si="57"/>
        <v>135</v>
      </c>
      <c r="R327" s="131">
        <f t="shared" si="50"/>
        <v>3.6585365853658538</v>
      </c>
      <c r="S327" s="131">
        <f t="shared" si="51"/>
        <v>0.72666666666666668</v>
      </c>
      <c r="T327" s="61">
        <v>0.82</v>
      </c>
      <c r="U327" s="61">
        <v>40</v>
      </c>
      <c r="V327" s="99" t="e">
        <f>SUMIF('[1]Sales excl Gould'!C:C,A327,'[1]Sales excl Gould'!I:I)</f>
        <v>#VALUE!</v>
      </c>
      <c r="W327" s="63" t="e">
        <f>SUMIF('[1]Sales excl Gould'!C:C,Purchases!A327,'[1]Sales excl Gould'!F:F)</f>
        <v>#VALUE!</v>
      </c>
      <c r="X327" s="62" t="e">
        <f t="shared" si="52"/>
        <v>#VALUE!</v>
      </c>
      <c r="Y327" s="99" t="e">
        <f t="shared" si="53"/>
        <v>#VALUE!</v>
      </c>
      <c r="Z327" s="63" t="e">
        <f t="shared" si="54"/>
        <v>#VALUE!</v>
      </c>
      <c r="AA327" s="62" t="e">
        <f t="shared" si="55"/>
        <v>#VALUE!</v>
      </c>
    </row>
    <row r="328" spans="1:27" s="83" customFormat="1" hidden="1" x14ac:dyDescent="0.25">
      <c r="A328" s="50">
        <v>1326</v>
      </c>
      <c r="B328" s="80"/>
      <c r="C328" s="82"/>
      <c r="D328" s="53"/>
      <c r="E328" s="98"/>
      <c r="F328" s="83" t="s">
        <v>28723</v>
      </c>
      <c r="G328" s="85" t="s">
        <v>28724</v>
      </c>
      <c r="H328" s="85" t="s">
        <v>28725</v>
      </c>
      <c r="I328" s="85" t="s">
        <v>27938</v>
      </c>
      <c r="J328" s="85" t="s">
        <v>27939</v>
      </c>
      <c r="K328" s="85" t="s">
        <v>27992</v>
      </c>
      <c r="L328" s="85"/>
      <c r="M328" s="86">
        <v>1866</v>
      </c>
      <c r="N328" s="85" t="s">
        <v>27978</v>
      </c>
      <c r="O328" s="87">
        <v>48</v>
      </c>
      <c r="P328" s="88">
        <v>20</v>
      </c>
      <c r="Q328" s="89">
        <f t="shared" si="57"/>
        <v>960</v>
      </c>
      <c r="R328" s="131">
        <f t="shared" si="50"/>
        <v>12.307692307692308</v>
      </c>
      <c r="S328" s="131">
        <f t="shared" si="51"/>
        <v>0.91874999999999996</v>
      </c>
      <c r="T328" s="61">
        <v>1.625</v>
      </c>
      <c r="U328" s="61">
        <f t="shared" ref="U328:U349" si="58">T328*O328</f>
        <v>78</v>
      </c>
      <c r="V328" s="99" t="e">
        <f>SUMIF('[1]Sales excl Gould'!C:C,A328,'[1]Sales excl Gould'!I:I)</f>
        <v>#VALUE!</v>
      </c>
      <c r="W328" s="63" t="e">
        <f>SUMIF('[1]Sales excl Gould'!C:C,Purchases!A328,'[1]Sales excl Gould'!F:F)</f>
        <v>#VALUE!</v>
      </c>
      <c r="X328" s="62" t="e">
        <f t="shared" si="52"/>
        <v>#VALUE!</v>
      </c>
      <c r="Y328" s="99" t="e">
        <f t="shared" si="53"/>
        <v>#VALUE!</v>
      </c>
      <c r="Z328" s="63" t="e">
        <f t="shared" si="54"/>
        <v>#VALUE!</v>
      </c>
      <c r="AA328" s="62" t="e">
        <f t="shared" si="55"/>
        <v>#VALUE!</v>
      </c>
    </row>
    <row r="329" spans="1:27" s="65" customFormat="1" hidden="1" x14ac:dyDescent="0.25">
      <c r="A329" s="50">
        <v>1327</v>
      </c>
      <c r="B329" s="51" t="s">
        <v>28024</v>
      </c>
      <c r="C329" s="52"/>
      <c r="D329" s="53"/>
      <c r="E329" s="98"/>
      <c r="F329" s="65" t="s">
        <v>28726</v>
      </c>
      <c r="G329" s="56" t="s">
        <v>28727</v>
      </c>
      <c r="H329" s="97" t="s">
        <v>28728</v>
      </c>
      <c r="I329" s="56" t="s">
        <v>27938</v>
      </c>
      <c r="J329" s="56" t="s">
        <v>27958</v>
      </c>
      <c r="K329" s="56" t="s">
        <v>28607</v>
      </c>
      <c r="L329" s="56"/>
      <c r="M329" s="50">
        <v>1811</v>
      </c>
      <c r="N329" s="56" t="s">
        <v>1225</v>
      </c>
      <c r="O329" s="57">
        <v>118</v>
      </c>
      <c r="P329" s="58">
        <v>10</v>
      </c>
      <c r="Q329" s="59">
        <f t="shared" si="57"/>
        <v>1180</v>
      </c>
      <c r="R329" s="131">
        <f t="shared" si="50"/>
        <v>5.0427350427350426</v>
      </c>
      <c r="S329" s="131">
        <f t="shared" si="51"/>
        <v>0.80169491525423742</v>
      </c>
      <c r="T329" s="61">
        <v>1.9830508474576272</v>
      </c>
      <c r="U329" s="61">
        <f t="shared" si="58"/>
        <v>234</v>
      </c>
      <c r="V329" s="99" t="e">
        <f>SUMIF('[1]Sales excl Gould'!C:C,A329,'[1]Sales excl Gould'!I:I)</f>
        <v>#VALUE!</v>
      </c>
      <c r="W329" s="63" t="e">
        <f>SUMIF('[1]Sales excl Gould'!C:C,Purchases!A329,'[1]Sales excl Gould'!F:F)</f>
        <v>#VALUE!</v>
      </c>
      <c r="X329" s="62" t="e">
        <f t="shared" si="52"/>
        <v>#VALUE!</v>
      </c>
      <c r="Y329" s="99" t="e">
        <f t="shared" si="53"/>
        <v>#VALUE!</v>
      </c>
      <c r="Z329" s="63" t="e">
        <f t="shared" si="54"/>
        <v>#VALUE!</v>
      </c>
      <c r="AA329" s="62" t="e">
        <f t="shared" si="55"/>
        <v>#VALUE!</v>
      </c>
    </row>
    <row r="330" spans="1:27" s="83" customFormat="1" hidden="1" x14ac:dyDescent="0.25">
      <c r="A330" s="50">
        <v>1328</v>
      </c>
      <c r="B330" s="80"/>
      <c r="C330" s="82"/>
      <c r="D330" s="53"/>
      <c r="E330" s="98"/>
      <c r="F330" s="83" t="s">
        <v>28729</v>
      </c>
      <c r="G330" s="85" t="s">
        <v>28697</v>
      </c>
      <c r="H330" s="85" t="s">
        <v>28697</v>
      </c>
      <c r="I330" s="85" t="s">
        <v>27933</v>
      </c>
      <c r="J330" s="85" t="s">
        <v>28114</v>
      </c>
      <c r="K330" s="85"/>
      <c r="L330" s="85"/>
      <c r="M330" s="86">
        <v>1916</v>
      </c>
      <c r="N330" s="85" t="s">
        <v>28453</v>
      </c>
      <c r="O330" s="87">
        <v>10</v>
      </c>
      <c r="P330" s="88">
        <v>5</v>
      </c>
      <c r="Q330" s="89">
        <f t="shared" si="57"/>
        <v>50</v>
      </c>
      <c r="R330" s="131">
        <f t="shared" si="50"/>
        <v>2.0833333333333335</v>
      </c>
      <c r="S330" s="131">
        <f t="shared" si="51"/>
        <v>0.52</v>
      </c>
      <c r="T330" s="61">
        <v>2.4</v>
      </c>
      <c r="U330" s="61">
        <f t="shared" si="58"/>
        <v>24</v>
      </c>
      <c r="V330" s="99" t="e">
        <f>SUMIF('[1]Sales excl Gould'!C:C,A330,'[1]Sales excl Gould'!I:I)</f>
        <v>#VALUE!</v>
      </c>
      <c r="W330" s="63" t="e">
        <f>SUMIF('[1]Sales excl Gould'!C:C,Purchases!A330,'[1]Sales excl Gould'!F:F)</f>
        <v>#VALUE!</v>
      </c>
      <c r="X330" s="62" t="e">
        <f t="shared" si="52"/>
        <v>#VALUE!</v>
      </c>
      <c r="Y330" s="99" t="e">
        <f t="shared" si="53"/>
        <v>#VALUE!</v>
      </c>
      <c r="Z330" s="63" t="e">
        <f t="shared" si="54"/>
        <v>#VALUE!</v>
      </c>
      <c r="AA330" s="62" t="e">
        <f t="shared" si="55"/>
        <v>#VALUE!</v>
      </c>
    </row>
    <row r="331" spans="1:27" s="83" customFormat="1" hidden="1" x14ac:dyDescent="0.25">
      <c r="A331" s="50">
        <v>1329</v>
      </c>
      <c r="B331" s="80" t="s">
        <v>28076</v>
      </c>
      <c r="C331" s="82"/>
      <c r="D331" s="53"/>
      <c r="E331" s="98"/>
      <c r="F331" s="83" t="s">
        <v>28730</v>
      </c>
      <c r="G331" s="85" t="s">
        <v>28731</v>
      </c>
      <c r="H331" s="85" t="s">
        <v>28731</v>
      </c>
      <c r="I331" s="85" t="s">
        <v>27966</v>
      </c>
      <c r="J331" s="85" t="s">
        <v>28153</v>
      </c>
      <c r="K331" s="85" t="s">
        <v>28644</v>
      </c>
      <c r="L331" s="85"/>
      <c r="M331" s="86">
        <v>1807</v>
      </c>
      <c r="N331" s="85" t="s">
        <v>1225</v>
      </c>
      <c r="O331" s="87">
        <v>2</v>
      </c>
      <c r="P331" s="88">
        <v>40</v>
      </c>
      <c r="Q331" s="89">
        <f t="shared" si="57"/>
        <v>80</v>
      </c>
      <c r="R331" s="131">
        <f t="shared" si="50"/>
        <v>5.333333333333333</v>
      </c>
      <c r="S331" s="131">
        <f t="shared" si="51"/>
        <v>0.8125</v>
      </c>
      <c r="T331" s="61">
        <v>7.5</v>
      </c>
      <c r="U331" s="61">
        <f t="shared" si="58"/>
        <v>15</v>
      </c>
      <c r="V331" s="99" t="e">
        <f>SUMIF('[1]Sales excl Gould'!C:C,A331,'[1]Sales excl Gould'!I:I)</f>
        <v>#VALUE!</v>
      </c>
      <c r="W331" s="63" t="e">
        <f>SUMIF('[1]Sales excl Gould'!C:C,Purchases!A331,'[1]Sales excl Gould'!F:F)</f>
        <v>#VALUE!</v>
      </c>
      <c r="X331" s="62" t="e">
        <f t="shared" si="52"/>
        <v>#VALUE!</v>
      </c>
      <c r="Y331" s="99" t="e">
        <f t="shared" si="53"/>
        <v>#VALUE!</v>
      </c>
      <c r="Z331" s="63" t="e">
        <f t="shared" si="54"/>
        <v>#VALUE!</v>
      </c>
      <c r="AA331" s="62" t="e">
        <f t="shared" si="55"/>
        <v>#VALUE!</v>
      </c>
    </row>
    <row r="332" spans="1:27" s="65" customFormat="1" hidden="1" x14ac:dyDescent="0.25">
      <c r="A332" s="50">
        <v>1330</v>
      </c>
      <c r="B332" s="51">
        <v>1</v>
      </c>
      <c r="C332" s="52"/>
      <c r="D332" s="53"/>
      <c r="E332" s="200"/>
      <c r="F332" s="65" t="s">
        <v>28732</v>
      </c>
      <c r="G332" s="56" t="s">
        <v>28262</v>
      </c>
      <c r="H332" s="97" t="s">
        <v>28197</v>
      </c>
      <c r="I332" s="56" t="s">
        <v>27938</v>
      </c>
      <c r="J332" s="56" t="s">
        <v>27944</v>
      </c>
      <c r="K332" s="56" t="s">
        <v>28011</v>
      </c>
      <c r="L332" s="56"/>
      <c r="M332" s="50">
        <v>1795</v>
      </c>
      <c r="N332" s="56" t="s">
        <v>1225</v>
      </c>
      <c r="O332" s="81">
        <v>5</v>
      </c>
      <c r="P332" s="58">
        <v>25</v>
      </c>
      <c r="Q332" s="59">
        <f t="shared" si="57"/>
        <v>125</v>
      </c>
      <c r="R332" s="131">
        <f t="shared" si="50"/>
        <v>3.5714285714285716</v>
      </c>
      <c r="S332" s="131">
        <f t="shared" si="51"/>
        <v>0.72</v>
      </c>
      <c r="T332" s="61">
        <v>7</v>
      </c>
      <c r="U332" s="61">
        <f t="shared" si="58"/>
        <v>35</v>
      </c>
      <c r="V332" s="99" t="e">
        <f>SUMIF('[1]Sales excl Gould'!C:C,A332,'[1]Sales excl Gould'!I:I)</f>
        <v>#VALUE!</v>
      </c>
      <c r="W332" s="63" t="e">
        <f>SUMIF('[1]Sales excl Gould'!C:C,Purchases!A332,'[1]Sales excl Gould'!F:F)</f>
        <v>#VALUE!</v>
      </c>
      <c r="X332" s="62" t="e">
        <f t="shared" si="52"/>
        <v>#VALUE!</v>
      </c>
      <c r="Y332" s="99" t="e">
        <f t="shared" si="53"/>
        <v>#VALUE!</v>
      </c>
      <c r="Z332" s="63" t="e">
        <f t="shared" si="54"/>
        <v>#VALUE!</v>
      </c>
      <c r="AA332" s="62" t="e">
        <f t="shared" si="55"/>
        <v>#VALUE!</v>
      </c>
    </row>
    <row r="333" spans="1:27" s="70" customFormat="1" hidden="1" x14ac:dyDescent="0.25">
      <c r="A333" s="67">
        <v>1331</v>
      </c>
      <c r="B333" s="68">
        <v>14</v>
      </c>
      <c r="C333" s="124"/>
      <c r="D333" s="53"/>
      <c r="E333" s="200"/>
      <c r="F333" s="70" t="s">
        <v>28733</v>
      </c>
      <c r="G333" s="71"/>
      <c r="H333" s="173" t="s">
        <v>28734</v>
      </c>
      <c r="I333" s="71"/>
      <c r="J333" s="71"/>
      <c r="K333" s="71"/>
      <c r="L333" s="71"/>
      <c r="M333" s="67"/>
      <c r="N333" s="71"/>
      <c r="O333" s="72"/>
      <c r="P333" s="73"/>
      <c r="Q333" s="74"/>
      <c r="R333" s="131" t="e">
        <f t="shared" si="50"/>
        <v>#DIV/0!</v>
      </c>
      <c r="S333" s="131" t="e">
        <f t="shared" si="51"/>
        <v>#DIV/0!</v>
      </c>
      <c r="T333" s="76">
        <v>0</v>
      </c>
      <c r="U333" s="76">
        <f t="shared" si="58"/>
        <v>0</v>
      </c>
      <c r="V333" s="110" t="e">
        <f>SUMIF('[1]Sales excl Gould'!C:C,A333,'[1]Sales excl Gould'!I:I)</f>
        <v>#VALUE!</v>
      </c>
      <c r="W333" s="78" t="e">
        <f>SUMIF('[1]Sales excl Gould'!C:C,Purchases!A333,'[1]Sales excl Gould'!F:F)</f>
        <v>#VALUE!</v>
      </c>
      <c r="X333" s="77" t="e">
        <f t="shared" si="52"/>
        <v>#VALUE!</v>
      </c>
      <c r="Y333" s="110" t="e">
        <f t="shared" si="53"/>
        <v>#VALUE!</v>
      </c>
      <c r="Z333" s="78" t="e">
        <f t="shared" si="54"/>
        <v>#VALUE!</v>
      </c>
      <c r="AA333" s="77" t="e">
        <f t="shared" si="55"/>
        <v>#VALUE!</v>
      </c>
    </row>
    <row r="334" spans="1:27" s="83" customFormat="1" hidden="1" x14ac:dyDescent="0.25">
      <c r="A334" s="50">
        <v>1332</v>
      </c>
      <c r="B334" s="80"/>
      <c r="C334" s="82"/>
      <c r="D334" s="53"/>
      <c r="E334" s="98"/>
      <c r="F334" s="83" t="s">
        <v>28735</v>
      </c>
      <c r="G334" s="85" t="s">
        <v>28736</v>
      </c>
      <c r="H334" s="85" t="s">
        <v>28736</v>
      </c>
      <c r="I334" s="85" t="s">
        <v>27938</v>
      </c>
      <c r="J334" s="85" t="s">
        <v>27939</v>
      </c>
      <c r="K334" s="85" t="s">
        <v>27992</v>
      </c>
      <c r="L334" s="85"/>
      <c r="M334" s="86" t="s">
        <v>28212</v>
      </c>
      <c r="N334" s="85" t="s">
        <v>28453</v>
      </c>
      <c r="O334" s="87">
        <v>1</v>
      </c>
      <c r="P334" s="204">
        <v>25</v>
      </c>
      <c r="Q334" s="89">
        <f t="shared" ref="Q334:Q375" si="59">O334*P334</f>
        <v>25</v>
      </c>
      <c r="R334" s="131">
        <f t="shared" si="50"/>
        <v>4.5454545454545459</v>
      </c>
      <c r="S334" s="131">
        <f t="shared" si="51"/>
        <v>0.78</v>
      </c>
      <c r="T334" s="61">
        <v>5.5</v>
      </c>
      <c r="U334" s="61">
        <f t="shared" si="58"/>
        <v>5.5</v>
      </c>
      <c r="V334" s="99" t="e">
        <f>SUMIF('[1]Sales excl Gould'!C:C,A334,'[1]Sales excl Gould'!I:I)</f>
        <v>#VALUE!</v>
      </c>
      <c r="W334" s="63" t="e">
        <f>SUMIF('[1]Sales excl Gould'!C:C,Purchases!A334,'[1]Sales excl Gould'!F:F)</f>
        <v>#VALUE!</v>
      </c>
      <c r="X334" s="62" t="e">
        <f t="shared" si="52"/>
        <v>#VALUE!</v>
      </c>
      <c r="Y334" s="99" t="e">
        <f t="shared" si="53"/>
        <v>#VALUE!</v>
      </c>
      <c r="Z334" s="63" t="e">
        <f t="shared" si="54"/>
        <v>#VALUE!</v>
      </c>
      <c r="AA334" s="62" t="e">
        <f t="shared" si="55"/>
        <v>#VALUE!</v>
      </c>
    </row>
    <row r="335" spans="1:27" s="83" customFormat="1" hidden="1" x14ac:dyDescent="0.25">
      <c r="A335" s="50">
        <v>1333</v>
      </c>
      <c r="B335" s="80"/>
      <c r="C335" s="82"/>
      <c r="D335" s="53"/>
      <c r="E335" s="98"/>
      <c r="F335" s="83" t="s">
        <v>28737</v>
      </c>
      <c r="G335" s="85" t="s">
        <v>28736</v>
      </c>
      <c r="H335" s="85" t="s">
        <v>28736</v>
      </c>
      <c r="I335" s="85" t="s">
        <v>27938</v>
      </c>
      <c r="J335" s="85" t="s">
        <v>27939</v>
      </c>
      <c r="K335" s="85" t="s">
        <v>27992</v>
      </c>
      <c r="L335" s="85"/>
      <c r="M335" s="86" t="s">
        <v>28212</v>
      </c>
      <c r="N335" s="85" t="s">
        <v>28453</v>
      </c>
      <c r="O335" s="87">
        <v>1</v>
      </c>
      <c r="P335" s="204">
        <v>25</v>
      </c>
      <c r="Q335" s="89">
        <f t="shared" si="59"/>
        <v>25</v>
      </c>
      <c r="R335" s="131">
        <f t="shared" ref="R335:R398" si="60">P335/T335</f>
        <v>4.5454545454545459</v>
      </c>
      <c r="S335" s="131">
        <f t="shared" ref="S335:S398" si="61">(P335-T335)/P335</f>
        <v>0.78</v>
      </c>
      <c r="T335" s="61">
        <v>5.5</v>
      </c>
      <c r="U335" s="61">
        <f t="shared" si="58"/>
        <v>5.5</v>
      </c>
      <c r="V335" s="99" t="e">
        <f>SUMIF('[1]Sales excl Gould'!C:C,A335,'[1]Sales excl Gould'!I:I)</f>
        <v>#VALUE!</v>
      </c>
      <c r="W335" s="63" t="e">
        <f>SUMIF('[1]Sales excl Gould'!C:C,Purchases!A335,'[1]Sales excl Gould'!F:F)</f>
        <v>#VALUE!</v>
      </c>
      <c r="X335" s="62" t="e">
        <f t="shared" si="52"/>
        <v>#VALUE!</v>
      </c>
      <c r="Y335" s="99" t="e">
        <f t="shared" si="53"/>
        <v>#VALUE!</v>
      </c>
      <c r="Z335" s="63" t="e">
        <f t="shared" si="54"/>
        <v>#VALUE!</v>
      </c>
      <c r="AA335" s="62" t="e">
        <f t="shared" si="55"/>
        <v>#VALUE!</v>
      </c>
    </row>
    <row r="336" spans="1:27" s="83" customFormat="1" hidden="1" x14ac:dyDescent="0.25">
      <c r="A336" s="50">
        <v>1334</v>
      </c>
      <c r="B336" s="80"/>
      <c r="C336" s="82"/>
      <c r="D336" s="53"/>
      <c r="E336" s="98"/>
      <c r="F336" s="83" t="s">
        <v>28738</v>
      </c>
      <c r="G336" s="85" t="s">
        <v>28736</v>
      </c>
      <c r="H336" s="85" t="s">
        <v>28736</v>
      </c>
      <c r="I336" s="85" t="s">
        <v>27938</v>
      </c>
      <c r="J336" s="85" t="s">
        <v>27939</v>
      </c>
      <c r="K336" s="85" t="s">
        <v>27992</v>
      </c>
      <c r="L336" s="85"/>
      <c r="M336" s="86" t="s">
        <v>28212</v>
      </c>
      <c r="N336" s="85" t="s">
        <v>28453</v>
      </c>
      <c r="O336" s="87">
        <v>1</v>
      </c>
      <c r="P336" s="204">
        <v>25</v>
      </c>
      <c r="Q336" s="89">
        <f t="shared" si="59"/>
        <v>25</v>
      </c>
      <c r="R336" s="131">
        <f t="shared" si="60"/>
        <v>4.6816479400749067</v>
      </c>
      <c r="S336" s="131">
        <f t="shared" si="61"/>
        <v>0.78639999999999999</v>
      </c>
      <c r="T336" s="61">
        <v>5.34</v>
      </c>
      <c r="U336" s="61">
        <f t="shared" si="58"/>
        <v>5.34</v>
      </c>
      <c r="V336" s="99" t="e">
        <f>SUMIF('[1]Sales excl Gould'!C:C,A336,'[1]Sales excl Gould'!I:I)</f>
        <v>#VALUE!</v>
      </c>
      <c r="W336" s="63" t="e">
        <f>SUMIF('[1]Sales excl Gould'!C:C,Purchases!A336,'[1]Sales excl Gould'!F:F)</f>
        <v>#VALUE!</v>
      </c>
      <c r="X336" s="62" t="e">
        <f t="shared" si="52"/>
        <v>#VALUE!</v>
      </c>
      <c r="Y336" s="99" t="e">
        <f t="shared" si="53"/>
        <v>#VALUE!</v>
      </c>
      <c r="Z336" s="63" t="e">
        <f t="shared" si="54"/>
        <v>#VALUE!</v>
      </c>
      <c r="AA336" s="62" t="e">
        <f t="shared" si="55"/>
        <v>#VALUE!</v>
      </c>
    </row>
    <row r="337" spans="1:27" s="65" customFormat="1" hidden="1" x14ac:dyDescent="0.25">
      <c r="A337" s="50">
        <v>1335</v>
      </c>
      <c r="B337" s="80">
        <v>22</v>
      </c>
      <c r="C337" s="52"/>
      <c r="D337" s="53"/>
      <c r="E337" s="98"/>
      <c r="F337" s="65" t="s">
        <v>28739</v>
      </c>
      <c r="G337" s="56" t="s">
        <v>28740</v>
      </c>
      <c r="H337" s="56" t="s">
        <v>28740</v>
      </c>
      <c r="I337" s="56" t="s">
        <v>27970</v>
      </c>
      <c r="J337" s="56" t="s">
        <v>27975</v>
      </c>
      <c r="K337" s="56"/>
      <c r="L337" s="56"/>
      <c r="M337" s="50">
        <v>1786</v>
      </c>
      <c r="N337" s="56" t="s">
        <v>27981</v>
      </c>
      <c r="O337" s="57">
        <v>84</v>
      </c>
      <c r="P337" s="58">
        <v>40</v>
      </c>
      <c r="Q337" s="59">
        <f t="shared" si="59"/>
        <v>3360</v>
      </c>
      <c r="R337" s="131">
        <f t="shared" si="60"/>
        <v>12.987012987012987</v>
      </c>
      <c r="S337" s="131">
        <f t="shared" si="61"/>
        <v>0.92300000000000004</v>
      </c>
      <c r="T337" s="61">
        <v>3.08</v>
      </c>
      <c r="U337" s="61">
        <f t="shared" si="58"/>
        <v>258.72000000000003</v>
      </c>
      <c r="V337" s="99" t="e">
        <f>SUMIF('[1]Sales excl Gould'!C:C,A337,'[1]Sales excl Gould'!I:I)</f>
        <v>#VALUE!</v>
      </c>
      <c r="W337" s="63" t="e">
        <f>SUMIF('[1]Sales excl Gould'!C:C,Purchases!A337,'[1]Sales excl Gould'!F:F)</f>
        <v>#VALUE!</v>
      </c>
      <c r="X337" s="62" t="e">
        <f t="shared" si="52"/>
        <v>#VALUE!</v>
      </c>
      <c r="Y337" s="99" t="e">
        <f t="shared" si="53"/>
        <v>#VALUE!</v>
      </c>
      <c r="Z337" s="63" t="e">
        <f t="shared" si="54"/>
        <v>#VALUE!</v>
      </c>
      <c r="AA337" s="62" t="e">
        <f t="shared" si="55"/>
        <v>#VALUE!</v>
      </c>
    </row>
    <row r="338" spans="1:27" s="65" customFormat="1" hidden="1" x14ac:dyDescent="0.25">
      <c r="A338" s="50">
        <v>1336</v>
      </c>
      <c r="B338" s="51" t="s">
        <v>27935</v>
      </c>
      <c r="C338" s="52"/>
      <c r="D338" s="53"/>
      <c r="E338" s="98"/>
      <c r="F338" s="65" t="s">
        <v>28741</v>
      </c>
      <c r="G338" s="56" t="s">
        <v>28742</v>
      </c>
      <c r="H338" s="56" t="s">
        <v>28742</v>
      </c>
      <c r="I338" s="56" t="s">
        <v>27938</v>
      </c>
      <c r="J338" s="56" t="s">
        <v>27939</v>
      </c>
      <c r="K338" s="56" t="s">
        <v>27992</v>
      </c>
      <c r="L338" s="56"/>
      <c r="M338" s="50">
        <v>1866</v>
      </c>
      <c r="N338" s="56" t="s">
        <v>1473</v>
      </c>
      <c r="O338" s="57">
        <v>238</v>
      </c>
      <c r="P338" s="58">
        <v>15</v>
      </c>
      <c r="Q338" s="59">
        <f t="shared" si="59"/>
        <v>3570</v>
      </c>
      <c r="R338" s="131">
        <f t="shared" si="60"/>
        <v>8.7179487179487172</v>
      </c>
      <c r="S338" s="131">
        <f t="shared" si="61"/>
        <v>0.88529411764705879</v>
      </c>
      <c r="T338" s="61">
        <v>1.7205882352941178</v>
      </c>
      <c r="U338" s="61">
        <f t="shared" si="58"/>
        <v>409.5</v>
      </c>
      <c r="V338" s="99" t="e">
        <f>SUMIF('[1]Sales excl Gould'!C:C,A338,'[1]Sales excl Gould'!I:I)</f>
        <v>#VALUE!</v>
      </c>
      <c r="W338" s="63" t="e">
        <f>SUMIF('[1]Sales excl Gould'!C:C,Purchases!A338,'[1]Sales excl Gould'!F:F)</f>
        <v>#VALUE!</v>
      </c>
      <c r="X338" s="62" t="e">
        <f t="shared" si="52"/>
        <v>#VALUE!</v>
      </c>
      <c r="Y338" s="99" t="e">
        <f t="shared" si="53"/>
        <v>#VALUE!</v>
      </c>
      <c r="Z338" s="63" t="e">
        <f t="shared" si="54"/>
        <v>#VALUE!</v>
      </c>
      <c r="AA338" s="62" t="e">
        <f t="shared" si="55"/>
        <v>#VALUE!</v>
      </c>
    </row>
    <row r="339" spans="1:27" s="65" customFormat="1" hidden="1" x14ac:dyDescent="0.25">
      <c r="A339" s="50">
        <v>1337</v>
      </c>
      <c r="B339" s="51">
        <v>5</v>
      </c>
      <c r="C339" s="52"/>
      <c r="D339" s="53"/>
      <c r="E339" s="98"/>
      <c r="F339" s="140" t="s">
        <v>28743</v>
      </c>
      <c r="G339" s="56" t="s">
        <v>28744</v>
      </c>
      <c r="H339" s="56" t="s">
        <v>28744</v>
      </c>
      <c r="I339" s="56" t="s">
        <v>27938</v>
      </c>
      <c r="J339" s="56" t="s">
        <v>28050</v>
      </c>
      <c r="K339" s="56" t="s">
        <v>28745</v>
      </c>
      <c r="L339" s="56"/>
      <c r="M339" s="50">
        <v>1935</v>
      </c>
      <c r="N339" s="56" t="s">
        <v>27963</v>
      </c>
      <c r="O339" s="57">
        <v>11</v>
      </c>
      <c r="P339" s="58">
        <v>10</v>
      </c>
      <c r="Q339" s="59">
        <f t="shared" si="59"/>
        <v>110</v>
      </c>
      <c r="R339" s="131">
        <f t="shared" si="60"/>
        <v>10.08403361344538</v>
      </c>
      <c r="S339" s="131">
        <f t="shared" si="61"/>
        <v>0.90083333333333326</v>
      </c>
      <c r="T339" s="61">
        <v>0.99166666666666659</v>
      </c>
      <c r="U339" s="61">
        <f t="shared" si="58"/>
        <v>10.908333333333333</v>
      </c>
      <c r="V339" s="99" t="e">
        <f>SUMIF('[1]Sales excl Gould'!C:C,A339,'[1]Sales excl Gould'!I:I)</f>
        <v>#VALUE!</v>
      </c>
      <c r="W339" s="63" t="e">
        <f>SUMIF('[1]Sales excl Gould'!C:C,Purchases!A339,'[1]Sales excl Gould'!F:F)</f>
        <v>#VALUE!</v>
      </c>
      <c r="X339" s="62" t="e">
        <f t="shared" si="52"/>
        <v>#VALUE!</v>
      </c>
      <c r="Y339" s="99" t="e">
        <f t="shared" si="53"/>
        <v>#VALUE!</v>
      </c>
      <c r="Z339" s="63" t="e">
        <f t="shared" si="54"/>
        <v>#VALUE!</v>
      </c>
      <c r="AA339" s="62" t="e">
        <f t="shared" si="55"/>
        <v>#VALUE!</v>
      </c>
    </row>
    <row r="340" spans="1:27" s="65" customFormat="1" hidden="1" x14ac:dyDescent="0.25">
      <c r="A340" s="50">
        <v>1338</v>
      </c>
      <c r="B340" s="51">
        <v>4</v>
      </c>
      <c r="C340" s="52"/>
      <c r="D340" s="53"/>
      <c r="E340" s="98"/>
      <c r="F340" s="65" t="s">
        <v>28746</v>
      </c>
      <c r="G340" s="56" t="s">
        <v>28747</v>
      </c>
      <c r="H340" s="56" t="s">
        <v>28748</v>
      </c>
      <c r="I340" s="56" t="s">
        <v>27938</v>
      </c>
      <c r="J340" s="56" t="s">
        <v>28033</v>
      </c>
      <c r="K340" s="56" t="s">
        <v>28749</v>
      </c>
      <c r="L340" s="56"/>
      <c r="M340" s="50">
        <v>1924</v>
      </c>
      <c r="N340" s="56" t="s">
        <v>27963</v>
      </c>
      <c r="O340" s="57">
        <v>24</v>
      </c>
      <c r="P340" s="58">
        <v>15</v>
      </c>
      <c r="Q340" s="59">
        <f t="shared" si="59"/>
        <v>360</v>
      </c>
      <c r="R340" s="131">
        <f t="shared" si="60"/>
        <v>16.363636363636363</v>
      </c>
      <c r="S340" s="131">
        <f t="shared" si="61"/>
        <v>0.93888888888888888</v>
      </c>
      <c r="T340" s="61">
        <v>0.91666666666666663</v>
      </c>
      <c r="U340" s="61">
        <f t="shared" si="58"/>
        <v>22</v>
      </c>
      <c r="V340" s="99" t="e">
        <f>SUMIF('[1]Sales excl Gould'!C:C,A340,'[1]Sales excl Gould'!I:I)</f>
        <v>#VALUE!</v>
      </c>
      <c r="W340" s="63" t="e">
        <f>SUMIF('[1]Sales excl Gould'!C:C,Purchases!A340,'[1]Sales excl Gould'!F:F)</f>
        <v>#VALUE!</v>
      </c>
      <c r="X340" s="62" t="e">
        <f t="shared" ref="X340:X403" si="62">W340*T340</f>
        <v>#VALUE!</v>
      </c>
      <c r="Y340" s="99" t="e">
        <f t="shared" ref="Y340:Y403" si="63">V340-X340</f>
        <v>#VALUE!</v>
      </c>
      <c r="Z340" s="63" t="e">
        <f t="shared" ref="Z340:Z403" si="64">O340-W340</f>
        <v>#VALUE!</v>
      </c>
      <c r="AA340" s="62" t="e">
        <f t="shared" ref="AA340:AA403" si="65">Z340*T340</f>
        <v>#VALUE!</v>
      </c>
    </row>
    <row r="341" spans="1:27" s="83" customFormat="1" hidden="1" x14ac:dyDescent="0.25">
      <c r="A341" s="50">
        <v>1339</v>
      </c>
      <c r="B341" s="80"/>
      <c r="C341" s="82"/>
      <c r="D341" s="53"/>
      <c r="E341" s="98"/>
      <c r="F341" s="83" t="s">
        <v>28750</v>
      </c>
      <c r="G341" s="85" t="s">
        <v>28339</v>
      </c>
      <c r="H341" s="85" t="s">
        <v>28339</v>
      </c>
      <c r="I341" s="85" t="s">
        <v>27985</v>
      </c>
      <c r="J341" s="85" t="s">
        <v>786</v>
      </c>
      <c r="K341" s="85" t="s">
        <v>27975</v>
      </c>
      <c r="L341" s="85"/>
      <c r="M341" s="86">
        <v>1743</v>
      </c>
      <c r="N341" s="85" t="s">
        <v>27981</v>
      </c>
      <c r="O341" s="87">
        <v>77</v>
      </c>
      <c r="P341" s="88">
        <v>10</v>
      </c>
      <c r="Q341" s="89">
        <f t="shared" si="59"/>
        <v>770</v>
      </c>
      <c r="R341" s="131">
        <f t="shared" si="60"/>
        <v>5.9773327123117532</v>
      </c>
      <c r="S341" s="131">
        <f t="shared" si="61"/>
        <v>0.83270129870129872</v>
      </c>
      <c r="T341" s="61">
        <v>1.6729870129870128</v>
      </c>
      <c r="U341" s="61">
        <f t="shared" si="58"/>
        <v>128.82</v>
      </c>
      <c r="V341" s="99" t="e">
        <f>SUMIF('[1]Sales excl Gould'!C:C,A341,'[1]Sales excl Gould'!I:I)</f>
        <v>#VALUE!</v>
      </c>
      <c r="W341" s="63" t="e">
        <f>SUMIF('[1]Sales excl Gould'!C:C,Purchases!A341,'[1]Sales excl Gould'!F:F)</f>
        <v>#VALUE!</v>
      </c>
      <c r="X341" s="62" t="e">
        <f t="shared" si="62"/>
        <v>#VALUE!</v>
      </c>
      <c r="Y341" s="99" t="e">
        <f t="shared" si="63"/>
        <v>#VALUE!</v>
      </c>
      <c r="Z341" s="63" t="e">
        <f t="shared" si="64"/>
        <v>#VALUE!</v>
      </c>
      <c r="AA341" s="62" t="e">
        <f t="shared" si="65"/>
        <v>#VALUE!</v>
      </c>
    </row>
    <row r="342" spans="1:27" s="83" customFormat="1" hidden="1" x14ac:dyDescent="0.25">
      <c r="A342" s="50">
        <v>1340</v>
      </c>
      <c r="B342" s="80"/>
      <c r="C342" s="82"/>
      <c r="D342" s="53"/>
      <c r="E342" s="98"/>
      <c r="F342" s="83" t="s">
        <v>28750</v>
      </c>
      <c r="G342" s="85" t="s">
        <v>28751</v>
      </c>
      <c r="H342" s="85" t="s">
        <v>28751</v>
      </c>
      <c r="I342" s="85" t="s">
        <v>27985</v>
      </c>
      <c r="J342" s="85" t="s">
        <v>786</v>
      </c>
      <c r="K342" s="85" t="s">
        <v>27975</v>
      </c>
      <c r="L342" s="85"/>
      <c r="M342" s="86">
        <v>1802</v>
      </c>
      <c r="N342" s="85" t="s">
        <v>27981</v>
      </c>
      <c r="O342" s="87">
        <v>119</v>
      </c>
      <c r="P342" s="88">
        <v>5</v>
      </c>
      <c r="Q342" s="89">
        <f t="shared" si="59"/>
        <v>595</v>
      </c>
      <c r="R342" s="131">
        <f t="shared" si="60"/>
        <v>5.4848820058997045</v>
      </c>
      <c r="S342" s="131">
        <f t="shared" si="61"/>
        <v>0.81768067226890762</v>
      </c>
      <c r="T342" s="61">
        <v>0.91159663865546225</v>
      </c>
      <c r="U342" s="61">
        <f t="shared" si="58"/>
        <v>108.48</v>
      </c>
      <c r="V342" s="99" t="e">
        <f>SUMIF('[1]Sales excl Gould'!C:C,A342,'[1]Sales excl Gould'!I:I)</f>
        <v>#VALUE!</v>
      </c>
      <c r="W342" s="63" t="e">
        <f>SUMIF('[1]Sales excl Gould'!C:C,Purchases!A342,'[1]Sales excl Gould'!F:F)</f>
        <v>#VALUE!</v>
      </c>
      <c r="X342" s="62" t="e">
        <f t="shared" si="62"/>
        <v>#VALUE!</v>
      </c>
      <c r="Y342" s="99" t="e">
        <f t="shared" si="63"/>
        <v>#VALUE!</v>
      </c>
      <c r="Z342" s="63" t="e">
        <f t="shared" si="64"/>
        <v>#VALUE!</v>
      </c>
      <c r="AA342" s="62" t="e">
        <f t="shared" si="65"/>
        <v>#VALUE!</v>
      </c>
    </row>
    <row r="343" spans="1:27" s="83" customFormat="1" hidden="1" x14ac:dyDescent="0.25">
      <c r="A343" s="50">
        <v>1341</v>
      </c>
      <c r="B343" s="80">
        <v>21</v>
      </c>
      <c r="C343" s="82"/>
      <c r="D343" s="53"/>
      <c r="E343" s="98"/>
      <c r="F343" s="83" t="s">
        <v>28752</v>
      </c>
      <c r="G343" s="85" t="s">
        <v>27948</v>
      </c>
      <c r="H343" s="85" t="s">
        <v>27948</v>
      </c>
      <c r="I343" s="85" t="s">
        <v>27966</v>
      </c>
      <c r="J343" s="85" t="s">
        <v>28753</v>
      </c>
      <c r="K343" s="85"/>
      <c r="L343" s="85"/>
      <c r="M343" s="86" t="s">
        <v>27951</v>
      </c>
      <c r="N343" s="85" t="s">
        <v>28453</v>
      </c>
      <c r="O343" s="87">
        <v>12</v>
      </c>
      <c r="P343" s="88">
        <v>20</v>
      </c>
      <c r="Q343" s="89">
        <f t="shared" si="59"/>
        <v>240</v>
      </c>
      <c r="R343" s="131">
        <f t="shared" si="60"/>
        <v>10</v>
      </c>
      <c r="S343" s="131">
        <f t="shared" si="61"/>
        <v>0.9</v>
      </c>
      <c r="T343" s="61">
        <v>2</v>
      </c>
      <c r="U343" s="61">
        <f t="shared" si="58"/>
        <v>24</v>
      </c>
      <c r="V343" s="99" t="e">
        <f>SUMIF('[1]Sales excl Gould'!C:C,A343,'[1]Sales excl Gould'!I:I)</f>
        <v>#VALUE!</v>
      </c>
      <c r="W343" s="63" t="e">
        <f>SUMIF('[1]Sales excl Gould'!C:C,Purchases!A343,'[1]Sales excl Gould'!F:F)</f>
        <v>#VALUE!</v>
      </c>
      <c r="X343" s="62" t="e">
        <f t="shared" si="62"/>
        <v>#VALUE!</v>
      </c>
      <c r="Y343" s="99" t="e">
        <f t="shared" si="63"/>
        <v>#VALUE!</v>
      </c>
      <c r="Z343" s="63" t="e">
        <f t="shared" si="64"/>
        <v>#VALUE!</v>
      </c>
      <c r="AA343" s="62" t="e">
        <f t="shared" si="65"/>
        <v>#VALUE!</v>
      </c>
    </row>
    <row r="344" spans="1:27" s="65" customFormat="1" hidden="1" x14ac:dyDescent="0.25">
      <c r="A344" s="50">
        <v>1343</v>
      </c>
      <c r="B344" s="80" t="s">
        <v>27989</v>
      </c>
      <c r="C344" s="52"/>
      <c r="D344" s="53"/>
      <c r="E344" s="98"/>
      <c r="F344" s="65" t="s">
        <v>28754</v>
      </c>
      <c r="G344" s="56" t="s">
        <v>28755</v>
      </c>
      <c r="H344" s="56" t="s">
        <v>28756</v>
      </c>
      <c r="I344" s="56" t="s">
        <v>27985</v>
      </c>
      <c r="J344" s="56" t="s">
        <v>29</v>
      </c>
      <c r="K344" s="56" t="s">
        <v>28055</v>
      </c>
      <c r="L344" s="56"/>
      <c r="M344" s="50">
        <v>1853</v>
      </c>
      <c r="N344" s="56" t="s">
        <v>27981</v>
      </c>
      <c r="O344" s="57">
        <v>40</v>
      </c>
      <c r="P344" s="58">
        <v>15</v>
      </c>
      <c r="Q344" s="59">
        <f t="shared" si="59"/>
        <v>600</v>
      </c>
      <c r="R344" s="131">
        <f t="shared" si="60"/>
        <v>10.51156271899089</v>
      </c>
      <c r="S344" s="131">
        <f t="shared" si="61"/>
        <v>0.90486666666666671</v>
      </c>
      <c r="T344" s="61">
        <v>1.427</v>
      </c>
      <c r="U344" s="61">
        <f t="shared" si="58"/>
        <v>57.08</v>
      </c>
      <c r="V344" s="99" t="e">
        <f>SUMIF('[1]Sales excl Gould'!C:C,A344,'[1]Sales excl Gould'!I:I)</f>
        <v>#VALUE!</v>
      </c>
      <c r="W344" s="63" t="e">
        <f>SUMIF('[1]Sales excl Gould'!C:C,Purchases!A344,'[1]Sales excl Gould'!F:F)</f>
        <v>#VALUE!</v>
      </c>
      <c r="X344" s="62" t="e">
        <f t="shared" si="62"/>
        <v>#VALUE!</v>
      </c>
      <c r="Y344" s="99" t="e">
        <f t="shared" si="63"/>
        <v>#VALUE!</v>
      </c>
      <c r="Z344" s="63" t="e">
        <f t="shared" si="64"/>
        <v>#VALUE!</v>
      </c>
      <c r="AA344" s="62" t="e">
        <f t="shared" si="65"/>
        <v>#VALUE!</v>
      </c>
    </row>
    <row r="345" spans="1:27" s="83" customFormat="1" hidden="1" x14ac:dyDescent="0.25">
      <c r="A345" s="50">
        <v>1344</v>
      </c>
      <c r="B345" s="51" t="s">
        <v>27935</v>
      </c>
      <c r="C345" s="82"/>
      <c r="D345" s="53"/>
      <c r="E345" s="98"/>
      <c r="F345" s="83" t="s">
        <v>28757</v>
      </c>
      <c r="G345" s="85" t="s">
        <v>28048</v>
      </c>
      <c r="H345" s="85" t="s">
        <v>28049</v>
      </c>
      <c r="I345" s="85" t="s">
        <v>27938</v>
      </c>
      <c r="J345" s="85" t="s">
        <v>27939</v>
      </c>
      <c r="K345" s="85" t="s">
        <v>27992</v>
      </c>
      <c r="L345" s="85"/>
      <c r="M345" s="86">
        <v>1870</v>
      </c>
      <c r="N345" s="85" t="s">
        <v>27978</v>
      </c>
      <c r="O345" s="87">
        <v>47</v>
      </c>
      <c r="P345" s="88">
        <v>5</v>
      </c>
      <c r="Q345" s="89">
        <f t="shared" si="59"/>
        <v>235</v>
      </c>
      <c r="R345" s="131">
        <f t="shared" si="60"/>
        <v>4.7619047619047619</v>
      </c>
      <c r="S345" s="131">
        <f t="shared" si="61"/>
        <v>0.79</v>
      </c>
      <c r="T345" s="61">
        <v>1.05</v>
      </c>
      <c r="U345" s="61">
        <f t="shared" si="58"/>
        <v>49.35</v>
      </c>
      <c r="V345" s="99" t="e">
        <f>SUMIF('[1]Sales excl Gould'!C:C,A345,'[1]Sales excl Gould'!I:I)</f>
        <v>#VALUE!</v>
      </c>
      <c r="W345" s="63" t="e">
        <f>SUMIF('[1]Sales excl Gould'!C:C,Purchases!A345,'[1]Sales excl Gould'!F:F)</f>
        <v>#VALUE!</v>
      </c>
      <c r="X345" s="62" t="e">
        <f t="shared" si="62"/>
        <v>#VALUE!</v>
      </c>
      <c r="Y345" s="99" t="e">
        <f t="shared" si="63"/>
        <v>#VALUE!</v>
      </c>
      <c r="Z345" s="63" t="e">
        <f t="shared" si="64"/>
        <v>#VALUE!</v>
      </c>
      <c r="AA345" s="62" t="e">
        <f t="shared" si="65"/>
        <v>#VALUE!</v>
      </c>
    </row>
    <row r="346" spans="1:27" s="65" customFormat="1" hidden="1" x14ac:dyDescent="0.25">
      <c r="A346" s="50">
        <v>1345</v>
      </c>
      <c r="B346" s="51" t="s">
        <v>28046</v>
      </c>
      <c r="C346" s="52"/>
      <c r="D346" s="53"/>
      <c r="E346" s="98"/>
      <c r="F346" s="140" t="s">
        <v>28372</v>
      </c>
      <c r="G346" s="56" t="s">
        <v>28048</v>
      </c>
      <c r="H346" s="56" t="s">
        <v>28049</v>
      </c>
      <c r="I346" s="56" t="s">
        <v>27938</v>
      </c>
      <c r="J346" s="56" t="s">
        <v>28050</v>
      </c>
      <c r="K346" s="56" t="s">
        <v>28051</v>
      </c>
      <c r="L346" s="56"/>
      <c r="M346" s="50">
        <v>1871</v>
      </c>
      <c r="N346" s="56" t="s">
        <v>27978</v>
      </c>
      <c r="O346" s="57">
        <v>44</v>
      </c>
      <c r="P346" s="58">
        <v>5</v>
      </c>
      <c r="Q346" s="59">
        <f t="shared" si="59"/>
        <v>220</v>
      </c>
      <c r="R346" s="131">
        <f t="shared" si="60"/>
        <v>5.2821128451380552</v>
      </c>
      <c r="S346" s="131">
        <f t="shared" si="61"/>
        <v>0.81068181818181828</v>
      </c>
      <c r="T346" s="61">
        <v>0.94659090909090904</v>
      </c>
      <c r="U346" s="61">
        <f t="shared" si="58"/>
        <v>41.65</v>
      </c>
      <c r="V346" s="99" t="e">
        <f>SUMIF('[1]Sales excl Gould'!C:C,A346,'[1]Sales excl Gould'!I:I)</f>
        <v>#VALUE!</v>
      </c>
      <c r="W346" s="63" t="e">
        <f>SUMIF('[1]Sales excl Gould'!C:C,Purchases!A346,'[1]Sales excl Gould'!F:F)</f>
        <v>#VALUE!</v>
      </c>
      <c r="X346" s="62" t="e">
        <f t="shared" si="62"/>
        <v>#VALUE!</v>
      </c>
      <c r="Y346" s="99" t="e">
        <f t="shared" si="63"/>
        <v>#VALUE!</v>
      </c>
      <c r="Z346" s="63" t="e">
        <f t="shared" si="64"/>
        <v>#VALUE!</v>
      </c>
      <c r="AA346" s="62" t="e">
        <f t="shared" si="65"/>
        <v>#VALUE!</v>
      </c>
    </row>
    <row r="347" spans="1:27" s="83" customFormat="1" hidden="1" x14ac:dyDescent="0.25">
      <c r="A347" s="50">
        <v>1346</v>
      </c>
      <c r="B347" s="80"/>
      <c r="C347" s="82"/>
      <c r="D347" s="53"/>
      <c r="E347" s="98"/>
      <c r="F347" s="83" t="s">
        <v>28758</v>
      </c>
      <c r="G347" s="85" t="s">
        <v>28590</v>
      </c>
      <c r="H347" s="85" t="s">
        <v>28590</v>
      </c>
      <c r="I347" s="85" t="s">
        <v>27933</v>
      </c>
      <c r="J347" s="85" t="s">
        <v>28140</v>
      </c>
      <c r="K347" s="85"/>
      <c r="L347" s="85"/>
      <c r="M347" s="86">
        <v>1904</v>
      </c>
      <c r="N347" s="85" t="s">
        <v>27981</v>
      </c>
      <c r="O347" s="87">
        <v>42</v>
      </c>
      <c r="P347" s="88">
        <v>20</v>
      </c>
      <c r="Q347" s="89">
        <f t="shared" si="59"/>
        <v>840</v>
      </c>
      <c r="R347" s="131">
        <f t="shared" si="60"/>
        <v>16.279069767441861</v>
      </c>
      <c r="S347" s="131">
        <f t="shared" si="61"/>
        <v>0.93857142857142861</v>
      </c>
      <c r="T347" s="61">
        <v>1.2285714285714284</v>
      </c>
      <c r="U347" s="61">
        <f t="shared" si="58"/>
        <v>51.599999999999994</v>
      </c>
      <c r="V347" s="99" t="e">
        <f>SUMIF('[1]Sales excl Gould'!C:C,A347,'[1]Sales excl Gould'!I:I)</f>
        <v>#VALUE!</v>
      </c>
      <c r="W347" s="63" t="e">
        <f>SUMIF('[1]Sales excl Gould'!C:C,Purchases!A347,'[1]Sales excl Gould'!F:F)</f>
        <v>#VALUE!</v>
      </c>
      <c r="X347" s="62" t="e">
        <f t="shared" si="62"/>
        <v>#VALUE!</v>
      </c>
      <c r="Y347" s="99" t="e">
        <f t="shared" si="63"/>
        <v>#VALUE!</v>
      </c>
      <c r="Z347" s="63" t="e">
        <f t="shared" si="64"/>
        <v>#VALUE!</v>
      </c>
      <c r="AA347" s="62" t="e">
        <f t="shared" si="65"/>
        <v>#VALUE!</v>
      </c>
    </row>
    <row r="348" spans="1:27" s="83" customFormat="1" hidden="1" x14ac:dyDescent="0.25">
      <c r="A348" s="50">
        <v>1347</v>
      </c>
      <c r="B348" s="51">
        <v>9</v>
      </c>
      <c r="C348" s="82"/>
      <c r="D348" s="53"/>
      <c r="E348" s="98"/>
      <c r="F348" s="83" t="s">
        <v>28759</v>
      </c>
      <c r="G348" s="85" t="s">
        <v>28760</v>
      </c>
      <c r="H348" s="85" t="s">
        <v>28760</v>
      </c>
      <c r="I348" s="85" t="s">
        <v>27949</v>
      </c>
      <c r="J348" s="85" t="s">
        <v>787</v>
      </c>
      <c r="K348" s="85" t="s">
        <v>27950</v>
      </c>
      <c r="L348" s="85"/>
      <c r="M348" s="86">
        <v>1868</v>
      </c>
      <c r="N348" s="85" t="s">
        <v>27978</v>
      </c>
      <c r="O348" s="87">
        <v>112</v>
      </c>
      <c r="P348" s="88">
        <v>15</v>
      </c>
      <c r="Q348" s="89">
        <f t="shared" si="59"/>
        <v>1680</v>
      </c>
      <c r="R348" s="131">
        <f t="shared" si="60"/>
        <v>7.8651685393258424</v>
      </c>
      <c r="S348" s="131">
        <f t="shared" si="61"/>
        <v>0.87285714285714289</v>
      </c>
      <c r="T348" s="61">
        <v>1.9071428571428573</v>
      </c>
      <c r="U348" s="61">
        <f t="shared" si="58"/>
        <v>213.60000000000002</v>
      </c>
      <c r="V348" s="99" t="e">
        <f>SUMIF('[1]Sales excl Gould'!C:C,A348,'[1]Sales excl Gould'!I:I)</f>
        <v>#VALUE!</v>
      </c>
      <c r="W348" s="63" t="e">
        <f>SUMIF('[1]Sales excl Gould'!C:C,Purchases!A348,'[1]Sales excl Gould'!F:F)</f>
        <v>#VALUE!</v>
      </c>
      <c r="X348" s="62" t="e">
        <f t="shared" si="62"/>
        <v>#VALUE!</v>
      </c>
      <c r="Y348" s="99" t="e">
        <f t="shared" si="63"/>
        <v>#VALUE!</v>
      </c>
      <c r="Z348" s="63" t="e">
        <f t="shared" si="64"/>
        <v>#VALUE!</v>
      </c>
      <c r="AA348" s="62" t="e">
        <f t="shared" si="65"/>
        <v>#VALUE!</v>
      </c>
    </row>
    <row r="349" spans="1:27" s="65" customFormat="1" hidden="1" x14ac:dyDescent="0.25">
      <c r="A349" s="50">
        <v>1349</v>
      </c>
      <c r="B349" s="51" t="s">
        <v>28024</v>
      </c>
      <c r="C349" s="52"/>
      <c r="D349" s="53"/>
      <c r="E349" s="98"/>
      <c r="F349" s="65" t="s">
        <v>28761</v>
      </c>
      <c r="G349" s="56" t="s">
        <v>28762</v>
      </c>
      <c r="H349" s="56" t="s">
        <v>28762</v>
      </c>
      <c r="I349" s="56" t="s">
        <v>27938</v>
      </c>
      <c r="J349" s="56" t="s">
        <v>27939</v>
      </c>
      <c r="K349" s="56" t="s">
        <v>27992</v>
      </c>
      <c r="L349" s="56"/>
      <c r="M349" s="50">
        <v>1794</v>
      </c>
      <c r="N349" s="56" t="s">
        <v>1225</v>
      </c>
      <c r="O349" s="57">
        <v>132</v>
      </c>
      <c r="P349" s="58">
        <v>15</v>
      </c>
      <c r="Q349" s="59">
        <f t="shared" si="59"/>
        <v>1980</v>
      </c>
      <c r="R349" s="131">
        <f t="shared" si="60"/>
        <v>4.9103545527800163</v>
      </c>
      <c r="S349" s="131">
        <f t="shared" si="61"/>
        <v>0.79634871794871787</v>
      </c>
      <c r="T349" s="61">
        <v>3.0547692307692307</v>
      </c>
      <c r="U349" s="61">
        <f t="shared" si="58"/>
        <v>403.22953846153843</v>
      </c>
      <c r="V349" s="99" t="e">
        <f>SUMIF('[1]Sales excl Gould'!C:C,A349,'[1]Sales excl Gould'!I:I)</f>
        <v>#VALUE!</v>
      </c>
      <c r="W349" s="63" t="e">
        <f>SUMIF('[1]Sales excl Gould'!C:C,Purchases!A349,'[1]Sales excl Gould'!F:F)</f>
        <v>#VALUE!</v>
      </c>
      <c r="X349" s="62" t="e">
        <f t="shared" si="62"/>
        <v>#VALUE!</v>
      </c>
      <c r="Y349" s="99" t="e">
        <f t="shared" si="63"/>
        <v>#VALUE!</v>
      </c>
      <c r="Z349" s="63" t="e">
        <f t="shared" si="64"/>
        <v>#VALUE!</v>
      </c>
      <c r="AA349" s="62" t="e">
        <f t="shared" si="65"/>
        <v>#VALUE!</v>
      </c>
    </row>
    <row r="350" spans="1:27" s="65" customFormat="1" hidden="1" x14ac:dyDescent="0.25">
      <c r="A350" s="50">
        <v>1350</v>
      </c>
      <c r="B350" s="51" t="s">
        <v>28763</v>
      </c>
      <c r="C350" s="52"/>
      <c r="D350" s="53"/>
      <c r="E350" s="98"/>
      <c r="F350" s="140" t="s">
        <v>28764</v>
      </c>
      <c r="G350" s="56" t="s">
        <v>28762</v>
      </c>
      <c r="H350" s="56" t="s">
        <v>28762</v>
      </c>
      <c r="I350" s="56" t="s">
        <v>27938</v>
      </c>
      <c r="J350" s="56" t="s">
        <v>28050</v>
      </c>
      <c r="K350" s="56" t="s">
        <v>28745</v>
      </c>
      <c r="L350" s="56"/>
      <c r="M350" s="50">
        <v>1796</v>
      </c>
      <c r="N350" s="56" t="s">
        <v>1225</v>
      </c>
      <c r="O350" s="57">
        <v>159</v>
      </c>
      <c r="P350" s="58">
        <v>15</v>
      </c>
      <c r="Q350" s="59">
        <f t="shared" si="59"/>
        <v>2385</v>
      </c>
      <c r="R350" s="131">
        <f t="shared" si="60"/>
        <v>3.6692307692307686</v>
      </c>
      <c r="S350" s="131">
        <f t="shared" si="61"/>
        <v>0.72746331236897277</v>
      </c>
      <c r="T350" s="61">
        <f>U350/O350</f>
        <v>4.0880503144654092</v>
      </c>
      <c r="U350" s="61">
        <v>650</v>
      </c>
      <c r="V350" s="99" t="e">
        <f>SUMIF('[1]Sales excl Gould'!C:C,A350,'[1]Sales excl Gould'!I:I)</f>
        <v>#VALUE!</v>
      </c>
      <c r="W350" s="63" t="e">
        <f>SUMIF('[1]Sales excl Gould'!C:C,Purchases!A350,'[1]Sales excl Gould'!F:F)</f>
        <v>#VALUE!</v>
      </c>
      <c r="X350" s="62" t="e">
        <f t="shared" si="62"/>
        <v>#VALUE!</v>
      </c>
      <c r="Y350" s="99" t="e">
        <f t="shared" si="63"/>
        <v>#VALUE!</v>
      </c>
      <c r="Z350" s="63" t="e">
        <f t="shared" si="64"/>
        <v>#VALUE!</v>
      </c>
      <c r="AA350" s="62" t="e">
        <f t="shared" si="65"/>
        <v>#VALUE!</v>
      </c>
    </row>
    <row r="351" spans="1:27" s="65" customFormat="1" hidden="1" x14ac:dyDescent="0.25">
      <c r="A351" s="50">
        <v>1351</v>
      </c>
      <c r="B351" s="80">
        <v>12</v>
      </c>
      <c r="C351" s="97"/>
      <c r="D351" s="53"/>
      <c r="E351" s="98"/>
      <c r="F351" s="65" t="s">
        <v>28765</v>
      </c>
      <c r="G351" s="56" t="s">
        <v>28766</v>
      </c>
      <c r="H351" s="56" t="s">
        <v>28766</v>
      </c>
      <c r="I351" s="56" t="s">
        <v>28095</v>
      </c>
      <c r="J351" s="56" t="s">
        <v>786</v>
      </c>
      <c r="K351" s="56" t="s">
        <v>1340</v>
      </c>
      <c r="L351" s="56"/>
      <c r="M351" s="50">
        <v>1836</v>
      </c>
      <c r="N351" s="56" t="s">
        <v>28120</v>
      </c>
      <c r="O351" s="57">
        <v>47</v>
      </c>
      <c r="P351" s="58">
        <v>15</v>
      </c>
      <c r="Q351" s="59">
        <f t="shared" si="59"/>
        <v>705</v>
      </c>
      <c r="R351" s="131">
        <f t="shared" si="60"/>
        <v>6.4090909090909092</v>
      </c>
      <c r="S351" s="131">
        <f t="shared" si="61"/>
        <v>0.84397163120567376</v>
      </c>
      <c r="T351" s="61">
        <v>2.3404255319148937</v>
      </c>
      <c r="U351" s="61">
        <f>T351*O351</f>
        <v>110</v>
      </c>
      <c r="V351" s="99" t="e">
        <f>SUMIF('[1]Sales excl Gould'!C:C,A351,'[1]Sales excl Gould'!I:I)</f>
        <v>#VALUE!</v>
      </c>
      <c r="W351" s="63" t="e">
        <f>SUMIF('[1]Sales excl Gould'!C:C,Purchases!A351,'[1]Sales excl Gould'!F:F)</f>
        <v>#VALUE!</v>
      </c>
      <c r="X351" s="62" t="e">
        <f t="shared" si="62"/>
        <v>#VALUE!</v>
      </c>
      <c r="Y351" s="99" t="e">
        <f t="shared" si="63"/>
        <v>#VALUE!</v>
      </c>
      <c r="Z351" s="63" t="e">
        <f t="shared" si="64"/>
        <v>#VALUE!</v>
      </c>
      <c r="AA351" s="62" t="e">
        <f t="shared" si="65"/>
        <v>#VALUE!</v>
      </c>
    </row>
    <row r="352" spans="1:27" s="65" customFormat="1" hidden="1" x14ac:dyDescent="0.25">
      <c r="A352" s="50">
        <v>1352</v>
      </c>
      <c r="B352" s="80"/>
      <c r="C352" s="97"/>
      <c r="D352" s="53"/>
      <c r="E352" s="98"/>
      <c r="F352" s="205" t="s">
        <v>28767</v>
      </c>
      <c r="G352" s="56" t="s">
        <v>28291</v>
      </c>
      <c r="H352" s="56" t="s">
        <v>28291</v>
      </c>
      <c r="I352" s="56" t="s">
        <v>27966</v>
      </c>
      <c r="J352" s="56" t="s">
        <v>27948</v>
      </c>
      <c r="K352" s="56" t="s">
        <v>27975</v>
      </c>
      <c r="L352" s="56"/>
      <c r="M352" s="50">
        <v>1801</v>
      </c>
      <c r="N352" s="56" t="s">
        <v>28634</v>
      </c>
      <c r="O352" s="57">
        <v>39</v>
      </c>
      <c r="P352" s="58">
        <v>20</v>
      </c>
      <c r="Q352" s="59">
        <f t="shared" si="59"/>
        <v>780</v>
      </c>
      <c r="R352" s="131">
        <f t="shared" si="60"/>
        <v>5.5714285714285712</v>
      </c>
      <c r="S352" s="131">
        <f t="shared" si="61"/>
        <v>0.82051282051282048</v>
      </c>
      <c r="T352" s="61">
        <v>3.5897435897435899</v>
      </c>
      <c r="U352" s="61">
        <f>T352*O352</f>
        <v>140</v>
      </c>
      <c r="V352" s="99" t="e">
        <f>SUMIF('[1]Sales excl Gould'!C:C,A352,'[1]Sales excl Gould'!I:I)</f>
        <v>#VALUE!</v>
      </c>
      <c r="W352" s="63" t="e">
        <f>SUMIF('[1]Sales excl Gould'!C:C,Purchases!A352,'[1]Sales excl Gould'!F:F)</f>
        <v>#VALUE!</v>
      </c>
      <c r="X352" s="62" t="e">
        <f t="shared" si="62"/>
        <v>#VALUE!</v>
      </c>
      <c r="Y352" s="99" t="e">
        <f t="shared" si="63"/>
        <v>#VALUE!</v>
      </c>
      <c r="Z352" s="63" t="e">
        <f t="shared" si="64"/>
        <v>#VALUE!</v>
      </c>
      <c r="AA352" s="62" t="e">
        <f t="shared" si="65"/>
        <v>#VALUE!</v>
      </c>
    </row>
    <row r="353" spans="1:37" s="83" customFormat="1" hidden="1" x14ac:dyDescent="0.25">
      <c r="A353" s="50">
        <v>1353</v>
      </c>
      <c r="B353" s="51">
        <v>4</v>
      </c>
      <c r="C353" s="82"/>
      <c r="D353" s="53"/>
      <c r="E353" s="98"/>
      <c r="F353" s="83" t="s">
        <v>28768</v>
      </c>
      <c r="G353" s="85" t="s">
        <v>28769</v>
      </c>
      <c r="H353" s="85" t="s">
        <v>28769</v>
      </c>
      <c r="I353" s="85" t="s">
        <v>27938</v>
      </c>
      <c r="J353" s="85" t="s">
        <v>28033</v>
      </c>
      <c r="K353" s="85" t="s">
        <v>28749</v>
      </c>
      <c r="L353" s="85"/>
      <c r="M353" s="86">
        <v>1817</v>
      </c>
      <c r="N353" s="85" t="s">
        <v>28346</v>
      </c>
      <c r="O353" s="87">
        <v>25</v>
      </c>
      <c r="P353" s="88">
        <v>50</v>
      </c>
      <c r="Q353" s="89">
        <f t="shared" si="59"/>
        <v>1250</v>
      </c>
      <c r="R353" s="131">
        <f t="shared" si="60"/>
        <v>2.1269355113152968</v>
      </c>
      <c r="S353" s="131">
        <f t="shared" si="61"/>
        <v>0.52983999999999998</v>
      </c>
      <c r="T353" s="61">
        <f>U353/O353</f>
        <v>23.508000000000003</v>
      </c>
      <c r="U353" s="61">
        <v>587.70000000000005</v>
      </c>
      <c r="V353" s="99" t="e">
        <f>SUMIF('[1]Sales excl Gould'!C:C,A353,'[1]Sales excl Gould'!I:I)</f>
        <v>#VALUE!</v>
      </c>
      <c r="W353" s="63" t="e">
        <f>SUMIF('[1]Sales excl Gould'!C:C,Purchases!A353,'[1]Sales excl Gould'!F:F)</f>
        <v>#VALUE!</v>
      </c>
      <c r="X353" s="62" t="e">
        <f t="shared" si="62"/>
        <v>#VALUE!</v>
      </c>
      <c r="Y353" s="99" t="e">
        <f t="shared" si="63"/>
        <v>#VALUE!</v>
      </c>
      <c r="Z353" s="63" t="e">
        <f t="shared" si="64"/>
        <v>#VALUE!</v>
      </c>
      <c r="AA353" s="62" t="e">
        <f t="shared" si="65"/>
        <v>#VALUE!</v>
      </c>
    </row>
    <row r="354" spans="1:37" s="65" customFormat="1" hidden="1" x14ac:dyDescent="0.25">
      <c r="A354" s="50">
        <v>1354</v>
      </c>
      <c r="B354" s="80">
        <v>14</v>
      </c>
      <c r="C354" s="52"/>
      <c r="D354" s="53"/>
      <c r="E354" s="98"/>
      <c r="F354" s="65" t="s">
        <v>28770</v>
      </c>
      <c r="G354" s="56" t="s">
        <v>28771</v>
      </c>
      <c r="H354" s="56" t="s">
        <v>28557</v>
      </c>
      <c r="I354" s="56" t="s">
        <v>27938</v>
      </c>
      <c r="J354" s="56" t="s">
        <v>27939</v>
      </c>
      <c r="K354" s="56" t="s">
        <v>27992</v>
      </c>
      <c r="L354" s="56"/>
      <c r="M354" s="50">
        <v>1915</v>
      </c>
      <c r="N354" s="56" t="s">
        <v>27963</v>
      </c>
      <c r="O354" s="57">
        <v>80</v>
      </c>
      <c r="P354" s="58">
        <v>15</v>
      </c>
      <c r="Q354" s="59">
        <f t="shared" si="59"/>
        <v>1200</v>
      </c>
      <c r="R354" s="131">
        <f t="shared" si="60"/>
        <v>8.9453439484748198</v>
      </c>
      <c r="S354" s="131">
        <f t="shared" si="61"/>
        <v>0.88821000000000006</v>
      </c>
      <c r="T354" s="61">
        <v>1.67685</v>
      </c>
      <c r="U354" s="61">
        <f t="shared" ref="U354:U360" si="66">T354*O354</f>
        <v>134.148</v>
      </c>
      <c r="V354" s="99" t="e">
        <f>SUMIF('[1]Sales excl Gould'!C:C,A354,'[1]Sales excl Gould'!I:I)</f>
        <v>#VALUE!</v>
      </c>
      <c r="W354" s="63" t="e">
        <f>SUMIF('[1]Sales excl Gould'!C:C,Purchases!A354,'[1]Sales excl Gould'!F:F)</f>
        <v>#VALUE!</v>
      </c>
      <c r="X354" s="62" t="e">
        <f t="shared" si="62"/>
        <v>#VALUE!</v>
      </c>
      <c r="Y354" s="99" t="e">
        <f t="shared" si="63"/>
        <v>#VALUE!</v>
      </c>
      <c r="Z354" s="63" t="e">
        <f t="shared" si="64"/>
        <v>#VALUE!</v>
      </c>
      <c r="AA354" s="62" t="e">
        <f t="shared" si="65"/>
        <v>#VALUE!</v>
      </c>
    </row>
    <row r="355" spans="1:37" s="65" customFormat="1" hidden="1" x14ac:dyDescent="0.25">
      <c r="A355" s="50">
        <v>1355</v>
      </c>
      <c r="B355" s="51">
        <v>5</v>
      </c>
      <c r="C355" s="52"/>
      <c r="D355" s="53"/>
      <c r="E355" s="98"/>
      <c r="F355" s="65" t="s">
        <v>28772</v>
      </c>
      <c r="G355" s="56" t="s">
        <v>28771</v>
      </c>
      <c r="H355" s="56" t="s">
        <v>28557</v>
      </c>
      <c r="I355" s="56" t="s">
        <v>27938</v>
      </c>
      <c r="J355" s="56" t="s">
        <v>27958</v>
      </c>
      <c r="K355" s="56" t="s">
        <v>28607</v>
      </c>
      <c r="L355" s="56"/>
      <c r="M355" s="50">
        <v>1920</v>
      </c>
      <c r="N355" s="56" t="s">
        <v>27963</v>
      </c>
      <c r="O355" s="57">
        <v>52</v>
      </c>
      <c r="P355" s="58">
        <v>15</v>
      </c>
      <c r="Q355" s="59">
        <f t="shared" si="59"/>
        <v>780</v>
      </c>
      <c r="R355" s="131">
        <f t="shared" si="60"/>
        <v>9.0313568710563068</v>
      </c>
      <c r="S355" s="131">
        <f t="shared" si="61"/>
        <v>0.88927466666666666</v>
      </c>
      <c r="T355" s="61">
        <v>1.6608800000000001</v>
      </c>
      <c r="U355" s="61">
        <f t="shared" si="66"/>
        <v>86.365760000000009</v>
      </c>
      <c r="V355" s="99" t="e">
        <f>SUMIF('[1]Sales excl Gould'!C:C,A355,'[1]Sales excl Gould'!I:I)</f>
        <v>#VALUE!</v>
      </c>
      <c r="W355" s="63" t="e">
        <f>SUMIF('[1]Sales excl Gould'!C:C,Purchases!A355,'[1]Sales excl Gould'!F:F)</f>
        <v>#VALUE!</v>
      </c>
      <c r="X355" s="62" t="e">
        <f t="shared" si="62"/>
        <v>#VALUE!</v>
      </c>
      <c r="Y355" s="99" t="e">
        <f t="shared" si="63"/>
        <v>#VALUE!</v>
      </c>
      <c r="Z355" s="63" t="e">
        <f t="shared" si="64"/>
        <v>#VALUE!</v>
      </c>
      <c r="AA355" s="62" t="e">
        <f t="shared" si="65"/>
        <v>#VALUE!</v>
      </c>
    </row>
    <row r="356" spans="1:37" s="65" customFormat="1" hidden="1" x14ac:dyDescent="0.25">
      <c r="A356" s="50">
        <v>1356</v>
      </c>
      <c r="B356" s="80"/>
      <c r="C356" s="52"/>
      <c r="D356" s="53"/>
      <c r="E356" s="98"/>
      <c r="F356" s="65" t="s">
        <v>28773</v>
      </c>
      <c r="G356" s="56" t="s">
        <v>28774</v>
      </c>
      <c r="H356" s="56" t="s">
        <v>28774</v>
      </c>
      <c r="I356" s="56" t="s">
        <v>27933</v>
      </c>
      <c r="J356" s="56" t="s">
        <v>28114</v>
      </c>
      <c r="K356" s="56"/>
      <c r="L356" s="56"/>
      <c r="M356" s="50" t="s">
        <v>27951</v>
      </c>
      <c r="N356" s="56" t="s">
        <v>1225</v>
      </c>
      <c r="O356" s="57">
        <v>71</v>
      </c>
      <c r="P356" s="58">
        <v>25</v>
      </c>
      <c r="Q356" s="59">
        <f t="shared" si="59"/>
        <v>1775</v>
      </c>
      <c r="R356" s="131">
        <f t="shared" si="60"/>
        <v>6.9703966033379636</v>
      </c>
      <c r="S356" s="131">
        <f t="shared" si="61"/>
        <v>0.85653614035087711</v>
      </c>
      <c r="T356" s="61">
        <v>3.5865964912280703</v>
      </c>
      <c r="U356" s="61">
        <f t="shared" si="66"/>
        <v>254.648350877193</v>
      </c>
      <c r="V356" s="99" t="e">
        <f>SUMIF('[1]Sales excl Gould'!C:C,A356,'[1]Sales excl Gould'!I:I)</f>
        <v>#VALUE!</v>
      </c>
      <c r="W356" s="63" t="e">
        <f>SUMIF('[1]Sales excl Gould'!C:C,Purchases!A356,'[1]Sales excl Gould'!F:F)</f>
        <v>#VALUE!</v>
      </c>
      <c r="X356" s="62" t="e">
        <f t="shared" si="62"/>
        <v>#VALUE!</v>
      </c>
      <c r="Y356" s="99" t="e">
        <f t="shared" si="63"/>
        <v>#VALUE!</v>
      </c>
      <c r="Z356" s="63" t="e">
        <f t="shared" si="64"/>
        <v>#VALUE!</v>
      </c>
      <c r="AA356" s="62" t="e">
        <f t="shared" si="65"/>
        <v>#VALUE!</v>
      </c>
    </row>
    <row r="357" spans="1:37" s="65" customFormat="1" hidden="1" x14ac:dyDescent="0.25">
      <c r="A357" s="50">
        <v>1357</v>
      </c>
      <c r="B357" s="80" t="s">
        <v>28076</v>
      </c>
      <c r="C357" s="52"/>
      <c r="D357" s="53"/>
      <c r="E357" s="98"/>
      <c r="F357" s="65" t="s">
        <v>28232</v>
      </c>
      <c r="G357" s="170" t="s">
        <v>28233</v>
      </c>
      <c r="H357" s="56"/>
      <c r="I357" s="56" t="s">
        <v>27970</v>
      </c>
      <c r="J357" s="56" t="s">
        <v>79</v>
      </c>
      <c r="K357" s="56"/>
      <c r="L357" s="56"/>
      <c r="M357" s="50">
        <v>1826</v>
      </c>
      <c r="N357" s="56" t="s">
        <v>1225</v>
      </c>
      <c r="O357" s="57">
        <v>14</v>
      </c>
      <c r="P357" s="58">
        <v>80</v>
      </c>
      <c r="Q357" s="59">
        <f t="shared" si="59"/>
        <v>1120</v>
      </c>
      <c r="R357" s="131">
        <f t="shared" si="60"/>
        <v>5.3846153846153841</v>
      </c>
      <c r="S357" s="131">
        <f t="shared" si="61"/>
        <v>0.81428571428571428</v>
      </c>
      <c r="T357" s="61">
        <v>14.857142857142858</v>
      </c>
      <c r="U357" s="61">
        <f t="shared" si="66"/>
        <v>208</v>
      </c>
      <c r="V357" s="99" t="e">
        <f>SUMIF('[1]Sales excl Gould'!C:C,A357,'[1]Sales excl Gould'!I:I)</f>
        <v>#VALUE!</v>
      </c>
      <c r="W357" s="63" t="e">
        <f>SUMIF('[1]Sales excl Gould'!C:C,Purchases!A357,'[1]Sales excl Gould'!F:F)</f>
        <v>#VALUE!</v>
      </c>
      <c r="X357" s="62" t="e">
        <f t="shared" si="62"/>
        <v>#VALUE!</v>
      </c>
      <c r="Y357" s="99" t="e">
        <f t="shared" si="63"/>
        <v>#VALUE!</v>
      </c>
      <c r="Z357" s="63" t="e">
        <f t="shared" si="64"/>
        <v>#VALUE!</v>
      </c>
      <c r="AA357" s="62" t="e">
        <f t="shared" si="65"/>
        <v>#VALUE!</v>
      </c>
    </row>
    <row r="358" spans="1:37" s="83" customFormat="1" hidden="1" x14ac:dyDescent="0.25">
      <c r="A358" s="50">
        <v>1358</v>
      </c>
      <c r="B358" s="80">
        <v>2</v>
      </c>
      <c r="C358" s="82"/>
      <c r="D358" s="53"/>
      <c r="E358" s="98"/>
      <c r="F358" s="83" t="s">
        <v>28775</v>
      </c>
      <c r="G358" s="85" t="s">
        <v>28776</v>
      </c>
      <c r="H358" s="85" t="s">
        <v>28776</v>
      </c>
      <c r="I358" s="85" t="s">
        <v>27938</v>
      </c>
      <c r="J358" s="85" t="s">
        <v>27939</v>
      </c>
      <c r="K358" s="85" t="s">
        <v>27992</v>
      </c>
      <c r="L358" s="85"/>
      <c r="M358" s="86">
        <v>1896</v>
      </c>
      <c r="N358" s="85" t="s">
        <v>27978</v>
      </c>
      <c r="O358" s="87">
        <v>30</v>
      </c>
      <c r="P358" s="88">
        <v>20</v>
      </c>
      <c r="Q358" s="89">
        <f t="shared" si="59"/>
        <v>600</v>
      </c>
      <c r="R358" s="131">
        <f t="shared" si="60"/>
        <v>4.7984644913627639</v>
      </c>
      <c r="S358" s="131">
        <f t="shared" si="61"/>
        <v>0.79160000000000008</v>
      </c>
      <c r="T358" s="61">
        <v>4.1680000000000001</v>
      </c>
      <c r="U358" s="61">
        <f t="shared" si="66"/>
        <v>125.04</v>
      </c>
      <c r="V358" s="99" t="e">
        <f>SUMIF('[1]Sales excl Gould'!C:C,A358,'[1]Sales excl Gould'!I:I)</f>
        <v>#VALUE!</v>
      </c>
      <c r="W358" s="63" t="e">
        <f>SUMIF('[1]Sales excl Gould'!C:C,Purchases!A358,'[1]Sales excl Gould'!F:F)</f>
        <v>#VALUE!</v>
      </c>
      <c r="X358" s="62" t="e">
        <f t="shared" si="62"/>
        <v>#VALUE!</v>
      </c>
      <c r="Y358" s="99" t="e">
        <f t="shared" si="63"/>
        <v>#VALUE!</v>
      </c>
      <c r="Z358" s="63" t="e">
        <f t="shared" si="64"/>
        <v>#VALUE!</v>
      </c>
      <c r="AA358" s="62" t="e">
        <f t="shared" si="65"/>
        <v>#VALUE!</v>
      </c>
    </row>
    <row r="359" spans="1:37" s="83" customFormat="1" hidden="1" x14ac:dyDescent="0.25">
      <c r="A359" s="50">
        <v>1359</v>
      </c>
      <c r="B359" s="80">
        <v>6</v>
      </c>
      <c r="C359" s="82"/>
      <c r="D359" s="53"/>
      <c r="E359" s="54"/>
      <c r="F359" s="83" t="s">
        <v>28777</v>
      </c>
      <c r="G359" s="85" t="s">
        <v>28778</v>
      </c>
      <c r="H359" s="85" t="s">
        <v>28778</v>
      </c>
      <c r="I359" s="85" t="s">
        <v>27970</v>
      </c>
      <c r="J359" s="85" t="s">
        <v>27975</v>
      </c>
      <c r="K359" s="85"/>
      <c r="L359" s="85"/>
      <c r="M359" s="86" t="s">
        <v>27951</v>
      </c>
      <c r="N359" s="85" t="s">
        <v>1225</v>
      </c>
      <c r="O359" s="87">
        <v>40</v>
      </c>
      <c r="P359" s="88">
        <v>25</v>
      </c>
      <c r="Q359" s="89">
        <f t="shared" si="59"/>
        <v>1000</v>
      </c>
      <c r="R359" s="131">
        <f t="shared" si="60"/>
        <v>5.3775005377500538</v>
      </c>
      <c r="S359" s="131">
        <f t="shared" si="61"/>
        <v>0.81403999999999999</v>
      </c>
      <c r="T359" s="61">
        <v>4.649</v>
      </c>
      <c r="U359" s="61">
        <f t="shared" si="66"/>
        <v>185.96</v>
      </c>
      <c r="V359" s="99" t="e">
        <f>SUMIF('[1]Sales excl Gould'!C:C,A359,'[1]Sales excl Gould'!I:I)</f>
        <v>#VALUE!</v>
      </c>
      <c r="W359" s="63" t="e">
        <f>SUMIF('[1]Sales excl Gould'!C:C,Purchases!A359,'[1]Sales excl Gould'!F:F)</f>
        <v>#VALUE!</v>
      </c>
      <c r="X359" s="62" t="e">
        <f t="shared" si="62"/>
        <v>#VALUE!</v>
      </c>
      <c r="Y359" s="99" t="e">
        <f t="shared" si="63"/>
        <v>#VALUE!</v>
      </c>
      <c r="Z359" s="63" t="e">
        <f t="shared" si="64"/>
        <v>#VALUE!</v>
      </c>
      <c r="AA359" s="62" t="e">
        <f t="shared" si="65"/>
        <v>#VALUE!</v>
      </c>
    </row>
    <row r="360" spans="1:37" s="65" customFormat="1" hidden="1" x14ac:dyDescent="0.25">
      <c r="A360" s="50">
        <v>1360</v>
      </c>
      <c r="B360" s="51">
        <v>2</v>
      </c>
      <c r="C360" s="52"/>
      <c r="D360" s="53"/>
      <c r="E360" s="124"/>
      <c r="F360" s="65" t="s">
        <v>28779</v>
      </c>
      <c r="G360" s="56" t="s">
        <v>28780</v>
      </c>
      <c r="H360" s="56" t="s">
        <v>28781</v>
      </c>
      <c r="I360" s="56" t="s">
        <v>27938</v>
      </c>
      <c r="J360" s="56" t="s">
        <v>27939</v>
      </c>
      <c r="K360" s="56" t="s">
        <v>27992</v>
      </c>
      <c r="L360" s="56"/>
      <c r="M360" s="50">
        <v>1879</v>
      </c>
      <c r="N360" s="56" t="s">
        <v>1473</v>
      </c>
      <c r="O360" s="57">
        <v>24</v>
      </c>
      <c r="P360" s="58">
        <v>30</v>
      </c>
      <c r="Q360" s="59">
        <f t="shared" si="59"/>
        <v>720</v>
      </c>
      <c r="R360" s="131">
        <f t="shared" si="60"/>
        <v>10.567101091933779</v>
      </c>
      <c r="S360" s="131">
        <f t="shared" si="61"/>
        <v>0.90536666666666676</v>
      </c>
      <c r="T360" s="61">
        <v>2.839</v>
      </c>
      <c r="U360" s="61">
        <f t="shared" si="66"/>
        <v>68.135999999999996</v>
      </c>
      <c r="V360" s="99" t="e">
        <f>SUMIF('[1]Sales excl Gould'!C:C,A360,'[1]Sales excl Gould'!I:I)</f>
        <v>#VALUE!</v>
      </c>
      <c r="W360" s="63" t="e">
        <f>SUMIF('[1]Sales excl Gould'!C:C,Purchases!A360,'[1]Sales excl Gould'!F:F)</f>
        <v>#VALUE!</v>
      </c>
      <c r="X360" s="62" t="e">
        <f t="shared" si="62"/>
        <v>#VALUE!</v>
      </c>
      <c r="Y360" s="99" t="e">
        <f t="shared" si="63"/>
        <v>#VALUE!</v>
      </c>
      <c r="Z360" s="63" t="e">
        <f t="shared" si="64"/>
        <v>#VALUE!</v>
      </c>
      <c r="AA360" s="62" t="e">
        <f t="shared" si="65"/>
        <v>#VALUE!</v>
      </c>
    </row>
    <row r="361" spans="1:37" s="65" customFormat="1" hidden="1" x14ac:dyDescent="0.25">
      <c r="A361" s="50">
        <v>1361</v>
      </c>
      <c r="B361" s="80"/>
      <c r="C361" s="52"/>
      <c r="D361" s="53"/>
      <c r="E361" s="124"/>
      <c r="F361" s="65" t="s">
        <v>28782</v>
      </c>
      <c r="G361" s="56" t="s">
        <v>28783</v>
      </c>
      <c r="H361" s="56" t="s">
        <v>28783</v>
      </c>
      <c r="I361" s="56" t="s">
        <v>27938</v>
      </c>
      <c r="J361" s="56" t="s">
        <v>27939</v>
      </c>
      <c r="K361" s="56" t="s">
        <v>27992</v>
      </c>
      <c r="L361" s="56"/>
      <c r="M361" s="50">
        <v>1775</v>
      </c>
      <c r="N361" s="56" t="s">
        <v>1225</v>
      </c>
      <c r="O361" s="57">
        <v>1</v>
      </c>
      <c r="P361" s="58">
        <v>100</v>
      </c>
      <c r="Q361" s="59">
        <f t="shared" si="59"/>
        <v>100</v>
      </c>
      <c r="R361" s="131">
        <f t="shared" si="60"/>
        <v>1.8518518518518519</v>
      </c>
      <c r="S361" s="131">
        <f t="shared" si="61"/>
        <v>0.46</v>
      </c>
      <c r="T361" s="61">
        <f>U361/O361</f>
        <v>54</v>
      </c>
      <c r="U361" s="61">
        <v>54</v>
      </c>
      <c r="V361" s="99" t="e">
        <f>SUMIF('[1]Sales excl Gould'!C:C,A361,'[1]Sales excl Gould'!I:I)</f>
        <v>#VALUE!</v>
      </c>
      <c r="W361" s="63" t="e">
        <f>SUMIF('[1]Sales excl Gould'!C:C,Purchases!A361,'[1]Sales excl Gould'!F:F)</f>
        <v>#VALUE!</v>
      </c>
      <c r="X361" s="62" t="e">
        <f t="shared" si="62"/>
        <v>#VALUE!</v>
      </c>
      <c r="Y361" s="99" t="e">
        <f t="shared" si="63"/>
        <v>#VALUE!</v>
      </c>
      <c r="Z361" s="63" t="e">
        <f t="shared" si="64"/>
        <v>#VALUE!</v>
      </c>
      <c r="AA361" s="62" t="e">
        <f t="shared" si="65"/>
        <v>#VALUE!</v>
      </c>
    </row>
    <row r="362" spans="1:37" s="70" customFormat="1" hidden="1" x14ac:dyDescent="0.25">
      <c r="A362" s="67">
        <v>1362</v>
      </c>
      <c r="B362" s="68" t="s">
        <v>27989</v>
      </c>
      <c r="C362" s="52"/>
      <c r="D362" s="53"/>
      <c r="E362" s="124"/>
      <c r="F362" s="70" t="s">
        <v>28784</v>
      </c>
      <c r="G362" s="71" t="s">
        <v>28063</v>
      </c>
      <c r="H362" s="71" t="s">
        <v>28244</v>
      </c>
      <c r="I362" s="71" t="s">
        <v>27938</v>
      </c>
      <c r="J362" s="71" t="s">
        <v>27939</v>
      </c>
      <c r="K362" s="71" t="s">
        <v>27992</v>
      </c>
      <c r="L362" s="71"/>
      <c r="M362" s="67">
        <v>1780</v>
      </c>
      <c r="N362" s="71" t="s">
        <v>1225</v>
      </c>
      <c r="O362" s="135">
        <v>1</v>
      </c>
      <c r="P362" s="73">
        <v>100</v>
      </c>
      <c r="Q362" s="74">
        <f t="shared" si="59"/>
        <v>100</v>
      </c>
      <c r="R362" s="131">
        <f t="shared" si="60"/>
        <v>2.8571428571428572</v>
      </c>
      <c r="S362" s="131">
        <f t="shared" si="61"/>
        <v>0.65</v>
      </c>
      <c r="T362" s="76">
        <v>35</v>
      </c>
      <c r="U362" s="76">
        <f t="shared" ref="U362:U425" si="67">T362*O362</f>
        <v>35</v>
      </c>
      <c r="V362" s="110" t="e">
        <f>SUMIF('[1]Sales excl Gould'!C:C,A362,'[1]Sales excl Gould'!I:I)</f>
        <v>#VALUE!</v>
      </c>
      <c r="W362" s="78" t="e">
        <f>SUMIF('[1]Sales excl Gould'!C:C,Purchases!A362,'[1]Sales excl Gould'!F:F)</f>
        <v>#VALUE!</v>
      </c>
      <c r="X362" s="77" t="e">
        <f t="shared" si="62"/>
        <v>#VALUE!</v>
      </c>
      <c r="Y362" s="110" t="e">
        <f t="shared" si="63"/>
        <v>#VALUE!</v>
      </c>
      <c r="Z362" s="78" t="e">
        <f t="shared" si="64"/>
        <v>#VALUE!</v>
      </c>
      <c r="AA362" s="77" t="e">
        <f t="shared" si="65"/>
        <v>#VALUE!</v>
      </c>
    </row>
    <row r="363" spans="1:37" s="83" customFormat="1" hidden="1" x14ac:dyDescent="0.25">
      <c r="A363" s="50">
        <v>1363</v>
      </c>
      <c r="B363" s="51" t="s">
        <v>28073</v>
      </c>
      <c r="C363" s="82"/>
      <c r="D363" s="53"/>
      <c r="E363" s="54"/>
      <c r="F363" s="83" t="s">
        <v>28785</v>
      </c>
      <c r="G363" s="83" t="s">
        <v>28220</v>
      </c>
      <c r="H363" s="83" t="s">
        <v>28220</v>
      </c>
      <c r="I363" s="85" t="s">
        <v>27938</v>
      </c>
      <c r="J363" s="85" t="s">
        <v>27939</v>
      </c>
      <c r="K363" s="85" t="s">
        <v>27992</v>
      </c>
      <c r="L363" s="85"/>
      <c r="M363" s="86">
        <v>1857</v>
      </c>
      <c r="N363" s="85" t="s">
        <v>1225</v>
      </c>
      <c r="O363" s="87">
        <v>280</v>
      </c>
      <c r="P363" s="88">
        <v>6</v>
      </c>
      <c r="Q363" s="89">
        <f t="shared" si="59"/>
        <v>1680</v>
      </c>
      <c r="R363" s="131">
        <f t="shared" si="60"/>
        <v>1.8864958339883666</v>
      </c>
      <c r="S363" s="131">
        <f t="shared" si="61"/>
        <v>0.4699166666666667</v>
      </c>
      <c r="T363" s="61">
        <v>3.1804999999999999</v>
      </c>
      <c r="U363" s="61">
        <f t="shared" si="67"/>
        <v>890.54</v>
      </c>
      <c r="V363" s="99" t="e">
        <f>SUMIF('[1]Sales excl Gould'!C:C,A363,'[1]Sales excl Gould'!I:I)</f>
        <v>#VALUE!</v>
      </c>
      <c r="W363" s="63" t="e">
        <f>SUMIF('[1]Sales excl Gould'!C:C,Purchases!A363,'[1]Sales excl Gould'!F:F)</f>
        <v>#VALUE!</v>
      </c>
      <c r="X363" s="62" t="e">
        <f t="shared" si="62"/>
        <v>#VALUE!</v>
      </c>
      <c r="Y363" s="99" t="e">
        <f t="shared" si="63"/>
        <v>#VALUE!</v>
      </c>
      <c r="Z363" s="63" t="e">
        <f t="shared" si="64"/>
        <v>#VALUE!</v>
      </c>
      <c r="AA363" s="62" t="e">
        <f t="shared" si="65"/>
        <v>#VALUE!</v>
      </c>
    </row>
    <row r="364" spans="1:37" s="65" customFormat="1" hidden="1" x14ac:dyDescent="0.25">
      <c r="A364" s="50">
        <v>1364</v>
      </c>
      <c r="B364" s="80" t="s">
        <v>28030</v>
      </c>
      <c r="C364" s="52"/>
      <c r="D364" s="53"/>
      <c r="E364" s="98"/>
      <c r="F364" s="65" t="s">
        <v>28786</v>
      </c>
      <c r="G364" s="56" t="s">
        <v>28787</v>
      </c>
      <c r="H364" s="56" t="s">
        <v>28787</v>
      </c>
      <c r="I364" s="56" t="s">
        <v>27985</v>
      </c>
      <c r="J364" s="56" t="s">
        <v>786</v>
      </c>
      <c r="K364" s="56" t="s">
        <v>1335</v>
      </c>
      <c r="L364" s="56"/>
      <c r="M364" s="50">
        <v>1899</v>
      </c>
      <c r="N364" s="56" t="s">
        <v>1225</v>
      </c>
      <c r="O364" s="57">
        <v>35</v>
      </c>
      <c r="P364" s="58">
        <v>50</v>
      </c>
      <c r="Q364" s="59">
        <f t="shared" si="59"/>
        <v>1750</v>
      </c>
      <c r="R364" s="131">
        <f t="shared" si="60"/>
        <v>12.203329391820651</v>
      </c>
      <c r="S364" s="131">
        <f t="shared" si="61"/>
        <v>0.91805514971428581</v>
      </c>
      <c r="T364" s="61">
        <v>4.0972425142857141</v>
      </c>
      <c r="U364" s="61">
        <f t="shared" si="67"/>
        <v>143.40348799999998</v>
      </c>
      <c r="V364" s="99" t="e">
        <f>SUMIF('[1]Sales excl Gould'!C:C,A364,'[1]Sales excl Gould'!I:I)</f>
        <v>#VALUE!</v>
      </c>
      <c r="W364" s="63" t="e">
        <f>SUMIF('[1]Sales excl Gould'!C:C,Purchases!A364,'[1]Sales excl Gould'!F:F)</f>
        <v>#VALUE!</v>
      </c>
      <c r="X364" s="62" t="e">
        <f t="shared" si="62"/>
        <v>#VALUE!</v>
      </c>
      <c r="Y364" s="99" t="e">
        <f t="shared" si="63"/>
        <v>#VALUE!</v>
      </c>
      <c r="Z364" s="63" t="e">
        <f t="shared" si="64"/>
        <v>#VALUE!</v>
      </c>
      <c r="AA364" s="62" t="e">
        <f t="shared" si="65"/>
        <v>#VALUE!</v>
      </c>
    </row>
    <row r="365" spans="1:37" hidden="1" x14ac:dyDescent="0.25">
      <c r="A365" s="50">
        <v>1365</v>
      </c>
      <c r="C365" s="124"/>
      <c r="E365" s="98"/>
      <c r="F365" s="125" t="s">
        <v>28788</v>
      </c>
      <c r="G365" s="126" t="s">
        <v>28789</v>
      </c>
      <c r="H365" s="126" t="s">
        <v>28789</v>
      </c>
      <c r="I365" s="126" t="s">
        <v>27949</v>
      </c>
      <c r="J365" s="126" t="s">
        <v>787</v>
      </c>
      <c r="K365" s="126" t="s">
        <v>27950</v>
      </c>
      <c r="N365" s="126" t="s">
        <v>28790</v>
      </c>
      <c r="O365" s="128">
        <v>35</v>
      </c>
      <c r="P365" s="129">
        <v>2</v>
      </c>
      <c r="Q365" s="59">
        <f t="shared" si="59"/>
        <v>70</v>
      </c>
      <c r="R365" s="131">
        <f t="shared" si="60"/>
        <v>200</v>
      </c>
      <c r="S365" s="131">
        <f t="shared" si="61"/>
        <v>0.995</v>
      </c>
      <c r="T365" s="61">
        <v>0.01</v>
      </c>
      <c r="U365" s="61">
        <f t="shared" si="67"/>
        <v>0.35000000000000003</v>
      </c>
      <c r="V365" s="99" t="e">
        <f>SUMIF('[1]Sales excl Gould'!C:C,A365,'[1]Sales excl Gould'!I:I)</f>
        <v>#VALUE!</v>
      </c>
      <c r="W365" s="63" t="e">
        <f>SUMIF('[1]Sales excl Gould'!C:C,Purchases!A365,'[1]Sales excl Gould'!F:F)</f>
        <v>#VALUE!</v>
      </c>
      <c r="X365" s="62" t="e">
        <f t="shared" si="62"/>
        <v>#VALUE!</v>
      </c>
      <c r="Y365" s="99" t="e">
        <f t="shared" si="63"/>
        <v>#VALUE!</v>
      </c>
      <c r="Z365" s="63" t="e">
        <f t="shared" si="64"/>
        <v>#VALUE!</v>
      </c>
      <c r="AA365" s="62" t="e">
        <f t="shared" si="65"/>
        <v>#VALUE!</v>
      </c>
      <c r="AB365" s="65"/>
      <c r="AC365" s="65"/>
      <c r="AD365" s="65"/>
      <c r="AE365" s="65"/>
      <c r="AF365" s="65"/>
      <c r="AG365" s="65"/>
      <c r="AH365" s="65"/>
      <c r="AI365" s="65"/>
      <c r="AJ365" s="65"/>
      <c r="AK365" s="65"/>
    </row>
    <row r="366" spans="1:37" s="65" customFormat="1" hidden="1" x14ac:dyDescent="0.25">
      <c r="A366" s="50">
        <v>1366</v>
      </c>
      <c r="B366" s="80"/>
      <c r="C366" s="52"/>
      <c r="D366" s="53"/>
      <c r="E366" s="98"/>
      <c r="F366" s="65" t="s">
        <v>28791</v>
      </c>
      <c r="G366" s="56" t="s">
        <v>28725</v>
      </c>
      <c r="H366" s="56" t="s">
        <v>28725</v>
      </c>
      <c r="I366" s="56" t="s">
        <v>27938</v>
      </c>
      <c r="J366" s="56" t="s">
        <v>27939</v>
      </c>
      <c r="K366" s="56" t="s">
        <v>27992</v>
      </c>
      <c r="L366" s="56"/>
      <c r="M366" s="50">
        <v>1927</v>
      </c>
      <c r="N366" s="56" t="s">
        <v>1473</v>
      </c>
      <c r="O366" s="57">
        <v>25</v>
      </c>
      <c r="P366" s="58">
        <v>20</v>
      </c>
      <c r="Q366" s="59">
        <f t="shared" si="59"/>
        <v>500</v>
      </c>
      <c r="R366" s="131">
        <f t="shared" si="60"/>
        <v>10.45999662156056</v>
      </c>
      <c r="S366" s="131">
        <f t="shared" si="61"/>
        <v>0.90439767466666665</v>
      </c>
      <c r="T366" s="61">
        <v>1.9120465066666663</v>
      </c>
      <c r="U366" s="61">
        <f t="shared" si="67"/>
        <v>47.801162666666656</v>
      </c>
      <c r="V366" s="99" t="e">
        <f>SUMIF('[1]Sales excl Gould'!C:C,A366,'[1]Sales excl Gould'!I:I)</f>
        <v>#VALUE!</v>
      </c>
      <c r="W366" s="63" t="e">
        <f>SUMIF('[1]Sales excl Gould'!C:C,Purchases!A366,'[1]Sales excl Gould'!F:F)</f>
        <v>#VALUE!</v>
      </c>
      <c r="X366" s="62" t="e">
        <f t="shared" si="62"/>
        <v>#VALUE!</v>
      </c>
      <c r="Y366" s="99" t="e">
        <f t="shared" si="63"/>
        <v>#VALUE!</v>
      </c>
      <c r="Z366" s="63" t="e">
        <f t="shared" si="64"/>
        <v>#VALUE!</v>
      </c>
      <c r="AA366" s="62" t="e">
        <f t="shared" si="65"/>
        <v>#VALUE!</v>
      </c>
    </row>
    <row r="367" spans="1:37" s="65" customFormat="1" hidden="1" x14ac:dyDescent="0.25">
      <c r="A367" s="50">
        <v>1367</v>
      </c>
      <c r="B367" s="80"/>
      <c r="C367" s="52"/>
      <c r="D367" s="53"/>
      <c r="E367" s="98"/>
      <c r="G367" s="56" t="s">
        <v>28792</v>
      </c>
      <c r="H367" s="56" t="s">
        <v>28792</v>
      </c>
      <c r="I367" s="56" t="s">
        <v>27938</v>
      </c>
      <c r="J367" s="56" t="s">
        <v>27939</v>
      </c>
      <c r="K367" s="56" t="s">
        <v>27992</v>
      </c>
      <c r="L367" s="56"/>
      <c r="M367" s="50"/>
      <c r="N367" s="56" t="s">
        <v>1225</v>
      </c>
      <c r="O367" s="57">
        <v>2</v>
      </c>
      <c r="P367" s="58">
        <v>30</v>
      </c>
      <c r="Q367" s="59">
        <f t="shared" si="59"/>
        <v>60</v>
      </c>
      <c r="R367" s="131">
        <f t="shared" si="60"/>
        <v>6</v>
      </c>
      <c r="S367" s="131">
        <f t="shared" si="61"/>
        <v>0.83333333333333337</v>
      </c>
      <c r="T367" s="61">
        <v>5</v>
      </c>
      <c r="U367" s="61">
        <f t="shared" si="67"/>
        <v>10</v>
      </c>
      <c r="V367" s="99" t="e">
        <f>SUMIF('[1]Sales excl Gould'!C:C,A367,'[1]Sales excl Gould'!I:I)</f>
        <v>#VALUE!</v>
      </c>
      <c r="W367" s="63" t="e">
        <f>SUMIF('[1]Sales excl Gould'!C:C,Purchases!A367,'[1]Sales excl Gould'!F:F)</f>
        <v>#VALUE!</v>
      </c>
      <c r="X367" s="62" t="e">
        <f t="shared" si="62"/>
        <v>#VALUE!</v>
      </c>
      <c r="Y367" s="99" t="e">
        <f t="shared" si="63"/>
        <v>#VALUE!</v>
      </c>
      <c r="Z367" s="63" t="e">
        <f t="shared" si="64"/>
        <v>#VALUE!</v>
      </c>
      <c r="AA367" s="62" t="e">
        <f t="shared" si="65"/>
        <v>#VALUE!</v>
      </c>
    </row>
    <row r="368" spans="1:37" s="65" customFormat="1" hidden="1" x14ac:dyDescent="0.25">
      <c r="A368" s="50">
        <v>1368</v>
      </c>
      <c r="B368" s="51">
        <v>2</v>
      </c>
      <c r="C368" s="52"/>
      <c r="D368" s="53"/>
      <c r="E368" s="98"/>
      <c r="F368" s="65" t="s">
        <v>28793</v>
      </c>
      <c r="G368" s="56" t="s">
        <v>28794</v>
      </c>
      <c r="H368" s="56" t="s">
        <v>28794</v>
      </c>
      <c r="I368" s="56" t="s">
        <v>27938</v>
      </c>
      <c r="J368" s="56" t="s">
        <v>27939</v>
      </c>
      <c r="K368" s="56" t="s">
        <v>27992</v>
      </c>
      <c r="L368" s="56"/>
      <c r="M368" s="50">
        <v>1731</v>
      </c>
      <c r="N368" s="56" t="s">
        <v>1225</v>
      </c>
      <c r="O368" s="57">
        <v>9</v>
      </c>
      <c r="P368" s="58">
        <v>40</v>
      </c>
      <c r="Q368" s="59">
        <f t="shared" si="59"/>
        <v>360</v>
      </c>
      <c r="R368" s="131">
        <f t="shared" si="60"/>
        <v>8</v>
      </c>
      <c r="S368" s="131">
        <f t="shared" si="61"/>
        <v>0.875</v>
      </c>
      <c r="T368" s="61">
        <v>5</v>
      </c>
      <c r="U368" s="61">
        <f t="shared" si="67"/>
        <v>45</v>
      </c>
      <c r="V368" s="99" t="e">
        <f>SUMIF('[1]Sales excl Gould'!C:C,A368,'[1]Sales excl Gould'!I:I)</f>
        <v>#VALUE!</v>
      </c>
      <c r="W368" s="63" t="e">
        <f>SUMIF('[1]Sales excl Gould'!C:C,Purchases!A368,'[1]Sales excl Gould'!F:F)</f>
        <v>#VALUE!</v>
      </c>
      <c r="X368" s="62" t="e">
        <f t="shared" si="62"/>
        <v>#VALUE!</v>
      </c>
      <c r="Y368" s="99" t="e">
        <f t="shared" si="63"/>
        <v>#VALUE!</v>
      </c>
      <c r="Z368" s="63" t="e">
        <f t="shared" si="64"/>
        <v>#VALUE!</v>
      </c>
      <c r="AA368" s="62" t="e">
        <f t="shared" si="65"/>
        <v>#VALUE!</v>
      </c>
    </row>
    <row r="369" spans="1:27" s="65" customFormat="1" hidden="1" x14ac:dyDescent="0.25">
      <c r="A369" s="50">
        <v>1369</v>
      </c>
      <c r="B369" s="80">
        <v>14</v>
      </c>
      <c r="C369" s="52"/>
      <c r="D369" s="53"/>
      <c r="E369" s="98"/>
      <c r="G369" s="56" t="s">
        <v>28795</v>
      </c>
      <c r="H369" s="56" t="s">
        <v>28796</v>
      </c>
      <c r="I369" s="56" t="s">
        <v>27938</v>
      </c>
      <c r="J369" s="56" t="s">
        <v>27939</v>
      </c>
      <c r="K369" s="56" t="s">
        <v>27992</v>
      </c>
      <c r="L369" s="56"/>
      <c r="M369" s="50">
        <v>1767</v>
      </c>
      <c r="N369" s="56" t="s">
        <v>1225</v>
      </c>
      <c r="O369" s="57">
        <v>3</v>
      </c>
      <c r="P369" s="58">
        <v>50</v>
      </c>
      <c r="Q369" s="59">
        <f t="shared" si="59"/>
        <v>150</v>
      </c>
      <c r="R369" s="131">
        <f t="shared" si="60"/>
        <v>10</v>
      </c>
      <c r="S369" s="131">
        <f t="shared" si="61"/>
        <v>0.9</v>
      </c>
      <c r="T369" s="61">
        <v>5</v>
      </c>
      <c r="U369" s="61">
        <f t="shared" si="67"/>
        <v>15</v>
      </c>
      <c r="V369" s="99" t="e">
        <f>SUMIF('[1]Sales excl Gould'!C:C,A369,'[1]Sales excl Gould'!I:I)</f>
        <v>#VALUE!</v>
      </c>
      <c r="W369" s="63" t="e">
        <f>SUMIF('[1]Sales excl Gould'!C:C,Purchases!A369,'[1]Sales excl Gould'!F:F)</f>
        <v>#VALUE!</v>
      </c>
      <c r="X369" s="62" t="e">
        <f t="shared" si="62"/>
        <v>#VALUE!</v>
      </c>
      <c r="Y369" s="99" t="e">
        <f t="shared" si="63"/>
        <v>#VALUE!</v>
      </c>
      <c r="Z369" s="63" t="e">
        <f t="shared" si="64"/>
        <v>#VALUE!</v>
      </c>
      <c r="AA369" s="62" t="e">
        <f t="shared" si="65"/>
        <v>#VALUE!</v>
      </c>
    </row>
    <row r="370" spans="1:27" s="65" customFormat="1" hidden="1" x14ac:dyDescent="0.25">
      <c r="A370" s="50">
        <v>1370</v>
      </c>
      <c r="B370" s="80">
        <v>14</v>
      </c>
      <c r="C370" s="52"/>
      <c r="D370" s="53"/>
      <c r="E370" s="98"/>
      <c r="F370" s="65" t="s">
        <v>28272</v>
      </c>
      <c r="G370" s="56" t="s">
        <v>28147</v>
      </c>
      <c r="H370" s="56" t="s">
        <v>28284</v>
      </c>
      <c r="I370" s="56" t="s">
        <v>27938</v>
      </c>
      <c r="J370" s="56" t="s">
        <v>27939</v>
      </c>
      <c r="K370" s="56" t="s">
        <v>27992</v>
      </c>
      <c r="L370" s="56"/>
      <c r="M370" s="50">
        <v>1828</v>
      </c>
      <c r="N370" s="56" t="s">
        <v>28453</v>
      </c>
      <c r="O370" s="57">
        <v>64</v>
      </c>
      <c r="P370" s="58">
        <v>20</v>
      </c>
      <c r="Q370" s="59">
        <f t="shared" si="59"/>
        <v>1280</v>
      </c>
      <c r="R370" s="131">
        <f t="shared" si="60"/>
        <v>17.293861080980125</v>
      </c>
      <c r="S370" s="131">
        <f t="shared" si="61"/>
        <v>0.94217601290322572</v>
      </c>
      <c r="T370" s="61">
        <v>1.1564797419354838</v>
      </c>
      <c r="U370" s="61">
        <f t="shared" si="67"/>
        <v>74.01470348387096</v>
      </c>
      <c r="V370" s="99" t="e">
        <f>SUMIF('[1]Sales excl Gould'!C:C,A370,'[1]Sales excl Gould'!I:I)</f>
        <v>#VALUE!</v>
      </c>
      <c r="W370" s="63" t="e">
        <f>SUMIF('[1]Sales excl Gould'!C:C,Purchases!A370,'[1]Sales excl Gould'!F:F)</f>
        <v>#VALUE!</v>
      </c>
      <c r="X370" s="62" t="e">
        <f t="shared" si="62"/>
        <v>#VALUE!</v>
      </c>
      <c r="Y370" s="99" t="e">
        <f t="shared" si="63"/>
        <v>#VALUE!</v>
      </c>
      <c r="Z370" s="63" t="e">
        <f t="shared" si="64"/>
        <v>#VALUE!</v>
      </c>
      <c r="AA370" s="62" t="e">
        <f t="shared" si="65"/>
        <v>#VALUE!</v>
      </c>
    </row>
    <row r="371" spans="1:27" s="65" customFormat="1" hidden="1" x14ac:dyDescent="0.25">
      <c r="A371" s="50">
        <v>1371</v>
      </c>
      <c r="B371" s="51">
        <v>5</v>
      </c>
      <c r="C371" s="52"/>
      <c r="D371" s="53"/>
      <c r="E371" s="98"/>
      <c r="F371" s="65" t="s">
        <v>28797</v>
      </c>
      <c r="G371" s="56" t="s">
        <v>28798</v>
      </c>
      <c r="H371" s="56" t="s">
        <v>28798</v>
      </c>
      <c r="I371" s="56" t="s">
        <v>27938</v>
      </c>
      <c r="J371" s="56" t="s">
        <v>27958</v>
      </c>
      <c r="K371" s="56" t="s">
        <v>28607</v>
      </c>
      <c r="L371" s="56"/>
      <c r="M371" s="50" t="s">
        <v>27951</v>
      </c>
      <c r="N371" s="56" t="s">
        <v>1225</v>
      </c>
      <c r="O371" s="57">
        <v>9</v>
      </c>
      <c r="P371" s="58">
        <v>40</v>
      </c>
      <c r="Q371" s="59">
        <f t="shared" si="59"/>
        <v>360</v>
      </c>
      <c r="R371" s="131">
        <f t="shared" si="60"/>
        <v>11.157329729664598</v>
      </c>
      <c r="S371" s="131">
        <f t="shared" si="61"/>
        <v>0.91037282000000008</v>
      </c>
      <c r="T371" s="61">
        <v>3.5850871999999994</v>
      </c>
      <c r="U371" s="61">
        <f t="shared" si="67"/>
        <v>32.265784799999992</v>
      </c>
      <c r="V371" s="99" t="e">
        <f>SUMIF('[1]Sales excl Gould'!C:C,A371,'[1]Sales excl Gould'!I:I)</f>
        <v>#VALUE!</v>
      </c>
      <c r="W371" s="63" t="e">
        <f>SUMIF('[1]Sales excl Gould'!C:C,Purchases!A371,'[1]Sales excl Gould'!F:F)</f>
        <v>#VALUE!</v>
      </c>
      <c r="X371" s="62" t="e">
        <f t="shared" si="62"/>
        <v>#VALUE!</v>
      </c>
      <c r="Y371" s="99" t="e">
        <f t="shared" si="63"/>
        <v>#VALUE!</v>
      </c>
      <c r="Z371" s="63" t="e">
        <f t="shared" si="64"/>
        <v>#VALUE!</v>
      </c>
      <c r="AA371" s="62" t="e">
        <f t="shared" si="65"/>
        <v>#VALUE!</v>
      </c>
    </row>
    <row r="372" spans="1:27" s="83" customFormat="1" hidden="1" x14ac:dyDescent="0.25">
      <c r="A372" s="50">
        <v>1372</v>
      </c>
      <c r="B372" s="80"/>
      <c r="C372" s="82"/>
      <c r="D372" s="53"/>
      <c r="E372" s="98"/>
      <c r="F372" s="83" t="s">
        <v>28799</v>
      </c>
      <c r="G372" s="85" t="s">
        <v>27948</v>
      </c>
      <c r="H372" s="85" t="s">
        <v>27948</v>
      </c>
      <c r="I372" s="85" t="s">
        <v>28001</v>
      </c>
      <c r="J372" s="85"/>
      <c r="K372" s="85"/>
      <c r="L372" s="85"/>
      <c r="M372" s="86" t="s">
        <v>27951</v>
      </c>
      <c r="N372" s="85" t="s">
        <v>1225</v>
      </c>
      <c r="O372" s="87">
        <v>10</v>
      </c>
      <c r="P372" s="88">
        <v>30</v>
      </c>
      <c r="Q372" s="89">
        <f t="shared" si="59"/>
        <v>300</v>
      </c>
      <c r="R372" s="131">
        <f t="shared" si="60"/>
        <v>5.2299983107802799</v>
      </c>
      <c r="S372" s="131">
        <f t="shared" si="61"/>
        <v>0.80879534933333341</v>
      </c>
      <c r="T372" s="61">
        <v>5.7361395199999992</v>
      </c>
      <c r="U372" s="61">
        <f t="shared" si="67"/>
        <v>57.36139519999999</v>
      </c>
      <c r="V372" s="99" t="e">
        <f>SUMIF('[1]Sales excl Gould'!C:C,A372,'[1]Sales excl Gould'!I:I)</f>
        <v>#VALUE!</v>
      </c>
      <c r="W372" s="63" t="e">
        <f>SUMIF('[1]Sales excl Gould'!C:C,Purchases!A372,'[1]Sales excl Gould'!F:F)</f>
        <v>#VALUE!</v>
      </c>
      <c r="X372" s="62" t="e">
        <f t="shared" si="62"/>
        <v>#VALUE!</v>
      </c>
      <c r="Y372" s="99" t="e">
        <f t="shared" si="63"/>
        <v>#VALUE!</v>
      </c>
      <c r="Z372" s="63" t="e">
        <f t="shared" si="64"/>
        <v>#VALUE!</v>
      </c>
      <c r="AA372" s="62" t="e">
        <f t="shared" si="65"/>
        <v>#VALUE!</v>
      </c>
    </row>
    <row r="373" spans="1:27" s="83" customFormat="1" hidden="1" x14ac:dyDescent="0.25">
      <c r="A373" s="50">
        <v>1373</v>
      </c>
      <c r="B373" s="51">
        <v>3</v>
      </c>
      <c r="C373" s="82"/>
      <c r="D373" s="53"/>
      <c r="E373" s="98"/>
      <c r="F373" s="83" t="s">
        <v>28800</v>
      </c>
      <c r="G373" s="85" t="s">
        <v>27948</v>
      </c>
      <c r="H373" s="85" t="s">
        <v>27948</v>
      </c>
      <c r="I373" s="85" t="s">
        <v>27938</v>
      </c>
      <c r="J373" s="85" t="s">
        <v>28033</v>
      </c>
      <c r="K373" s="85" t="s">
        <v>28034</v>
      </c>
      <c r="L373" s="85"/>
      <c r="M373" s="86" t="s">
        <v>28801</v>
      </c>
      <c r="N373" s="85" t="s">
        <v>28453</v>
      </c>
      <c r="O373" s="87">
        <v>50</v>
      </c>
      <c r="P373" s="88">
        <v>10</v>
      </c>
      <c r="Q373" s="89">
        <f t="shared" si="59"/>
        <v>500</v>
      </c>
      <c r="R373" s="131">
        <f t="shared" si="60"/>
        <v>4.9809507721716955</v>
      </c>
      <c r="S373" s="131">
        <f t="shared" si="61"/>
        <v>0.79923511680000003</v>
      </c>
      <c r="T373" s="61">
        <v>2.0076488319999997</v>
      </c>
      <c r="U373" s="61">
        <f t="shared" si="67"/>
        <v>100.38244159999998</v>
      </c>
      <c r="V373" s="99" t="e">
        <f>SUMIF('[1]Sales excl Gould'!C:C,A373,'[1]Sales excl Gould'!I:I)</f>
        <v>#VALUE!</v>
      </c>
      <c r="W373" s="63" t="e">
        <f>SUMIF('[1]Sales excl Gould'!C:C,Purchases!A373,'[1]Sales excl Gould'!F:F)</f>
        <v>#VALUE!</v>
      </c>
      <c r="X373" s="62" t="e">
        <f t="shared" si="62"/>
        <v>#VALUE!</v>
      </c>
      <c r="Y373" s="99" t="e">
        <f t="shared" si="63"/>
        <v>#VALUE!</v>
      </c>
      <c r="Z373" s="63" t="e">
        <f t="shared" si="64"/>
        <v>#VALUE!</v>
      </c>
      <c r="AA373" s="62" t="e">
        <f t="shared" si="65"/>
        <v>#VALUE!</v>
      </c>
    </row>
    <row r="374" spans="1:27" s="70" customFormat="1" hidden="1" x14ac:dyDescent="0.25">
      <c r="A374" s="67">
        <v>1374</v>
      </c>
      <c r="B374" s="68"/>
      <c r="C374" s="136"/>
      <c r="D374" s="53"/>
      <c r="E374" s="196"/>
      <c r="F374" s="70" t="s">
        <v>28802</v>
      </c>
      <c r="G374" s="71" t="s">
        <v>28803</v>
      </c>
      <c r="H374" s="71" t="s">
        <v>28803</v>
      </c>
      <c r="I374" s="71" t="s">
        <v>27985</v>
      </c>
      <c r="J374" s="71" t="s">
        <v>786</v>
      </c>
      <c r="K374" s="71" t="s">
        <v>28080</v>
      </c>
      <c r="L374" s="71"/>
      <c r="M374" s="67" t="s">
        <v>27951</v>
      </c>
      <c r="N374" s="71" t="s">
        <v>1473</v>
      </c>
      <c r="O374" s="135">
        <v>8</v>
      </c>
      <c r="P374" s="73">
        <v>12</v>
      </c>
      <c r="Q374" s="74">
        <f t="shared" si="59"/>
        <v>96</v>
      </c>
      <c r="R374" s="131">
        <f t="shared" si="60"/>
        <v>3.3471989188993789</v>
      </c>
      <c r="S374" s="131">
        <f t="shared" si="61"/>
        <v>0.70124273333333331</v>
      </c>
      <c r="T374" s="76">
        <v>3.5850871999999994</v>
      </c>
      <c r="U374" s="76">
        <f t="shared" si="67"/>
        <v>28.680697599999995</v>
      </c>
      <c r="V374" s="110" t="e">
        <f>SUMIF('[1]Sales excl Gould'!C:C,A374,'[1]Sales excl Gould'!I:I)</f>
        <v>#VALUE!</v>
      </c>
      <c r="W374" s="78" t="e">
        <f>SUMIF('[1]Sales excl Gould'!C:C,Purchases!A374,'[1]Sales excl Gould'!F:F)</f>
        <v>#VALUE!</v>
      </c>
      <c r="X374" s="77" t="e">
        <f t="shared" si="62"/>
        <v>#VALUE!</v>
      </c>
      <c r="Y374" s="110" t="e">
        <f t="shared" si="63"/>
        <v>#VALUE!</v>
      </c>
      <c r="Z374" s="78" t="e">
        <f t="shared" si="64"/>
        <v>#VALUE!</v>
      </c>
      <c r="AA374" s="77" t="e">
        <f t="shared" si="65"/>
        <v>#VALUE!</v>
      </c>
    </row>
    <row r="375" spans="1:27" s="83" customFormat="1" hidden="1" x14ac:dyDescent="0.25">
      <c r="A375" s="50">
        <v>1375</v>
      </c>
      <c r="B375" s="80"/>
      <c r="C375" s="82"/>
      <c r="D375" s="53"/>
      <c r="E375" s="98"/>
      <c r="F375" s="83" t="s">
        <v>28804</v>
      </c>
      <c r="G375" s="85" t="s">
        <v>27948</v>
      </c>
      <c r="H375" s="85" t="s">
        <v>28682</v>
      </c>
      <c r="I375" s="85" t="s">
        <v>27938</v>
      </c>
      <c r="J375" s="85" t="s">
        <v>28033</v>
      </c>
      <c r="K375" s="85" t="s">
        <v>28034</v>
      </c>
      <c r="L375" s="85"/>
      <c r="M375" s="86" t="s">
        <v>27951</v>
      </c>
      <c r="N375" s="85" t="s">
        <v>1225</v>
      </c>
      <c r="O375" s="87">
        <v>25</v>
      </c>
      <c r="P375" s="88">
        <v>50</v>
      </c>
      <c r="Q375" s="89">
        <f t="shared" si="59"/>
        <v>1250</v>
      </c>
      <c r="R375" s="131">
        <f t="shared" si="60"/>
        <v>9.6851820570005174</v>
      </c>
      <c r="S375" s="131">
        <f t="shared" si="61"/>
        <v>0.89674948864000004</v>
      </c>
      <c r="T375" s="61">
        <v>5.1625255679999995</v>
      </c>
      <c r="U375" s="61">
        <f t="shared" si="67"/>
        <v>129.06313919999999</v>
      </c>
      <c r="V375" s="99" t="e">
        <f>SUMIF('[1]Sales excl Gould'!C:C,A375,'[1]Sales excl Gould'!I:I)</f>
        <v>#VALUE!</v>
      </c>
      <c r="W375" s="63" t="e">
        <f>SUMIF('[1]Sales excl Gould'!C:C,Purchases!A375,'[1]Sales excl Gould'!F:F)</f>
        <v>#VALUE!</v>
      </c>
      <c r="X375" s="62" t="e">
        <f t="shared" si="62"/>
        <v>#VALUE!</v>
      </c>
      <c r="Y375" s="99" t="e">
        <f t="shared" si="63"/>
        <v>#VALUE!</v>
      </c>
      <c r="Z375" s="63" t="e">
        <f t="shared" si="64"/>
        <v>#VALUE!</v>
      </c>
      <c r="AA375" s="62" t="e">
        <f t="shared" si="65"/>
        <v>#VALUE!</v>
      </c>
    </row>
    <row r="376" spans="1:27" s="83" customFormat="1" hidden="1" x14ac:dyDescent="0.25">
      <c r="A376" s="50" t="s">
        <v>28805</v>
      </c>
      <c r="B376" s="51">
        <v>4</v>
      </c>
      <c r="C376" s="82"/>
      <c r="D376" s="53"/>
      <c r="E376" s="98"/>
      <c r="F376" s="83" t="s">
        <v>28806</v>
      </c>
      <c r="G376" s="85" t="s">
        <v>28807</v>
      </c>
      <c r="H376" s="85"/>
      <c r="I376" s="85" t="s">
        <v>27938</v>
      </c>
      <c r="J376" s="85" t="s">
        <v>28808</v>
      </c>
      <c r="K376" s="85" t="s">
        <v>28011</v>
      </c>
      <c r="L376" s="85"/>
      <c r="M376" s="86">
        <v>1880</v>
      </c>
      <c r="N376" s="85" t="s">
        <v>1225</v>
      </c>
      <c r="O376" s="87">
        <v>1</v>
      </c>
      <c r="P376" s="88">
        <v>5</v>
      </c>
      <c r="Q376" s="89">
        <v>5</v>
      </c>
      <c r="R376" s="131">
        <f t="shared" si="60"/>
        <v>5</v>
      </c>
      <c r="S376" s="131">
        <f t="shared" si="61"/>
        <v>0.8</v>
      </c>
      <c r="T376" s="61">
        <v>1</v>
      </c>
      <c r="U376" s="61">
        <f t="shared" si="67"/>
        <v>1</v>
      </c>
      <c r="V376" s="99" t="e">
        <f>SUMIF('[1]Sales excl Gould'!C:C,A376,'[1]Sales excl Gould'!I:I)</f>
        <v>#VALUE!</v>
      </c>
      <c r="W376" s="63" t="e">
        <f>SUMIF('[1]Sales excl Gould'!C:C,Purchases!A376,'[1]Sales excl Gould'!F:F)</f>
        <v>#VALUE!</v>
      </c>
      <c r="X376" s="62" t="e">
        <f t="shared" si="62"/>
        <v>#VALUE!</v>
      </c>
      <c r="Y376" s="99" t="e">
        <f t="shared" si="63"/>
        <v>#VALUE!</v>
      </c>
      <c r="Z376" s="63" t="e">
        <f t="shared" si="64"/>
        <v>#VALUE!</v>
      </c>
      <c r="AA376" s="62" t="e">
        <f t="shared" si="65"/>
        <v>#VALUE!</v>
      </c>
    </row>
    <row r="377" spans="1:27" s="83" customFormat="1" hidden="1" x14ac:dyDescent="0.25">
      <c r="A377" s="50" t="s">
        <v>28809</v>
      </c>
      <c r="B377" s="51">
        <v>4</v>
      </c>
      <c r="C377" s="82"/>
      <c r="D377" s="53"/>
      <c r="E377" s="98"/>
      <c r="F377" s="206" t="s">
        <v>28810</v>
      </c>
      <c r="G377" s="85" t="s">
        <v>28811</v>
      </c>
      <c r="H377" s="85" t="s">
        <v>28812</v>
      </c>
      <c r="I377" s="207" t="s">
        <v>27938</v>
      </c>
      <c r="J377" s="207" t="s">
        <v>27939</v>
      </c>
      <c r="K377" s="207" t="s">
        <v>27992</v>
      </c>
      <c r="L377" s="207"/>
      <c r="M377" s="208">
        <v>1855</v>
      </c>
      <c r="N377" s="207" t="s">
        <v>1225</v>
      </c>
      <c r="O377" s="209">
        <v>9</v>
      </c>
      <c r="P377" s="210">
        <v>5</v>
      </c>
      <c r="Q377" s="211">
        <f t="shared" ref="Q377:Q396" si="68">O377*P377</f>
        <v>45</v>
      </c>
      <c r="R377" s="131">
        <f t="shared" si="60"/>
        <v>5</v>
      </c>
      <c r="S377" s="131">
        <f t="shared" si="61"/>
        <v>0.8</v>
      </c>
      <c r="T377" s="61">
        <v>1</v>
      </c>
      <c r="U377" s="61">
        <f t="shared" si="67"/>
        <v>9</v>
      </c>
      <c r="V377" s="99" t="e">
        <f>SUMIF('[1]Sales excl Gould'!C:C,A377,'[1]Sales excl Gould'!I:I)</f>
        <v>#VALUE!</v>
      </c>
      <c r="W377" s="63" t="e">
        <f>SUMIF('[1]Sales excl Gould'!C:C,Purchases!A377,'[1]Sales excl Gould'!F:F)</f>
        <v>#VALUE!</v>
      </c>
      <c r="X377" s="62" t="e">
        <f t="shared" si="62"/>
        <v>#VALUE!</v>
      </c>
      <c r="Y377" s="99" t="e">
        <f t="shared" si="63"/>
        <v>#VALUE!</v>
      </c>
      <c r="Z377" s="63" t="e">
        <f t="shared" si="64"/>
        <v>#VALUE!</v>
      </c>
      <c r="AA377" s="62" t="e">
        <f t="shared" si="65"/>
        <v>#VALUE!</v>
      </c>
    </row>
    <row r="378" spans="1:27" s="65" customFormat="1" hidden="1" x14ac:dyDescent="0.25">
      <c r="A378" s="50">
        <v>1376</v>
      </c>
      <c r="B378" s="51">
        <v>2</v>
      </c>
      <c r="C378" s="52"/>
      <c r="D378" s="53"/>
      <c r="E378" s="98"/>
      <c r="F378" s="65" t="s">
        <v>28810</v>
      </c>
      <c r="G378" s="56" t="s">
        <v>28813</v>
      </c>
      <c r="H378" s="56" t="s">
        <v>28813</v>
      </c>
      <c r="I378" s="56" t="s">
        <v>27938</v>
      </c>
      <c r="J378" s="56" t="s">
        <v>27939</v>
      </c>
      <c r="K378" s="56" t="s">
        <v>27992</v>
      </c>
      <c r="L378" s="56"/>
      <c r="M378" s="50">
        <v>1855</v>
      </c>
      <c r="N378" s="56" t="s">
        <v>1225</v>
      </c>
      <c r="O378" s="57">
        <v>60</v>
      </c>
      <c r="P378" s="58">
        <v>30</v>
      </c>
      <c r="Q378" s="59">
        <f t="shared" si="68"/>
        <v>1800</v>
      </c>
      <c r="R378" s="131">
        <f t="shared" si="60"/>
        <v>3.8847523470378764</v>
      </c>
      <c r="S378" s="131">
        <f t="shared" si="61"/>
        <v>0.74258333333333337</v>
      </c>
      <c r="T378" s="61">
        <v>7.7225000000000001</v>
      </c>
      <c r="U378" s="61">
        <f t="shared" si="67"/>
        <v>463.35</v>
      </c>
      <c r="V378" s="99" t="e">
        <f>SUMIF('[1]Sales excl Gould'!C:C,A378,'[1]Sales excl Gould'!I:I)</f>
        <v>#VALUE!</v>
      </c>
      <c r="W378" s="63" t="e">
        <f>SUMIF('[1]Sales excl Gould'!C:C,Purchases!A378,'[1]Sales excl Gould'!F:F)</f>
        <v>#VALUE!</v>
      </c>
      <c r="X378" s="62" t="e">
        <f t="shared" si="62"/>
        <v>#VALUE!</v>
      </c>
      <c r="Y378" s="99" t="e">
        <f t="shared" si="63"/>
        <v>#VALUE!</v>
      </c>
      <c r="Z378" s="63" t="e">
        <f t="shared" si="64"/>
        <v>#VALUE!</v>
      </c>
      <c r="AA378" s="62" t="e">
        <f t="shared" si="65"/>
        <v>#VALUE!</v>
      </c>
    </row>
    <row r="379" spans="1:27" s="65" customFormat="1" hidden="1" x14ac:dyDescent="0.25">
      <c r="A379" s="50">
        <v>1377</v>
      </c>
      <c r="B379" s="51">
        <v>3</v>
      </c>
      <c r="C379" s="52"/>
      <c r="D379" s="53"/>
      <c r="E379" s="98"/>
      <c r="F379" s="65" t="s">
        <v>28814</v>
      </c>
      <c r="G379" s="56" t="s">
        <v>28815</v>
      </c>
      <c r="H379" s="56" t="s">
        <v>28816</v>
      </c>
      <c r="I379" s="56" t="s">
        <v>27938</v>
      </c>
      <c r="J379" s="56" t="s">
        <v>28033</v>
      </c>
      <c r="K379" s="56" t="s">
        <v>28034</v>
      </c>
      <c r="L379" s="56"/>
      <c r="M379" s="50">
        <v>1955</v>
      </c>
      <c r="N379" s="56" t="s">
        <v>27963</v>
      </c>
      <c r="O379" s="57">
        <v>8</v>
      </c>
      <c r="P379" s="58">
        <v>50</v>
      </c>
      <c r="Q379" s="59">
        <f t="shared" si="68"/>
        <v>400</v>
      </c>
      <c r="R379" s="131">
        <f t="shared" si="60"/>
        <v>6.0505218575102102</v>
      </c>
      <c r="S379" s="131">
        <f t="shared" si="61"/>
        <v>0.83472499999999994</v>
      </c>
      <c r="T379" s="61">
        <v>8.2637499999999999</v>
      </c>
      <c r="U379" s="61">
        <f t="shared" si="67"/>
        <v>66.11</v>
      </c>
      <c r="V379" s="99" t="e">
        <f>SUMIF('[1]Sales excl Gould'!C:C,A379,'[1]Sales excl Gould'!I:I)</f>
        <v>#VALUE!</v>
      </c>
      <c r="W379" s="63" t="e">
        <f>SUMIF('[1]Sales excl Gould'!C:C,Purchases!A379,'[1]Sales excl Gould'!F:F)</f>
        <v>#VALUE!</v>
      </c>
      <c r="X379" s="62" t="e">
        <f t="shared" si="62"/>
        <v>#VALUE!</v>
      </c>
      <c r="Y379" s="99" t="e">
        <f t="shared" si="63"/>
        <v>#VALUE!</v>
      </c>
      <c r="Z379" s="63" t="e">
        <f t="shared" si="64"/>
        <v>#VALUE!</v>
      </c>
      <c r="AA379" s="62" t="e">
        <f t="shared" si="65"/>
        <v>#VALUE!</v>
      </c>
    </row>
    <row r="380" spans="1:27" s="65" customFormat="1" hidden="1" x14ac:dyDescent="0.25">
      <c r="A380" s="50">
        <v>1378</v>
      </c>
      <c r="B380" s="80">
        <v>15</v>
      </c>
      <c r="C380" s="52"/>
      <c r="D380" s="53"/>
      <c r="E380" s="98"/>
      <c r="F380" s="65" t="s">
        <v>28817</v>
      </c>
      <c r="G380" s="56" t="s">
        <v>28422</v>
      </c>
      <c r="H380" s="56" t="s">
        <v>28422</v>
      </c>
      <c r="I380" s="56" t="s">
        <v>27966</v>
      </c>
      <c r="J380" s="56" t="s">
        <v>27948</v>
      </c>
      <c r="K380" s="56" t="s">
        <v>27975</v>
      </c>
      <c r="L380" s="56"/>
      <c r="M380" s="50">
        <v>1898</v>
      </c>
      <c r="N380" s="56" t="s">
        <v>1473</v>
      </c>
      <c r="O380" s="57">
        <v>12</v>
      </c>
      <c r="P380" s="58">
        <v>50</v>
      </c>
      <c r="Q380" s="59">
        <f t="shared" si="68"/>
        <v>600</v>
      </c>
      <c r="R380" s="131">
        <f t="shared" si="60"/>
        <v>2.1937842778793417</v>
      </c>
      <c r="S380" s="131">
        <f t="shared" si="61"/>
        <v>0.54416666666666669</v>
      </c>
      <c r="T380" s="61">
        <v>22.791666666666668</v>
      </c>
      <c r="U380" s="61">
        <f t="shared" si="67"/>
        <v>273.5</v>
      </c>
      <c r="V380" s="99" t="e">
        <f>SUMIF('[1]Sales excl Gould'!C:C,A380,'[1]Sales excl Gould'!I:I)</f>
        <v>#VALUE!</v>
      </c>
      <c r="W380" s="63" t="e">
        <f>SUMIF('[1]Sales excl Gould'!C:C,Purchases!A380,'[1]Sales excl Gould'!F:F)</f>
        <v>#VALUE!</v>
      </c>
      <c r="X380" s="62" t="e">
        <f t="shared" si="62"/>
        <v>#VALUE!</v>
      </c>
      <c r="Y380" s="99" t="e">
        <f t="shared" si="63"/>
        <v>#VALUE!</v>
      </c>
      <c r="Z380" s="63" t="e">
        <f t="shared" si="64"/>
        <v>#VALUE!</v>
      </c>
      <c r="AA380" s="62" t="e">
        <f t="shared" si="65"/>
        <v>#VALUE!</v>
      </c>
    </row>
    <row r="381" spans="1:27" s="65" customFormat="1" hidden="1" x14ac:dyDescent="0.25">
      <c r="A381" s="50">
        <v>1379</v>
      </c>
      <c r="B381" s="80"/>
      <c r="C381" s="52"/>
      <c r="D381" s="53"/>
      <c r="E381" s="98"/>
      <c r="F381" s="65" t="s">
        <v>28818</v>
      </c>
      <c r="G381" s="56" t="s">
        <v>28819</v>
      </c>
      <c r="H381" s="56" t="s">
        <v>28819</v>
      </c>
      <c r="I381" s="56" t="s">
        <v>27933</v>
      </c>
      <c r="J381" s="56" t="s">
        <v>28114</v>
      </c>
      <c r="K381" s="56"/>
      <c r="L381" s="56"/>
      <c r="M381" s="50">
        <v>1877</v>
      </c>
      <c r="N381" s="56" t="s">
        <v>1230</v>
      </c>
      <c r="O381" s="57">
        <v>361</v>
      </c>
      <c r="P381" s="58">
        <v>15</v>
      </c>
      <c r="Q381" s="59">
        <f t="shared" si="68"/>
        <v>5415</v>
      </c>
      <c r="R381" s="131">
        <f t="shared" si="60"/>
        <v>48.766210374639769</v>
      </c>
      <c r="S381" s="131">
        <f t="shared" si="61"/>
        <v>0.97949399815327787</v>
      </c>
      <c r="T381" s="61">
        <v>0.30759002770083105</v>
      </c>
      <c r="U381" s="61">
        <f t="shared" si="67"/>
        <v>111.04</v>
      </c>
      <c r="V381" s="99" t="e">
        <f>SUMIF('[1]Sales excl Gould'!C:C,A381,'[1]Sales excl Gould'!I:I)</f>
        <v>#VALUE!</v>
      </c>
      <c r="W381" s="63" t="e">
        <f>SUMIF('[1]Sales excl Gould'!C:C,Purchases!A381,'[1]Sales excl Gould'!F:F)</f>
        <v>#VALUE!</v>
      </c>
      <c r="X381" s="62" t="e">
        <f t="shared" si="62"/>
        <v>#VALUE!</v>
      </c>
      <c r="Y381" s="99" t="e">
        <f t="shared" si="63"/>
        <v>#VALUE!</v>
      </c>
      <c r="Z381" s="63" t="e">
        <f t="shared" si="64"/>
        <v>#VALUE!</v>
      </c>
      <c r="AA381" s="62" t="e">
        <f t="shared" si="65"/>
        <v>#VALUE!</v>
      </c>
    </row>
    <row r="382" spans="1:27" s="70" customFormat="1" hidden="1" x14ac:dyDescent="0.25">
      <c r="A382" s="67">
        <v>1380</v>
      </c>
      <c r="B382" s="68" t="s">
        <v>27941</v>
      </c>
      <c r="C382" s="52"/>
      <c r="D382" s="53"/>
      <c r="E382" s="98"/>
      <c r="F382" s="70" t="s">
        <v>28820</v>
      </c>
      <c r="G382" s="71" t="s">
        <v>28821</v>
      </c>
      <c r="H382" s="71" t="s">
        <v>28821</v>
      </c>
      <c r="I382" s="71" t="s">
        <v>27938</v>
      </c>
      <c r="J382" s="71" t="s">
        <v>28033</v>
      </c>
      <c r="K382" s="71" t="s">
        <v>28822</v>
      </c>
      <c r="L382" s="71"/>
      <c r="M382" s="67">
        <v>1850</v>
      </c>
      <c r="N382" s="71" t="s">
        <v>27963</v>
      </c>
      <c r="O382" s="135">
        <v>12</v>
      </c>
      <c r="P382" s="73">
        <v>25</v>
      </c>
      <c r="Q382" s="74">
        <f t="shared" si="68"/>
        <v>300</v>
      </c>
      <c r="R382" s="131">
        <f t="shared" si="60"/>
        <v>6.0606060606060606</v>
      </c>
      <c r="S382" s="131">
        <f t="shared" si="61"/>
        <v>0.83499999999999996</v>
      </c>
      <c r="T382" s="76">
        <v>4.125</v>
      </c>
      <c r="U382" s="76">
        <f t="shared" si="67"/>
        <v>49.5</v>
      </c>
      <c r="V382" s="110" t="e">
        <f>SUMIF('[1]Sales excl Gould'!C:C,A382,'[1]Sales excl Gould'!I:I)</f>
        <v>#VALUE!</v>
      </c>
      <c r="W382" s="78" t="e">
        <f>SUMIF('[1]Sales excl Gould'!C:C,Purchases!A382,'[1]Sales excl Gould'!F:F)</f>
        <v>#VALUE!</v>
      </c>
      <c r="X382" s="77" t="e">
        <f t="shared" si="62"/>
        <v>#VALUE!</v>
      </c>
      <c r="Y382" s="110" t="e">
        <f t="shared" si="63"/>
        <v>#VALUE!</v>
      </c>
      <c r="Z382" s="78" t="e">
        <f t="shared" si="64"/>
        <v>#VALUE!</v>
      </c>
      <c r="AA382" s="77" t="e">
        <f t="shared" si="65"/>
        <v>#VALUE!</v>
      </c>
    </row>
    <row r="383" spans="1:27" s="83" customFormat="1" hidden="1" x14ac:dyDescent="0.25">
      <c r="A383" s="50">
        <v>1381</v>
      </c>
      <c r="B383" s="51">
        <v>4</v>
      </c>
      <c r="C383" s="82"/>
      <c r="D383" s="53"/>
      <c r="E383" s="98"/>
      <c r="F383" s="83" t="s">
        <v>28823</v>
      </c>
      <c r="G383" s="85" t="s">
        <v>28539</v>
      </c>
      <c r="H383" s="85" t="s">
        <v>28539</v>
      </c>
      <c r="I383" s="85" t="s">
        <v>27938</v>
      </c>
      <c r="J383" s="85" t="s">
        <v>28033</v>
      </c>
      <c r="K383" s="85" t="s">
        <v>28037</v>
      </c>
      <c r="L383" s="85"/>
      <c r="M383" s="86">
        <v>1858</v>
      </c>
      <c r="N383" s="85" t="s">
        <v>1473</v>
      </c>
      <c r="O383" s="87">
        <v>30</v>
      </c>
      <c r="P383" s="88">
        <v>10</v>
      </c>
      <c r="Q383" s="89">
        <f t="shared" si="68"/>
        <v>300</v>
      </c>
      <c r="R383" s="131">
        <f t="shared" si="60"/>
        <v>7.4399226248047015</v>
      </c>
      <c r="S383" s="131">
        <f t="shared" si="61"/>
        <v>0.86558999999999986</v>
      </c>
      <c r="T383" s="61">
        <v>1.3441000000000001</v>
      </c>
      <c r="U383" s="61">
        <f t="shared" si="67"/>
        <v>40.323</v>
      </c>
      <c r="V383" s="99" t="e">
        <f>SUMIF('[1]Sales excl Gould'!C:C,A383,'[1]Sales excl Gould'!I:I)</f>
        <v>#VALUE!</v>
      </c>
      <c r="W383" s="63" t="e">
        <f>SUMIF('[1]Sales excl Gould'!C:C,Purchases!A383,'[1]Sales excl Gould'!F:F)</f>
        <v>#VALUE!</v>
      </c>
      <c r="X383" s="62" t="e">
        <f t="shared" si="62"/>
        <v>#VALUE!</v>
      </c>
      <c r="Y383" s="99" t="e">
        <f t="shared" si="63"/>
        <v>#VALUE!</v>
      </c>
      <c r="Z383" s="63" t="e">
        <f t="shared" si="64"/>
        <v>#VALUE!</v>
      </c>
      <c r="AA383" s="62" t="e">
        <f t="shared" si="65"/>
        <v>#VALUE!</v>
      </c>
    </row>
    <row r="384" spans="1:27" s="65" customFormat="1" hidden="1" x14ac:dyDescent="0.25">
      <c r="A384" s="50">
        <v>1382</v>
      </c>
      <c r="B384" s="51">
        <v>1</v>
      </c>
      <c r="C384" s="52"/>
      <c r="D384" s="53"/>
      <c r="E384" s="98"/>
      <c r="F384" s="65" t="s">
        <v>28824</v>
      </c>
      <c r="G384" s="56" t="s">
        <v>28260</v>
      </c>
      <c r="H384" s="56" t="s">
        <v>28760</v>
      </c>
      <c r="I384" s="56" t="s">
        <v>27949</v>
      </c>
      <c r="J384" s="56" t="s">
        <v>787</v>
      </c>
      <c r="K384" s="56" t="s">
        <v>27950</v>
      </c>
      <c r="L384" s="56"/>
      <c r="M384" s="50">
        <v>1860</v>
      </c>
      <c r="N384" s="56" t="s">
        <v>27978</v>
      </c>
      <c r="O384" s="57">
        <v>26</v>
      </c>
      <c r="P384" s="58">
        <v>30</v>
      </c>
      <c r="Q384" s="59">
        <f t="shared" si="68"/>
        <v>780</v>
      </c>
      <c r="R384" s="131">
        <f t="shared" si="60"/>
        <v>19.390395787809407</v>
      </c>
      <c r="S384" s="131">
        <f t="shared" si="61"/>
        <v>0.94842807692307696</v>
      </c>
      <c r="T384" s="61">
        <v>1.5471576923076924</v>
      </c>
      <c r="U384" s="61">
        <f t="shared" si="67"/>
        <v>40.226100000000002</v>
      </c>
      <c r="V384" s="99" t="e">
        <f>SUMIF('[1]Sales excl Gould'!C:C,A384,'[1]Sales excl Gould'!I:I)</f>
        <v>#VALUE!</v>
      </c>
      <c r="W384" s="63" t="e">
        <f>SUMIF('[1]Sales excl Gould'!C:C,Purchases!A384,'[1]Sales excl Gould'!F:F)</f>
        <v>#VALUE!</v>
      </c>
      <c r="X384" s="62" t="e">
        <f t="shared" si="62"/>
        <v>#VALUE!</v>
      </c>
      <c r="Y384" s="99" t="e">
        <f t="shared" si="63"/>
        <v>#VALUE!</v>
      </c>
      <c r="Z384" s="63" t="e">
        <f t="shared" si="64"/>
        <v>#VALUE!</v>
      </c>
      <c r="AA384" s="62" t="e">
        <f t="shared" si="65"/>
        <v>#VALUE!</v>
      </c>
    </row>
    <row r="385" spans="1:34" s="83" customFormat="1" hidden="1" x14ac:dyDescent="0.25">
      <c r="A385" s="50">
        <v>1383</v>
      </c>
      <c r="B385" s="80"/>
      <c r="C385" s="82"/>
      <c r="D385" s="53"/>
      <c r="E385" s="98"/>
      <c r="F385" s="83" t="s">
        <v>28825</v>
      </c>
      <c r="G385" s="85" t="s">
        <v>28826</v>
      </c>
      <c r="H385" s="85" t="s">
        <v>28826</v>
      </c>
      <c r="I385" s="85" t="s">
        <v>27949</v>
      </c>
      <c r="J385" s="85" t="s">
        <v>787</v>
      </c>
      <c r="K385" s="85" t="s">
        <v>27950</v>
      </c>
      <c r="L385" s="85"/>
      <c r="M385" s="86">
        <v>1900</v>
      </c>
      <c r="N385" s="85" t="s">
        <v>1225</v>
      </c>
      <c r="O385" s="87">
        <v>70</v>
      </c>
      <c r="P385" s="88">
        <v>10</v>
      </c>
      <c r="Q385" s="89">
        <f t="shared" si="68"/>
        <v>700</v>
      </c>
      <c r="R385" s="131">
        <f t="shared" si="60"/>
        <v>16.274830741760283</v>
      </c>
      <c r="S385" s="131">
        <f t="shared" si="61"/>
        <v>0.93855542857142849</v>
      </c>
      <c r="T385" s="61">
        <v>0.61444571428571437</v>
      </c>
      <c r="U385" s="61">
        <f t="shared" si="67"/>
        <v>43.011200000000009</v>
      </c>
      <c r="V385" s="99" t="e">
        <f>SUMIF('[1]Sales excl Gould'!C:C,A385,'[1]Sales excl Gould'!I:I)</f>
        <v>#VALUE!</v>
      </c>
      <c r="W385" s="63" t="e">
        <f>SUMIF('[1]Sales excl Gould'!C:C,Purchases!A385,'[1]Sales excl Gould'!F:F)</f>
        <v>#VALUE!</v>
      </c>
      <c r="X385" s="62" t="e">
        <f t="shared" si="62"/>
        <v>#VALUE!</v>
      </c>
      <c r="Y385" s="99" t="e">
        <f t="shared" si="63"/>
        <v>#VALUE!</v>
      </c>
      <c r="Z385" s="63" t="e">
        <f t="shared" si="64"/>
        <v>#VALUE!</v>
      </c>
      <c r="AA385" s="62" t="e">
        <f t="shared" si="65"/>
        <v>#VALUE!</v>
      </c>
    </row>
    <row r="386" spans="1:34" s="83" customFormat="1" hidden="1" x14ac:dyDescent="0.25">
      <c r="A386" s="50">
        <v>1384</v>
      </c>
      <c r="B386" s="51">
        <v>8</v>
      </c>
      <c r="C386" s="82"/>
      <c r="D386" s="53"/>
      <c r="E386" s="98"/>
      <c r="F386" s="83" t="s">
        <v>28827</v>
      </c>
      <c r="G386" s="85" t="s">
        <v>28828</v>
      </c>
      <c r="H386" s="85" t="s">
        <v>28829</v>
      </c>
      <c r="I386" s="85" t="s">
        <v>27949</v>
      </c>
      <c r="J386" s="85" t="s">
        <v>787</v>
      </c>
      <c r="K386" s="85" t="s">
        <v>27950</v>
      </c>
      <c r="L386" s="85"/>
      <c r="M386" s="86">
        <v>1869</v>
      </c>
      <c r="N386" s="85" t="s">
        <v>27978</v>
      </c>
      <c r="O386" s="87">
        <v>14</v>
      </c>
      <c r="P386" s="88">
        <v>25</v>
      </c>
      <c r="Q386" s="89">
        <f t="shared" si="68"/>
        <v>350</v>
      </c>
      <c r="R386" s="131">
        <f t="shared" si="60"/>
        <v>10.074895221089701</v>
      </c>
      <c r="S386" s="131">
        <f t="shared" si="61"/>
        <v>0.90074338461538461</v>
      </c>
      <c r="T386" s="61">
        <v>2.4814153846153846</v>
      </c>
      <c r="U386" s="61">
        <f t="shared" si="67"/>
        <v>34.739815384615383</v>
      </c>
      <c r="V386" s="99" t="e">
        <f>SUMIF('[1]Sales excl Gould'!C:C,A386,'[1]Sales excl Gould'!I:I)</f>
        <v>#VALUE!</v>
      </c>
      <c r="W386" s="63" t="e">
        <f>SUMIF('[1]Sales excl Gould'!C:C,Purchases!A386,'[1]Sales excl Gould'!F:F)</f>
        <v>#VALUE!</v>
      </c>
      <c r="X386" s="62" t="e">
        <f t="shared" si="62"/>
        <v>#VALUE!</v>
      </c>
      <c r="Y386" s="99" t="e">
        <f t="shared" si="63"/>
        <v>#VALUE!</v>
      </c>
      <c r="Z386" s="63" t="e">
        <f t="shared" si="64"/>
        <v>#VALUE!</v>
      </c>
      <c r="AA386" s="62" t="e">
        <f t="shared" si="65"/>
        <v>#VALUE!</v>
      </c>
    </row>
    <row r="387" spans="1:34" s="65" customFormat="1" hidden="1" x14ac:dyDescent="0.25">
      <c r="A387" s="50">
        <v>1385</v>
      </c>
      <c r="B387" s="51" t="s">
        <v>28534</v>
      </c>
      <c r="C387" s="52"/>
      <c r="D387" s="53"/>
      <c r="E387" s="98"/>
      <c r="F387" s="65" t="s">
        <v>28830</v>
      </c>
      <c r="G387" s="56" t="s">
        <v>28831</v>
      </c>
      <c r="H387" s="56" t="s">
        <v>28832</v>
      </c>
      <c r="I387" s="56" t="s">
        <v>27985</v>
      </c>
      <c r="J387" s="56" t="s">
        <v>786</v>
      </c>
      <c r="K387" s="56" t="s">
        <v>28080</v>
      </c>
      <c r="L387" s="56"/>
      <c r="M387" s="50">
        <v>1855</v>
      </c>
      <c r="N387" s="56" t="s">
        <v>27981</v>
      </c>
      <c r="O387" s="57">
        <v>18</v>
      </c>
      <c r="P387" s="58">
        <v>25</v>
      </c>
      <c r="Q387" s="59">
        <f t="shared" si="68"/>
        <v>450</v>
      </c>
      <c r="R387" s="131">
        <f t="shared" si="60"/>
        <v>14.348422204980498</v>
      </c>
      <c r="S387" s="131">
        <f t="shared" si="61"/>
        <v>0.93030592592592598</v>
      </c>
      <c r="T387" s="61">
        <v>1.7423518518518517</v>
      </c>
      <c r="U387" s="61">
        <f t="shared" si="67"/>
        <v>31.362333333333332</v>
      </c>
      <c r="V387" s="99" t="e">
        <f>SUMIF('[1]Sales excl Gould'!C:C,A387,'[1]Sales excl Gould'!I:I)</f>
        <v>#VALUE!</v>
      </c>
      <c r="W387" s="63" t="e">
        <f>SUMIF('[1]Sales excl Gould'!C:C,Purchases!A387,'[1]Sales excl Gould'!F:F)</f>
        <v>#VALUE!</v>
      </c>
      <c r="X387" s="62" t="e">
        <f t="shared" si="62"/>
        <v>#VALUE!</v>
      </c>
      <c r="Y387" s="99" t="e">
        <f t="shared" si="63"/>
        <v>#VALUE!</v>
      </c>
      <c r="Z387" s="63" t="e">
        <f t="shared" si="64"/>
        <v>#VALUE!</v>
      </c>
      <c r="AA387" s="62" t="e">
        <f t="shared" si="65"/>
        <v>#VALUE!</v>
      </c>
    </row>
    <row r="388" spans="1:34" s="65" customFormat="1" hidden="1" x14ac:dyDescent="0.25">
      <c r="A388" s="50">
        <v>1386</v>
      </c>
      <c r="B388" s="80" t="s">
        <v>28073</v>
      </c>
      <c r="C388" s="52"/>
      <c r="D388" s="53"/>
      <c r="E388" s="98"/>
      <c r="F388" s="65" t="s">
        <v>28833</v>
      </c>
      <c r="G388" s="56" t="s">
        <v>28834</v>
      </c>
      <c r="H388" s="56" t="s">
        <v>28835</v>
      </c>
      <c r="I388" s="56" t="s">
        <v>27970</v>
      </c>
      <c r="J388" s="56" t="s">
        <v>28080</v>
      </c>
      <c r="K388" s="56"/>
      <c r="L388" s="56"/>
      <c r="M388" s="50">
        <v>1839</v>
      </c>
      <c r="N388" s="56" t="s">
        <v>27981</v>
      </c>
      <c r="O388" s="57">
        <v>135</v>
      </c>
      <c r="P388" s="58">
        <v>10</v>
      </c>
      <c r="Q388" s="59">
        <f t="shared" si="68"/>
        <v>1350</v>
      </c>
      <c r="R388" s="131">
        <f t="shared" si="60"/>
        <v>43.045266614941497</v>
      </c>
      <c r="S388" s="131">
        <f t="shared" si="61"/>
        <v>0.97676864197530866</v>
      </c>
      <c r="T388" s="61">
        <v>0.23231358024691356</v>
      </c>
      <c r="U388" s="61">
        <f t="shared" si="67"/>
        <v>31.362333333333332</v>
      </c>
      <c r="V388" s="99" t="e">
        <f>SUMIF('[1]Sales excl Gould'!C:C,A388,'[1]Sales excl Gould'!I:I)</f>
        <v>#VALUE!</v>
      </c>
      <c r="W388" s="63" t="e">
        <f>SUMIF('[1]Sales excl Gould'!C:C,Purchases!A388,'[1]Sales excl Gould'!F:F)</f>
        <v>#VALUE!</v>
      </c>
      <c r="X388" s="62" t="e">
        <f t="shared" si="62"/>
        <v>#VALUE!</v>
      </c>
      <c r="Y388" s="99" t="e">
        <f t="shared" si="63"/>
        <v>#VALUE!</v>
      </c>
      <c r="Z388" s="63" t="e">
        <f t="shared" si="64"/>
        <v>#VALUE!</v>
      </c>
      <c r="AA388" s="62" t="e">
        <f t="shared" si="65"/>
        <v>#VALUE!</v>
      </c>
    </row>
    <row r="389" spans="1:34" s="65" customFormat="1" hidden="1" x14ac:dyDescent="0.25">
      <c r="A389" s="50">
        <v>1387</v>
      </c>
      <c r="B389" s="80">
        <v>6</v>
      </c>
      <c r="C389" s="52"/>
      <c r="D389" s="53"/>
      <c r="E389" s="98"/>
      <c r="F389" s="65" t="s">
        <v>28836</v>
      </c>
      <c r="G389" s="56" t="s">
        <v>28837</v>
      </c>
      <c r="H389" s="56" t="s">
        <v>28837</v>
      </c>
      <c r="I389" s="56" t="s">
        <v>27970</v>
      </c>
      <c r="J389" s="56" t="s">
        <v>79</v>
      </c>
      <c r="K389" s="56"/>
      <c r="L389" s="56"/>
      <c r="M389" s="50">
        <v>1862</v>
      </c>
      <c r="N389" s="56" t="s">
        <v>27981</v>
      </c>
      <c r="O389" s="57">
        <v>40</v>
      </c>
      <c r="P389" s="58">
        <v>15</v>
      </c>
      <c r="Q389" s="59">
        <f t="shared" si="68"/>
        <v>600</v>
      </c>
      <c r="R389" s="131">
        <f t="shared" si="60"/>
        <v>19.131229606640662</v>
      </c>
      <c r="S389" s="131">
        <f t="shared" si="61"/>
        <v>0.9477294444444444</v>
      </c>
      <c r="T389" s="61">
        <v>0.7840583333333333</v>
      </c>
      <c r="U389" s="61">
        <f t="shared" si="67"/>
        <v>31.362333333333332</v>
      </c>
      <c r="V389" s="99" t="e">
        <f>SUMIF('[1]Sales excl Gould'!C:C,A389,'[1]Sales excl Gould'!I:I)</f>
        <v>#VALUE!</v>
      </c>
      <c r="W389" s="63" t="e">
        <f>SUMIF('[1]Sales excl Gould'!C:C,Purchases!A389,'[1]Sales excl Gould'!F:F)</f>
        <v>#VALUE!</v>
      </c>
      <c r="X389" s="62" t="e">
        <f t="shared" si="62"/>
        <v>#VALUE!</v>
      </c>
      <c r="Y389" s="99" t="e">
        <f t="shared" si="63"/>
        <v>#VALUE!</v>
      </c>
      <c r="Z389" s="63" t="e">
        <f t="shared" si="64"/>
        <v>#VALUE!</v>
      </c>
      <c r="AA389" s="62" t="e">
        <f t="shared" si="65"/>
        <v>#VALUE!</v>
      </c>
    </row>
    <row r="390" spans="1:34" s="83" customFormat="1" hidden="1" x14ac:dyDescent="0.25">
      <c r="A390" s="50">
        <v>1388</v>
      </c>
      <c r="B390" s="51" t="s">
        <v>28534</v>
      </c>
      <c r="C390" s="82"/>
      <c r="D390" s="53"/>
      <c r="E390" s="98"/>
      <c r="F390" s="83" t="s">
        <v>28838</v>
      </c>
      <c r="G390" s="85" t="s">
        <v>28690</v>
      </c>
      <c r="H390" s="85" t="s">
        <v>28691</v>
      </c>
      <c r="I390" s="85" t="s">
        <v>27938</v>
      </c>
      <c r="J390" s="85" t="s">
        <v>27939</v>
      </c>
      <c r="K390" s="85" t="s">
        <v>27992</v>
      </c>
      <c r="L390" s="85"/>
      <c r="M390" s="86">
        <v>1908</v>
      </c>
      <c r="N390" s="85" t="s">
        <v>27963</v>
      </c>
      <c r="O390" s="87">
        <v>107</v>
      </c>
      <c r="P390" s="88">
        <v>15</v>
      </c>
      <c r="Q390" s="89">
        <f t="shared" si="68"/>
        <v>1605</v>
      </c>
      <c r="R390" s="131">
        <f t="shared" si="60"/>
        <v>20.337050177394833</v>
      </c>
      <c r="S390" s="131">
        <f t="shared" si="61"/>
        <v>0.95082866043613712</v>
      </c>
      <c r="T390" s="61">
        <v>0.73757009345794378</v>
      </c>
      <c r="U390" s="61">
        <f t="shared" si="67"/>
        <v>78.919999999999987</v>
      </c>
      <c r="V390" s="99" t="e">
        <f>SUMIF('[1]Sales excl Gould'!C:C,A390,'[1]Sales excl Gould'!I:I)</f>
        <v>#VALUE!</v>
      </c>
      <c r="W390" s="63" t="e">
        <f>SUMIF('[1]Sales excl Gould'!C:C,Purchases!A390,'[1]Sales excl Gould'!F:F)</f>
        <v>#VALUE!</v>
      </c>
      <c r="X390" s="62" t="e">
        <f t="shared" si="62"/>
        <v>#VALUE!</v>
      </c>
      <c r="Y390" s="99" t="e">
        <f t="shared" si="63"/>
        <v>#VALUE!</v>
      </c>
      <c r="Z390" s="63" t="e">
        <f t="shared" si="64"/>
        <v>#VALUE!</v>
      </c>
      <c r="AA390" s="62" t="e">
        <f t="shared" si="65"/>
        <v>#VALUE!</v>
      </c>
    </row>
    <row r="391" spans="1:34" s="65" customFormat="1" hidden="1" x14ac:dyDescent="0.25">
      <c r="A391" s="50">
        <v>1389</v>
      </c>
      <c r="B391" s="80"/>
      <c r="C391" s="52"/>
      <c r="D391" s="53"/>
      <c r="E391" s="98"/>
      <c r="F391" s="65" t="s">
        <v>28689</v>
      </c>
      <c r="G391" s="56" t="s">
        <v>28690</v>
      </c>
      <c r="H391" s="56" t="s">
        <v>28691</v>
      </c>
      <c r="I391" s="56" t="s">
        <v>27938</v>
      </c>
      <c r="J391" s="56" t="s">
        <v>27939</v>
      </c>
      <c r="K391" s="56" t="s">
        <v>27992</v>
      </c>
      <c r="L391" s="56"/>
      <c r="M391" s="50">
        <v>1899</v>
      </c>
      <c r="N391" s="56" t="s">
        <v>27978</v>
      </c>
      <c r="O391" s="57">
        <v>60</v>
      </c>
      <c r="P391" s="58">
        <v>15</v>
      </c>
      <c r="Q391" s="59">
        <f t="shared" si="68"/>
        <v>900</v>
      </c>
      <c r="R391" s="131">
        <f t="shared" si="60"/>
        <v>12.857142857142856</v>
      </c>
      <c r="S391" s="131">
        <f t="shared" si="61"/>
        <v>0.92222222222222228</v>
      </c>
      <c r="T391" s="61">
        <v>1.1666666666666667</v>
      </c>
      <c r="U391" s="61">
        <f t="shared" si="67"/>
        <v>70</v>
      </c>
      <c r="V391" s="99" t="e">
        <f>SUMIF('[1]Sales excl Gould'!C:C,A391,'[1]Sales excl Gould'!I:I)</f>
        <v>#VALUE!</v>
      </c>
      <c r="W391" s="63" t="e">
        <f>SUMIF('[1]Sales excl Gould'!C:C,Purchases!A391,'[1]Sales excl Gould'!F:F)</f>
        <v>#VALUE!</v>
      </c>
      <c r="X391" s="62" t="e">
        <f t="shared" si="62"/>
        <v>#VALUE!</v>
      </c>
      <c r="Y391" s="99" t="e">
        <f t="shared" si="63"/>
        <v>#VALUE!</v>
      </c>
      <c r="Z391" s="63" t="e">
        <f t="shared" si="64"/>
        <v>#VALUE!</v>
      </c>
      <c r="AA391" s="62" t="e">
        <f t="shared" si="65"/>
        <v>#VALUE!</v>
      </c>
    </row>
    <row r="392" spans="1:34" hidden="1" x14ac:dyDescent="0.25">
      <c r="A392" s="50">
        <v>1390</v>
      </c>
      <c r="C392" s="124"/>
      <c r="E392" s="98"/>
      <c r="F392" s="125" t="s">
        <v>28839</v>
      </c>
      <c r="G392" s="126" t="s">
        <v>28840</v>
      </c>
      <c r="H392" s="126" t="s">
        <v>28840</v>
      </c>
      <c r="I392" s="126" t="s">
        <v>27933</v>
      </c>
      <c r="J392" s="126" t="s">
        <v>28114</v>
      </c>
      <c r="M392" s="127">
        <v>1886</v>
      </c>
      <c r="N392" s="126" t="s">
        <v>28841</v>
      </c>
      <c r="O392" s="128">
        <v>50</v>
      </c>
      <c r="P392" s="129">
        <v>1</v>
      </c>
      <c r="Q392" s="59">
        <f t="shared" si="68"/>
        <v>50</v>
      </c>
      <c r="R392" s="131">
        <f t="shared" si="60"/>
        <v>100</v>
      </c>
      <c r="S392" s="131">
        <f t="shared" si="61"/>
        <v>0.99</v>
      </c>
      <c r="T392" s="61">
        <v>0.01</v>
      </c>
      <c r="U392" s="61">
        <f t="shared" si="67"/>
        <v>0.5</v>
      </c>
      <c r="V392" s="99" t="e">
        <f>SUMIF('[1]Sales excl Gould'!C:C,A392,'[1]Sales excl Gould'!I:I)</f>
        <v>#VALUE!</v>
      </c>
      <c r="W392" s="63" t="e">
        <f>SUMIF('[1]Sales excl Gould'!C:C,Purchases!A392,'[1]Sales excl Gould'!F:F)</f>
        <v>#VALUE!</v>
      </c>
      <c r="X392" s="62" t="e">
        <f t="shared" si="62"/>
        <v>#VALUE!</v>
      </c>
      <c r="Y392" s="99" t="e">
        <f t="shared" si="63"/>
        <v>#VALUE!</v>
      </c>
      <c r="Z392" s="63" t="e">
        <f t="shared" si="64"/>
        <v>#VALUE!</v>
      </c>
      <c r="AA392" s="62" t="e">
        <f t="shared" si="65"/>
        <v>#VALUE!</v>
      </c>
      <c r="AB392" s="65"/>
      <c r="AC392" s="65"/>
      <c r="AD392" s="65"/>
      <c r="AE392" s="65"/>
      <c r="AF392" s="65"/>
      <c r="AG392" s="65"/>
      <c r="AH392" s="65"/>
    </row>
    <row r="393" spans="1:34" s="65" customFormat="1" hidden="1" x14ac:dyDescent="0.25">
      <c r="A393" s="50">
        <v>1391</v>
      </c>
      <c r="B393" s="80" t="s">
        <v>28061</v>
      </c>
      <c r="C393" s="52"/>
      <c r="D393" s="53"/>
      <c r="E393" s="98"/>
      <c r="F393" s="65" t="s">
        <v>28842</v>
      </c>
      <c r="G393" s="56" t="s">
        <v>28843</v>
      </c>
      <c r="H393" s="56" t="s">
        <v>28843</v>
      </c>
      <c r="I393" s="56" t="s">
        <v>27938</v>
      </c>
      <c r="J393" s="56" t="s">
        <v>28033</v>
      </c>
      <c r="K393" s="56" t="s">
        <v>28034</v>
      </c>
      <c r="L393" s="56"/>
      <c r="M393" s="50">
        <v>1836</v>
      </c>
      <c r="N393" s="56" t="s">
        <v>1225</v>
      </c>
      <c r="O393" s="57">
        <v>26</v>
      </c>
      <c r="P393" s="58">
        <v>40</v>
      </c>
      <c r="Q393" s="59">
        <f t="shared" si="68"/>
        <v>1040</v>
      </c>
      <c r="R393" s="131">
        <f t="shared" si="60"/>
        <v>11.241217798594848</v>
      </c>
      <c r="S393" s="131">
        <f t="shared" si="61"/>
        <v>0.91104166666666653</v>
      </c>
      <c r="T393" s="61">
        <v>3.5583333333333336</v>
      </c>
      <c r="U393" s="61">
        <f t="shared" si="67"/>
        <v>92.51666666666668</v>
      </c>
      <c r="V393" s="99" t="e">
        <f>SUMIF('[1]Sales excl Gould'!C:C,A393,'[1]Sales excl Gould'!I:I)</f>
        <v>#VALUE!</v>
      </c>
      <c r="W393" s="63" t="e">
        <f>SUMIF('[1]Sales excl Gould'!C:C,Purchases!A393,'[1]Sales excl Gould'!F:F)</f>
        <v>#VALUE!</v>
      </c>
      <c r="X393" s="62" t="e">
        <f t="shared" si="62"/>
        <v>#VALUE!</v>
      </c>
      <c r="Y393" s="99" t="e">
        <f t="shared" si="63"/>
        <v>#VALUE!</v>
      </c>
      <c r="Z393" s="63" t="e">
        <f t="shared" si="64"/>
        <v>#VALUE!</v>
      </c>
      <c r="AA393" s="62" t="e">
        <f t="shared" si="65"/>
        <v>#VALUE!</v>
      </c>
    </row>
    <row r="394" spans="1:34" s="65" customFormat="1" hidden="1" x14ac:dyDescent="0.25">
      <c r="A394" s="50">
        <v>1392</v>
      </c>
      <c r="B394" s="80" t="s">
        <v>28061</v>
      </c>
      <c r="C394" s="52"/>
      <c r="D394" s="53"/>
      <c r="E394" s="98"/>
      <c r="F394" s="65" t="s">
        <v>28844</v>
      </c>
      <c r="G394" s="56" t="s">
        <v>28843</v>
      </c>
      <c r="H394" s="56" t="s">
        <v>28843</v>
      </c>
      <c r="I394" s="56" t="s">
        <v>27938</v>
      </c>
      <c r="J394" s="56" t="s">
        <v>28033</v>
      </c>
      <c r="K394" s="56" t="s">
        <v>28034</v>
      </c>
      <c r="L394" s="56"/>
      <c r="M394" s="50">
        <v>1839</v>
      </c>
      <c r="N394" s="56" t="s">
        <v>1225</v>
      </c>
      <c r="O394" s="57">
        <v>12</v>
      </c>
      <c r="P394" s="58">
        <v>20</v>
      </c>
      <c r="Q394" s="59">
        <f t="shared" si="68"/>
        <v>240</v>
      </c>
      <c r="R394" s="131">
        <f t="shared" si="60"/>
        <v>5.8536585365853657</v>
      </c>
      <c r="S394" s="131">
        <f t="shared" si="61"/>
        <v>0.82916666666666661</v>
      </c>
      <c r="T394" s="61">
        <v>3.4166666666666665</v>
      </c>
      <c r="U394" s="61">
        <f t="shared" si="67"/>
        <v>41</v>
      </c>
      <c r="V394" s="99" t="e">
        <f>SUMIF('[1]Sales excl Gould'!C:C,A394,'[1]Sales excl Gould'!I:I)</f>
        <v>#VALUE!</v>
      </c>
      <c r="W394" s="63" t="e">
        <f>SUMIF('[1]Sales excl Gould'!C:C,Purchases!A394,'[1]Sales excl Gould'!F:F)</f>
        <v>#VALUE!</v>
      </c>
      <c r="X394" s="62" t="e">
        <f t="shared" si="62"/>
        <v>#VALUE!</v>
      </c>
      <c r="Y394" s="99" t="e">
        <f t="shared" si="63"/>
        <v>#VALUE!</v>
      </c>
      <c r="Z394" s="63" t="e">
        <f t="shared" si="64"/>
        <v>#VALUE!</v>
      </c>
      <c r="AA394" s="62" t="e">
        <f t="shared" si="65"/>
        <v>#VALUE!</v>
      </c>
    </row>
    <row r="395" spans="1:34" s="83" customFormat="1" hidden="1" x14ac:dyDescent="0.25">
      <c r="A395" s="50">
        <v>1393</v>
      </c>
      <c r="B395" s="80"/>
      <c r="C395" s="82"/>
      <c r="D395" s="53"/>
      <c r="E395" s="98"/>
      <c r="F395" s="83" t="s">
        <v>28845</v>
      </c>
      <c r="G395" s="85" t="s">
        <v>28846</v>
      </c>
      <c r="H395" s="85" t="s">
        <v>28847</v>
      </c>
      <c r="I395" s="85" t="s">
        <v>27938</v>
      </c>
      <c r="J395" s="85" t="s">
        <v>28033</v>
      </c>
      <c r="K395" s="85" t="s">
        <v>28034</v>
      </c>
      <c r="L395" s="85"/>
      <c r="M395" s="86">
        <v>1913</v>
      </c>
      <c r="N395" s="85" t="s">
        <v>27963</v>
      </c>
      <c r="O395" s="87">
        <v>33</v>
      </c>
      <c r="P395" s="88">
        <v>2</v>
      </c>
      <c r="Q395" s="89">
        <f t="shared" si="68"/>
        <v>66</v>
      </c>
      <c r="R395" s="131">
        <f t="shared" si="60"/>
        <v>6.6</v>
      </c>
      <c r="S395" s="131">
        <f t="shared" si="61"/>
        <v>0.84848484848484851</v>
      </c>
      <c r="T395" s="61">
        <v>0.30303030303030304</v>
      </c>
      <c r="U395" s="61">
        <f t="shared" si="67"/>
        <v>10</v>
      </c>
      <c r="V395" s="99" t="e">
        <f>SUMIF('[1]Sales excl Gould'!C:C,A395,'[1]Sales excl Gould'!I:I)</f>
        <v>#VALUE!</v>
      </c>
      <c r="W395" s="63" t="e">
        <f>SUMIF('[1]Sales excl Gould'!C:C,Purchases!A395,'[1]Sales excl Gould'!F:F)</f>
        <v>#VALUE!</v>
      </c>
      <c r="X395" s="62" t="e">
        <f t="shared" si="62"/>
        <v>#VALUE!</v>
      </c>
      <c r="Y395" s="99" t="e">
        <f t="shared" si="63"/>
        <v>#VALUE!</v>
      </c>
      <c r="Z395" s="63" t="e">
        <f t="shared" si="64"/>
        <v>#VALUE!</v>
      </c>
      <c r="AA395" s="62" t="e">
        <f t="shared" si="65"/>
        <v>#VALUE!</v>
      </c>
    </row>
    <row r="396" spans="1:34" s="65" customFormat="1" hidden="1" x14ac:dyDescent="0.25">
      <c r="A396" s="50">
        <v>1394</v>
      </c>
      <c r="B396" s="80"/>
      <c r="C396" s="52"/>
      <c r="D396" s="53"/>
      <c r="E396" s="98"/>
      <c r="F396" s="65" t="s">
        <v>28848</v>
      </c>
      <c r="G396" s="56" t="s">
        <v>28664</v>
      </c>
      <c r="H396" s="56" t="s">
        <v>28849</v>
      </c>
      <c r="I396" s="56" t="s">
        <v>27985</v>
      </c>
      <c r="J396" s="56" t="s">
        <v>786</v>
      </c>
      <c r="K396" s="56" t="s">
        <v>1335</v>
      </c>
      <c r="L396" s="56"/>
      <c r="M396" s="50">
        <v>1829</v>
      </c>
      <c r="N396" s="56" t="s">
        <v>28850</v>
      </c>
      <c r="O396" s="57">
        <v>5</v>
      </c>
      <c r="P396" s="58">
        <v>250</v>
      </c>
      <c r="Q396" s="59">
        <f t="shared" si="68"/>
        <v>1250</v>
      </c>
      <c r="R396" s="131">
        <f t="shared" si="60"/>
        <v>19.904458598726112</v>
      </c>
      <c r="S396" s="131">
        <f t="shared" si="61"/>
        <v>0.94975999999999994</v>
      </c>
      <c r="T396" s="61">
        <v>12.56</v>
      </c>
      <c r="U396" s="61">
        <f t="shared" si="67"/>
        <v>62.800000000000004</v>
      </c>
      <c r="V396" s="99" t="e">
        <f>SUMIF('[1]Sales excl Gould'!C:C,A396,'[1]Sales excl Gould'!I:I)</f>
        <v>#VALUE!</v>
      </c>
      <c r="W396" s="63" t="e">
        <f>SUMIF('[1]Sales excl Gould'!C:C,Purchases!A396,'[1]Sales excl Gould'!F:F)</f>
        <v>#VALUE!</v>
      </c>
      <c r="X396" s="62" t="e">
        <f t="shared" si="62"/>
        <v>#VALUE!</v>
      </c>
      <c r="Y396" s="99" t="e">
        <f t="shared" si="63"/>
        <v>#VALUE!</v>
      </c>
      <c r="Z396" s="63" t="e">
        <f t="shared" si="64"/>
        <v>#VALUE!</v>
      </c>
      <c r="AA396" s="62" t="e">
        <f t="shared" si="65"/>
        <v>#VALUE!</v>
      </c>
    </row>
    <row r="397" spans="1:34" hidden="1" x14ac:dyDescent="0.25">
      <c r="A397" s="50">
        <v>1395</v>
      </c>
      <c r="C397" s="124"/>
      <c r="E397" s="98"/>
      <c r="F397" s="125" t="s">
        <v>28851</v>
      </c>
      <c r="G397" s="126" t="s">
        <v>28852</v>
      </c>
      <c r="H397" s="126" t="s">
        <v>27948</v>
      </c>
      <c r="I397" s="126" t="s">
        <v>110</v>
      </c>
      <c r="J397" s="126" t="s">
        <v>28853</v>
      </c>
      <c r="M397" s="127">
        <v>1872</v>
      </c>
      <c r="N397" s="126" t="s">
        <v>1225</v>
      </c>
      <c r="O397" s="128">
        <v>50</v>
      </c>
      <c r="P397" s="129">
        <v>20</v>
      </c>
      <c r="Q397" s="130"/>
      <c r="R397" s="131">
        <f t="shared" si="60"/>
        <v>2000</v>
      </c>
      <c r="S397" s="131">
        <f t="shared" si="61"/>
        <v>0.99949999999999994</v>
      </c>
      <c r="T397" s="61">
        <v>0.01</v>
      </c>
      <c r="U397" s="61">
        <f t="shared" si="67"/>
        <v>0.5</v>
      </c>
      <c r="V397" s="99" t="e">
        <f>SUMIF('[1]Sales excl Gould'!C:C,A397,'[1]Sales excl Gould'!I:I)</f>
        <v>#VALUE!</v>
      </c>
      <c r="W397" s="63" t="e">
        <f>SUMIF('[1]Sales excl Gould'!C:C,Purchases!A397,'[1]Sales excl Gould'!F:F)</f>
        <v>#VALUE!</v>
      </c>
      <c r="X397" s="62" t="e">
        <f t="shared" si="62"/>
        <v>#VALUE!</v>
      </c>
      <c r="Y397" s="99" t="e">
        <f t="shared" si="63"/>
        <v>#VALUE!</v>
      </c>
      <c r="Z397" s="63" t="e">
        <f t="shared" si="64"/>
        <v>#VALUE!</v>
      </c>
      <c r="AA397" s="62" t="e">
        <f t="shared" si="65"/>
        <v>#VALUE!</v>
      </c>
    </row>
    <row r="398" spans="1:34" s="65" customFormat="1" hidden="1" x14ac:dyDescent="0.25">
      <c r="A398" s="50">
        <v>1145</v>
      </c>
      <c r="B398" s="51">
        <v>1</v>
      </c>
      <c r="C398" s="52"/>
      <c r="D398" s="53"/>
      <c r="E398" s="200"/>
      <c r="F398" s="65" t="s">
        <v>28854</v>
      </c>
      <c r="G398" s="56" t="s">
        <v>28626</v>
      </c>
      <c r="H398" s="56" t="s">
        <v>28855</v>
      </c>
      <c r="I398" s="56" t="s">
        <v>27938</v>
      </c>
      <c r="J398" s="56" t="s">
        <v>27944</v>
      </c>
      <c r="K398" s="56" t="s">
        <v>28011</v>
      </c>
      <c r="L398" s="56"/>
      <c r="M398" s="50">
        <v>1796</v>
      </c>
      <c r="N398" s="56" t="s">
        <v>1225</v>
      </c>
      <c r="O398" s="81">
        <v>3</v>
      </c>
      <c r="P398" s="58">
        <v>75</v>
      </c>
      <c r="Q398" s="59">
        <f t="shared" ref="Q398:Q461" si="69">O398*P398</f>
        <v>225</v>
      </c>
      <c r="R398" s="131">
        <f t="shared" si="60"/>
        <v>7.5</v>
      </c>
      <c r="S398" s="131">
        <f t="shared" si="61"/>
        <v>0.8666666666666667</v>
      </c>
      <c r="T398" s="61">
        <v>10</v>
      </c>
      <c r="U398" s="61">
        <f t="shared" si="67"/>
        <v>30</v>
      </c>
      <c r="V398" s="99" t="e">
        <f>SUMIF('[1]Sales excl Gould'!C:C,A398,'[1]Sales excl Gould'!I:I)</f>
        <v>#VALUE!</v>
      </c>
      <c r="W398" s="63" t="e">
        <f>SUMIF('[1]Sales excl Gould'!C:C,Purchases!A398,'[1]Sales excl Gould'!F:F)</f>
        <v>#VALUE!</v>
      </c>
      <c r="X398" s="62" t="e">
        <f t="shared" si="62"/>
        <v>#VALUE!</v>
      </c>
      <c r="Y398" s="99" t="e">
        <f t="shared" si="63"/>
        <v>#VALUE!</v>
      </c>
      <c r="Z398" s="63" t="e">
        <f t="shared" si="64"/>
        <v>#VALUE!</v>
      </c>
      <c r="AA398" s="62" t="e">
        <f t="shared" si="65"/>
        <v>#VALUE!</v>
      </c>
    </row>
    <row r="399" spans="1:34" s="65" customFormat="1" hidden="1" x14ac:dyDescent="0.25">
      <c r="A399" s="50">
        <v>1146</v>
      </c>
      <c r="B399" s="51">
        <v>4</v>
      </c>
      <c r="C399" s="52"/>
      <c r="D399" s="53"/>
      <c r="E399" s="98"/>
      <c r="F399" s="65" t="s">
        <v>28854</v>
      </c>
      <c r="G399" s="56" t="s">
        <v>28626</v>
      </c>
      <c r="H399" s="56" t="s">
        <v>28855</v>
      </c>
      <c r="I399" s="56" t="s">
        <v>28001</v>
      </c>
      <c r="J399" s="56"/>
      <c r="K399" s="56"/>
      <c r="L399" s="56"/>
      <c r="M399" s="50" t="s">
        <v>28856</v>
      </c>
      <c r="N399" s="56" t="s">
        <v>1225</v>
      </c>
      <c r="O399" s="57">
        <v>5</v>
      </c>
      <c r="P399" s="58">
        <v>75</v>
      </c>
      <c r="Q399" s="59">
        <f t="shared" si="69"/>
        <v>375</v>
      </c>
      <c r="R399" s="131">
        <f t="shared" ref="R399:R462" si="70">P399/T399</f>
        <v>18.75</v>
      </c>
      <c r="S399" s="131">
        <f t="shared" ref="S399:S462" si="71">(P399-T399)/P399</f>
        <v>0.94666666666666666</v>
      </c>
      <c r="T399" s="61">
        <v>4</v>
      </c>
      <c r="U399" s="61">
        <f t="shared" si="67"/>
        <v>20</v>
      </c>
      <c r="V399" s="99" t="e">
        <f>SUMIF('[1]Sales excl Gould'!C:C,A399,'[1]Sales excl Gould'!I:I)</f>
        <v>#VALUE!</v>
      </c>
      <c r="W399" s="63" t="e">
        <f>SUMIF('[1]Sales excl Gould'!C:C,Purchases!A399,'[1]Sales excl Gould'!F:F)</f>
        <v>#VALUE!</v>
      </c>
      <c r="X399" s="62" t="e">
        <f t="shared" si="62"/>
        <v>#VALUE!</v>
      </c>
      <c r="Y399" s="99" t="e">
        <f t="shared" si="63"/>
        <v>#VALUE!</v>
      </c>
      <c r="Z399" s="63" t="e">
        <f t="shared" si="64"/>
        <v>#VALUE!</v>
      </c>
      <c r="AA399" s="62" t="e">
        <f t="shared" si="65"/>
        <v>#VALUE!</v>
      </c>
    </row>
    <row r="400" spans="1:34" s="65" customFormat="1" hidden="1" x14ac:dyDescent="0.25">
      <c r="A400" s="50">
        <v>1398</v>
      </c>
      <c r="B400" s="80">
        <v>21</v>
      </c>
      <c r="C400" s="52"/>
      <c r="D400" s="53"/>
      <c r="E400" s="98"/>
      <c r="F400" s="65" t="s">
        <v>28857</v>
      </c>
      <c r="G400" s="56" t="s">
        <v>28858</v>
      </c>
      <c r="H400" s="56" t="s">
        <v>28532</v>
      </c>
      <c r="I400" s="56" t="s">
        <v>27949</v>
      </c>
      <c r="J400" s="56" t="s">
        <v>28144</v>
      </c>
      <c r="K400" s="56" t="s">
        <v>27975</v>
      </c>
      <c r="L400" s="56" t="s">
        <v>28158</v>
      </c>
      <c r="M400" s="50">
        <v>1667</v>
      </c>
      <c r="N400" s="56" t="s">
        <v>27981</v>
      </c>
      <c r="O400" s="57">
        <v>3</v>
      </c>
      <c r="P400" s="58">
        <v>100</v>
      </c>
      <c r="Q400" s="59">
        <f t="shared" si="69"/>
        <v>300</v>
      </c>
      <c r="R400" s="131">
        <f t="shared" si="70"/>
        <v>7.4641719745222925</v>
      </c>
      <c r="S400" s="131">
        <f t="shared" si="71"/>
        <v>0.86602666666666661</v>
      </c>
      <c r="T400" s="61">
        <v>13.397333333333334</v>
      </c>
      <c r="U400" s="61">
        <f t="shared" si="67"/>
        <v>40.192</v>
      </c>
      <c r="V400" s="99" t="e">
        <f>SUMIF('[1]Sales excl Gould'!C:C,A400,'[1]Sales excl Gould'!I:I)</f>
        <v>#VALUE!</v>
      </c>
      <c r="W400" s="63" t="e">
        <f>SUMIF('[1]Sales excl Gould'!C:C,Purchases!A400,'[1]Sales excl Gould'!F:F)</f>
        <v>#VALUE!</v>
      </c>
      <c r="X400" s="62" t="e">
        <f t="shared" si="62"/>
        <v>#VALUE!</v>
      </c>
      <c r="Y400" s="99" t="e">
        <f t="shared" si="63"/>
        <v>#VALUE!</v>
      </c>
      <c r="Z400" s="63" t="e">
        <f t="shared" si="64"/>
        <v>#VALUE!</v>
      </c>
      <c r="AA400" s="62" t="e">
        <f t="shared" si="65"/>
        <v>#VALUE!</v>
      </c>
    </row>
    <row r="401" spans="1:36" s="65" customFormat="1" hidden="1" x14ac:dyDescent="0.25">
      <c r="A401" s="50">
        <v>1399</v>
      </c>
      <c r="B401" s="80" t="s">
        <v>28076</v>
      </c>
      <c r="C401" s="52"/>
      <c r="D401" s="53"/>
      <c r="E401" s="98"/>
      <c r="F401" s="65" t="s">
        <v>28859</v>
      </c>
      <c r="G401" s="56" t="s">
        <v>28860</v>
      </c>
      <c r="H401" s="56" t="s">
        <v>28860</v>
      </c>
      <c r="I401" s="56" t="s">
        <v>28079</v>
      </c>
      <c r="J401" s="56" t="s">
        <v>28080</v>
      </c>
      <c r="K401" s="56" t="s">
        <v>28708</v>
      </c>
      <c r="L401" s="56"/>
      <c r="M401" s="50">
        <v>1870</v>
      </c>
      <c r="N401" s="56" t="s">
        <v>1225</v>
      </c>
      <c r="O401" s="57">
        <v>4</v>
      </c>
      <c r="P401" s="58">
        <v>15</v>
      </c>
      <c r="Q401" s="59">
        <f t="shared" si="69"/>
        <v>60</v>
      </c>
      <c r="R401" s="131">
        <f t="shared" si="70"/>
        <v>1.5923566878980893</v>
      </c>
      <c r="S401" s="131">
        <f t="shared" si="71"/>
        <v>0.372</v>
      </c>
      <c r="T401" s="61">
        <v>9.42</v>
      </c>
      <c r="U401" s="61">
        <f t="shared" si="67"/>
        <v>37.68</v>
      </c>
      <c r="V401" s="99" t="e">
        <f>SUMIF('[1]Sales excl Gould'!C:C,A401,'[1]Sales excl Gould'!I:I)</f>
        <v>#VALUE!</v>
      </c>
      <c r="W401" s="63" t="e">
        <f>SUMIF('[1]Sales excl Gould'!C:C,Purchases!A401,'[1]Sales excl Gould'!F:F)</f>
        <v>#VALUE!</v>
      </c>
      <c r="X401" s="62" t="e">
        <f t="shared" si="62"/>
        <v>#VALUE!</v>
      </c>
      <c r="Y401" s="99" t="e">
        <f t="shared" si="63"/>
        <v>#VALUE!</v>
      </c>
      <c r="Z401" s="63" t="e">
        <f t="shared" si="64"/>
        <v>#VALUE!</v>
      </c>
      <c r="AA401" s="62" t="e">
        <f t="shared" si="65"/>
        <v>#VALUE!</v>
      </c>
    </row>
    <row r="402" spans="1:36" s="65" customFormat="1" hidden="1" x14ac:dyDescent="0.25">
      <c r="A402" s="50">
        <v>1400</v>
      </c>
      <c r="B402" s="80" t="s">
        <v>28076</v>
      </c>
      <c r="C402" s="52"/>
      <c r="D402" s="53"/>
      <c r="E402" s="98"/>
      <c r="F402" s="65" t="s">
        <v>28861</v>
      </c>
      <c r="G402" s="56" t="s">
        <v>27948</v>
      </c>
      <c r="H402" s="56" t="s">
        <v>27948</v>
      </c>
      <c r="I402" s="56" t="s">
        <v>28079</v>
      </c>
      <c r="J402" s="56" t="s">
        <v>28080</v>
      </c>
      <c r="K402" s="56" t="s">
        <v>28862</v>
      </c>
      <c r="L402" s="56"/>
      <c r="M402" s="50" t="s">
        <v>27951</v>
      </c>
      <c r="N402" s="56" t="s">
        <v>1225</v>
      </c>
      <c r="O402" s="57">
        <v>14</v>
      </c>
      <c r="P402" s="58">
        <v>20</v>
      </c>
      <c r="Q402" s="59">
        <f t="shared" si="69"/>
        <v>280</v>
      </c>
      <c r="R402" s="131">
        <f t="shared" si="70"/>
        <v>4.6443736730360934</v>
      </c>
      <c r="S402" s="131">
        <f t="shared" si="71"/>
        <v>0.78468571428571432</v>
      </c>
      <c r="T402" s="61">
        <v>4.3062857142857141</v>
      </c>
      <c r="U402" s="61">
        <f t="shared" si="67"/>
        <v>60.287999999999997</v>
      </c>
      <c r="V402" s="99" t="e">
        <f>SUMIF('[1]Sales excl Gould'!C:C,A402,'[1]Sales excl Gould'!I:I)</f>
        <v>#VALUE!</v>
      </c>
      <c r="W402" s="63" t="e">
        <f>SUMIF('[1]Sales excl Gould'!C:C,Purchases!A402,'[1]Sales excl Gould'!F:F)</f>
        <v>#VALUE!</v>
      </c>
      <c r="X402" s="62" t="e">
        <f t="shared" si="62"/>
        <v>#VALUE!</v>
      </c>
      <c r="Y402" s="99" t="e">
        <f t="shared" si="63"/>
        <v>#VALUE!</v>
      </c>
      <c r="Z402" s="63" t="e">
        <f t="shared" si="64"/>
        <v>#VALUE!</v>
      </c>
      <c r="AA402" s="62" t="e">
        <f t="shared" si="65"/>
        <v>#VALUE!</v>
      </c>
    </row>
    <row r="403" spans="1:36" s="65" customFormat="1" hidden="1" x14ac:dyDescent="0.25">
      <c r="A403" s="50">
        <v>1401</v>
      </c>
      <c r="B403" s="80" t="s">
        <v>28076</v>
      </c>
      <c r="C403" s="52"/>
      <c r="D403" s="53"/>
      <c r="E403" s="98"/>
      <c r="F403" s="65" t="s">
        <v>28863</v>
      </c>
      <c r="G403" s="56" t="s">
        <v>27948</v>
      </c>
      <c r="H403" s="56" t="s">
        <v>27948</v>
      </c>
      <c r="I403" s="56" t="s">
        <v>28079</v>
      </c>
      <c r="J403" s="56" t="s">
        <v>28080</v>
      </c>
      <c r="K403" s="56" t="s">
        <v>28864</v>
      </c>
      <c r="L403" s="56"/>
      <c r="M403" s="50" t="s">
        <v>27951</v>
      </c>
      <c r="N403" s="56" t="s">
        <v>1225</v>
      </c>
      <c r="O403" s="57">
        <v>20</v>
      </c>
      <c r="P403" s="58">
        <v>15</v>
      </c>
      <c r="Q403" s="59">
        <f t="shared" si="69"/>
        <v>300</v>
      </c>
      <c r="R403" s="131">
        <f t="shared" si="70"/>
        <v>5.9713375796178347</v>
      </c>
      <c r="S403" s="131">
        <f t="shared" si="71"/>
        <v>0.83253333333333335</v>
      </c>
      <c r="T403" s="61">
        <v>2.512</v>
      </c>
      <c r="U403" s="61">
        <f t="shared" si="67"/>
        <v>50.24</v>
      </c>
      <c r="V403" s="99" t="e">
        <f>SUMIF('[1]Sales excl Gould'!C:C,A403,'[1]Sales excl Gould'!I:I)</f>
        <v>#VALUE!</v>
      </c>
      <c r="W403" s="63" t="e">
        <f>SUMIF('[1]Sales excl Gould'!C:C,Purchases!A403,'[1]Sales excl Gould'!F:F)</f>
        <v>#VALUE!</v>
      </c>
      <c r="X403" s="62" t="e">
        <f t="shared" si="62"/>
        <v>#VALUE!</v>
      </c>
      <c r="Y403" s="99" t="e">
        <f t="shared" si="63"/>
        <v>#VALUE!</v>
      </c>
      <c r="Z403" s="63" t="e">
        <f t="shared" si="64"/>
        <v>#VALUE!</v>
      </c>
      <c r="AA403" s="62" t="e">
        <f t="shared" si="65"/>
        <v>#VALUE!</v>
      </c>
    </row>
    <row r="404" spans="1:36" s="65" customFormat="1" hidden="1" x14ac:dyDescent="0.25">
      <c r="A404" s="50">
        <v>1402</v>
      </c>
      <c r="B404" s="80" t="s">
        <v>28076</v>
      </c>
      <c r="C404" s="52"/>
      <c r="D404" s="53"/>
      <c r="E404" s="98"/>
      <c r="F404" s="65" t="s">
        <v>28865</v>
      </c>
      <c r="G404" s="56" t="s">
        <v>28227</v>
      </c>
      <c r="H404" s="56" t="s">
        <v>28228</v>
      </c>
      <c r="I404" s="56" t="s">
        <v>28079</v>
      </c>
      <c r="J404" s="56" t="s">
        <v>27971</v>
      </c>
      <c r="K404" s="56" t="s">
        <v>28294</v>
      </c>
      <c r="L404" s="56"/>
      <c r="M404" s="50">
        <v>1720</v>
      </c>
      <c r="N404" s="56" t="s">
        <v>1225</v>
      </c>
      <c r="O404" s="57">
        <v>1</v>
      </c>
      <c r="P404" s="58">
        <v>150</v>
      </c>
      <c r="Q404" s="59">
        <f t="shared" si="69"/>
        <v>150</v>
      </c>
      <c r="R404" s="131">
        <f t="shared" si="70"/>
        <v>4.2652411282984533</v>
      </c>
      <c r="S404" s="131">
        <f t="shared" si="71"/>
        <v>0.7655466666666666</v>
      </c>
      <c r="T404" s="61">
        <v>35.167999999999999</v>
      </c>
      <c r="U404" s="61">
        <f t="shared" si="67"/>
        <v>35.167999999999999</v>
      </c>
      <c r="V404" s="99" t="e">
        <f>SUMIF('[1]Sales excl Gould'!C:C,A404,'[1]Sales excl Gould'!I:I)</f>
        <v>#VALUE!</v>
      </c>
      <c r="W404" s="63" t="e">
        <f>SUMIF('[1]Sales excl Gould'!C:C,Purchases!A404,'[1]Sales excl Gould'!F:F)</f>
        <v>#VALUE!</v>
      </c>
      <c r="X404" s="62" t="e">
        <f t="shared" ref="X404:X467" si="72">W404*T404</f>
        <v>#VALUE!</v>
      </c>
      <c r="Y404" s="99" t="e">
        <f t="shared" ref="Y404:Y467" si="73">V404-X404</f>
        <v>#VALUE!</v>
      </c>
      <c r="Z404" s="63" t="e">
        <f t="shared" ref="Z404:Z467" si="74">O404-W404</f>
        <v>#VALUE!</v>
      </c>
      <c r="AA404" s="62" t="e">
        <f t="shared" ref="AA404:AA467" si="75">Z404*T404</f>
        <v>#VALUE!</v>
      </c>
    </row>
    <row r="405" spans="1:36" s="83" customFormat="1" hidden="1" x14ac:dyDescent="0.25">
      <c r="A405" s="50">
        <v>1403</v>
      </c>
      <c r="B405" s="80" t="s">
        <v>28076</v>
      </c>
      <c r="C405" s="82"/>
      <c r="D405" s="53"/>
      <c r="E405" s="98"/>
      <c r="F405" s="83" t="s">
        <v>28866</v>
      </c>
      <c r="G405" s="85" t="s">
        <v>28867</v>
      </c>
      <c r="H405" s="85" t="s">
        <v>28867</v>
      </c>
      <c r="I405" s="85" t="s">
        <v>28079</v>
      </c>
      <c r="J405" s="85" t="s">
        <v>27971</v>
      </c>
      <c r="K405" s="85" t="s">
        <v>28294</v>
      </c>
      <c r="L405" s="85"/>
      <c r="M405" s="86" t="s">
        <v>27955</v>
      </c>
      <c r="N405" s="85" t="s">
        <v>1225</v>
      </c>
      <c r="O405" s="87">
        <v>1</v>
      </c>
      <c r="P405" s="88">
        <v>100</v>
      </c>
      <c r="Q405" s="89">
        <f t="shared" si="69"/>
        <v>100</v>
      </c>
      <c r="R405" s="131">
        <f t="shared" si="70"/>
        <v>3.9808917197452227</v>
      </c>
      <c r="S405" s="131">
        <f t="shared" si="71"/>
        <v>0.74879999999999991</v>
      </c>
      <c r="T405" s="61">
        <v>25.12</v>
      </c>
      <c r="U405" s="61">
        <f t="shared" si="67"/>
        <v>25.12</v>
      </c>
      <c r="V405" s="99" t="e">
        <f>SUMIF('[1]Sales excl Gould'!C:C,A405,'[1]Sales excl Gould'!I:I)</f>
        <v>#VALUE!</v>
      </c>
      <c r="W405" s="63" t="e">
        <f>SUMIF('[1]Sales excl Gould'!C:C,Purchases!A405,'[1]Sales excl Gould'!F:F)</f>
        <v>#VALUE!</v>
      </c>
      <c r="X405" s="62" t="e">
        <f t="shared" si="72"/>
        <v>#VALUE!</v>
      </c>
      <c r="Y405" s="99" t="e">
        <f t="shared" si="73"/>
        <v>#VALUE!</v>
      </c>
      <c r="Z405" s="63" t="e">
        <f t="shared" si="74"/>
        <v>#VALUE!</v>
      </c>
      <c r="AA405" s="62" t="e">
        <f t="shared" si="75"/>
        <v>#VALUE!</v>
      </c>
    </row>
    <row r="406" spans="1:36" s="65" customFormat="1" hidden="1" x14ac:dyDescent="0.25">
      <c r="A406" s="50">
        <v>1404</v>
      </c>
      <c r="B406" s="80" t="s">
        <v>28076</v>
      </c>
      <c r="C406" s="52"/>
      <c r="D406" s="53"/>
      <c r="E406" s="98"/>
      <c r="F406" s="65" t="s">
        <v>28868</v>
      </c>
      <c r="G406" s="56" t="s">
        <v>28227</v>
      </c>
      <c r="H406" s="56" t="s">
        <v>28228</v>
      </c>
      <c r="I406" s="56" t="s">
        <v>28079</v>
      </c>
      <c r="J406" s="56" t="s">
        <v>27971</v>
      </c>
      <c r="K406" s="56"/>
      <c r="L406" s="56"/>
      <c r="M406" s="50">
        <v>1720</v>
      </c>
      <c r="N406" s="56" t="s">
        <v>1225</v>
      </c>
      <c r="O406" s="57">
        <v>1</v>
      </c>
      <c r="P406" s="58">
        <v>150</v>
      </c>
      <c r="Q406" s="59">
        <f t="shared" si="69"/>
        <v>150</v>
      </c>
      <c r="R406" s="131">
        <f t="shared" si="70"/>
        <v>3.7320859872611463</v>
      </c>
      <c r="S406" s="131">
        <f t="shared" si="71"/>
        <v>0.73205333333333333</v>
      </c>
      <c r="T406" s="61">
        <v>40.192</v>
      </c>
      <c r="U406" s="61">
        <f t="shared" si="67"/>
        <v>40.192</v>
      </c>
      <c r="V406" s="99" t="e">
        <f>SUMIF('[1]Sales excl Gould'!C:C,A406,'[1]Sales excl Gould'!I:I)</f>
        <v>#VALUE!</v>
      </c>
      <c r="W406" s="63" t="e">
        <f>SUMIF('[1]Sales excl Gould'!C:C,Purchases!A406,'[1]Sales excl Gould'!F:F)</f>
        <v>#VALUE!</v>
      </c>
      <c r="X406" s="62" t="e">
        <f t="shared" si="72"/>
        <v>#VALUE!</v>
      </c>
      <c r="Y406" s="99" t="e">
        <f t="shared" si="73"/>
        <v>#VALUE!</v>
      </c>
      <c r="Z406" s="63" t="e">
        <f t="shared" si="74"/>
        <v>#VALUE!</v>
      </c>
      <c r="AA406" s="62" t="e">
        <f t="shared" si="75"/>
        <v>#VALUE!</v>
      </c>
    </row>
    <row r="407" spans="1:36" s="65" customFormat="1" hidden="1" x14ac:dyDescent="0.25">
      <c r="A407" s="50">
        <v>1405</v>
      </c>
      <c r="B407" s="80" t="s">
        <v>28076</v>
      </c>
      <c r="C407" s="52"/>
      <c r="D407" s="53"/>
      <c r="E407" s="98"/>
      <c r="F407" s="65" t="s">
        <v>28869</v>
      </c>
      <c r="G407" s="56" t="s">
        <v>28870</v>
      </c>
      <c r="H407" s="56" t="s">
        <v>28870</v>
      </c>
      <c r="I407" s="56" t="s">
        <v>28079</v>
      </c>
      <c r="J407" s="56" t="s">
        <v>27975</v>
      </c>
      <c r="K407" s="56" t="s">
        <v>28620</v>
      </c>
      <c r="L407" s="56"/>
      <c r="M407" s="50">
        <v>1695</v>
      </c>
      <c r="N407" s="56" t="s">
        <v>1225</v>
      </c>
      <c r="O407" s="57">
        <v>1</v>
      </c>
      <c r="P407" s="58">
        <v>100</v>
      </c>
      <c r="Q407" s="59">
        <f t="shared" si="69"/>
        <v>100</v>
      </c>
      <c r="R407" s="131">
        <f t="shared" si="70"/>
        <v>3.6189924724956568</v>
      </c>
      <c r="S407" s="131">
        <f t="shared" si="71"/>
        <v>0.72367999999999999</v>
      </c>
      <c r="T407" s="61">
        <v>27.632000000000001</v>
      </c>
      <c r="U407" s="61">
        <f t="shared" si="67"/>
        <v>27.632000000000001</v>
      </c>
      <c r="V407" s="99" t="e">
        <f>SUMIF('[1]Sales excl Gould'!C:C,A407,'[1]Sales excl Gould'!I:I)</f>
        <v>#VALUE!</v>
      </c>
      <c r="W407" s="63" t="e">
        <f>SUMIF('[1]Sales excl Gould'!C:C,Purchases!A407,'[1]Sales excl Gould'!F:F)</f>
        <v>#VALUE!</v>
      </c>
      <c r="X407" s="62" t="e">
        <f t="shared" si="72"/>
        <v>#VALUE!</v>
      </c>
      <c r="Y407" s="99" t="e">
        <f t="shared" si="73"/>
        <v>#VALUE!</v>
      </c>
      <c r="Z407" s="63" t="e">
        <f t="shared" si="74"/>
        <v>#VALUE!</v>
      </c>
      <c r="AA407" s="62" t="e">
        <f t="shared" si="75"/>
        <v>#VALUE!</v>
      </c>
    </row>
    <row r="408" spans="1:36" s="65" customFormat="1" hidden="1" x14ac:dyDescent="0.25">
      <c r="A408" s="50">
        <v>1406</v>
      </c>
      <c r="B408" s="80" t="s">
        <v>28076</v>
      </c>
      <c r="C408" s="52"/>
      <c r="D408" s="53"/>
      <c r="E408" s="98"/>
      <c r="F408" s="65" t="s">
        <v>28871</v>
      </c>
      <c r="G408" s="56" t="s">
        <v>28870</v>
      </c>
      <c r="H408" s="56" t="s">
        <v>28870</v>
      </c>
      <c r="I408" s="56" t="s">
        <v>28079</v>
      </c>
      <c r="J408" s="56" t="s">
        <v>27975</v>
      </c>
      <c r="K408" s="56" t="s">
        <v>28620</v>
      </c>
      <c r="L408" s="56"/>
      <c r="M408" s="50">
        <v>1695</v>
      </c>
      <c r="N408" s="56" t="s">
        <v>1225</v>
      </c>
      <c r="O408" s="57">
        <v>1</v>
      </c>
      <c r="P408" s="58">
        <v>100</v>
      </c>
      <c r="Q408" s="59">
        <f t="shared" si="69"/>
        <v>100</v>
      </c>
      <c r="R408" s="131">
        <f t="shared" si="70"/>
        <v>3.6189924724956568</v>
      </c>
      <c r="S408" s="131">
        <f t="shared" si="71"/>
        <v>0.72367999999999999</v>
      </c>
      <c r="T408" s="61">
        <v>27.632000000000001</v>
      </c>
      <c r="U408" s="61">
        <f t="shared" si="67"/>
        <v>27.632000000000001</v>
      </c>
      <c r="V408" s="99" t="e">
        <f>SUMIF('[1]Sales excl Gould'!C:C,A408,'[1]Sales excl Gould'!I:I)</f>
        <v>#VALUE!</v>
      </c>
      <c r="W408" s="63" t="e">
        <f>SUMIF('[1]Sales excl Gould'!C:C,Purchases!A408,'[1]Sales excl Gould'!F:F)</f>
        <v>#VALUE!</v>
      </c>
      <c r="X408" s="62" t="e">
        <f t="shared" si="72"/>
        <v>#VALUE!</v>
      </c>
      <c r="Y408" s="99" t="e">
        <f t="shared" si="73"/>
        <v>#VALUE!</v>
      </c>
      <c r="Z408" s="63" t="e">
        <f t="shared" si="74"/>
        <v>#VALUE!</v>
      </c>
      <c r="AA408" s="62" t="e">
        <f t="shared" si="75"/>
        <v>#VALUE!</v>
      </c>
    </row>
    <row r="409" spans="1:36" s="65" customFormat="1" hidden="1" x14ac:dyDescent="0.25">
      <c r="A409" s="50">
        <v>1407</v>
      </c>
      <c r="B409" s="80" t="s">
        <v>28076</v>
      </c>
      <c r="C409" s="52"/>
      <c r="D409" s="53"/>
      <c r="E409" s="98"/>
      <c r="F409" s="65" t="s">
        <v>28872</v>
      </c>
      <c r="G409" s="56" t="s">
        <v>28227</v>
      </c>
      <c r="H409" s="56" t="s">
        <v>28228</v>
      </c>
      <c r="I409" s="56" t="s">
        <v>28079</v>
      </c>
      <c r="J409" s="56" t="s">
        <v>27971</v>
      </c>
      <c r="K409" s="56" t="s">
        <v>28615</v>
      </c>
      <c r="L409" s="56"/>
      <c r="M409" s="50">
        <v>1720</v>
      </c>
      <c r="N409" s="56" t="s">
        <v>1225</v>
      </c>
      <c r="O409" s="57">
        <v>3</v>
      </c>
      <c r="P409" s="58">
        <v>150</v>
      </c>
      <c r="Q409" s="59">
        <f t="shared" si="69"/>
        <v>450</v>
      </c>
      <c r="R409" s="131">
        <f t="shared" si="70"/>
        <v>6.5141864504921827</v>
      </c>
      <c r="S409" s="131">
        <f t="shared" si="71"/>
        <v>0.84648888888888885</v>
      </c>
      <c r="T409" s="61">
        <v>23.026666666666667</v>
      </c>
      <c r="U409" s="61">
        <f t="shared" si="67"/>
        <v>69.08</v>
      </c>
      <c r="V409" s="99" t="e">
        <f>SUMIF('[1]Sales excl Gould'!C:C,A409,'[1]Sales excl Gould'!I:I)</f>
        <v>#VALUE!</v>
      </c>
      <c r="W409" s="63" t="e">
        <f>SUMIF('[1]Sales excl Gould'!C:C,Purchases!A409,'[1]Sales excl Gould'!F:F)</f>
        <v>#VALUE!</v>
      </c>
      <c r="X409" s="62" t="e">
        <f t="shared" si="72"/>
        <v>#VALUE!</v>
      </c>
      <c r="Y409" s="99" t="e">
        <f t="shared" si="73"/>
        <v>#VALUE!</v>
      </c>
      <c r="Z409" s="63" t="e">
        <f t="shared" si="74"/>
        <v>#VALUE!</v>
      </c>
      <c r="AA409" s="62" t="e">
        <f t="shared" si="75"/>
        <v>#VALUE!</v>
      </c>
    </row>
    <row r="410" spans="1:36" s="83" customFormat="1" hidden="1" x14ac:dyDescent="0.25">
      <c r="A410" s="50">
        <v>1408</v>
      </c>
      <c r="B410" s="80"/>
      <c r="C410" s="82"/>
      <c r="D410" s="53"/>
      <c r="E410" s="54"/>
      <c r="F410" s="83" t="s">
        <v>28873</v>
      </c>
      <c r="G410" s="85" t="s">
        <v>28874</v>
      </c>
      <c r="H410" s="85" t="s">
        <v>28874</v>
      </c>
      <c r="I410" s="85" t="s">
        <v>27938</v>
      </c>
      <c r="J410" s="85" t="s">
        <v>27939</v>
      </c>
      <c r="K410" s="85" t="s">
        <v>27992</v>
      </c>
      <c r="L410" s="85"/>
      <c r="M410" s="86">
        <v>1873</v>
      </c>
      <c r="N410" s="85" t="s">
        <v>1473</v>
      </c>
      <c r="O410" s="87">
        <v>1</v>
      </c>
      <c r="P410" s="88">
        <v>400</v>
      </c>
      <c r="Q410" s="89">
        <f t="shared" si="69"/>
        <v>400</v>
      </c>
      <c r="R410" s="131">
        <f t="shared" si="70"/>
        <v>57.142857142857146</v>
      </c>
      <c r="S410" s="131">
        <f t="shared" si="71"/>
        <v>0.98250000000000004</v>
      </c>
      <c r="T410" s="61">
        <v>7</v>
      </c>
      <c r="U410" s="61">
        <f t="shared" si="67"/>
        <v>7</v>
      </c>
      <c r="V410" s="99" t="e">
        <f>SUMIF('[1]Sales excl Gould'!C:C,A410,'[1]Sales excl Gould'!I:I)</f>
        <v>#VALUE!</v>
      </c>
      <c r="W410" s="63" t="e">
        <f>SUMIF('[1]Sales excl Gould'!C:C,Purchases!A410,'[1]Sales excl Gould'!F:F)</f>
        <v>#VALUE!</v>
      </c>
      <c r="X410" s="62" t="e">
        <f t="shared" si="72"/>
        <v>#VALUE!</v>
      </c>
      <c r="Y410" s="99" t="e">
        <f t="shared" si="73"/>
        <v>#VALUE!</v>
      </c>
      <c r="Z410" s="63" t="e">
        <f t="shared" si="74"/>
        <v>#VALUE!</v>
      </c>
      <c r="AA410" s="62" t="e">
        <f t="shared" si="75"/>
        <v>#VALUE!</v>
      </c>
    </row>
    <row r="411" spans="1:36" s="83" customFormat="1" hidden="1" x14ac:dyDescent="0.25">
      <c r="A411" s="50">
        <v>1409</v>
      </c>
      <c r="B411" s="80"/>
      <c r="C411" s="82"/>
      <c r="D411" s="53"/>
      <c r="E411" s="54"/>
      <c r="F411" s="83" t="s">
        <v>28875</v>
      </c>
      <c r="G411" s="85" t="s">
        <v>28874</v>
      </c>
      <c r="H411" s="85" t="s">
        <v>28874</v>
      </c>
      <c r="I411" s="85" t="s">
        <v>27938</v>
      </c>
      <c r="J411" s="85" t="s">
        <v>27939</v>
      </c>
      <c r="K411" s="85" t="s">
        <v>27992</v>
      </c>
      <c r="L411" s="85"/>
      <c r="M411" s="86">
        <v>1873</v>
      </c>
      <c r="N411" s="85" t="s">
        <v>1473</v>
      </c>
      <c r="O411" s="87">
        <v>1</v>
      </c>
      <c r="P411" s="88">
        <v>400</v>
      </c>
      <c r="Q411" s="89">
        <f t="shared" si="69"/>
        <v>400</v>
      </c>
      <c r="R411" s="131">
        <f t="shared" si="70"/>
        <v>57.142857142857146</v>
      </c>
      <c r="S411" s="131">
        <f t="shared" si="71"/>
        <v>0.98250000000000004</v>
      </c>
      <c r="T411" s="61">
        <v>7</v>
      </c>
      <c r="U411" s="61">
        <f t="shared" si="67"/>
        <v>7</v>
      </c>
      <c r="V411" s="99" t="e">
        <f>SUMIF('[1]Sales excl Gould'!C:C,A411,'[1]Sales excl Gould'!I:I)</f>
        <v>#VALUE!</v>
      </c>
      <c r="W411" s="63" t="e">
        <f>SUMIF('[1]Sales excl Gould'!C:C,Purchases!A411,'[1]Sales excl Gould'!F:F)</f>
        <v>#VALUE!</v>
      </c>
      <c r="X411" s="62" t="e">
        <f t="shared" si="72"/>
        <v>#VALUE!</v>
      </c>
      <c r="Y411" s="99" t="e">
        <f t="shared" si="73"/>
        <v>#VALUE!</v>
      </c>
      <c r="Z411" s="63" t="e">
        <f t="shared" si="74"/>
        <v>#VALUE!</v>
      </c>
      <c r="AA411" s="62" t="e">
        <f t="shared" si="75"/>
        <v>#VALUE!</v>
      </c>
    </row>
    <row r="412" spans="1:36" s="83" customFormat="1" hidden="1" x14ac:dyDescent="0.25">
      <c r="A412" s="50">
        <v>1410</v>
      </c>
      <c r="B412" s="80">
        <v>27</v>
      </c>
      <c r="C412" s="82"/>
      <c r="D412" s="53"/>
      <c r="E412" s="98"/>
      <c r="F412" s="83" t="s">
        <v>28876</v>
      </c>
      <c r="G412" s="85" t="s">
        <v>28877</v>
      </c>
      <c r="H412" s="85" t="s">
        <v>28566</v>
      </c>
      <c r="I412" s="85" t="s">
        <v>27953</v>
      </c>
      <c r="J412" s="85" t="s">
        <v>27954</v>
      </c>
      <c r="K412" s="85" t="s">
        <v>27975</v>
      </c>
      <c r="L412" s="85"/>
      <c r="M412" s="86">
        <v>1828</v>
      </c>
      <c r="N412" s="85" t="s">
        <v>27981</v>
      </c>
      <c r="O412" s="87">
        <v>82</v>
      </c>
      <c r="P412" s="88">
        <v>40</v>
      </c>
      <c r="Q412" s="89">
        <f t="shared" si="69"/>
        <v>3280</v>
      </c>
      <c r="R412" s="131">
        <f t="shared" si="70"/>
        <v>13.151563753007217</v>
      </c>
      <c r="S412" s="131">
        <f t="shared" si="71"/>
        <v>0.92396341463414644</v>
      </c>
      <c r="T412" s="61">
        <v>3.0414634146341464</v>
      </c>
      <c r="U412" s="61">
        <f t="shared" si="67"/>
        <v>249.4</v>
      </c>
      <c r="V412" s="99" t="e">
        <f>SUMIF('[1]Sales excl Gould'!C:C,A412,'[1]Sales excl Gould'!I:I)</f>
        <v>#VALUE!</v>
      </c>
      <c r="W412" s="63" t="e">
        <f>SUMIF('[1]Sales excl Gould'!C:C,Purchases!A412,'[1]Sales excl Gould'!F:F)</f>
        <v>#VALUE!</v>
      </c>
      <c r="X412" s="62" t="e">
        <f t="shared" si="72"/>
        <v>#VALUE!</v>
      </c>
      <c r="Y412" s="99" t="e">
        <f t="shared" si="73"/>
        <v>#VALUE!</v>
      </c>
      <c r="Z412" s="63" t="e">
        <f t="shared" si="74"/>
        <v>#VALUE!</v>
      </c>
      <c r="AA412" s="62" t="e">
        <f t="shared" si="75"/>
        <v>#VALUE!</v>
      </c>
    </row>
    <row r="413" spans="1:36" s="65" customFormat="1" hidden="1" x14ac:dyDescent="0.25">
      <c r="A413" s="50">
        <v>1537</v>
      </c>
      <c r="B413" s="80"/>
      <c r="C413" s="84"/>
      <c r="D413" s="53"/>
      <c r="E413" s="54"/>
      <c r="F413" s="83" t="s">
        <v>28878</v>
      </c>
      <c r="G413" s="85" t="s">
        <v>28879</v>
      </c>
      <c r="H413" s="85"/>
      <c r="I413" s="85" t="s">
        <v>27970</v>
      </c>
      <c r="J413" s="85" t="s">
        <v>27975</v>
      </c>
      <c r="K413" s="85" t="s">
        <v>28314</v>
      </c>
      <c r="L413" s="85"/>
      <c r="M413" s="86">
        <v>1898</v>
      </c>
      <c r="N413" s="85" t="s">
        <v>27981</v>
      </c>
      <c r="O413" s="177">
        <v>24</v>
      </c>
      <c r="P413" s="88">
        <v>5</v>
      </c>
      <c r="Q413" s="92">
        <f t="shared" si="69"/>
        <v>120</v>
      </c>
      <c r="R413" s="131">
        <f t="shared" si="70"/>
        <v>4</v>
      </c>
      <c r="S413" s="131">
        <f t="shared" si="71"/>
        <v>0.75</v>
      </c>
      <c r="T413" s="61">
        <v>1.25</v>
      </c>
      <c r="U413" s="61">
        <f t="shared" si="67"/>
        <v>30</v>
      </c>
      <c r="V413" s="99" t="e">
        <f>SUMIF('[1]Sales excl Gould'!C:C,A413,'[1]Sales excl Gould'!I:I)</f>
        <v>#VALUE!</v>
      </c>
      <c r="W413" s="63" t="e">
        <f>SUMIF('[1]Sales excl Gould'!C:C,Purchases!A413,'[1]Sales excl Gould'!F:F)</f>
        <v>#VALUE!</v>
      </c>
      <c r="X413" s="62" t="e">
        <f t="shared" si="72"/>
        <v>#VALUE!</v>
      </c>
      <c r="Y413" s="99" t="e">
        <f t="shared" si="73"/>
        <v>#VALUE!</v>
      </c>
      <c r="Z413" s="63" t="e">
        <f t="shared" si="74"/>
        <v>#VALUE!</v>
      </c>
      <c r="AA413" s="62" t="e">
        <f t="shared" si="75"/>
        <v>#VALUE!</v>
      </c>
      <c r="AB413" s="83"/>
      <c r="AC413" s="83"/>
      <c r="AD413" s="83"/>
      <c r="AE413" s="83"/>
      <c r="AF413" s="83"/>
      <c r="AG413" s="83"/>
      <c r="AH413" s="83"/>
      <c r="AI413" s="83"/>
      <c r="AJ413" s="83"/>
    </row>
    <row r="414" spans="1:36" s="65" customFormat="1" hidden="1" x14ac:dyDescent="0.25">
      <c r="A414" s="50">
        <v>1412</v>
      </c>
      <c r="B414" s="80">
        <v>15</v>
      </c>
      <c r="C414" s="52"/>
      <c r="D414" s="125"/>
      <c r="E414" s="98"/>
      <c r="F414" s="65" t="s">
        <v>28880</v>
      </c>
      <c r="G414" s="56" t="s">
        <v>28422</v>
      </c>
      <c r="H414" s="56" t="s">
        <v>28422</v>
      </c>
      <c r="I414" s="56" t="s">
        <v>27933</v>
      </c>
      <c r="J414" s="56" t="s">
        <v>786</v>
      </c>
      <c r="K414" s="56"/>
      <c r="L414" s="56"/>
      <c r="M414" s="50">
        <v>1898</v>
      </c>
      <c r="N414" s="56" t="s">
        <v>1473</v>
      </c>
      <c r="O414" s="57">
        <v>26</v>
      </c>
      <c r="P414" s="58">
        <v>150</v>
      </c>
      <c r="Q414" s="59">
        <f t="shared" si="69"/>
        <v>3900</v>
      </c>
      <c r="R414" s="131">
        <f t="shared" si="70"/>
        <v>5.8111813088568365</v>
      </c>
      <c r="S414" s="131">
        <f t="shared" si="71"/>
        <v>0.82791794871794877</v>
      </c>
      <c r="T414" s="61">
        <v>25.812307692307691</v>
      </c>
      <c r="U414" s="61">
        <f t="shared" si="67"/>
        <v>671.12</v>
      </c>
      <c r="V414" s="99" t="e">
        <f>SUMIF('[1]Sales excl Gould'!C:C,A414,'[1]Sales excl Gould'!I:I)</f>
        <v>#VALUE!</v>
      </c>
      <c r="W414" s="63" t="e">
        <f>SUMIF('[1]Sales excl Gould'!C:C,Purchases!A414,'[1]Sales excl Gould'!F:F)</f>
        <v>#VALUE!</v>
      </c>
      <c r="X414" s="62" t="e">
        <f t="shared" si="72"/>
        <v>#VALUE!</v>
      </c>
      <c r="Y414" s="99" t="e">
        <f t="shared" si="73"/>
        <v>#VALUE!</v>
      </c>
      <c r="Z414" s="63" t="e">
        <f t="shared" si="74"/>
        <v>#VALUE!</v>
      </c>
      <c r="AA414" s="62" t="e">
        <f t="shared" si="75"/>
        <v>#VALUE!</v>
      </c>
    </row>
    <row r="415" spans="1:36" s="83" customFormat="1" hidden="1" x14ac:dyDescent="0.25">
      <c r="A415" s="50">
        <v>1413</v>
      </c>
      <c r="B415" s="80" t="s">
        <v>28030</v>
      </c>
      <c r="C415" s="82"/>
      <c r="D415" s="53"/>
      <c r="E415" s="98"/>
      <c r="F415" s="83" t="s">
        <v>28768</v>
      </c>
      <c r="G415" s="85" t="s">
        <v>28769</v>
      </c>
      <c r="H415" s="85" t="s">
        <v>28769</v>
      </c>
      <c r="I415" s="85" t="s">
        <v>27938</v>
      </c>
      <c r="J415" s="85" t="s">
        <v>28033</v>
      </c>
      <c r="K415" s="85" t="s">
        <v>28749</v>
      </c>
      <c r="L415" s="85"/>
      <c r="M415" s="86">
        <v>1812</v>
      </c>
      <c r="N415" s="85" t="s">
        <v>28715</v>
      </c>
      <c r="O415" s="177">
        <v>8</v>
      </c>
      <c r="P415" s="88">
        <v>5</v>
      </c>
      <c r="Q415" s="89">
        <f t="shared" si="69"/>
        <v>40</v>
      </c>
      <c r="R415" s="131">
        <f t="shared" si="70"/>
        <v>0.21390374331550802</v>
      </c>
      <c r="S415" s="131">
        <f t="shared" si="71"/>
        <v>-3.6749999999999998</v>
      </c>
      <c r="T415" s="61">
        <v>23.375</v>
      </c>
      <c r="U415" s="61">
        <f t="shared" si="67"/>
        <v>187</v>
      </c>
      <c r="V415" s="99" t="e">
        <f>SUMIF('[1]Sales excl Gould'!C:C,A415,'[1]Sales excl Gould'!I:I)</f>
        <v>#VALUE!</v>
      </c>
      <c r="W415" s="63" t="e">
        <f>SUMIF('[1]Sales excl Gould'!C:C,Purchases!A415,'[1]Sales excl Gould'!F:F)</f>
        <v>#VALUE!</v>
      </c>
      <c r="X415" s="62" t="e">
        <f t="shared" si="72"/>
        <v>#VALUE!</v>
      </c>
      <c r="Y415" s="99" t="e">
        <f t="shared" si="73"/>
        <v>#VALUE!</v>
      </c>
      <c r="Z415" s="63" t="e">
        <f t="shared" si="74"/>
        <v>#VALUE!</v>
      </c>
      <c r="AA415" s="62" t="e">
        <f t="shared" si="75"/>
        <v>#VALUE!</v>
      </c>
    </row>
    <row r="416" spans="1:36" s="83" customFormat="1" hidden="1" x14ac:dyDescent="0.25">
      <c r="A416" s="50">
        <v>1301</v>
      </c>
      <c r="B416" s="80"/>
      <c r="C416" s="84"/>
      <c r="D416" s="53"/>
      <c r="E416" s="98"/>
      <c r="F416" s="83" t="s">
        <v>28881</v>
      </c>
      <c r="G416" s="85" t="s">
        <v>28882</v>
      </c>
      <c r="H416" s="85" t="s">
        <v>28882</v>
      </c>
      <c r="I416" s="85" t="s">
        <v>27953</v>
      </c>
      <c r="J416" s="85" t="s">
        <v>786</v>
      </c>
      <c r="K416" s="85" t="s">
        <v>27975</v>
      </c>
      <c r="L416" s="85"/>
      <c r="M416" s="86" t="s">
        <v>27951</v>
      </c>
      <c r="N416" s="85" t="s">
        <v>28346</v>
      </c>
      <c r="O416" s="87">
        <v>1</v>
      </c>
      <c r="P416" s="88">
        <v>50</v>
      </c>
      <c r="Q416" s="89">
        <f t="shared" si="69"/>
        <v>50</v>
      </c>
      <c r="R416" s="131">
        <f t="shared" si="70"/>
        <v>3.2829940906106367</v>
      </c>
      <c r="S416" s="131">
        <f t="shared" si="71"/>
        <v>0.69539999999999991</v>
      </c>
      <c r="T416" s="61">
        <v>15.23</v>
      </c>
      <c r="U416" s="61">
        <f t="shared" si="67"/>
        <v>15.23</v>
      </c>
      <c r="V416" s="99" t="e">
        <f>SUMIF('[1]Sales excl Gould'!C:C,A416,'[1]Sales excl Gould'!I:I)</f>
        <v>#VALUE!</v>
      </c>
      <c r="W416" s="63" t="e">
        <f>SUMIF('[1]Sales excl Gould'!C:C,Purchases!A416,'[1]Sales excl Gould'!F:F)</f>
        <v>#VALUE!</v>
      </c>
      <c r="X416" s="62" t="e">
        <f t="shared" si="72"/>
        <v>#VALUE!</v>
      </c>
      <c r="Y416" s="99" t="e">
        <f t="shared" si="73"/>
        <v>#VALUE!</v>
      </c>
      <c r="Z416" s="63" t="e">
        <f t="shared" si="74"/>
        <v>#VALUE!</v>
      </c>
      <c r="AA416" s="62" t="e">
        <f t="shared" si="75"/>
        <v>#VALUE!</v>
      </c>
    </row>
    <row r="417" spans="1:36" s="91" customFormat="1" hidden="1" x14ac:dyDescent="0.25">
      <c r="A417" s="50">
        <v>1415</v>
      </c>
      <c r="B417" s="80"/>
      <c r="C417" s="82"/>
      <c r="D417" s="150"/>
      <c r="E417" s="98"/>
      <c r="F417" s="83" t="s">
        <v>28883</v>
      </c>
      <c r="G417" s="85" t="s">
        <v>28884</v>
      </c>
      <c r="H417" s="85" t="s">
        <v>28884</v>
      </c>
      <c r="I417" s="85" t="s">
        <v>27985</v>
      </c>
      <c r="J417" s="85" t="s">
        <v>786</v>
      </c>
      <c r="K417" s="85" t="s">
        <v>1340</v>
      </c>
      <c r="L417" s="85"/>
      <c r="M417" s="86" t="s">
        <v>27955</v>
      </c>
      <c r="N417" s="85" t="s">
        <v>27981</v>
      </c>
      <c r="O417" s="177">
        <v>1</v>
      </c>
      <c r="P417" s="88">
        <v>50</v>
      </c>
      <c r="Q417" s="89">
        <f t="shared" si="69"/>
        <v>50</v>
      </c>
      <c r="R417" s="131">
        <f t="shared" si="70"/>
        <v>3.8461538461538463</v>
      </c>
      <c r="S417" s="131">
        <f t="shared" si="71"/>
        <v>0.74</v>
      </c>
      <c r="T417" s="61">
        <v>13</v>
      </c>
      <c r="U417" s="61">
        <f t="shared" si="67"/>
        <v>13</v>
      </c>
      <c r="V417" s="99" t="e">
        <f>SUMIF('[1]Sales excl Gould'!C:C,A417,'[1]Sales excl Gould'!I:I)</f>
        <v>#VALUE!</v>
      </c>
      <c r="W417" s="63" t="e">
        <f>SUMIF('[1]Sales excl Gould'!C:C,Purchases!A417,'[1]Sales excl Gould'!F:F)</f>
        <v>#VALUE!</v>
      </c>
      <c r="X417" s="62" t="e">
        <f t="shared" si="72"/>
        <v>#VALUE!</v>
      </c>
      <c r="Y417" s="99" t="e">
        <f t="shared" si="73"/>
        <v>#VALUE!</v>
      </c>
      <c r="Z417" s="63" t="e">
        <f t="shared" si="74"/>
        <v>#VALUE!</v>
      </c>
      <c r="AA417" s="62" t="e">
        <f t="shared" si="75"/>
        <v>#VALUE!</v>
      </c>
      <c r="AB417" s="83"/>
      <c r="AC417" s="83"/>
      <c r="AD417" s="83"/>
      <c r="AE417" s="83"/>
      <c r="AF417" s="83"/>
      <c r="AG417" s="83"/>
      <c r="AH417" s="83"/>
      <c r="AI417" s="83"/>
      <c r="AJ417" s="83"/>
    </row>
    <row r="418" spans="1:36" s="83" customFormat="1" hidden="1" x14ac:dyDescent="0.25">
      <c r="A418" s="50">
        <v>1416</v>
      </c>
      <c r="B418" s="80"/>
      <c r="C418" s="82"/>
      <c r="D418" s="53"/>
      <c r="E418" s="98"/>
      <c r="F418" s="83" t="s">
        <v>27948</v>
      </c>
      <c r="G418" s="85" t="s">
        <v>27948</v>
      </c>
      <c r="H418" s="85" t="s">
        <v>27948</v>
      </c>
      <c r="I418" s="85" t="s">
        <v>28001</v>
      </c>
      <c r="J418" s="85"/>
      <c r="K418" s="85"/>
      <c r="L418" s="85"/>
      <c r="M418" s="86" t="s">
        <v>27951</v>
      </c>
      <c r="N418" s="85" t="s">
        <v>27981</v>
      </c>
      <c r="O418" s="177">
        <v>10</v>
      </c>
      <c r="P418" s="88">
        <v>5</v>
      </c>
      <c r="Q418" s="89">
        <f t="shared" si="69"/>
        <v>50</v>
      </c>
      <c r="R418" s="131">
        <f t="shared" si="70"/>
        <v>7.6923076923076916</v>
      </c>
      <c r="S418" s="131">
        <f t="shared" si="71"/>
        <v>0.86999999999999988</v>
      </c>
      <c r="T418" s="61">
        <v>0.65</v>
      </c>
      <c r="U418" s="61">
        <f t="shared" si="67"/>
        <v>6.5</v>
      </c>
      <c r="V418" s="99" t="e">
        <f>SUMIF('[1]Sales excl Gould'!C:C,A418,'[1]Sales excl Gould'!I:I)</f>
        <v>#VALUE!</v>
      </c>
      <c r="W418" s="63" t="e">
        <f>SUMIF('[1]Sales excl Gould'!C:C,Purchases!A418,'[1]Sales excl Gould'!F:F)</f>
        <v>#VALUE!</v>
      </c>
      <c r="X418" s="62" t="e">
        <f t="shared" si="72"/>
        <v>#VALUE!</v>
      </c>
      <c r="Y418" s="99" t="e">
        <f t="shared" si="73"/>
        <v>#VALUE!</v>
      </c>
      <c r="Z418" s="63" t="e">
        <f t="shared" si="74"/>
        <v>#VALUE!</v>
      </c>
      <c r="AA418" s="62" t="e">
        <f t="shared" si="75"/>
        <v>#VALUE!</v>
      </c>
    </row>
    <row r="419" spans="1:36" s="91" customFormat="1" hidden="1" x14ac:dyDescent="0.25">
      <c r="A419" s="50">
        <v>1417</v>
      </c>
      <c r="B419" s="51">
        <v>6</v>
      </c>
      <c r="C419" s="82"/>
      <c r="D419" s="53"/>
      <c r="E419" s="98"/>
      <c r="F419" s="83" t="s">
        <v>28885</v>
      </c>
      <c r="G419" s="85" t="s">
        <v>28886</v>
      </c>
      <c r="H419" s="85" t="s">
        <v>28886</v>
      </c>
      <c r="I419" s="85" t="s">
        <v>27970</v>
      </c>
      <c r="J419" s="85" t="s">
        <v>27975</v>
      </c>
      <c r="K419" s="85" t="s">
        <v>28887</v>
      </c>
      <c r="L419" s="85"/>
      <c r="M419" s="86">
        <v>1908</v>
      </c>
      <c r="N419" s="85" t="s">
        <v>28453</v>
      </c>
      <c r="O419" s="177">
        <v>72</v>
      </c>
      <c r="P419" s="88">
        <v>5</v>
      </c>
      <c r="Q419" s="89">
        <f t="shared" si="69"/>
        <v>360</v>
      </c>
      <c r="R419" s="131">
        <f t="shared" si="70"/>
        <v>8.8482524701371474</v>
      </c>
      <c r="S419" s="131">
        <f t="shared" si="71"/>
        <v>0.88698333333333323</v>
      </c>
      <c r="T419" s="61">
        <v>0.56508333333333338</v>
      </c>
      <c r="U419" s="61">
        <f t="shared" si="67"/>
        <v>40.686000000000007</v>
      </c>
      <c r="V419" s="99" t="e">
        <f>SUMIF('[1]Sales excl Gould'!C:C,A419,'[1]Sales excl Gould'!I:I)</f>
        <v>#VALUE!</v>
      </c>
      <c r="W419" s="63" t="e">
        <f>SUMIF('[1]Sales excl Gould'!C:C,Purchases!A419,'[1]Sales excl Gould'!F:F)</f>
        <v>#VALUE!</v>
      </c>
      <c r="X419" s="62" t="e">
        <f t="shared" si="72"/>
        <v>#VALUE!</v>
      </c>
      <c r="Y419" s="99" t="e">
        <f t="shared" si="73"/>
        <v>#VALUE!</v>
      </c>
      <c r="Z419" s="63" t="e">
        <f t="shared" si="74"/>
        <v>#VALUE!</v>
      </c>
      <c r="AA419" s="62" t="e">
        <f t="shared" si="75"/>
        <v>#VALUE!</v>
      </c>
      <c r="AB419" s="83"/>
      <c r="AC419" s="83"/>
      <c r="AD419" s="83"/>
      <c r="AE419" s="83"/>
      <c r="AF419" s="83"/>
      <c r="AG419" s="83"/>
      <c r="AH419" s="83"/>
      <c r="AI419" s="83"/>
      <c r="AJ419" s="83"/>
    </row>
    <row r="420" spans="1:36" s="83" customFormat="1" hidden="1" x14ac:dyDescent="0.25">
      <c r="A420" s="50">
        <v>1418</v>
      </c>
      <c r="B420" s="80">
        <v>23</v>
      </c>
      <c r="C420" s="82"/>
      <c r="D420" s="53"/>
      <c r="E420" s="98"/>
      <c r="F420" s="83" t="s">
        <v>28810</v>
      </c>
      <c r="G420" s="85" t="s">
        <v>28813</v>
      </c>
      <c r="H420" s="85" t="s">
        <v>28813</v>
      </c>
      <c r="I420" s="85" t="s">
        <v>27938</v>
      </c>
      <c r="J420" s="85" t="s">
        <v>27939</v>
      </c>
      <c r="K420" s="85" t="s">
        <v>27992</v>
      </c>
      <c r="L420" s="85"/>
      <c r="M420" s="86">
        <v>1895</v>
      </c>
      <c r="N420" s="85" t="s">
        <v>28888</v>
      </c>
      <c r="O420" s="177">
        <v>60</v>
      </c>
      <c r="P420" s="88">
        <v>30</v>
      </c>
      <c r="Q420" s="89">
        <f t="shared" si="69"/>
        <v>1800</v>
      </c>
      <c r="R420" s="131">
        <f t="shared" si="70"/>
        <v>6.3201803358122479</v>
      </c>
      <c r="S420" s="131">
        <f t="shared" si="71"/>
        <v>0.84177666666666662</v>
      </c>
      <c r="T420" s="61">
        <v>4.7467000000000006</v>
      </c>
      <c r="U420" s="61">
        <f t="shared" si="67"/>
        <v>284.80200000000002</v>
      </c>
      <c r="V420" s="99" t="e">
        <f>SUMIF('[1]Sales excl Gould'!C:C,A420,'[1]Sales excl Gould'!I:I)</f>
        <v>#VALUE!</v>
      </c>
      <c r="W420" s="63" t="e">
        <f>SUMIF('[1]Sales excl Gould'!C:C,Purchases!A420,'[1]Sales excl Gould'!F:F)</f>
        <v>#VALUE!</v>
      </c>
      <c r="X420" s="62" t="e">
        <f t="shared" si="72"/>
        <v>#VALUE!</v>
      </c>
      <c r="Y420" s="99" t="e">
        <f t="shared" si="73"/>
        <v>#VALUE!</v>
      </c>
      <c r="Z420" s="63" t="e">
        <f t="shared" si="74"/>
        <v>#VALUE!</v>
      </c>
      <c r="AA420" s="62" t="e">
        <f t="shared" si="75"/>
        <v>#VALUE!</v>
      </c>
    </row>
    <row r="421" spans="1:36" s="83" customFormat="1" hidden="1" x14ac:dyDescent="0.25">
      <c r="A421" s="50">
        <v>1419</v>
      </c>
      <c r="B421" s="80">
        <v>2</v>
      </c>
      <c r="C421" s="82"/>
      <c r="D421" s="53"/>
      <c r="E421" s="98"/>
      <c r="F421" s="83" t="s">
        <v>28889</v>
      </c>
      <c r="G421" s="85" t="s">
        <v>28890</v>
      </c>
      <c r="H421" s="85" t="s">
        <v>28890</v>
      </c>
      <c r="I421" s="85" t="s">
        <v>27938</v>
      </c>
      <c r="J421" s="85" t="s">
        <v>27939</v>
      </c>
      <c r="K421" s="85" t="s">
        <v>27992</v>
      </c>
      <c r="L421" s="85"/>
      <c r="M421" s="86">
        <v>1844</v>
      </c>
      <c r="N421" s="85" t="s">
        <v>28888</v>
      </c>
      <c r="O421" s="177">
        <v>141</v>
      </c>
      <c r="P421" s="88">
        <v>10</v>
      </c>
      <c r="Q421" s="89">
        <f t="shared" si="69"/>
        <v>1410</v>
      </c>
      <c r="R421" s="131">
        <f t="shared" si="70"/>
        <v>5.778688524590164</v>
      </c>
      <c r="S421" s="131">
        <f t="shared" si="71"/>
        <v>0.82695035460992905</v>
      </c>
      <c r="T421" s="61">
        <v>1.7304964539007093</v>
      </c>
      <c r="U421" s="61">
        <f t="shared" si="67"/>
        <v>244</v>
      </c>
      <c r="V421" s="99" t="e">
        <f>SUMIF('[1]Sales excl Gould'!C:C,A421,'[1]Sales excl Gould'!I:I)</f>
        <v>#VALUE!</v>
      </c>
      <c r="W421" s="63" t="e">
        <f>SUMIF('[1]Sales excl Gould'!C:C,Purchases!A421,'[1]Sales excl Gould'!F:F)</f>
        <v>#VALUE!</v>
      </c>
      <c r="X421" s="62" t="e">
        <f t="shared" si="72"/>
        <v>#VALUE!</v>
      </c>
      <c r="Y421" s="99" t="e">
        <f t="shared" si="73"/>
        <v>#VALUE!</v>
      </c>
      <c r="Z421" s="63" t="e">
        <f t="shared" si="74"/>
        <v>#VALUE!</v>
      </c>
      <c r="AA421" s="62" t="e">
        <f t="shared" si="75"/>
        <v>#VALUE!</v>
      </c>
    </row>
    <row r="422" spans="1:36" s="62" customFormat="1" hidden="1" x14ac:dyDescent="0.25">
      <c r="A422" s="50">
        <v>1420</v>
      </c>
      <c r="B422" s="51">
        <v>2</v>
      </c>
      <c r="C422" s="52"/>
      <c r="D422" s="53"/>
      <c r="E422" s="98"/>
      <c r="F422" s="65" t="s">
        <v>28891</v>
      </c>
      <c r="G422" s="56" t="s">
        <v>28892</v>
      </c>
      <c r="H422" s="56" t="s">
        <v>28892</v>
      </c>
      <c r="I422" s="56" t="s">
        <v>27938</v>
      </c>
      <c r="J422" s="56" t="s">
        <v>27939</v>
      </c>
      <c r="K422" s="56" t="s">
        <v>27992</v>
      </c>
      <c r="L422" s="56"/>
      <c r="M422" s="50">
        <v>1870</v>
      </c>
      <c r="N422" s="56" t="s">
        <v>27963</v>
      </c>
      <c r="O422" s="81">
        <v>32</v>
      </c>
      <c r="P422" s="58">
        <v>25</v>
      </c>
      <c r="Q422" s="59">
        <f t="shared" si="69"/>
        <v>800</v>
      </c>
      <c r="R422" s="131">
        <f t="shared" si="70"/>
        <v>25</v>
      </c>
      <c r="S422" s="131">
        <f t="shared" si="71"/>
        <v>0.96</v>
      </c>
      <c r="T422" s="61">
        <v>1</v>
      </c>
      <c r="U422" s="61">
        <f t="shared" si="67"/>
        <v>32</v>
      </c>
      <c r="V422" s="99" t="e">
        <f>SUMIF('[1]Sales excl Gould'!C:C,A422,'[1]Sales excl Gould'!I:I)</f>
        <v>#VALUE!</v>
      </c>
      <c r="W422" s="63" t="e">
        <f>SUMIF('[1]Sales excl Gould'!C:C,Purchases!A422,'[1]Sales excl Gould'!F:F)</f>
        <v>#VALUE!</v>
      </c>
      <c r="X422" s="62" t="e">
        <f t="shared" si="72"/>
        <v>#VALUE!</v>
      </c>
      <c r="Y422" s="99" t="e">
        <f t="shared" si="73"/>
        <v>#VALUE!</v>
      </c>
      <c r="Z422" s="63" t="e">
        <f t="shared" si="74"/>
        <v>#VALUE!</v>
      </c>
      <c r="AA422" s="62" t="e">
        <f t="shared" si="75"/>
        <v>#VALUE!</v>
      </c>
      <c r="AB422" s="65"/>
      <c r="AC422" s="65"/>
      <c r="AD422" s="65"/>
      <c r="AE422" s="65"/>
      <c r="AF422" s="65"/>
      <c r="AG422" s="65"/>
      <c r="AH422" s="65"/>
      <c r="AI422" s="65"/>
      <c r="AJ422" s="65"/>
    </row>
    <row r="423" spans="1:36" s="83" customFormat="1" hidden="1" x14ac:dyDescent="0.25">
      <c r="A423" s="50">
        <v>1421</v>
      </c>
      <c r="B423" s="80"/>
      <c r="C423" s="82"/>
      <c r="D423" s="53"/>
      <c r="E423" s="98"/>
      <c r="F423" s="83" t="s">
        <v>28893</v>
      </c>
      <c r="G423" s="85" t="s">
        <v>28894</v>
      </c>
      <c r="H423" s="85" t="s">
        <v>28895</v>
      </c>
      <c r="I423" s="85" t="s">
        <v>27938</v>
      </c>
      <c r="J423" s="85" t="s">
        <v>27939</v>
      </c>
      <c r="K423" s="85" t="s">
        <v>27992</v>
      </c>
      <c r="L423" s="85"/>
      <c r="M423" s="86">
        <v>1888</v>
      </c>
      <c r="N423" s="85" t="s">
        <v>27978</v>
      </c>
      <c r="O423" s="177">
        <v>118</v>
      </c>
      <c r="P423" s="88">
        <v>20</v>
      </c>
      <c r="Q423" s="89">
        <f t="shared" si="69"/>
        <v>2360</v>
      </c>
      <c r="R423" s="131">
        <f t="shared" si="70"/>
        <v>10.067114093959733</v>
      </c>
      <c r="S423" s="131">
        <f t="shared" si="71"/>
        <v>0.90066666666666662</v>
      </c>
      <c r="T423" s="61">
        <v>1.9866666666666666</v>
      </c>
      <c r="U423" s="61">
        <f t="shared" si="67"/>
        <v>234.42666666666665</v>
      </c>
      <c r="V423" s="99" t="e">
        <f>SUMIF('[1]Sales excl Gould'!C:C,A423,'[1]Sales excl Gould'!I:I)</f>
        <v>#VALUE!</v>
      </c>
      <c r="W423" s="63" t="e">
        <f>SUMIF('[1]Sales excl Gould'!C:C,Purchases!A423,'[1]Sales excl Gould'!F:F)</f>
        <v>#VALUE!</v>
      </c>
      <c r="X423" s="62" t="e">
        <f t="shared" si="72"/>
        <v>#VALUE!</v>
      </c>
      <c r="Y423" s="99" t="e">
        <f t="shared" si="73"/>
        <v>#VALUE!</v>
      </c>
      <c r="Z423" s="63" t="e">
        <f t="shared" si="74"/>
        <v>#VALUE!</v>
      </c>
      <c r="AA423" s="62" t="e">
        <f t="shared" si="75"/>
        <v>#VALUE!</v>
      </c>
    </row>
    <row r="424" spans="1:36" s="65" customFormat="1" hidden="1" x14ac:dyDescent="0.25">
      <c r="A424" s="50">
        <v>1422</v>
      </c>
      <c r="B424" s="51">
        <v>1</v>
      </c>
      <c r="C424" s="52"/>
      <c r="D424" s="53"/>
      <c r="E424" s="200"/>
      <c r="F424" s="65" t="s">
        <v>28896</v>
      </c>
      <c r="G424" s="56" t="s">
        <v>28897</v>
      </c>
      <c r="H424" s="56" t="s">
        <v>28485</v>
      </c>
      <c r="I424" s="56" t="s">
        <v>27938</v>
      </c>
      <c r="J424" s="56" t="s">
        <v>27944</v>
      </c>
      <c r="K424" s="56" t="s">
        <v>28011</v>
      </c>
      <c r="L424" s="56"/>
      <c r="M424" s="50">
        <v>1899</v>
      </c>
      <c r="N424" s="56" t="s">
        <v>27978</v>
      </c>
      <c r="O424" s="81">
        <v>15</v>
      </c>
      <c r="P424" s="58">
        <v>30</v>
      </c>
      <c r="Q424" s="59">
        <f t="shared" si="69"/>
        <v>450</v>
      </c>
      <c r="R424" s="131">
        <f t="shared" si="70"/>
        <v>5.833333333333333</v>
      </c>
      <c r="S424" s="131">
        <f t="shared" si="71"/>
        <v>0.82857142857142863</v>
      </c>
      <c r="T424" s="61">
        <v>5.1428571428571432</v>
      </c>
      <c r="U424" s="61">
        <f t="shared" si="67"/>
        <v>77.142857142857153</v>
      </c>
      <c r="V424" s="99" t="e">
        <f>SUMIF('[1]Sales excl Gould'!C:C,A424,'[1]Sales excl Gould'!I:I)</f>
        <v>#VALUE!</v>
      </c>
      <c r="W424" s="63" t="e">
        <f>SUMIF('[1]Sales excl Gould'!C:C,Purchases!A424,'[1]Sales excl Gould'!F:F)</f>
        <v>#VALUE!</v>
      </c>
      <c r="X424" s="62" t="e">
        <f t="shared" si="72"/>
        <v>#VALUE!</v>
      </c>
      <c r="Y424" s="99" t="e">
        <f t="shared" si="73"/>
        <v>#VALUE!</v>
      </c>
      <c r="Z424" s="63" t="e">
        <f t="shared" si="74"/>
        <v>#VALUE!</v>
      </c>
      <c r="AA424" s="62" t="e">
        <f t="shared" si="75"/>
        <v>#VALUE!</v>
      </c>
    </row>
    <row r="425" spans="1:36" s="83" customFormat="1" hidden="1" x14ac:dyDescent="0.25">
      <c r="A425" s="50">
        <v>1423</v>
      </c>
      <c r="B425" s="80"/>
      <c r="C425" s="82"/>
      <c r="D425" s="53"/>
      <c r="E425" s="98"/>
      <c r="F425" s="83" t="s">
        <v>28898</v>
      </c>
      <c r="G425" s="85" t="s">
        <v>28063</v>
      </c>
      <c r="H425" s="85"/>
      <c r="I425" s="85" t="s">
        <v>27938</v>
      </c>
      <c r="J425" s="85" t="s">
        <v>27958</v>
      </c>
      <c r="K425" s="85" t="s">
        <v>28607</v>
      </c>
      <c r="L425" s="85"/>
      <c r="M425" s="86">
        <v>1812</v>
      </c>
      <c r="N425" s="85" t="s">
        <v>27963</v>
      </c>
      <c r="O425" s="177">
        <v>200</v>
      </c>
      <c r="P425" s="88">
        <v>20</v>
      </c>
      <c r="Q425" s="89">
        <f t="shared" si="69"/>
        <v>4000</v>
      </c>
      <c r="R425" s="131">
        <f t="shared" si="70"/>
        <v>31.746031746031747</v>
      </c>
      <c r="S425" s="131">
        <f t="shared" si="71"/>
        <v>0.96850000000000003</v>
      </c>
      <c r="T425" s="61">
        <v>0.63</v>
      </c>
      <c r="U425" s="61">
        <f t="shared" si="67"/>
        <v>126</v>
      </c>
      <c r="V425" s="99" t="e">
        <f>SUMIF('[1]Sales excl Gould'!C:C,A425,'[1]Sales excl Gould'!I:I)</f>
        <v>#VALUE!</v>
      </c>
      <c r="W425" s="63" t="e">
        <f>SUMIF('[1]Sales excl Gould'!C:C,Purchases!A425,'[1]Sales excl Gould'!F:F)</f>
        <v>#VALUE!</v>
      </c>
      <c r="X425" s="62" t="e">
        <f t="shared" si="72"/>
        <v>#VALUE!</v>
      </c>
      <c r="Y425" s="99" t="e">
        <f t="shared" si="73"/>
        <v>#VALUE!</v>
      </c>
      <c r="Z425" s="63" t="e">
        <f t="shared" si="74"/>
        <v>#VALUE!</v>
      </c>
      <c r="AA425" s="62" t="e">
        <f t="shared" si="75"/>
        <v>#VALUE!</v>
      </c>
    </row>
    <row r="426" spans="1:36" s="65" customFormat="1" hidden="1" x14ac:dyDescent="0.25">
      <c r="A426" s="50">
        <v>1424</v>
      </c>
      <c r="B426" s="80">
        <v>2</v>
      </c>
      <c r="C426" s="52"/>
      <c r="D426" s="53"/>
      <c r="E426" s="98"/>
      <c r="F426" s="65" t="s">
        <v>28899</v>
      </c>
      <c r="G426" s="56" t="s">
        <v>28900</v>
      </c>
      <c r="H426" s="56" t="s">
        <v>28900</v>
      </c>
      <c r="I426" s="56" t="s">
        <v>27938</v>
      </c>
      <c r="J426" s="56" t="s">
        <v>27939</v>
      </c>
      <c r="K426" s="56" t="s">
        <v>27992</v>
      </c>
      <c r="L426" s="56"/>
      <c r="M426" s="50">
        <v>1870</v>
      </c>
      <c r="N426" s="56" t="s">
        <v>27963</v>
      </c>
      <c r="O426" s="81">
        <v>45</v>
      </c>
      <c r="P426" s="58">
        <v>20</v>
      </c>
      <c r="Q426" s="59">
        <f t="shared" si="69"/>
        <v>900</v>
      </c>
      <c r="R426" s="131">
        <f t="shared" si="70"/>
        <v>7.1428571428571432</v>
      </c>
      <c r="S426" s="131">
        <f t="shared" si="71"/>
        <v>0.86</v>
      </c>
      <c r="T426" s="61">
        <v>2.8</v>
      </c>
      <c r="U426" s="61">
        <f t="shared" ref="U426:U428" si="76">T426*O426</f>
        <v>125.99999999999999</v>
      </c>
      <c r="V426" s="99" t="e">
        <f>SUMIF('[1]Sales excl Gould'!C:C,A426,'[1]Sales excl Gould'!I:I)</f>
        <v>#VALUE!</v>
      </c>
      <c r="W426" s="63" t="e">
        <f>SUMIF('[1]Sales excl Gould'!C:C,Purchases!A426,'[1]Sales excl Gould'!F:F)</f>
        <v>#VALUE!</v>
      </c>
      <c r="X426" s="62" t="e">
        <f t="shared" si="72"/>
        <v>#VALUE!</v>
      </c>
      <c r="Y426" s="99" t="e">
        <f t="shared" si="73"/>
        <v>#VALUE!</v>
      </c>
      <c r="Z426" s="63" t="e">
        <f t="shared" si="74"/>
        <v>#VALUE!</v>
      </c>
      <c r="AA426" s="62" t="e">
        <f t="shared" si="75"/>
        <v>#VALUE!</v>
      </c>
    </row>
    <row r="427" spans="1:36" s="70" customFormat="1" hidden="1" x14ac:dyDescent="0.25">
      <c r="A427" s="67">
        <v>1425</v>
      </c>
      <c r="B427" s="68"/>
      <c r="C427" s="52"/>
      <c r="D427" s="53"/>
      <c r="E427" s="98"/>
      <c r="F427" s="70" t="s">
        <v>28901</v>
      </c>
      <c r="G427" s="71" t="s">
        <v>28902</v>
      </c>
      <c r="H427" s="71" t="s">
        <v>28903</v>
      </c>
      <c r="I427" s="71" t="s">
        <v>27938</v>
      </c>
      <c r="J427" s="71" t="s">
        <v>27939</v>
      </c>
      <c r="K427" s="71" t="s">
        <v>27992</v>
      </c>
      <c r="L427" s="71"/>
      <c r="M427" s="67">
        <v>1898</v>
      </c>
      <c r="N427" s="71" t="s">
        <v>27963</v>
      </c>
      <c r="O427" s="72">
        <v>1</v>
      </c>
      <c r="P427" s="73">
        <v>25</v>
      </c>
      <c r="Q427" s="74">
        <f t="shared" si="69"/>
        <v>25</v>
      </c>
      <c r="R427" s="131">
        <f t="shared" si="70"/>
        <v>5</v>
      </c>
      <c r="S427" s="131">
        <f t="shared" si="71"/>
        <v>0.8</v>
      </c>
      <c r="T427" s="76">
        <v>5</v>
      </c>
      <c r="U427" s="76">
        <f t="shared" si="76"/>
        <v>5</v>
      </c>
      <c r="V427" s="110" t="e">
        <f>SUMIF('[1]Sales excl Gould'!C:C,A427,'[1]Sales excl Gould'!I:I)</f>
        <v>#VALUE!</v>
      </c>
      <c r="W427" s="78" t="e">
        <f>SUMIF('[1]Sales excl Gould'!C:C,Purchases!A427,'[1]Sales excl Gould'!F:F)</f>
        <v>#VALUE!</v>
      </c>
      <c r="X427" s="77" t="e">
        <f t="shared" si="72"/>
        <v>#VALUE!</v>
      </c>
      <c r="Y427" s="110" t="e">
        <f t="shared" si="73"/>
        <v>#VALUE!</v>
      </c>
      <c r="Z427" s="78" t="e">
        <f t="shared" si="74"/>
        <v>#VALUE!</v>
      </c>
      <c r="AA427" s="77" t="e">
        <f t="shared" si="75"/>
        <v>#VALUE!</v>
      </c>
    </row>
    <row r="428" spans="1:36" s="83" customFormat="1" hidden="1" x14ac:dyDescent="0.25">
      <c r="A428" s="50">
        <v>1426</v>
      </c>
      <c r="B428" s="51" t="s">
        <v>28024</v>
      </c>
      <c r="C428" s="82"/>
      <c r="D428" s="53"/>
      <c r="E428" s="98"/>
      <c r="F428" s="83" t="s">
        <v>28904</v>
      </c>
      <c r="G428" s="85" t="s">
        <v>28359</v>
      </c>
      <c r="H428" s="85"/>
      <c r="I428" s="85" t="s">
        <v>27938</v>
      </c>
      <c r="J428" s="85" t="s">
        <v>27939</v>
      </c>
      <c r="K428" s="85" t="s">
        <v>27992</v>
      </c>
      <c r="L428" s="85"/>
      <c r="M428" s="86">
        <v>1829</v>
      </c>
      <c r="N428" s="85" t="s">
        <v>27963</v>
      </c>
      <c r="O428" s="177">
        <v>100</v>
      </c>
      <c r="P428" s="88">
        <v>15</v>
      </c>
      <c r="Q428" s="89">
        <f t="shared" si="69"/>
        <v>1500</v>
      </c>
      <c r="R428" s="131">
        <f t="shared" si="70"/>
        <v>5.9523809523809526</v>
      </c>
      <c r="S428" s="131">
        <f t="shared" si="71"/>
        <v>0.83200000000000007</v>
      </c>
      <c r="T428" s="61">
        <v>2.52</v>
      </c>
      <c r="U428" s="61">
        <f t="shared" si="76"/>
        <v>252</v>
      </c>
      <c r="V428" s="99" t="e">
        <f>SUMIF('[1]Sales excl Gould'!C:C,A428,'[1]Sales excl Gould'!I:I)</f>
        <v>#VALUE!</v>
      </c>
      <c r="W428" s="63" t="e">
        <f>SUMIF('[1]Sales excl Gould'!C:C,Purchases!A428,'[1]Sales excl Gould'!F:F)</f>
        <v>#VALUE!</v>
      </c>
      <c r="X428" s="62" t="e">
        <f t="shared" si="72"/>
        <v>#VALUE!</v>
      </c>
      <c r="Y428" s="99" t="e">
        <f t="shared" si="73"/>
        <v>#VALUE!</v>
      </c>
      <c r="Z428" s="63" t="e">
        <f t="shared" si="74"/>
        <v>#VALUE!</v>
      </c>
      <c r="AA428" s="62" t="e">
        <f t="shared" si="75"/>
        <v>#VALUE!</v>
      </c>
    </row>
    <row r="429" spans="1:36" s="65" customFormat="1" hidden="1" x14ac:dyDescent="0.25">
      <c r="A429" s="50">
        <v>1427</v>
      </c>
      <c r="B429" s="80">
        <v>2</v>
      </c>
      <c r="C429" s="52"/>
      <c r="D429" s="53"/>
      <c r="E429" s="98"/>
      <c r="F429" s="65" t="s">
        <v>28905</v>
      </c>
      <c r="G429" s="56" t="s">
        <v>28906</v>
      </c>
      <c r="H429" s="56" t="s">
        <v>28907</v>
      </c>
      <c r="I429" s="56" t="s">
        <v>27938</v>
      </c>
      <c r="J429" s="56" t="s">
        <v>27939</v>
      </c>
      <c r="K429" s="56" t="s">
        <v>27992</v>
      </c>
      <c r="L429" s="56"/>
      <c r="M429" s="50">
        <v>1869</v>
      </c>
      <c r="N429" s="56" t="s">
        <v>27963</v>
      </c>
      <c r="O429" s="81">
        <v>40</v>
      </c>
      <c r="P429" s="58">
        <v>15</v>
      </c>
      <c r="Q429" s="59">
        <f t="shared" si="69"/>
        <v>600</v>
      </c>
      <c r="R429" s="131">
        <f t="shared" si="70"/>
        <v>3.836317135549872</v>
      </c>
      <c r="S429" s="131">
        <f t="shared" si="71"/>
        <v>0.73933333333333329</v>
      </c>
      <c r="T429" s="61">
        <f>U429/O429</f>
        <v>3.91</v>
      </c>
      <c r="U429" s="61">
        <v>156.4</v>
      </c>
      <c r="V429" s="99" t="e">
        <f>SUMIF('[1]Sales excl Gould'!C:C,A429,'[1]Sales excl Gould'!I:I)</f>
        <v>#VALUE!</v>
      </c>
      <c r="W429" s="63" t="e">
        <f>SUMIF('[1]Sales excl Gould'!C:C,Purchases!A429,'[1]Sales excl Gould'!F:F)</f>
        <v>#VALUE!</v>
      </c>
      <c r="X429" s="62" t="e">
        <f t="shared" si="72"/>
        <v>#VALUE!</v>
      </c>
      <c r="Y429" s="99" t="e">
        <f t="shared" si="73"/>
        <v>#VALUE!</v>
      </c>
      <c r="Z429" s="63" t="e">
        <f t="shared" si="74"/>
        <v>#VALUE!</v>
      </c>
      <c r="AA429" s="62" t="e">
        <f t="shared" si="75"/>
        <v>#VALUE!</v>
      </c>
    </row>
    <row r="430" spans="1:36" s="83" customFormat="1" hidden="1" x14ac:dyDescent="0.25">
      <c r="A430" s="50">
        <v>1428</v>
      </c>
      <c r="B430" s="51" t="s">
        <v>28763</v>
      </c>
      <c r="C430" s="82"/>
      <c r="D430" s="53"/>
      <c r="E430" s="98"/>
      <c r="F430" s="194" t="s">
        <v>28908</v>
      </c>
      <c r="G430" s="85" t="s">
        <v>28909</v>
      </c>
      <c r="H430" s="85" t="s">
        <v>28909</v>
      </c>
      <c r="I430" s="85" t="s">
        <v>27938</v>
      </c>
      <c r="J430" s="85" t="s">
        <v>28050</v>
      </c>
      <c r="K430" s="85" t="s">
        <v>28745</v>
      </c>
      <c r="L430" s="85"/>
      <c r="M430" s="86">
        <v>1786</v>
      </c>
      <c r="N430" s="85" t="s">
        <v>27963</v>
      </c>
      <c r="O430" s="177">
        <v>48</v>
      </c>
      <c r="P430" s="88">
        <v>30</v>
      </c>
      <c r="Q430" s="89">
        <f t="shared" si="69"/>
        <v>1440</v>
      </c>
      <c r="R430" s="131">
        <f t="shared" si="70"/>
        <v>3.8071065989847717</v>
      </c>
      <c r="S430" s="131">
        <f t="shared" si="71"/>
        <v>0.7373333333333334</v>
      </c>
      <c r="T430" s="61">
        <v>7.88</v>
      </c>
      <c r="U430" s="61">
        <f t="shared" ref="U430:U444" si="77">T430*O430</f>
        <v>378.24</v>
      </c>
      <c r="V430" s="99" t="e">
        <f>SUMIF('[1]Sales excl Gould'!C:C,A430,'[1]Sales excl Gould'!I:I)</f>
        <v>#VALUE!</v>
      </c>
      <c r="W430" s="63" t="e">
        <f>SUMIF('[1]Sales excl Gould'!C:C,Purchases!A430,'[1]Sales excl Gould'!F:F)</f>
        <v>#VALUE!</v>
      </c>
      <c r="X430" s="62" t="e">
        <f t="shared" si="72"/>
        <v>#VALUE!</v>
      </c>
      <c r="Y430" s="99" t="e">
        <f t="shared" si="73"/>
        <v>#VALUE!</v>
      </c>
      <c r="Z430" s="63" t="e">
        <f t="shared" si="74"/>
        <v>#VALUE!</v>
      </c>
      <c r="AA430" s="62" t="e">
        <f t="shared" si="75"/>
        <v>#VALUE!</v>
      </c>
    </row>
    <row r="431" spans="1:36" s="70" customFormat="1" hidden="1" x14ac:dyDescent="0.25">
      <c r="A431" s="67">
        <v>1429</v>
      </c>
      <c r="B431" s="68">
        <v>2</v>
      </c>
      <c r="C431" s="52"/>
      <c r="D431" s="53"/>
      <c r="E431" s="98"/>
      <c r="F431" s="70" t="s">
        <v>28105</v>
      </c>
      <c r="G431" s="71" t="s">
        <v>28106</v>
      </c>
      <c r="H431" s="71" t="s">
        <v>28106</v>
      </c>
      <c r="I431" s="71" t="s">
        <v>27938</v>
      </c>
      <c r="J431" s="71" t="s">
        <v>27939</v>
      </c>
      <c r="K431" s="71" t="s">
        <v>27992</v>
      </c>
      <c r="L431" s="71"/>
      <c r="M431" s="67">
        <v>1743</v>
      </c>
      <c r="N431" s="71" t="s">
        <v>27963</v>
      </c>
      <c r="O431" s="72">
        <v>37</v>
      </c>
      <c r="P431" s="73">
        <v>25</v>
      </c>
      <c r="Q431" s="74">
        <f t="shared" si="69"/>
        <v>925</v>
      </c>
      <c r="R431" s="131">
        <f t="shared" si="70"/>
        <v>2.0885547201336676</v>
      </c>
      <c r="S431" s="131">
        <f t="shared" si="71"/>
        <v>0.5212</v>
      </c>
      <c r="T431" s="76">
        <v>11.97</v>
      </c>
      <c r="U431" s="76">
        <f t="shared" si="77"/>
        <v>442.89000000000004</v>
      </c>
      <c r="V431" s="110" t="e">
        <f>SUMIF('[1]Sales excl Gould'!C:C,A431,'[1]Sales excl Gould'!I:I)</f>
        <v>#VALUE!</v>
      </c>
      <c r="W431" s="78" t="e">
        <f>SUMIF('[1]Sales excl Gould'!C:C,Purchases!A431,'[1]Sales excl Gould'!F:F)</f>
        <v>#VALUE!</v>
      </c>
      <c r="X431" s="77" t="e">
        <f t="shared" si="72"/>
        <v>#VALUE!</v>
      </c>
      <c r="Y431" s="110" t="e">
        <f t="shared" si="73"/>
        <v>#VALUE!</v>
      </c>
      <c r="Z431" s="78" t="e">
        <f t="shared" si="74"/>
        <v>#VALUE!</v>
      </c>
      <c r="AA431" s="77" t="e">
        <f t="shared" si="75"/>
        <v>#VALUE!</v>
      </c>
    </row>
    <row r="432" spans="1:36" s="83" customFormat="1" ht="30" hidden="1" x14ac:dyDescent="0.25">
      <c r="A432" s="50">
        <v>1430</v>
      </c>
      <c r="B432" s="51" t="s">
        <v>28046</v>
      </c>
      <c r="C432" s="82"/>
      <c r="D432" s="53"/>
      <c r="E432" s="98"/>
      <c r="F432" s="194" t="s">
        <v>28910</v>
      </c>
      <c r="G432" s="85" t="s">
        <v>28911</v>
      </c>
      <c r="H432" s="85" t="s">
        <v>28911</v>
      </c>
      <c r="I432" s="85" t="s">
        <v>27938</v>
      </c>
      <c r="J432" s="85" t="s">
        <v>28050</v>
      </c>
      <c r="K432" s="85" t="s">
        <v>28051</v>
      </c>
      <c r="L432" s="85"/>
      <c r="M432" s="86">
        <v>1852</v>
      </c>
      <c r="N432" s="85" t="s">
        <v>27978</v>
      </c>
      <c r="O432" s="177">
        <v>47</v>
      </c>
      <c r="P432" s="88">
        <v>25</v>
      </c>
      <c r="Q432" s="89">
        <f t="shared" si="69"/>
        <v>1175</v>
      </c>
      <c r="R432" s="131">
        <f t="shared" si="70"/>
        <v>6.6609977324263037</v>
      </c>
      <c r="S432" s="131">
        <f t="shared" si="71"/>
        <v>0.84987234042553184</v>
      </c>
      <c r="T432" s="61">
        <v>3.7531914893617024</v>
      </c>
      <c r="U432" s="61">
        <f t="shared" si="77"/>
        <v>176.4</v>
      </c>
      <c r="V432" s="99" t="e">
        <f>SUMIF('[1]Sales excl Gould'!C:C,A432,'[1]Sales excl Gould'!I:I)</f>
        <v>#VALUE!</v>
      </c>
      <c r="W432" s="63" t="e">
        <f>SUMIF('[1]Sales excl Gould'!C:C,Purchases!A432,'[1]Sales excl Gould'!F:F)</f>
        <v>#VALUE!</v>
      </c>
      <c r="X432" s="62" t="e">
        <f t="shared" si="72"/>
        <v>#VALUE!</v>
      </c>
      <c r="Y432" s="99" t="e">
        <f t="shared" si="73"/>
        <v>#VALUE!</v>
      </c>
      <c r="Z432" s="63" t="e">
        <f t="shared" si="74"/>
        <v>#VALUE!</v>
      </c>
      <c r="AA432" s="62" t="e">
        <f t="shared" si="75"/>
        <v>#VALUE!</v>
      </c>
    </row>
    <row r="433" spans="1:27" s="83" customFormat="1" hidden="1" x14ac:dyDescent="0.25">
      <c r="A433" s="50">
        <v>1431</v>
      </c>
      <c r="B433" s="80"/>
      <c r="C433" s="82"/>
      <c r="D433" s="53"/>
      <c r="E433" s="98"/>
      <c r="F433" s="83" t="s">
        <v>28912</v>
      </c>
      <c r="G433" s="85" t="s">
        <v>28895</v>
      </c>
      <c r="H433" s="85" t="s">
        <v>28895</v>
      </c>
      <c r="I433" s="85" t="s">
        <v>27938</v>
      </c>
      <c r="J433" s="85" t="s">
        <v>27939</v>
      </c>
      <c r="K433" s="85" t="s">
        <v>27992</v>
      </c>
      <c r="L433" s="85"/>
      <c r="M433" s="86">
        <v>1878</v>
      </c>
      <c r="N433" s="85" t="s">
        <v>27963</v>
      </c>
      <c r="O433" s="177">
        <v>37</v>
      </c>
      <c r="P433" s="88">
        <v>20</v>
      </c>
      <c r="Q433" s="89">
        <f t="shared" si="69"/>
        <v>740</v>
      </c>
      <c r="R433" s="131">
        <f t="shared" si="70"/>
        <v>10.25</v>
      </c>
      <c r="S433" s="131">
        <f t="shared" si="71"/>
        <v>0.90243902439024382</v>
      </c>
      <c r="T433" s="61">
        <v>1.9512195121951219</v>
      </c>
      <c r="U433" s="61">
        <f t="shared" si="77"/>
        <v>72.195121951219505</v>
      </c>
      <c r="V433" s="99" t="e">
        <f>SUMIF('[1]Sales excl Gould'!C:C,A433,'[1]Sales excl Gould'!I:I)</f>
        <v>#VALUE!</v>
      </c>
      <c r="W433" s="63" t="e">
        <f>SUMIF('[1]Sales excl Gould'!C:C,Purchases!A433,'[1]Sales excl Gould'!F:F)</f>
        <v>#VALUE!</v>
      </c>
      <c r="X433" s="62" t="e">
        <f t="shared" si="72"/>
        <v>#VALUE!</v>
      </c>
      <c r="Y433" s="99" t="e">
        <f t="shared" si="73"/>
        <v>#VALUE!</v>
      </c>
      <c r="Z433" s="63" t="e">
        <f t="shared" si="74"/>
        <v>#VALUE!</v>
      </c>
      <c r="AA433" s="62" t="e">
        <f t="shared" si="75"/>
        <v>#VALUE!</v>
      </c>
    </row>
    <row r="434" spans="1:27" s="83" customFormat="1" hidden="1" x14ac:dyDescent="0.25">
      <c r="A434" s="50">
        <v>1432</v>
      </c>
      <c r="B434" s="51" t="s">
        <v>28534</v>
      </c>
      <c r="C434" s="82"/>
      <c r="D434" s="53"/>
      <c r="E434" s="98"/>
      <c r="F434" s="65" t="s">
        <v>28913</v>
      </c>
      <c r="G434" s="56" t="s">
        <v>28914</v>
      </c>
      <c r="H434" s="56" t="s">
        <v>28915</v>
      </c>
      <c r="I434" s="56" t="s">
        <v>27938</v>
      </c>
      <c r="J434" s="56" t="s">
        <v>27939</v>
      </c>
      <c r="K434" s="56" t="s">
        <v>27992</v>
      </c>
      <c r="L434" s="56"/>
      <c r="M434" s="50" t="s">
        <v>28916</v>
      </c>
      <c r="N434" s="56" t="s">
        <v>27963</v>
      </c>
      <c r="O434" s="81">
        <v>88</v>
      </c>
      <c r="P434" s="58">
        <v>5</v>
      </c>
      <c r="Q434" s="59">
        <f t="shared" si="69"/>
        <v>440</v>
      </c>
      <c r="R434" s="131">
        <f t="shared" si="70"/>
        <v>5.3</v>
      </c>
      <c r="S434" s="131">
        <f t="shared" si="71"/>
        <v>0.81132075471698106</v>
      </c>
      <c r="T434" s="61">
        <v>0.94339622641509435</v>
      </c>
      <c r="U434" s="61">
        <f t="shared" si="77"/>
        <v>83.018867924528308</v>
      </c>
      <c r="V434" s="99" t="e">
        <f>SUMIF('[1]Sales excl Gould'!C:C,A434,'[1]Sales excl Gould'!I:I)</f>
        <v>#VALUE!</v>
      </c>
      <c r="W434" s="63" t="e">
        <f>SUMIF('[1]Sales excl Gould'!C:C,Purchases!A434,'[1]Sales excl Gould'!F:F)</f>
        <v>#VALUE!</v>
      </c>
      <c r="X434" s="62" t="e">
        <f t="shared" si="72"/>
        <v>#VALUE!</v>
      </c>
      <c r="Y434" s="99" t="e">
        <f t="shared" si="73"/>
        <v>#VALUE!</v>
      </c>
      <c r="Z434" s="63" t="e">
        <f t="shared" si="74"/>
        <v>#VALUE!</v>
      </c>
      <c r="AA434" s="62" t="e">
        <f t="shared" si="75"/>
        <v>#VALUE!</v>
      </c>
    </row>
    <row r="435" spans="1:27" s="65" customFormat="1" hidden="1" x14ac:dyDescent="0.25">
      <c r="A435" s="50">
        <v>1433</v>
      </c>
      <c r="B435" s="51" t="s">
        <v>28534</v>
      </c>
      <c r="C435" s="52"/>
      <c r="D435" s="53"/>
      <c r="E435" s="98"/>
      <c r="F435" s="65" t="s">
        <v>28913</v>
      </c>
      <c r="G435" s="56" t="s">
        <v>28914</v>
      </c>
      <c r="H435" s="56" t="s">
        <v>28915</v>
      </c>
      <c r="I435" s="56" t="s">
        <v>27938</v>
      </c>
      <c r="J435" s="56" t="s">
        <v>27939</v>
      </c>
      <c r="K435" s="56" t="s">
        <v>27992</v>
      </c>
      <c r="L435" s="56"/>
      <c r="M435" s="50">
        <v>1910</v>
      </c>
      <c r="N435" s="56" t="s">
        <v>27963</v>
      </c>
      <c r="O435" s="81">
        <v>112</v>
      </c>
      <c r="P435" s="58">
        <v>5</v>
      </c>
      <c r="Q435" s="59">
        <f t="shared" si="69"/>
        <v>560</v>
      </c>
      <c r="R435" s="131">
        <f t="shared" si="70"/>
        <v>5</v>
      </c>
      <c r="S435" s="131">
        <f t="shared" si="71"/>
        <v>0.8</v>
      </c>
      <c r="T435" s="61">
        <v>1</v>
      </c>
      <c r="U435" s="61">
        <f t="shared" si="77"/>
        <v>112</v>
      </c>
      <c r="V435" s="99" t="e">
        <f>SUMIF('[1]Sales excl Gould'!C:C,A435,'[1]Sales excl Gould'!I:I)</f>
        <v>#VALUE!</v>
      </c>
      <c r="W435" s="63" t="e">
        <f>SUMIF('[1]Sales excl Gould'!C:C,Purchases!A435,'[1]Sales excl Gould'!F:F)</f>
        <v>#VALUE!</v>
      </c>
      <c r="X435" s="62" t="e">
        <f t="shared" si="72"/>
        <v>#VALUE!</v>
      </c>
      <c r="Y435" s="99" t="e">
        <f t="shared" si="73"/>
        <v>#VALUE!</v>
      </c>
      <c r="Z435" s="63" t="e">
        <f t="shared" si="74"/>
        <v>#VALUE!</v>
      </c>
      <c r="AA435" s="62" t="e">
        <f t="shared" si="75"/>
        <v>#VALUE!</v>
      </c>
    </row>
    <row r="436" spans="1:27" s="70" customFormat="1" hidden="1" x14ac:dyDescent="0.25">
      <c r="A436" s="67">
        <v>1434</v>
      </c>
      <c r="B436" s="68" t="s">
        <v>28632</v>
      </c>
      <c r="C436" s="52"/>
      <c r="D436" s="53"/>
      <c r="E436" s="200"/>
      <c r="F436" s="70" t="s">
        <v>28917</v>
      </c>
      <c r="G436" s="71" t="s">
        <v>28918</v>
      </c>
      <c r="H436" s="71"/>
      <c r="I436" s="71" t="s">
        <v>27938</v>
      </c>
      <c r="J436" s="71" t="s">
        <v>27944</v>
      </c>
      <c r="K436" s="71" t="s">
        <v>27945</v>
      </c>
      <c r="L436" s="71"/>
      <c r="M436" s="67">
        <v>1850</v>
      </c>
      <c r="N436" s="71" t="s">
        <v>27963</v>
      </c>
      <c r="O436" s="72">
        <v>3</v>
      </c>
      <c r="P436" s="73">
        <v>15</v>
      </c>
      <c r="Q436" s="74">
        <f t="shared" si="69"/>
        <v>45</v>
      </c>
      <c r="R436" s="131">
        <f t="shared" si="70"/>
        <v>15</v>
      </c>
      <c r="S436" s="131">
        <f t="shared" si="71"/>
        <v>0.93333333333333335</v>
      </c>
      <c r="T436" s="76">
        <v>1</v>
      </c>
      <c r="U436" s="76">
        <f t="shared" si="77"/>
        <v>3</v>
      </c>
      <c r="V436" s="110" t="e">
        <f>SUMIF('[1]Sales excl Gould'!C:C,A436,'[1]Sales excl Gould'!I:I)</f>
        <v>#VALUE!</v>
      </c>
      <c r="W436" s="78" t="e">
        <f>SUMIF('[1]Sales excl Gould'!C:C,Purchases!A436,'[1]Sales excl Gould'!F:F)</f>
        <v>#VALUE!</v>
      </c>
      <c r="X436" s="77" t="e">
        <f t="shared" si="72"/>
        <v>#VALUE!</v>
      </c>
      <c r="Y436" s="110" t="e">
        <f t="shared" si="73"/>
        <v>#VALUE!</v>
      </c>
      <c r="Z436" s="78" t="e">
        <f t="shared" si="74"/>
        <v>#VALUE!</v>
      </c>
      <c r="AA436" s="77" t="e">
        <f t="shared" si="75"/>
        <v>#VALUE!</v>
      </c>
    </row>
    <row r="437" spans="1:27" s="65" customFormat="1" hidden="1" x14ac:dyDescent="0.25">
      <c r="A437" s="50">
        <v>1435</v>
      </c>
      <c r="B437" s="51" t="s">
        <v>28024</v>
      </c>
      <c r="C437" s="52"/>
      <c r="D437" s="53"/>
      <c r="E437" s="98"/>
      <c r="F437" s="65" t="s">
        <v>28917</v>
      </c>
      <c r="G437" s="56" t="s">
        <v>28918</v>
      </c>
      <c r="H437" s="56"/>
      <c r="I437" s="56" t="s">
        <v>27938</v>
      </c>
      <c r="J437" s="56" t="s">
        <v>28919</v>
      </c>
      <c r="K437" s="56"/>
      <c r="L437" s="56"/>
      <c r="M437" s="50">
        <v>1850</v>
      </c>
      <c r="N437" s="56" t="s">
        <v>27963</v>
      </c>
      <c r="O437" s="81">
        <v>1</v>
      </c>
      <c r="P437" s="58">
        <v>15</v>
      </c>
      <c r="Q437" s="59">
        <f t="shared" si="69"/>
        <v>15</v>
      </c>
      <c r="R437" s="131">
        <f t="shared" si="70"/>
        <v>15</v>
      </c>
      <c r="S437" s="131">
        <f t="shared" si="71"/>
        <v>0.93333333333333335</v>
      </c>
      <c r="T437" s="61">
        <v>1</v>
      </c>
      <c r="U437" s="61">
        <f t="shared" si="77"/>
        <v>1</v>
      </c>
      <c r="V437" s="99" t="e">
        <f>SUMIF('[1]Sales excl Gould'!C:C,A437,'[1]Sales excl Gould'!I:I)</f>
        <v>#VALUE!</v>
      </c>
      <c r="W437" s="63" t="e">
        <f>SUMIF('[1]Sales excl Gould'!C:C,Purchases!A437,'[1]Sales excl Gould'!F:F)</f>
        <v>#VALUE!</v>
      </c>
      <c r="X437" s="62" t="e">
        <f t="shared" si="72"/>
        <v>#VALUE!</v>
      </c>
      <c r="Y437" s="99" t="e">
        <f t="shared" si="73"/>
        <v>#VALUE!</v>
      </c>
      <c r="Z437" s="63" t="e">
        <f t="shared" si="74"/>
        <v>#VALUE!</v>
      </c>
      <c r="AA437" s="62" t="e">
        <f t="shared" si="75"/>
        <v>#VALUE!</v>
      </c>
    </row>
    <row r="438" spans="1:27" s="65" customFormat="1" hidden="1" x14ac:dyDescent="0.25">
      <c r="A438" s="50">
        <v>1436</v>
      </c>
      <c r="B438" s="51" t="s">
        <v>28024</v>
      </c>
      <c r="C438" s="52"/>
      <c r="D438" s="53"/>
      <c r="E438" s="98"/>
      <c r="F438" s="65" t="s">
        <v>28917</v>
      </c>
      <c r="G438" s="56" t="s">
        <v>28918</v>
      </c>
      <c r="H438" s="56"/>
      <c r="I438" s="56" t="s">
        <v>27938</v>
      </c>
      <c r="J438" s="56" t="s">
        <v>27958</v>
      </c>
      <c r="K438" s="56" t="s">
        <v>28607</v>
      </c>
      <c r="L438" s="56"/>
      <c r="M438" s="50">
        <v>1850</v>
      </c>
      <c r="N438" s="56" t="s">
        <v>27963</v>
      </c>
      <c r="O438" s="81">
        <v>3</v>
      </c>
      <c r="P438" s="58">
        <v>15</v>
      </c>
      <c r="Q438" s="59">
        <f t="shared" si="69"/>
        <v>45</v>
      </c>
      <c r="R438" s="131">
        <f t="shared" si="70"/>
        <v>15</v>
      </c>
      <c r="S438" s="131">
        <f t="shared" si="71"/>
        <v>0.93333333333333335</v>
      </c>
      <c r="T438" s="61">
        <v>1</v>
      </c>
      <c r="U438" s="61">
        <f t="shared" si="77"/>
        <v>3</v>
      </c>
      <c r="V438" s="99" t="e">
        <f>SUMIF('[1]Sales excl Gould'!C:C,A438,'[1]Sales excl Gould'!I:I)</f>
        <v>#VALUE!</v>
      </c>
      <c r="W438" s="63" t="e">
        <f>SUMIF('[1]Sales excl Gould'!C:C,Purchases!A438,'[1]Sales excl Gould'!F:F)</f>
        <v>#VALUE!</v>
      </c>
      <c r="X438" s="62" t="e">
        <f t="shared" si="72"/>
        <v>#VALUE!</v>
      </c>
      <c r="Y438" s="99" t="e">
        <f t="shared" si="73"/>
        <v>#VALUE!</v>
      </c>
      <c r="Z438" s="63" t="e">
        <f t="shared" si="74"/>
        <v>#VALUE!</v>
      </c>
      <c r="AA438" s="62" t="e">
        <f t="shared" si="75"/>
        <v>#VALUE!</v>
      </c>
    </row>
    <row r="439" spans="1:27" s="65" customFormat="1" hidden="1" x14ac:dyDescent="0.25">
      <c r="A439" s="50">
        <v>1437</v>
      </c>
      <c r="B439" s="51" t="s">
        <v>28024</v>
      </c>
      <c r="C439" s="52"/>
      <c r="D439" s="53"/>
      <c r="E439" s="98"/>
      <c r="F439" s="140" t="s">
        <v>28917</v>
      </c>
      <c r="G439" s="56" t="s">
        <v>28918</v>
      </c>
      <c r="H439" s="56"/>
      <c r="I439" s="56" t="s">
        <v>27938</v>
      </c>
      <c r="J439" s="56" t="s">
        <v>28050</v>
      </c>
      <c r="K439" s="56" t="s">
        <v>28745</v>
      </c>
      <c r="L439" s="56"/>
      <c r="M439" s="50">
        <v>1850</v>
      </c>
      <c r="N439" s="56" t="s">
        <v>27963</v>
      </c>
      <c r="O439" s="81">
        <v>4</v>
      </c>
      <c r="P439" s="58">
        <v>15</v>
      </c>
      <c r="Q439" s="59">
        <f t="shared" si="69"/>
        <v>60</v>
      </c>
      <c r="R439" s="131">
        <f t="shared" si="70"/>
        <v>15</v>
      </c>
      <c r="S439" s="131">
        <f t="shared" si="71"/>
        <v>0.93333333333333335</v>
      </c>
      <c r="T439" s="61">
        <v>1</v>
      </c>
      <c r="U439" s="61">
        <f t="shared" si="77"/>
        <v>4</v>
      </c>
      <c r="V439" s="99" t="e">
        <f>SUMIF('[1]Sales excl Gould'!C:C,A439,'[1]Sales excl Gould'!I:I)</f>
        <v>#VALUE!</v>
      </c>
      <c r="W439" s="63" t="e">
        <f>SUMIF('[1]Sales excl Gould'!C:C,Purchases!A439,'[1]Sales excl Gould'!F:F)</f>
        <v>#VALUE!</v>
      </c>
      <c r="X439" s="62" t="e">
        <f t="shared" si="72"/>
        <v>#VALUE!</v>
      </c>
      <c r="Y439" s="99" t="e">
        <f t="shared" si="73"/>
        <v>#VALUE!</v>
      </c>
      <c r="Z439" s="63" t="e">
        <f t="shared" si="74"/>
        <v>#VALUE!</v>
      </c>
      <c r="AA439" s="62" t="e">
        <f t="shared" si="75"/>
        <v>#VALUE!</v>
      </c>
    </row>
    <row r="440" spans="1:27" s="65" customFormat="1" hidden="1" x14ac:dyDescent="0.25">
      <c r="A440" s="50">
        <v>1438</v>
      </c>
      <c r="B440" s="51" t="s">
        <v>28024</v>
      </c>
      <c r="C440" s="52"/>
      <c r="D440" s="53"/>
      <c r="E440" s="200"/>
      <c r="F440" s="65" t="s">
        <v>28917</v>
      </c>
      <c r="G440" s="56" t="s">
        <v>28918</v>
      </c>
      <c r="H440" s="56"/>
      <c r="I440" s="56" t="s">
        <v>27938</v>
      </c>
      <c r="J440" s="56" t="s">
        <v>27944</v>
      </c>
      <c r="K440" s="56" t="s">
        <v>28011</v>
      </c>
      <c r="L440" s="56"/>
      <c r="M440" s="50">
        <v>1850</v>
      </c>
      <c r="N440" s="56" t="s">
        <v>27963</v>
      </c>
      <c r="O440" s="81">
        <v>2</v>
      </c>
      <c r="P440" s="58">
        <v>15</v>
      </c>
      <c r="Q440" s="59">
        <f t="shared" si="69"/>
        <v>30</v>
      </c>
      <c r="R440" s="131">
        <f t="shared" si="70"/>
        <v>15</v>
      </c>
      <c r="S440" s="131">
        <f t="shared" si="71"/>
        <v>0.93333333333333335</v>
      </c>
      <c r="T440" s="61">
        <v>1</v>
      </c>
      <c r="U440" s="61">
        <f t="shared" si="77"/>
        <v>2</v>
      </c>
      <c r="V440" s="99" t="e">
        <f>SUMIF('[1]Sales excl Gould'!C:C,A440,'[1]Sales excl Gould'!I:I)</f>
        <v>#VALUE!</v>
      </c>
      <c r="W440" s="63" t="e">
        <f>SUMIF('[1]Sales excl Gould'!C:C,Purchases!A440,'[1]Sales excl Gould'!F:F)</f>
        <v>#VALUE!</v>
      </c>
      <c r="X440" s="62" t="e">
        <f t="shared" si="72"/>
        <v>#VALUE!</v>
      </c>
      <c r="Y440" s="99" t="e">
        <f t="shared" si="73"/>
        <v>#VALUE!</v>
      </c>
      <c r="Z440" s="63" t="e">
        <f t="shared" si="74"/>
        <v>#VALUE!</v>
      </c>
      <c r="AA440" s="62" t="e">
        <f t="shared" si="75"/>
        <v>#VALUE!</v>
      </c>
    </row>
    <row r="441" spans="1:27" s="65" customFormat="1" hidden="1" x14ac:dyDescent="0.25">
      <c r="A441" s="50">
        <v>1439</v>
      </c>
      <c r="B441" s="51" t="s">
        <v>28024</v>
      </c>
      <c r="C441" s="52"/>
      <c r="D441" s="53"/>
      <c r="E441" s="98"/>
      <c r="F441" s="65" t="s">
        <v>28917</v>
      </c>
      <c r="G441" s="56" t="s">
        <v>28918</v>
      </c>
      <c r="H441" s="56"/>
      <c r="I441" s="56" t="s">
        <v>27938</v>
      </c>
      <c r="J441" s="56" t="s">
        <v>27939</v>
      </c>
      <c r="K441" s="56" t="s">
        <v>27992</v>
      </c>
      <c r="L441" s="56"/>
      <c r="M441" s="50">
        <v>1850</v>
      </c>
      <c r="N441" s="56" t="s">
        <v>27963</v>
      </c>
      <c r="O441" s="81">
        <v>56</v>
      </c>
      <c r="P441" s="58">
        <v>15</v>
      </c>
      <c r="Q441" s="59">
        <f t="shared" si="69"/>
        <v>840</v>
      </c>
      <c r="R441" s="131">
        <f t="shared" si="70"/>
        <v>15</v>
      </c>
      <c r="S441" s="131">
        <f t="shared" si="71"/>
        <v>0.93333333333333335</v>
      </c>
      <c r="T441" s="61">
        <v>1</v>
      </c>
      <c r="U441" s="61">
        <f t="shared" si="77"/>
        <v>56</v>
      </c>
      <c r="V441" s="99" t="e">
        <f>SUMIF('[1]Sales excl Gould'!C:C,A441,'[1]Sales excl Gould'!I:I)</f>
        <v>#VALUE!</v>
      </c>
      <c r="W441" s="63" t="e">
        <f>SUMIF('[1]Sales excl Gould'!C:C,Purchases!A441,'[1]Sales excl Gould'!F:F)</f>
        <v>#VALUE!</v>
      </c>
      <c r="X441" s="62" t="e">
        <f t="shared" si="72"/>
        <v>#VALUE!</v>
      </c>
      <c r="Y441" s="99" t="e">
        <f t="shared" si="73"/>
        <v>#VALUE!</v>
      </c>
      <c r="Z441" s="63" t="e">
        <f t="shared" si="74"/>
        <v>#VALUE!</v>
      </c>
      <c r="AA441" s="62" t="e">
        <f t="shared" si="75"/>
        <v>#VALUE!</v>
      </c>
    </row>
    <row r="442" spans="1:27" s="70" customFormat="1" hidden="1" x14ac:dyDescent="0.25">
      <c r="A442" s="67">
        <v>1440</v>
      </c>
      <c r="B442" s="68"/>
      <c r="C442" s="136"/>
      <c r="D442" s="53"/>
      <c r="E442" s="196"/>
      <c r="F442" s="70" t="s">
        <v>28920</v>
      </c>
      <c r="G442" s="71" t="s">
        <v>28906</v>
      </c>
      <c r="H442" s="71" t="s">
        <v>28215</v>
      </c>
      <c r="I442" s="71" t="s">
        <v>27938</v>
      </c>
      <c r="J442" s="71" t="s">
        <v>27939</v>
      </c>
      <c r="K442" s="71" t="s">
        <v>27992</v>
      </c>
      <c r="L442" s="71"/>
      <c r="M442" s="67">
        <v>1874</v>
      </c>
      <c r="N442" s="71" t="s">
        <v>27963</v>
      </c>
      <c r="O442" s="72">
        <v>11</v>
      </c>
      <c r="P442" s="73">
        <v>15</v>
      </c>
      <c r="Q442" s="74">
        <f t="shared" si="69"/>
        <v>165</v>
      </c>
      <c r="R442" s="131">
        <f t="shared" si="70"/>
        <v>8.25</v>
      </c>
      <c r="S442" s="131">
        <f t="shared" si="71"/>
        <v>0.87878787878787878</v>
      </c>
      <c r="T442" s="76">
        <v>1.8181818181818181</v>
      </c>
      <c r="U442" s="76">
        <f t="shared" si="77"/>
        <v>20</v>
      </c>
      <c r="V442" s="110" t="e">
        <f>SUMIF('[1]Sales excl Gould'!C:C,A442,'[1]Sales excl Gould'!I:I)</f>
        <v>#VALUE!</v>
      </c>
      <c r="W442" s="78" t="e">
        <f>SUMIF('[1]Sales excl Gould'!C:C,Purchases!A442,'[1]Sales excl Gould'!F:F)</f>
        <v>#VALUE!</v>
      </c>
      <c r="X442" s="77" t="e">
        <f t="shared" si="72"/>
        <v>#VALUE!</v>
      </c>
      <c r="Y442" s="110" t="e">
        <f t="shared" si="73"/>
        <v>#VALUE!</v>
      </c>
      <c r="Z442" s="78" t="e">
        <f t="shared" si="74"/>
        <v>#VALUE!</v>
      </c>
      <c r="AA442" s="77" t="e">
        <f t="shared" si="75"/>
        <v>#VALUE!</v>
      </c>
    </row>
    <row r="443" spans="1:27" s="83" customFormat="1" hidden="1" x14ac:dyDescent="0.25">
      <c r="A443" s="50">
        <v>1441</v>
      </c>
      <c r="B443" s="80"/>
      <c r="C443" s="82"/>
      <c r="D443" s="53"/>
      <c r="E443" s="98"/>
      <c r="F443" s="83" t="s">
        <v>28921</v>
      </c>
      <c r="G443" s="85" t="s">
        <v>27948</v>
      </c>
      <c r="H443" s="85" t="s">
        <v>27948</v>
      </c>
      <c r="I443" s="85" t="s">
        <v>27970</v>
      </c>
      <c r="J443" s="85" t="s">
        <v>28080</v>
      </c>
      <c r="K443" s="85" t="s">
        <v>28922</v>
      </c>
      <c r="L443" s="85"/>
      <c r="M443" s="86" t="s">
        <v>27951</v>
      </c>
      <c r="N443" s="85" t="s">
        <v>27981</v>
      </c>
      <c r="O443" s="177">
        <v>40</v>
      </c>
      <c r="P443" s="88">
        <v>20</v>
      </c>
      <c r="Q443" s="89">
        <f t="shared" si="69"/>
        <v>800</v>
      </c>
      <c r="R443" s="131">
        <f t="shared" si="70"/>
        <v>6.4516129032258061</v>
      </c>
      <c r="S443" s="131">
        <f t="shared" si="71"/>
        <v>0.84499999999999997</v>
      </c>
      <c r="T443" s="61">
        <v>3.1</v>
      </c>
      <c r="U443" s="61">
        <f t="shared" si="77"/>
        <v>124</v>
      </c>
      <c r="V443" s="99" t="e">
        <f>SUMIF('[1]Sales excl Gould'!C:C,A443,'[1]Sales excl Gould'!I:I)</f>
        <v>#VALUE!</v>
      </c>
      <c r="W443" s="63" t="e">
        <f>SUMIF('[1]Sales excl Gould'!C:C,Purchases!A443,'[1]Sales excl Gould'!F:F)</f>
        <v>#VALUE!</v>
      </c>
      <c r="X443" s="62" t="e">
        <f t="shared" si="72"/>
        <v>#VALUE!</v>
      </c>
      <c r="Y443" s="99" t="e">
        <f t="shared" si="73"/>
        <v>#VALUE!</v>
      </c>
      <c r="Z443" s="63" t="e">
        <f t="shared" si="74"/>
        <v>#VALUE!</v>
      </c>
      <c r="AA443" s="62" t="e">
        <f t="shared" si="75"/>
        <v>#VALUE!</v>
      </c>
    </row>
    <row r="444" spans="1:27" s="65" customFormat="1" hidden="1" x14ac:dyDescent="0.25">
      <c r="A444" s="50">
        <v>1442</v>
      </c>
      <c r="B444" s="80" t="s">
        <v>28076</v>
      </c>
      <c r="C444" s="52"/>
      <c r="D444" s="53"/>
      <c r="E444" s="98"/>
      <c r="F444" s="65" t="s">
        <v>28923</v>
      </c>
      <c r="G444" s="56" t="s">
        <v>28924</v>
      </c>
      <c r="H444" s="56" t="s">
        <v>28925</v>
      </c>
      <c r="I444" s="56" t="s">
        <v>27938</v>
      </c>
      <c r="J444" s="56" t="s">
        <v>28033</v>
      </c>
      <c r="K444" s="56" t="s">
        <v>28034</v>
      </c>
      <c r="L444" s="56"/>
      <c r="M444" s="50" t="s">
        <v>27955</v>
      </c>
      <c r="N444" s="56" t="s">
        <v>1225</v>
      </c>
      <c r="O444" s="81">
        <v>4</v>
      </c>
      <c r="P444" s="58">
        <v>300</v>
      </c>
      <c r="Q444" s="59">
        <f t="shared" si="69"/>
        <v>1200</v>
      </c>
      <c r="R444" s="131">
        <f t="shared" si="70"/>
        <v>2.0278491280248749</v>
      </c>
      <c r="S444" s="131">
        <f t="shared" si="71"/>
        <v>0.50686666666666669</v>
      </c>
      <c r="T444" s="61">
        <v>147.94</v>
      </c>
      <c r="U444" s="61">
        <f t="shared" si="77"/>
        <v>591.76</v>
      </c>
      <c r="V444" s="99" t="e">
        <f>SUMIF('[1]Sales excl Gould'!C:C,A444,'[1]Sales excl Gould'!I:I)</f>
        <v>#VALUE!</v>
      </c>
      <c r="W444" s="63" t="e">
        <f>SUMIF('[1]Sales excl Gould'!C:C,Purchases!A444,'[1]Sales excl Gould'!F:F)</f>
        <v>#VALUE!</v>
      </c>
      <c r="X444" s="62" t="e">
        <f t="shared" si="72"/>
        <v>#VALUE!</v>
      </c>
      <c r="Y444" s="99" t="e">
        <f t="shared" si="73"/>
        <v>#VALUE!</v>
      </c>
      <c r="Z444" s="63" t="e">
        <f t="shared" si="74"/>
        <v>#VALUE!</v>
      </c>
      <c r="AA444" s="62" t="e">
        <f t="shared" si="75"/>
        <v>#VALUE!</v>
      </c>
    </row>
    <row r="445" spans="1:27" s="65" customFormat="1" ht="30" hidden="1" x14ac:dyDescent="0.25">
      <c r="A445" s="50">
        <v>1443</v>
      </c>
      <c r="B445" s="51" t="s">
        <v>28046</v>
      </c>
      <c r="C445" s="97"/>
      <c r="D445" s="53"/>
      <c r="E445" s="98"/>
      <c r="F445" s="140" t="s">
        <v>28926</v>
      </c>
      <c r="G445" s="56" t="s">
        <v>28150</v>
      </c>
      <c r="H445" s="56" t="s">
        <v>28029</v>
      </c>
      <c r="I445" s="56" t="s">
        <v>27938</v>
      </c>
      <c r="J445" s="56" t="s">
        <v>28050</v>
      </c>
      <c r="K445" s="56" t="s">
        <v>28051</v>
      </c>
      <c r="L445" s="56"/>
      <c r="M445" s="50">
        <v>1841</v>
      </c>
      <c r="N445" s="56" t="s">
        <v>27978</v>
      </c>
      <c r="O445" s="81">
        <v>61</v>
      </c>
      <c r="P445" s="58">
        <v>15</v>
      </c>
      <c r="Q445" s="59">
        <f t="shared" si="69"/>
        <v>915</v>
      </c>
      <c r="R445" s="131">
        <f t="shared" si="70"/>
        <v>3.3888888888888888</v>
      </c>
      <c r="S445" s="131">
        <f t="shared" si="71"/>
        <v>0.70491803278688525</v>
      </c>
      <c r="T445" s="61">
        <f>U445/O445</f>
        <v>4.4262295081967213</v>
      </c>
      <c r="U445" s="61">
        <v>270</v>
      </c>
      <c r="V445" s="99" t="e">
        <f>SUMIF('[1]Sales excl Gould'!C:C,A445,'[1]Sales excl Gould'!I:I)</f>
        <v>#VALUE!</v>
      </c>
      <c r="W445" s="63" t="e">
        <f>SUMIF('[1]Sales excl Gould'!C:C,Purchases!A445,'[1]Sales excl Gould'!F:F)</f>
        <v>#VALUE!</v>
      </c>
      <c r="X445" s="62" t="e">
        <f t="shared" si="72"/>
        <v>#VALUE!</v>
      </c>
      <c r="Y445" s="99" t="e">
        <f t="shared" si="73"/>
        <v>#VALUE!</v>
      </c>
      <c r="Z445" s="63" t="e">
        <f t="shared" si="74"/>
        <v>#VALUE!</v>
      </c>
      <c r="AA445" s="62" t="e">
        <f t="shared" si="75"/>
        <v>#VALUE!</v>
      </c>
    </row>
    <row r="446" spans="1:27" s="65" customFormat="1" hidden="1" x14ac:dyDescent="0.2">
      <c r="A446" s="50">
        <v>1444</v>
      </c>
      <c r="B446" s="212" t="s">
        <v>28927</v>
      </c>
      <c r="C446" s="97"/>
      <c r="D446" s="53"/>
      <c r="E446" s="54"/>
      <c r="F446" s="213" t="s">
        <v>28928</v>
      </c>
      <c r="G446" s="56" t="s">
        <v>28239</v>
      </c>
      <c r="H446" s="56" t="s">
        <v>28239</v>
      </c>
      <c r="I446" s="56" t="s">
        <v>27938</v>
      </c>
      <c r="J446" s="56" t="s">
        <v>27939</v>
      </c>
      <c r="K446" s="56" t="s">
        <v>27992</v>
      </c>
      <c r="L446" s="56"/>
      <c r="M446" s="50">
        <v>1857</v>
      </c>
      <c r="N446" s="56" t="s">
        <v>1473</v>
      </c>
      <c r="O446" s="81">
        <v>1</v>
      </c>
      <c r="P446" s="58">
        <v>500</v>
      </c>
      <c r="Q446" s="59">
        <f t="shared" si="69"/>
        <v>500</v>
      </c>
      <c r="R446" s="131">
        <f t="shared" si="70"/>
        <v>5.0881953867028491</v>
      </c>
      <c r="S446" s="131">
        <f t="shared" si="71"/>
        <v>0.80346666666666666</v>
      </c>
      <c r="T446" s="61">
        <v>98.26666666666668</v>
      </c>
      <c r="U446" s="61">
        <f t="shared" ref="U446:U469" si="78">T446*O446</f>
        <v>98.26666666666668</v>
      </c>
      <c r="V446" s="99" t="e">
        <f>SUMIF('[1]Sales excl Gould'!C:C,A446,'[1]Sales excl Gould'!I:I)</f>
        <v>#VALUE!</v>
      </c>
      <c r="W446" s="63" t="e">
        <f>SUMIF('[1]Sales excl Gould'!C:C,Purchases!A446,'[1]Sales excl Gould'!F:F)</f>
        <v>#VALUE!</v>
      </c>
      <c r="X446" s="62" t="e">
        <f t="shared" si="72"/>
        <v>#VALUE!</v>
      </c>
      <c r="Y446" s="99" t="e">
        <f t="shared" si="73"/>
        <v>#VALUE!</v>
      </c>
      <c r="Z446" s="63" t="e">
        <f t="shared" si="74"/>
        <v>#VALUE!</v>
      </c>
      <c r="AA446" s="62" t="e">
        <f t="shared" si="75"/>
        <v>#VALUE!</v>
      </c>
    </row>
    <row r="447" spans="1:27" s="65" customFormat="1" hidden="1" x14ac:dyDescent="0.2">
      <c r="A447" s="50">
        <v>1445</v>
      </c>
      <c r="B447" s="80" t="s">
        <v>28927</v>
      </c>
      <c r="C447" s="97"/>
      <c r="D447" s="53"/>
      <c r="E447" s="54"/>
      <c r="F447" s="213" t="s">
        <v>28929</v>
      </c>
      <c r="G447" s="56" t="s">
        <v>28239</v>
      </c>
      <c r="H447" s="56" t="s">
        <v>28239</v>
      </c>
      <c r="I447" s="56" t="s">
        <v>27938</v>
      </c>
      <c r="J447" s="56" t="s">
        <v>27939</v>
      </c>
      <c r="K447" s="56" t="s">
        <v>27992</v>
      </c>
      <c r="L447" s="56"/>
      <c r="M447" s="50">
        <v>1857</v>
      </c>
      <c r="N447" s="56" t="s">
        <v>1473</v>
      </c>
      <c r="O447" s="81">
        <v>1</v>
      </c>
      <c r="P447" s="58">
        <v>500</v>
      </c>
      <c r="Q447" s="59">
        <f t="shared" si="69"/>
        <v>500</v>
      </c>
      <c r="R447" s="131">
        <f t="shared" si="70"/>
        <v>5.0881953867028491</v>
      </c>
      <c r="S447" s="131">
        <f t="shared" si="71"/>
        <v>0.80346666666666666</v>
      </c>
      <c r="T447" s="61">
        <v>98.26666666666668</v>
      </c>
      <c r="U447" s="61">
        <f t="shared" si="78"/>
        <v>98.26666666666668</v>
      </c>
      <c r="V447" s="99" t="e">
        <f>SUMIF('[1]Sales excl Gould'!C:C,A447,'[1]Sales excl Gould'!I:I)</f>
        <v>#VALUE!</v>
      </c>
      <c r="W447" s="63" t="e">
        <f>SUMIF('[1]Sales excl Gould'!C:C,Purchases!A447,'[1]Sales excl Gould'!F:F)</f>
        <v>#VALUE!</v>
      </c>
      <c r="X447" s="62" t="e">
        <f t="shared" si="72"/>
        <v>#VALUE!</v>
      </c>
      <c r="Y447" s="99" t="e">
        <f t="shared" si="73"/>
        <v>#VALUE!</v>
      </c>
      <c r="Z447" s="63" t="e">
        <f t="shared" si="74"/>
        <v>#VALUE!</v>
      </c>
      <c r="AA447" s="62" t="e">
        <f t="shared" si="75"/>
        <v>#VALUE!</v>
      </c>
    </row>
    <row r="448" spans="1:27" s="83" customFormat="1" hidden="1" x14ac:dyDescent="0.25">
      <c r="A448" s="50">
        <v>1446</v>
      </c>
      <c r="B448" s="80"/>
      <c r="C448" s="84"/>
      <c r="D448" s="53"/>
      <c r="E448" s="54"/>
      <c r="F448" s="83" t="s">
        <v>28930</v>
      </c>
      <c r="G448" s="85" t="s">
        <v>28931</v>
      </c>
      <c r="H448" s="85" t="s">
        <v>28931</v>
      </c>
      <c r="I448" s="85" t="s">
        <v>27938</v>
      </c>
      <c r="J448" s="85" t="s">
        <v>27939</v>
      </c>
      <c r="K448" s="85" t="s">
        <v>27992</v>
      </c>
      <c r="L448" s="85"/>
      <c r="M448" s="86">
        <v>1832</v>
      </c>
      <c r="N448" s="85" t="s">
        <v>1473</v>
      </c>
      <c r="O448" s="177">
        <v>1</v>
      </c>
      <c r="P448" s="88">
        <v>500</v>
      </c>
      <c r="Q448" s="89">
        <f t="shared" si="69"/>
        <v>500</v>
      </c>
      <c r="R448" s="131">
        <f t="shared" si="70"/>
        <v>3.7802419354838706</v>
      </c>
      <c r="S448" s="131">
        <f t="shared" si="71"/>
        <v>0.73546666666666671</v>
      </c>
      <c r="T448" s="61">
        <v>132.26666666666668</v>
      </c>
      <c r="U448" s="61">
        <f t="shared" si="78"/>
        <v>132.26666666666668</v>
      </c>
      <c r="V448" s="99" t="e">
        <f>SUMIF('[1]Sales excl Gould'!C:C,A448,'[1]Sales excl Gould'!I:I)</f>
        <v>#VALUE!</v>
      </c>
      <c r="W448" s="63" t="e">
        <f>SUMIF('[1]Sales excl Gould'!C:C,Purchases!A448,'[1]Sales excl Gould'!F:F)</f>
        <v>#VALUE!</v>
      </c>
      <c r="X448" s="62" t="e">
        <f t="shared" si="72"/>
        <v>#VALUE!</v>
      </c>
      <c r="Y448" s="99" t="e">
        <f t="shared" si="73"/>
        <v>#VALUE!</v>
      </c>
      <c r="Z448" s="63" t="e">
        <f t="shared" si="74"/>
        <v>#VALUE!</v>
      </c>
      <c r="AA448" s="62" t="e">
        <f t="shared" si="75"/>
        <v>#VALUE!</v>
      </c>
    </row>
    <row r="449" spans="1:27" s="65" customFormat="1" hidden="1" x14ac:dyDescent="0.25">
      <c r="A449" s="50">
        <v>1447</v>
      </c>
      <c r="B449" s="80">
        <v>13</v>
      </c>
      <c r="C449" s="97"/>
      <c r="D449" s="53"/>
      <c r="E449" s="54"/>
      <c r="F449" s="65" t="s">
        <v>28932</v>
      </c>
      <c r="G449" s="56" t="s">
        <v>28310</v>
      </c>
      <c r="H449" s="56" t="s">
        <v>28310</v>
      </c>
      <c r="I449" s="56" t="s">
        <v>27949</v>
      </c>
      <c r="J449" s="56" t="s">
        <v>787</v>
      </c>
      <c r="K449" s="56" t="s">
        <v>27950</v>
      </c>
      <c r="L449" s="56"/>
      <c r="M449" s="50">
        <v>1819</v>
      </c>
      <c r="N449" s="56" t="s">
        <v>1225</v>
      </c>
      <c r="O449" s="81">
        <v>111</v>
      </c>
      <c r="P449" s="58">
        <v>40</v>
      </c>
      <c r="Q449" s="59">
        <f t="shared" si="69"/>
        <v>4440</v>
      </c>
      <c r="R449" s="131">
        <f t="shared" si="70"/>
        <v>23.155874499332445</v>
      </c>
      <c r="S449" s="131">
        <f t="shared" si="71"/>
        <v>0.95681441441441439</v>
      </c>
      <c r="T449" s="61">
        <v>1.7274234234234234</v>
      </c>
      <c r="U449" s="61">
        <f t="shared" si="78"/>
        <v>191.744</v>
      </c>
      <c r="V449" s="99" t="e">
        <f>SUMIF('[1]Sales excl Gould'!C:C,A449,'[1]Sales excl Gould'!I:I)</f>
        <v>#VALUE!</v>
      </c>
      <c r="W449" s="63" t="e">
        <f>SUMIF('[1]Sales excl Gould'!C:C,Purchases!A449,'[1]Sales excl Gould'!F:F)</f>
        <v>#VALUE!</v>
      </c>
      <c r="X449" s="62" t="e">
        <f t="shared" si="72"/>
        <v>#VALUE!</v>
      </c>
      <c r="Y449" s="99" t="e">
        <f t="shared" si="73"/>
        <v>#VALUE!</v>
      </c>
      <c r="Z449" s="63" t="e">
        <f t="shared" si="74"/>
        <v>#VALUE!</v>
      </c>
      <c r="AA449" s="62" t="e">
        <f t="shared" si="75"/>
        <v>#VALUE!</v>
      </c>
    </row>
    <row r="450" spans="1:27" s="83" customFormat="1" hidden="1" x14ac:dyDescent="0.25">
      <c r="A450" s="86">
        <v>1448</v>
      </c>
      <c r="B450" s="51" t="s">
        <v>28534</v>
      </c>
      <c r="C450" s="97"/>
      <c r="D450" s="53"/>
      <c r="E450" s="54"/>
      <c r="F450" s="83" t="s">
        <v>28933</v>
      </c>
      <c r="G450" s="85" t="s">
        <v>28934</v>
      </c>
      <c r="H450" s="85" t="s">
        <v>28934</v>
      </c>
      <c r="I450" s="85" t="s">
        <v>28095</v>
      </c>
      <c r="J450" s="85" t="s">
        <v>786</v>
      </c>
      <c r="K450" s="85" t="s">
        <v>1340</v>
      </c>
      <c r="L450" s="56"/>
      <c r="M450" s="86">
        <v>1823</v>
      </c>
      <c r="N450" s="85" t="s">
        <v>1230</v>
      </c>
      <c r="O450" s="177">
        <v>16</v>
      </c>
      <c r="P450" s="88">
        <v>25</v>
      </c>
      <c r="Q450" s="89">
        <f t="shared" si="69"/>
        <v>400</v>
      </c>
      <c r="R450" s="131">
        <f t="shared" si="70"/>
        <v>2.4338006230529596</v>
      </c>
      <c r="S450" s="131">
        <f t="shared" si="71"/>
        <v>0.58911999999999998</v>
      </c>
      <c r="T450" s="61">
        <v>10.272</v>
      </c>
      <c r="U450" s="61">
        <f t="shared" si="78"/>
        <v>164.352</v>
      </c>
      <c r="V450" s="99" t="e">
        <f>SUMIF('[1]Sales excl Gould'!C:C,A450,'[1]Sales excl Gould'!I:I)</f>
        <v>#VALUE!</v>
      </c>
      <c r="W450" s="63" t="e">
        <f>SUMIF('[1]Sales excl Gould'!C:C,Purchases!A450,'[1]Sales excl Gould'!F:F)</f>
        <v>#VALUE!</v>
      </c>
      <c r="X450" s="62" t="e">
        <f t="shared" si="72"/>
        <v>#VALUE!</v>
      </c>
      <c r="Y450" s="99" t="e">
        <f t="shared" si="73"/>
        <v>#VALUE!</v>
      </c>
      <c r="Z450" s="63" t="e">
        <f t="shared" si="74"/>
        <v>#VALUE!</v>
      </c>
      <c r="AA450" s="62" t="e">
        <f t="shared" si="75"/>
        <v>#VALUE!</v>
      </c>
    </row>
    <row r="451" spans="1:27" s="83" customFormat="1" hidden="1" x14ac:dyDescent="0.2">
      <c r="A451" s="50">
        <v>1449</v>
      </c>
      <c r="B451" s="80"/>
      <c r="C451" s="84"/>
      <c r="D451" s="53"/>
      <c r="E451" s="98"/>
      <c r="F451" s="83" t="s">
        <v>28935</v>
      </c>
      <c r="G451" s="214" t="s">
        <v>28936</v>
      </c>
      <c r="H451" s="214" t="s">
        <v>28936</v>
      </c>
      <c r="I451" s="85" t="s">
        <v>27938</v>
      </c>
      <c r="J451" s="85" t="s">
        <v>27939</v>
      </c>
      <c r="K451" s="85" t="s">
        <v>27992</v>
      </c>
      <c r="L451" s="85"/>
      <c r="M451" s="86">
        <v>1971</v>
      </c>
      <c r="N451" s="85" t="s">
        <v>27963</v>
      </c>
      <c r="O451" s="177">
        <v>16</v>
      </c>
      <c r="P451" s="88">
        <v>50</v>
      </c>
      <c r="Q451" s="89">
        <f t="shared" si="69"/>
        <v>800</v>
      </c>
      <c r="R451" s="131">
        <f t="shared" si="70"/>
        <v>4.3237634036665513</v>
      </c>
      <c r="S451" s="131">
        <f t="shared" si="71"/>
        <v>0.76871999999999996</v>
      </c>
      <c r="T451" s="61">
        <v>11.564</v>
      </c>
      <c r="U451" s="61">
        <f t="shared" si="78"/>
        <v>185.024</v>
      </c>
      <c r="V451" s="99" t="e">
        <f>SUMIF('[1]Sales excl Gould'!C:C,A451,'[1]Sales excl Gould'!I:I)</f>
        <v>#VALUE!</v>
      </c>
      <c r="W451" s="63" t="e">
        <f>SUMIF('[1]Sales excl Gould'!C:C,Purchases!A451,'[1]Sales excl Gould'!F:F)</f>
        <v>#VALUE!</v>
      </c>
      <c r="X451" s="62" t="e">
        <f t="shared" si="72"/>
        <v>#VALUE!</v>
      </c>
      <c r="Y451" s="99" t="e">
        <f t="shared" si="73"/>
        <v>#VALUE!</v>
      </c>
      <c r="Z451" s="63" t="e">
        <f t="shared" si="74"/>
        <v>#VALUE!</v>
      </c>
      <c r="AA451" s="62" t="e">
        <f t="shared" si="75"/>
        <v>#VALUE!</v>
      </c>
    </row>
    <row r="452" spans="1:27" s="70" customFormat="1" hidden="1" x14ac:dyDescent="0.2">
      <c r="A452" s="67">
        <v>1450</v>
      </c>
      <c r="B452" s="68"/>
      <c r="C452" s="173"/>
      <c r="D452" s="53"/>
      <c r="E452" s="98"/>
      <c r="F452" s="70" t="s">
        <v>28937</v>
      </c>
      <c r="G452" s="215" t="s">
        <v>28938</v>
      </c>
      <c r="H452" s="215" t="s">
        <v>28938</v>
      </c>
      <c r="I452" s="71" t="s">
        <v>27938</v>
      </c>
      <c r="J452" s="71" t="s">
        <v>27958</v>
      </c>
      <c r="K452" s="71" t="s">
        <v>27962</v>
      </c>
      <c r="L452" s="71"/>
      <c r="M452" s="67" t="s">
        <v>28212</v>
      </c>
      <c r="N452" s="71" t="s">
        <v>28939</v>
      </c>
      <c r="O452" s="72">
        <v>1</v>
      </c>
      <c r="P452" s="73">
        <v>50</v>
      </c>
      <c r="Q452" s="74">
        <f t="shared" si="69"/>
        <v>50</v>
      </c>
      <c r="R452" s="131">
        <f t="shared" si="70"/>
        <v>10</v>
      </c>
      <c r="S452" s="131">
        <f t="shared" si="71"/>
        <v>0.9</v>
      </c>
      <c r="T452" s="76">
        <v>5</v>
      </c>
      <c r="U452" s="76">
        <f t="shared" si="78"/>
        <v>5</v>
      </c>
      <c r="V452" s="110" t="e">
        <f>SUMIF('[1]Sales excl Gould'!C:C,A452,'[1]Sales excl Gould'!I:I)</f>
        <v>#VALUE!</v>
      </c>
      <c r="W452" s="78" t="e">
        <f>SUMIF('[1]Sales excl Gould'!C:C,Purchases!A452,'[1]Sales excl Gould'!F:F)</f>
        <v>#VALUE!</v>
      </c>
      <c r="X452" s="77" t="e">
        <f t="shared" si="72"/>
        <v>#VALUE!</v>
      </c>
      <c r="Y452" s="110" t="e">
        <f t="shared" si="73"/>
        <v>#VALUE!</v>
      </c>
      <c r="Z452" s="78" t="e">
        <f t="shared" si="74"/>
        <v>#VALUE!</v>
      </c>
      <c r="AA452" s="77" t="e">
        <f t="shared" si="75"/>
        <v>#VALUE!</v>
      </c>
    </row>
    <row r="453" spans="1:27" s="83" customFormat="1" hidden="1" x14ac:dyDescent="0.2">
      <c r="A453" s="50">
        <v>1451</v>
      </c>
      <c r="B453" s="80"/>
      <c r="C453" s="84"/>
      <c r="D453" s="53"/>
      <c r="E453" s="98"/>
      <c r="F453" s="83" t="s">
        <v>28940</v>
      </c>
      <c r="G453" s="214" t="s">
        <v>28936</v>
      </c>
      <c r="H453" s="214" t="s">
        <v>28936</v>
      </c>
      <c r="I453" s="85" t="s">
        <v>27938</v>
      </c>
      <c r="J453" s="85" t="s">
        <v>27939</v>
      </c>
      <c r="K453" s="85" t="s">
        <v>27992</v>
      </c>
      <c r="L453" s="85"/>
      <c r="M453" s="86">
        <v>1979</v>
      </c>
      <c r="N453" s="85" t="s">
        <v>27963</v>
      </c>
      <c r="O453" s="177">
        <v>14</v>
      </c>
      <c r="P453" s="88">
        <v>50</v>
      </c>
      <c r="Q453" s="89">
        <f t="shared" si="69"/>
        <v>700</v>
      </c>
      <c r="R453" s="131">
        <f t="shared" si="70"/>
        <v>3.7832929782082325</v>
      </c>
      <c r="S453" s="131">
        <f t="shared" si="71"/>
        <v>0.73568</v>
      </c>
      <c r="T453" s="61">
        <v>13.215999999999999</v>
      </c>
      <c r="U453" s="61">
        <f t="shared" si="78"/>
        <v>185.024</v>
      </c>
      <c r="V453" s="99" t="e">
        <f>SUMIF('[1]Sales excl Gould'!C:C,A453,'[1]Sales excl Gould'!I:I)</f>
        <v>#VALUE!</v>
      </c>
      <c r="W453" s="63" t="e">
        <f>SUMIF('[1]Sales excl Gould'!C:C,Purchases!A453,'[1]Sales excl Gould'!F:F)</f>
        <v>#VALUE!</v>
      </c>
      <c r="X453" s="62" t="e">
        <f t="shared" si="72"/>
        <v>#VALUE!</v>
      </c>
      <c r="Y453" s="99" t="e">
        <f t="shared" si="73"/>
        <v>#VALUE!</v>
      </c>
      <c r="Z453" s="63" t="e">
        <f t="shared" si="74"/>
        <v>#VALUE!</v>
      </c>
      <c r="AA453" s="62" t="e">
        <f t="shared" si="75"/>
        <v>#VALUE!</v>
      </c>
    </row>
    <row r="454" spans="1:27" s="65" customFormat="1" hidden="1" x14ac:dyDescent="0.25">
      <c r="A454" s="50">
        <v>1452</v>
      </c>
      <c r="B454" s="80" t="s">
        <v>28523</v>
      </c>
      <c r="C454" s="97"/>
      <c r="D454" s="53"/>
      <c r="E454" s="98"/>
      <c r="F454" s="65" t="s">
        <v>28941</v>
      </c>
      <c r="G454" s="56" t="s">
        <v>28942</v>
      </c>
      <c r="H454" s="56" t="s">
        <v>28942</v>
      </c>
      <c r="I454" s="56" t="s">
        <v>27933</v>
      </c>
      <c r="J454" s="56" t="s">
        <v>786</v>
      </c>
      <c r="K454" s="56"/>
      <c r="L454" s="56"/>
      <c r="M454" s="50">
        <v>1822</v>
      </c>
      <c r="N454" s="56" t="s">
        <v>28939</v>
      </c>
      <c r="O454" s="81">
        <v>36</v>
      </c>
      <c r="P454" s="58">
        <v>30</v>
      </c>
      <c r="Q454" s="59">
        <f t="shared" si="69"/>
        <v>1080</v>
      </c>
      <c r="R454" s="131">
        <f t="shared" si="70"/>
        <v>10.59322033898305</v>
      </c>
      <c r="S454" s="131">
        <f t="shared" si="71"/>
        <v>0.90559999999999996</v>
      </c>
      <c r="T454" s="61">
        <v>2.8320000000000003</v>
      </c>
      <c r="U454" s="61">
        <f t="shared" si="78"/>
        <v>101.95200000000001</v>
      </c>
      <c r="V454" s="99" t="e">
        <f>SUMIF('[1]Sales excl Gould'!C:C,A454,'[1]Sales excl Gould'!I:I)</f>
        <v>#VALUE!</v>
      </c>
      <c r="W454" s="63" t="e">
        <f>SUMIF('[1]Sales excl Gould'!C:C,Purchases!A454,'[1]Sales excl Gould'!F:F)</f>
        <v>#VALUE!</v>
      </c>
      <c r="X454" s="62" t="e">
        <f t="shared" si="72"/>
        <v>#VALUE!</v>
      </c>
      <c r="Y454" s="99" t="e">
        <f t="shared" si="73"/>
        <v>#VALUE!</v>
      </c>
      <c r="Z454" s="63" t="e">
        <f t="shared" si="74"/>
        <v>#VALUE!</v>
      </c>
      <c r="AA454" s="62" t="e">
        <f t="shared" si="75"/>
        <v>#VALUE!</v>
      </c>
    </row>
    <row r="455" spans="1:27" s="83" customFormat="1" hidden="1" x14ac:dyDescent="0.25">
      <c r="A455" s="50">
        <v>1453</v>
      </c>
      <c r="B455" s="80"/>
      <c r="C455" s="84"/>
      <c r="D455" s="53"/>
      <c r="E455" s="98"/>
      <c r="F455" s="83" t="s">
        <v>28943</v>
      </c>
      <c r="G455" s="85" t="s">
        <v>28944</v>
      </c>
      <c r="H455" s="85" t="s">
        <v>28944</v>
      </c>
      <c r="I455" s="85" t="s">
        <v>27949</v>
      </c>
      <c r="J455" s="85" t="s">
        <v>787</v>
      </c>
      <c r="K455" s="85" t="s">
        <v>27950</v>
      </c>
      <c r="L455" s="85"/>
      <c r="M455" s="86">
        <v>1844</v>
      </c>
      <c r="N455" s="85" t="s">
        <v>27978</v>
      </c>
      <c r="O455" s="177">
        <v>157</v>
      </c>
      <c r="P455" s="88">
        <v>5</v>
      </c>
      <c r="Q455" s="89">
        <f t="shared" si="69"/>
        <v>785</v>
      </c>
      <c r="R455" s="131">
        <f t="shared" si="70"/>
        <v>8.6690520363989751</v>
      </c>
      <c r="S455" s="131">
        <f t="shared" si="71"/>
        <v>0.88464713375796189</v>
      </c>
      <c r="T455" s="61">
        <v>0.57676433121019111</v>
      </c>
      <c r="U455" s="61">
        <f t="shared" si="78"/>
        <v>90.552000000000007</v>
      </c>
      <c r="V455" s="99" t="e">
        <f>SUMIF('[1]Sales excl Gould'!C:C,A455,'[1]Sales excl Gould'!I:I)</f>
        <v>#VALUE!</v>
      </c>
      <c r="W455" s="63" t="e">
        <f>SUMIF('[1]Sales excl Gould'!C:C,Purchases!A455,'[1]Sales excl Gould'!F:F)</f>
        <v>#VALUE!</v>
      </c>
      <c r="X455" s="62" t="e">
        <f t="shared" si="72"/>
        <v>#VALUE!</v>
      </c>
      <c r="Y455" s="99" t="e">
        <f t="shared" si="73"/>
        <v>#VALUE!</v>
      </c>
      <c r="Z455" s="63" t="e">
        <f t="shared" si="74"/>
        <v>#VALUE!</v>
      </c>
      <c r="AA455" s="62" t="e">
        <f t="shared" si="75"/>
        <v>#VALUE!</v>
      </c>
    </row>
    <row r="456" spans="1:27" s="83" customFormat="1" hidden="1" x14ac:dyDescent="0.25">
      <c r="A456" s="50">
        <v>1454</v>
      </c>
      <c r="B456" s="80"/>
      <c r="C456" s="84"/>
      <c r="D456" s="53"/>
      <c r="E456" s="98"/>
      <c r="F456" s="83" t="s">
        <v>28945</v>
      </c>
      <c r="G456" s="85" t="s">
        <v>28946</v>
      </c>
      <c r="H456" s="85" t="s">
        <v>28946</v>
      </c>
      <c r="I456" s="85" t="s">
        <v>27949</v>
      </c>
      <c r="J456" s="85" t="s">
        <v>787</v>
      </c>
      <c r="K456" s="85" t="s">
        <v>27950</v>
      </c>
      <c r="L456" s="85"/>
      <c r="M456" s="86">
        <v>1851</v>
      </c>
      <c r="N456" s="85" t="s">
        <v>27978</v>
      </c>
      <c r="O456" s="177">
        <v>10</v>
      </c>
      <c r="P456" s="88">
        <v>30</v>
      </c>
      <c r="Q456" s="89">
        <f t="shared" si="69"/>
        <v>300</v>
      </c>
      <c r="R456" s="131">
        <f t="shared" si="70"/>
        <v>10</v>
      </c>
      <c r="S456" s="131">
        <f t="shared" si="71"/>
        <v>0.9</v>
      </c>
      <c r="T456" s="61">
        <v>3</v>
      </c>
      <c r="U456" s="61">
        <f t="shared" si="78"/>
        <v>30</v>
      </c>
      <c r="V456" s="99" t="e">
        <f>SUMIF('[1]Sales excl Gould'!C:C,A456,'[1]Sales excl Gould'!I:I)</f>
        <v>#VALUE!</v>
      </c>
      <c r="W456" s="63" t="e">
        <f>SUMIF('[1]Sales excl Gould'!C:C,Purchases!A456,'[1]Sales excl Gould'!F:F)</f>
        <v>#VALUE!</v>
      </c>
      <c r="X456" s="62" t="e">
        <f t="shared" si="72"/>
        <v>#VALUE!</v>
      </c>
      <c r="Y456" s="99" t="e">
        <f t="shared" si="73"/>
        <v>#VALUE!</v>
      </c>
      <c r="Z456" s="63" t="e">
        <f t="shared" si="74"/>
        <v>#VALUE!</v>
      </c>
      <c r="AA456" s="62" t="e">
        <f t="shared" si="75"/>
        <v>#VALUE!</v>
      </c>
    </row>
    <row r="457" spans="1:27" s="65" customFormat="1" hidden="1" x14ac:dyDescent="0.25">
      <c r="A457" s="50">
        <v>1455</v>
      </c>
      <c r="B457" s="80"/>
      <c r="C457" s="97"/>
      <c r="D457" s="53"/>
      <c r="E457" s="98"/>
      <c r="F457" s="65" t="s">
        <v>28947</v>
      </c>
      <c r="G457" s="56" t="s">
        <v>28948</v>
      </c>
      <c r="H457" s="56" t="s">
        <v>28948</v>
      </c>
      <c r="I457" s="56" t="s">
        <v>27949</v>
      </c>
      <c r="J457" s="56" t="s">
        <v>787</v>
      </c>
      <c r="K457" s="56" t="s">
        <v>27950</v>
      </c>
      <c r="L457" s="56"/>
      <c r="M457" s="50">
        <v>1890</v>
      </c>
      <c r="N457" s="56" t="s">
        <v>27978</v>
      </c>
      <c r="O457" s="81">
        <v>4</v>
      </c>
      <c r="P457" s="58">
        <v>150</v>
      </c>
      <c r="Q457" s="59">
        <f t="shared" si="69"/>
        <v>600</v>
      </c>
      <c r="R457" s="131">
        <f t="shared" si="70"/>
        <v>30</v>
      </c>
      <c r="S457" s="131">
        <f t="shared" si="71"/>
        <v>0.96666666666666667</v>
      </c>
      <c r="T457" s="61">
        <v>5</v>
      </c>
      <c r="U457" s="61">
        <f t="shared" si="78"/>
        <v>20</v>
      </c>
      <c r="V457" s="99" t="e">
        <f>SUMIF('[1]Sales excl Gould'!C:C,A457,'[1]Sales excl Gould'!I:I)</f>
        <v>#VALUE!</v>
      </c>
      <c r="W457" s="63" t="e">
        <f>SUMIF('[1]Sales excl Gould'!C:C,Purchases!A457,'[1]Sales excl Gould'!F:F)</f>
        <v>#VALUE!</v>
      </c>
      <c r="X457" s="62" t="e">
        <f t="shared" si="72"/>
        <v>#VALUE!</v>
      </c>
      <c r="Y457" s="99" t="e">
        <f t="shared" si="73"/>
        <v>#VALUE!</v>
      </c>
      <c r="Z457" s="63" t="e">
        <f t="shared" si="74"/>
        <v>#VALUE!</v>
      </c>
      <c r="AA457" s="62" t="e">
        <f t="shared" si="75"/>
        <v>#VALUE!</v>
      </c>
    </row>
    <row r="458" spans="1:27" s="65" customFormat="1" hidden="1" x14ac:dyDescent="0.25">
      <c r="A458" s="50">
        <v>1456</v>
      </c>
      <c r="B458" s="51">
        <v>9</v>
      </c>
      <c r="C458" s="97"/>
      <c r="D458" s="53"/>
      <c r="E458" s="98"/>
      <c r="F458" s="65" t="s">
        <v>28949</v>
      </c>
      <c r="G458" s="65" t="s">
        <v>28950</v>
      </c>
      <c r="H458" s="65" t="s">
        <v>28950</v>
      </c>
      <c r="I458" s="56" t="s">
        <v>27949</v>
      </c>
      <c r="J458" s="56" t="s">
        <v>787</v>
      </c>
      <c r="K458" s="56" t="s">
        <v>27950</v>
      </c>
      <c r="L458" s="56"/>
      <c r="M458" s="50">
        <v>1881</v>
      </c>
      <c r="N458" s="56" t="s">
        <v>27963</v>
      </c>
      <c r="O458" s="81">
        <v>38</v>
      </c>
      <c r="P458" s="58">
        <v>30</v>
      </c>
      <c r="Q458" s="59">
        <f t="shared" si="69"/>
        <v>1140</v>
      </c>
      <c r="R458" s="131">
        <f t="shared" si="70"/>
        <v>60</v>
      </c>
      <c r="S458" s="131">
        <f t="shared" si="71"/>
        <v>0.98333333333333328</v>
      </c>
      <c r="T458" s="61">
        <v>0.5</v>
      </c>
      <c r="U458" s="61">
        <f t="shared" si="78"/>
        <v>19</v>
      </c>
      <c r="V458" s="99" t="e">
        <f>SUMIF('[1]Sales excl Gould'!C:C,A458,'[1]Sales excl Gould'!I:I)</f>
        <v>#VALUE!</v>
      </c>
      <c r="W458" s="63" t="e">
        <f>SUMIF('[1]Sales excl Gould'!C:C,Purchases!A458,'[1]Sales excl Gould'!F:F)</f>
        <v>#VALUE!</v>
      </c>
      <c r="X458" s="62" t="e">
        <f t="shared" si="72"/>
        <v>#VALUE!</v>
      </c>
      <c r="Y458" s="99" t="e">
        <f t="shared" si="73"/>
        <v>#VALUE!</v>
      </c>
      <c r="Z458" s="63" t="e">
        <f t="shared" si="74"/>
        <v>#VALUE!</v>
      </c>
      <c r="AA458" s="62" t="e">
        <f t="shared" si="75"/>
        <v>#VALUE!</v>
      </c>
    </row>
    <row r="459" spans="1:27" s="83" customFormat="1" hidden="1" x14ac:dyDescent="0.25">
      <c r="A459" s="50">
        <v>1457</v>
      </c>
      <c r="B459" s="80"/>
      <c r="C459" s="84"/>
      <c r="D459" s="53"/>
      <c r="E459" s="98"/>
      <c r="F459" s="83" t="s">
        <v>28951</v>
      </c>
      <c r="G459" s="85" t="s">
        <v>28952</v>
      </c>
      <c r="H459" s="85" t="s">
        <v>28953</v>
      </c>
      <c r="I459" s="85" t="s">
        <v>27970</v>
      </c>
      <c r="J459" s="85" t="s">
        <v>27975</v>
      </c>
      <c r="K459" s="85" t="s">
        <v>28954</v>
      </c>
      <c r="L459" s="85"/>
      <c r="M459" s="86" t="s">
        <v>27951</v>
      </c>
      <c r="N459" s="85" t="s">
        <v>1225</v>
      </c>
      <c r="O459" s="177">
        <v>12</v>
      </c>
      <c r="P459" s="88">
        <v>15</v>
      </c>
      <c r="Q459" s="89">
        <f t="shared" si="69"/>
        <v>180</v>
      </c>
      <c r="R459" s="131">
        <f t="shared" si="70"/>
        <v>13.619854721549634</v>
      </c>
      <c r="S459" s="131">
        <f t="shared" si="71"/>
        <v>0.92657777777777783</v>
      </c>
      <c r="T459" s="61">
        <v>1.1013333333333335</v>
      </c>
      <c r="U459" s="61">
        <f t="shared" si="78"/>
        <v>13.216000000000001</v>
      </c>
      <c r="V459" s="99" t="e">
        <f>SUMIF('[1]Sales excl Gould'!C:C,A459,'[1]Sales excl Gould'!I:I)</f>
        <v>#VALUE!</v>
      </c>
      <c r="W459" s="63" t="e">
        <f>SUMIF('[1]Sales excl Gould'!C:C,Purchases!A459,'[1]Sales excl Gould'!F:F)</f>
        <v>#VALUE!</v>
      </c>
      <c r="X459" s="62" t="e">
        <f t="shared" si="72"/>
        <v>#VALUE!</v>
      </c>
      <c r="Y459" s="99" t="e">
        <f t="shared" si="73"/>
        <v>#VALUE!</v>
      </c>
      <c r="Z459" s="63" t="e">
        <f t="shared" si="74"/>
        <v>#VALUE!</v>
      </c>
      <c r="AA459" s="62" t="e">
        <f t="shared" si="75"/>
        <v>#VALUE!</v>
      </c>
    </row>
    <row r="460" spans="1:27" s="65" customFormat="1" hidden="1" x14ac:dyDescent="0.25">
      <c r="A460" s="50">
        <v>1458</v>
      </c>
      <c r="B460" s="80">
        <v>4</v>
      </c>
      <c r="C460" s="97"/>
      <c r="D460" s="53"/>
      <c r="E460" s="98"/>
      <c r="F460" s="65" t="s">
        <v>28955</v>
      </c>
      <c r="G460" s="56" t="s">
        <v>28956</v>
      </c>
      <c r="H460" s="56" t="s">
        <v>28957</v>
      </c>
      <c r="I460" s="56" t="s">
        <v>27938</v>
      </c>
      <c r="J460" s="56" t="s">
        <v>28033</v>
      </c>
      <c r="K460" s="56" t="s">
        <v>28034</v>
      </c>
      <c r="L460" s="56"/>
      <c r="M460" s="50">
        <v>1863</v>
      </c>
      <c r="N460" s="56" t="s">
        <v>27978</v>
      </c>
      <c r="O460" s="81">
        <v>20</v>
      </c>
      <c r="P460" s="58">
        <v>20</v>
      </c>
      <c r="Q460" s="59">
        <f t="shared" si="69"/>
        <v>400</v>
      </c>
      <c r="R460" s="131">
        <f t="shared" si="70"/>
        <v>13.388510223953261</v>
      </c>
      <c r="S460" s="131">
        <f t="shared" si="71"/>
        <v>0.92530909090909097</v>
      </c>
      <c r="T460" s="61">
        <v>1.4938181818181819</v>
      </c>
      <c r="U460" s="61">
        <f t="shared" si="78"/>
        <v>29.876363636363639</v>
      </c>
      <c r="V460" s="99" t="e">
        <f>SUMIF('[1]Sales excl Gould'!C:C,A460,'[1]Sales excl Gould'!I:I)</f>
        <v>#VALUE!</v>
      </c>
      <c r="W460" s="63" t="e">
        <f>SUMIF('[1]Sales excl Gould'!C:C,Purchases!A460,'[1]Sales excl Gould'!F:F)</f>
        <v>#VALUE!</v>
      </c>
      <c r="X460" s="62" t="e">
        <f t="shared" si="72"/>
        <v>#VALUE!</v>
      </c>
      <c r="Y460" s="99" t="e">
        <f t="shared" si="73"/>
        <v>#VALUE!</v>
      </c>
      <c r="Z460" s="63" t="e">
        <f t="shared" si="74"/>
        <v>#VALUE!</v>
      </c>
      <c r="AA460" s="62" t="e">
        <f t="shared" si="75"/>
        <v>#VALUE!</v>
      </c>
    </row>
    <row r="461" spans="1:27" s="65" customFormat="1" hidden="1" x14ac:dyDescent="0.25">
      <c r="A461" s="50">
        <v>1459</v>
      </c>
      <c r="B461" s="51">
        <v>4</v>
      </c>
      <c r="C461" s="97"/>
      <c r="D461" s="53"/>
      <c r="E461" s="98"/>
      <c r="F461" s="65" t="s">
        <v>28958</v>
      </c>
      <c r="G461" s="56" t="s">
        <v>28959</v>
      </c>
      <c r="H461" s="56" t="s">
        <v>28429</v>
      </c>
      <c r="I461" s="56" t="s">
        <v>27933</v>
      </c>
      <c r="J461" s="56" t="s">
        <v>28140</v>
      </c>
      <c r="K461" s="56"/>
      <c r="L461" s="56"/>
      <c r="M461" s="50">
        <v>1860</v>
      </c>
      <c r="N461" s="56" t="s">
        <v>27978</v>
      </c>
      <c r="O461" s="81">
        <v>28</v>
      </c>
      <c r="P461" s="58">
        <v>15</v>
      </c>
      <c r="Q461" s="59">
        <f t="shared" si="69"/>
        <v>420</v>
      </c>
      <c r="R461" s="131">
        <f t="shared" si="70"/>
        <v>18.75</v>
      </c>
      <c r="S461" s="131">
        <f t="shared" si="71"/>
        <v>0.94666666666666666</v>
      </c>
      <c r="T461" s="61">
        <v>0.8</v>
      </c>
      <c r="U461" s="61">
        <f t="shared" si="78"/>
        <v>22.400000000000002</v>
      </c>
      <c r="V461" s="99" t="e">
        <f>SUMIF('[1]Sales excl Gould'!C:C,A461,'[1]Sales excl Gould'!I:I)</f>
        <v>#VALUE!</v>
      </c>
      <c r="W461" s="63" t="e">
        <f>SUMIF('[1]Sales excl Gould'!C:C,Purchases!A461,'[1]Sales excl Gould'!F:F)</f>
        <v>#VALUE!</v>
      </c>
      <c r="X461" s="62" t="e">
        <f t="shared" si="72"/>
        <v>#VALUE!</v>
      </c>
      <c r="Y461" s="99" t="e">
        <f t="shared" si="73"/>
        <v>#VALUE!</v>
      </c>
      <c r="Z461" s="63" t="e">
        <f t="shared" si="74"/>
        <v>#VALUE!</v>
      </c>
      <c r="AA461" s="62" t="e">
        <f t="shared" si="75"/>
        <v>#VALUE!</v>
      </c>
    </row>
    <row r="462" spans="1:27" s="83" customFormat="1" hidden="1" x14ac:dyDescent="0.25">
      <c r="A462" s="50">
        <v>1460</v>
      </c>
      <c r="B462" s="80">
        <v>23</v>
      </c>
      <c r="C462" s="84"/>
      <c r="D462" s="53"/>
      <c r="E462" s="98"/>
      <c r="F462" s="83" t="s">
        <v>28960</v>
      </c>
      <c r="G462" s="85" t="s">
        <v>28961</v>
      </c>
      <c r="H462" s="85" t="s">
        <v>28832</v>
      </c>
      <c r="I462" s="85" t="s">
        <v>27970</v>
      </c>
      <c r="J462" s="85" t="s">
        <v>28080</v>
      </c>
      <c r="K462" s="85" t="s">
        <v>28708</v>
      </c>
      <c r="L462" s="85"/>
      <c r="M462" s="86">
        <v>1843</v>
      </c>
      <c r="N462" s="85" t="s">
        <v>27981</v>
      </c>
      <c r="O462" s="177">
        <v>30</v>
      </c>
      <c r="P462" s="166">
        <v>10</v>
      </c>
      <c r="Q462" s="89">
        <f t="shared" ref="Q462:Q505" si="79">O462*P462</f>
        <v>300</v>
      </c>
      <c r="R462" s="131">
        <f t="shared" si="70"/>
        <v>8.8235294117647065</v>
      </c>
      <c r="S462" s="131">
        <f t="shared" si="71"/>
        <v>0.88666666666666671</v>
      </c>
      <c r="T462" s="61">
        <v>1.1333333333333333</v>
      </c>
      <c r="U462" s="61">
        <f t="shared" si="78"/>
        <v>34</v>
      </c>
      <c r="V462" s="99" t="e">
        <f>SUMIF('[1]Sales excl Gould'!C:C,A462,'[1]Sales excl Gould'!I:I)</f>
        <v>#VALUE!</v>
      </c>
      <c r="W462" s="63" t="e">
        <f>SUMIF('[1]Sales excl Gould'!C:C,Purchases!A462,'[1]Sales excl Gould'!F:F)</f>
        <v>#VALUE!</v>
      </c>
      <c r="X462" s="62" t="e">
        <f t="shared" si="72"/>
        <v>#VALUE!</v>
      </c>
      <c r="Y462" s="99" t="e">
        <f t="shared" si="73"/>
        <v>#VALUE!</v>
      </c>
      <c r="Z462" s="63" t="e">
        <f t="shared" si="74"/>
        <v>#VALUE!</v>
      </c>
      <c r="AA462" s="62" t="e">
        <f t="shared" si="75"/>
        <v>#VALUE!</v>
      </c>
    </row>
    <row r="463" spans="1:27" s="83" customFormat="1" hidden="1" x14ac:dyDescent="0.25">
      <c r="A463" s="50">
        <v>1461</v>
      </c>
      <c r="B463" s="80">
        <v>6</v>
      </c>
      <c r="C463" s="84"/>
      <c r="D463" s="53"/>
      <c r="E463" s="98"/>
      <c r="F463" s="83" t="s">
        <v>28962</v>
      </c>
      <c r="G463" s="85" t="s">
        <v>28961</v>
      </c>
      <c r="H463" s="85" t="s">
        <v>28963</v>
      </c>
      <c r="I463" s="85" t="s">
        <v>27970</v>
      </c>
      <c r="J463" s="85" t="s">
        <v>27971</v>
      </c>
      <c r="K463" s="85" t="s">
        <v>28615</v>
      </c>
      <c r="L463" s="85"/>
      <c r="M463" s="86">
        <v>1841</v>
      </c>
      <c r="N463" s="85" t="s">
        <v>27981</v>
      </c>
      <c r="O463" s="177">
        <v>69</v>
      </c>
      <c r="P463" s="166">
        <v>10</v>
      </c>
      <c r="Q463" s="89">
        <f t="shared" si="79"/>
        <v>690</v>
      </c>
      <c r="R463" s="131">
        <f t="shared" ref="R463:R526" si="80">P463/T463</f>
        <v>9.4117647058823533</v>
      </c>
      <c r="S463" s="131">
        <f t="shared" ref="S463:S526" si="81">(P463-T463)/P463</f>
        <v>0.89375000000000004</v>
      </c>
      <c r="T463" s="61">
        <v>1.0625</v>
      </c>
      <c r="U463" s="61">
        <f t="shared" si="78"/>
        <v>73.3125</v>
      </c>
      <c r="V463" s="99" t="e">
        <f>SUMIF('[1]Sales excl Gould'!C:C,A463,'[1]Sales excl Gould'!I:I)</f>
        <v>#VALUE!</v>
      </c>
      <c r="W463" s="63" t="e">
        <f>SUMIF('[1]Sales excl Gould'!C:C,Purchases!A463,'[1]Sales excl Gould'!F:F)</f>
        <v>#VALUE!</v>
      </c>
      <c r="X463" s="62" t="e">
        <f t="shared" si="72"/>
        <v>#VALUE!</v>
      </c>
      <c r="Y463" s="99" t="e">
        <f t="shared" si="73"/>
        <v>#VALUE!</v>
      </c>
      <c r="Z463" s="63" t="e">
        <f t="shared" si="74"/>
        <v>#VALUE!</v>
      </c>
      <c r="AA463" s="62" t="e">
        <f t="shared" si="75"/>
        <v>#VALUE!</v>
      </c>
    </row>
    <row r="464" spans="1:27" s="83" customFormat="1" hidden="1" x14ac:dyDescent="0.25">
      <c r="A464" s="50">
        <v>1462</v>
      </c>
      <c r="B464" s="80">
        <v>6</v>
      </c>
      <c r="C464" s="84"/>
      <c r="D464" s="53"/>
      <c r="E464" s="98"/>
      <c r="F464" s="83" t="s">
        <v>28964</v>
      </c>
      <c r="G464" s="85" t="s">
        <v>28961</v>
      </c>
      <c r="H464" s="85" t="s">
        <v>28965</v>
      </c>
      <c r="I464" s="85" t="s">
        <v>27970</v>
      </c>
      <c r="J464" s="85" t="s">
        <v>27971</v>
      </c>
      <c r="K464" s="85" t="s">
        <v>28966</v>
      </c>
      <c r="L464" s="85"/>
      <c r="M464" s="86">
        <v>1839</v>
      </c>
      <c r="N464" s="85" t="s">
        <v>27981</v>
      </c>
      <c r="O464" s="177">
        <v>32</v>
      </c>
      <c r="P464" s="166">
        <v>10</v>
      </c>
      <c r="Q464" s="89">
        <f t="shared" si="79"/>
        <v>320</v>
      </c>
      <c r="R464" s="131">
        <f t="shared" si="80"/>
        <v>9.4117647058823533</v>
      </c>
      <c r="S464" s="131">
        <f t="shared" si="81"/>
        <v>0.89375000000000004</v>
      </c>
      <c r="T464" s="61">
        <v>1.0625</v>
      </c>
      <c r="U464" s="61">
        <f t="shared" si="78"/>
        <v>34</v>
      </c>
      <c r="V464" s="99" t="e">
        <f>SUMIF('[1]Sales excl Gould'!C:C,A464,'[1]Sales excl Gould'!I:I)</f>
        <v>#VALUE!</v>
      </c>
      <c r="W464" s="63" t="e">
        <f>SUMIF('[1]Sales excl Gould'!C:C,Purchases!A464,'[1]Sales excl Gould'!F:F)</f>
        <v>#VALUE!</v>
      </c>
      <c r="X464" s="62" t="e">
        <f t="shared" si="72"/>
        <v>#VALUE!</v>
      </c>
      <c r="Y464" s="99" t="e">
        <f t="shared" si="73"/>
        <v>#VALUE!</v>
      </c>
      <c r="Z464" s="63" t="e">
        <f t="shared" si="74"/>
        <v>#VALUE!</v>
      </c>
      <c r="AA464" s="62" t="e">
        <f t="shared" si="75"/>
        <v>#VALUE!</v>
      </c>
    </row>
    <row r="465" spans="1:27" s="65" customFormat="1" hidden="1" x14ac:dyDescent="0.25">
      <c r="A465" s="50">
        <v>1463</v>
      </c>
      <c r="B465" s="51">
        <v>9</v>
      </c>
      <c r="C465" s="97"/>
      <c r="D465" s="53"/>
      <c r="E465" s="98"/>
      <c r="F465" s="65" t="s">
        <v>28967</v>
      </c>
      <c r="G465" s="56" t="s">
        <v>28385</v>
      </c>
      <c r="H465" s="56" t="s">
        <v>28385</v>
      </c>
      <c r="I465" s="56" t="s">
        <v>27949</v>
      </c>
      <c r="J465" s="56" t="s">
        <v>787</v>
      </c>
      <c r="K465" s="56" t="s">
        <v>27950</v>
      </c>
      <c r="L465" s="56"/>
      <c r="M465" s="50">
        <v>1873</v>
      </c>
      <c r="N465" s="56" t="s">
        <v>27978</v>
      </c>
      <c r="O465" s="81">
        <v>100</v>
      </c>
      <c r="P465" s="58">
        <v>30</v>
      </c>
      <c r="Q465" s="59">
        <f t="shared" si="79"/>
        <v>3000</v>
      </c>
      <c r="R465" s="131">
        <f t="shared" si="80"/>
        <v>11.15822361080116</v>
      </c>
      <c r="S465" s="131">
        <f t="shared" si="81"/>
        <v>0.91037999999999997</v>
      </c>
      <c r="T465" s="61">
        <v>2.6886000000000001</v>
      </c>
      <c r="U465" s="61">
        <f t="shared" si="78"/>
        <v>268.86</v>
      </c>
      <c r="V465" s="99" t="e">
        <f>SUMIF('[1]Sales excl Gould'!C:C,A465,'[1]Sales excl Gould'!I:I)</f>
        <v>#VALUE!</v>
      </c>
      <c r="W465" s="63" t="e">
        <f>SUMIF('[1]Sales excl Gould'!C:C,Purchases!A465,'[1]Sales excl Gould'!F:F)</f>
        <v>#VALUE!</v>
      </c>
      <c r="X465" s="62" t="e">
        <f t="shared" si="72"/>
        <v>#VALUE!</v>
      </c>
      <c r="Y465" s="99" t="e">
        <f t="shared" si="73"/>
        <v>#VALUE!</v>
      </c>
      <c r="Z465" s="63" t="e">
        <f t="shared" si="74"/>
        <v>#VALUE!</v>
      </c>
      <c r="AA465" s="62" t="e">
        <f t="shared" si="75"/>
        <v>#VALUE!</v>
      </c>
    </row>
    <row r="466" spans="1:27" s="83" customFormat="1" hidden="1" x14ac:dyDescent="0.25">
      <c r="A466" s="86">
        <v>1464</v>
      </c>
      <c r="B466" s="80"/>
      <c r="C466" s="97"/>
      <c r="D466" s="53"/>
      <c r="E466" s="98"/>
      <c r="F466" s="83" t="s">
        <v>28968</v>
      </c>
      <c r="G466" s="85" t="s">
        <v>28969</v>
      </c>
      <c r="H466" s="85" t="s">
        <v>28969</v>
      </c>
      <c r="I466" s="85" t="s">
        <v>28095</v>
      </c>
      <c r="J466" s="85" t="s">
        <v>786</v>
      </c>
      <c r="K466" s="85" t="s">
        <v>27975</v>
      </c>
      <c r="L466" s="56"/>
      <c r="M466" s="86">
        <v>1808</v>
      </c>
      <c r="N466" s="85" t="s">
        <v>28120</v>
      </c>
      <c r="O466" s="177">
        <v>24</v>
      </c>
      <c r="P466" s="88">
        <v>15</v>
      </c>
      <c r="Q466" s="89">
        <f t="shared" si="79"/>
        <v>360</v>
      </c>
      <c r="R466" s="131">
        <f t="shared" si="80"/>
        <v>1.394777951350145</v>
      </c>
      <c r="S466" s="131">
        <f t="shared" si="81"/>
        <v>0.28303999999999996</v>
      </c>
      <c r="T466" s="61">
        <v>10.7544</v>
      </c>
      <c r="U466" s="61">
        <f t="shared" si="78"/>
        <v>258.10559999999998</v>
      </c>
      <c r="V466" s="99" t="e">
        <f>SUMIF('[1]Sales excl Gould'!C:C,A466,'[1]Sales excl Gould'!I:I)</f>
        <v>#VALUE!</v>
      </c>
      <c r="W466" s="63" t="e">
        <f>SUMIF('[1]Sales excl Gould'!C:C,Purchases!A466,'[1]Sales excl Gould'!F:F)</f>
        <v>#VALUE!</v>
      </c>
      <c r="X466" s="62" t="e">
        <f t="shared" si="72"/>
        <v>#VALUE!</v>
      </c>
      <c r="Y466" s="99" t="e">
        <f t="shared" si="73"/>
        <v>#VALUE!</v>
      </c>
      <c r="Z466" s="63" t="e">
        <f t="shared" si="74"/>
        <v>#VALUE!</v>
      </c>
      <c r="AA466" s="62" t="e">
        <f t="shared" si="75"/>
        <v>#VALUE!</v>
      </c>
    </row>
    <row r="467" spans="1:27" s="83" customFormat="1" hidden="1" x14ac:dyDescent="0.25">
      <c r="A467" s="50">
        <v>1465</v>
      </c>
      <c r="B467" s="80" t="s">
        <v>28073</v>
      </c>
      <c r="C467" s="84"/>
      <c r="D467" s="53"/>
      <c r="E467" s="98"/>
      <c r="F467" s="83" t="s">
        <v>28970</v>
      </c>
      <c r="G467" s="85"/>
      <c r="H467" s="85" t="s">
        <v>28971</v>
      </c>
      <c r="I467" s="85" t="s">
        <v>27970</v>
      </c>
      <c r="J467" s="85" t="s">
        <v>27971</v>
      </c>
      <c r="K467" s="85" t="s">
        <v>28527</v>
      </c>
      <c r="L467" s="85"/>
      <c r="M467" s="86">
        <v>1820</v>
      </c>
      <c r="N467" s="85" t="s">
        <v>27981</v>
      </c>
      <c r="O467" s="177">
        <v>59</v>
      </c>
      <c r="P467" s="88">
        <v>5</v>
      </c>
      <c r="Q467" s="89">
        <f t="shared" si="79"/>
        <v>295</v>
      </c>
      <c r="R467" s="131">
        <f t="shared" si="80"/>
        <v>1.6240469046767045</v>
      </c>
      <c r="S467" s="131">
        <f t="shared" si="81"/>
        <v>0.38425423728813557</v>
      </c>
      <c r="T467" s="61">
        <v>3.078728813559322</v>
      </c>
      <c r="U467" s="61">
        <f t="shared" si="78"/>
        <v>181.64500000000001</v>
      </c>
      <c r="V467" s="99" t="e">
        <f>SUMIF('[1]Sales excl Gould'!C:C,A467,'[1]Sales excl Gould'!I:I)</f>
        <v>#VALUE!</v>
      </c>
      <c r="W467" s="63" t="e">
        <f>SUMIF('[1]Sales excl Gould'!C:C,Purchases!A467,'[1]Sales excl Gould'!F:F)</f>
        <v>#VALUE!</v>
      </c>
      <c r="X467" s="62" t="e">
        <f t="shared" si="72"/>
        <v>#VALUE!</v>
      </c>
      <c r="Y467" s="99" t="e">
        <f t="shared" si="73"/>
        <v>#VALUE!</v>
      </c>
      <c r="Z467" s="63" t="e">
        <f t="shared" si="74"/>
        <v>#VALUE!</v>
      </c>
      <c r="AA467" s="62" t="e">
        <f t="shared" si="75"/>
        <v>#VALUE!</v>
      </c>
    </row>
    <row r="468" spans="1:27" s="83" customFormat="1" hidden="1" x14ac:dyDescent="0.25">
      <c r="A468" s="50">
        <v>1466</v>
      </c>
      <c r="B468" s="80">
        <v>12</v>
      </c>
      <c r="C468" s="84"/>
      <c r="D468" s="53"/>
      <c r="E468" s="98"/>
      <c r="F468" s="83" t="s">
        <v>28972</v>
      </c>
      <c r="G468" s="85" t="s">
        <v>28973</v>
      </c>
      <c r="H468" s="85" t="s">
        <v>28973</v>
      </c>
      <c r="I468" s="85" t="s">
        <v>27953</v>
      </c>
      <c r="J468" s="85" t="s">
        <v>786</v>
      </c>
      <c r="K468" s="85" t="s">
        <v>27975</v>
      </c>
      <c r="L468" s="85"/>
      <c r="M468" s="86">
        <v>1821</v>
      </c>
      <c r="N468" s="85" t="s">
        <v>1225</v>
      </c>
      <c r="O468" s="177">
        <v>33</v>
      </c>
      <c r="P468" s="88">
        <v>10</v>
      </c>
      <c r="Q468" s="89">
        <f t="shared" si="79"/>
        <v>330</v>
      </c>
      <c r="R468" s="131">
        <f t="shared" si="80"/>
        <v>33</v>
      </c>
      <c r="S468" s="131">
        <f t="shared" si="81"/>
        <v>0.96969696969696972</v>
      </c>
      <c r="T468" s="61">
        <v>0.30303030303030304</v>
      </c>
      <c r="U468" s="61">
        <f t="shared" si="78"/>
        <v>10</v>
      </c>
      <c r="V468" s="99" t="e">
        <f>SUMIF('[1]Sales excl Gould'!C:C,A468,'[1]Sales excl Gould'!I:I)</f>
        <v>#VALUE!</v>
      </c>
      <c r="W468" s="63" t="e">
        <f>SUMIF('[1]Sales excl Gould'!C:C,Purchases!A468,'[1]Sales excl Gould'!F:F)</f>
        <v>#VALUE!</v>
      </c>
      <c r="X468" s="62" t="e">
        <f t="shared" ref="X468:X531" si="82">W468*T468</f>
        <v>#VALUE!</v>
      </c>
      <c r="Y468" s="99" t="e">
        <f t="shared" ref="Y468:Y531" si="83">V468-X468</f>
        <v>#VALUE!</v>
      </c>
      <c r="Z468" s="63" t="e">
        <f t="shared" ref="Z468:Z531" si="84">O468-W468</f>
        <v>#VALUE!</v>
      </c>
      <c r="AA468" s="62" t="e">
        <f t="shared" ref="AA468:AA531" si="85">Z468*T468</f>
        <v>#VALUE!</v>
      </c>
    </row>
    <row r="469" spans="1:27" s="83" customFormat="1" hidden="1" x14ac:dyDescent="0.25">
      <c r="A469" s="50">
        <v>1467</v>
      </c>
      <c r="B469" s="80">
        <v>13</v>
      </c>
      <c r="C469" s="84"/>
      <c r="D469" s="53"/>
      <c r="E469" s="98"/>
      <c r="F469" s="83" t="s">
        <v>28974</v>
      </c>
      <c r="G469" s="85" t="s">
        <v>28973</v>
      </c>
      <c r="H469" s="85" t="s">
        <v>28973</v>
      </c>
      <c r="I469" s="85" t="s">
        <v>27953</v>
      </c>
      <c r="J469" s="85" t="s">
        <v>786</v>
      </c>
      <c r="K469" s="85" t="s">
        <v>27975</v>
      </c>
      <c r="L469" s="85"/>
      <c r="M469" s="86">
        <v>1822</v>
      </c>
      <c r="N469" s="85" t="s">
        <v>1225</v>
      </c>
      <c r="O469" s="177">
        <v>33</v>
      </c>
      <c r="P469" s="88">
        <v>10</v>
      </c>
      <c r="Q469" s="89">
        <f t="shared" si="79"/>
        <v>330</v>
      </c>
      <c r="R469" s="131">
        <f t="shared" si="80"/>
        <v>33</v>
      </c>
      <c r="S469" s="131">
        <f t="shared" si="81"/>
        <v>0.96969696969696972</v>
      </c>
      <c r="T469" s="61">
        <v>0.30303030303030304</v>
      </c>
      <c r="U469" s="61">
        <f t="shared" si="78"/>
        <v>10</v>
      </c>
      <c r="V469" s="99" t="e">
        <f>SUMIF('[1]Sales excl Gould'!C:C,A469,'[1]Sales excl Gould'!I:I)</f>
        <v>#VALUE!</v>
      </c>
      <c r="W469" s="63" t="e">
        <f>SUMIF('[1]Sales excl Gould'!C:C,Purchases!A469,'[1]Sales excl Gould'!F:F)</f>
        <v>#VALUE!</v>
      </c>
      <c r="X469" s="62" t="e">
        <f t="shared" si="82"/>
        <v>#VALUE!</v>
      </c>
      <c r="Y469" s="99" t="e">
        <f t="shared" si="83"/>
        <v>#VALUE!</v>
      </c>
      <c r="Z469" s="63" t="e">
        <f t="shared" si="84"/>
        <v>#VALUE!</v>
      </c>
      <c r="AA469" s="62" t="e">
        <f t="shared" si="85"/>
        <v>#VALUE!</v>
      </c>
    </row>
    <row r="470" spans="1:27" s="83" customFormat="1" hidden="1" x14ac:dyDescent="0.25">
      <c r="A470" s="50">
        <v>1468</v>
      </c>
      <c r="B470" s="51">
        <v>4</v>
      </c>
      <c r="C470" s="84"/>
      <c r="D470" s="53"/>
      <c r="E470" s="98"/>
      <c r="F470" s="83" t="s">
        <v>28975</v>
      </c>
      <c r="G470" s="85" t="s">
        <v>28783</v>
      </c>
      <c r="H470" s="85" t="s">
        <v>28783</v>
      </c>
      <c r="I470" s="85" t="s">
        <v>27938</v>
      </c>
      <c r="J470" s="85" t="s">
        <v>27939</v>
      </c>
      <c r="K470" s="85" t="s">
        <v>27992</v>
      </c>
      <c r="L470" s="85"/>
      <c r="M470" s="86">
        <v>1817</v>
      </c>
      <c r="N470" s="85" t="s">
        <v>28111</v>
      </c>
      <c r="O470" s="177">
        <v>1</v>
      </c>
      <c r="P470" s="88">
        <v>75</v>
      </c>
      <c r="Q470" s="89">
        <f t="shared" si="79"/>
        <v>75</v>
      </c>
      <c r="R470" s="131">
        <f t="shared" si="80"/>
        <v>1.3888888888888888</v>
      </c>
      <c r="S470" s="131">
        <f t="shared" si="81"/>
        <v>0.28000000000000003</v>
      </c>
      <c r="T470" s="61">
        <f t="shared" ref="T470:T474" si="86">U470/O470</f>
        <v>54</v>
      </c>
      <c r="U470" s="61">
        <v>54</v>
      </c>
      <c r="V470" s="99" t="e">
        <f>SUMIF('[1]Sales excl Gould'!C:C,A470,'[1]Sales excl Gould'!I:I)</f>
        <v>#VALUE!</v>
      </c>
      <c r="W470" s="63" t="e">
        <f>SUMIF('[1]Sales excl Gould'!C:C,Purchases!A470,'[1]Sales excl Gould'!F:F)</f>
        <v>#VALUE!</v>
      </c>
      <c r="X470" s="62" t="e">
        <f t="shared" si="82"/>
        <v>#VALUE!</v>
      </c>
      <c r="Y470" s="99" t="e">
        <f t="shared" si="83"/>
        <v>#VALUE!</v>
      </c>
      <c r="Z470" s="63" t="e">
        <f t="shared" si="84"/>
        <v>#VALUE!</v>
      </c>
      <c r="AA470" s="62" t="e">
        <f t="shared" si="85"/>
        <v>#VALUE!</v>
      </c>
    </row>
    <row r="471" spans="1:27" s="83" customFormat="1" hidden="1" x14ac:dyDescent="0.25">
      <c r="A471" s="50">
        <v>1469</v>
      </c>
      <c r="B471" s="51">
        <v>4</v>
      </c>
      <c r="C471" s="84"/>
      <c r="D471" s="53"/>
      <c r="E471" s="98"/>
      <c r="F471" s="83" t="s">
        <v>28976</v>
      </c>
      <c r="G471" s="85" t="s">
        <v>28783</v>
      </c>
      <c r="H471" s="85" t="s">
        <v>28783</v>
      </c>
      <c r="I471" s="85" t="s">
        <v>27938</v>
      </c>
      <c r="J471" s="85" t="s">
        <v>27939</v>
      </c>
      <c r="K471" s="85" t="s">
        <v>27992</v>
      </c>
      <c r="L471" s="85"/>
      <c r="M471" s="86">
        <v>1817</v>
      </c>
      <c r="N471" s="85" t="s">
        <v>28111</v>
      </c>
      <c r="O471" s="177">
        <v>1</v>
      </c>
      <c r="P471" s="88">
        <v>75</v>
      </c>
      <c r="Q471" s="89">
        <f t="shared" si="79"/>
        <v>75</v>
      </c>
      <c r="R471" s="131">
        <f t="shared" si="80"/>
        <v>1.3888888888888888</v>
      </c>
      <c r="S471" s="131">
        <f t="shared" si="81"/>
        <v>0.28000000000000003</v>
      </c>
      <c r="T471" s="61">
        <f t="shared" si="86"/>
        <v>54</v>
      </c>
      <c r="U471" s="61">
        <v>54</v>
      </c>
      <c r="V471" s="99" t="e">
        <f>SUMIF('[1]Sales excl Gould'!C:C,A471,'[1]Sales excl Gould'!I:I)</f>
        <v>#VALUE!</v>
      </c>
      <c r="W471" s="63" t="e">
        <f>SUMIF('[1]Sales excl Gould'!C:C,Purchases!A471,'[1]Sales excl Gould'!F:F)</f>
        <v>#VALUE!</v>
      </c>
      <c r="X471" s="62" t="e">
        <f t="shared" si="82"/>
        <v>#VALUE!</v>
      </c>
      <c r="Y471" s="99" t="e">
        <f t="shared" si="83"/>
        <v>#VALUE!</v>
      </c>
      <c r="Z471" s="63" t="e">
        <f t="shared" si="84"/>
        <v>#VALUE!</v>
      </c>
      <c r="AA471" s="62" t="e">
        <f t="shared" si="85"/>
        <v>#VALUE!</v>
      </c>
    </row>
    <row r="472" spans="1:27" s="83" customFormat="1" hidden="1" x14ac:dyDescent="0.25">
      <c r="A472" s="50">
        <v>1470</v>
      </c>
      <c r="B472" s="51">
        <v>4</v>
      </c>
      <c r="C472" s="84"/>
      <c r="D472" s="53"/>
      <c r="E472" s="98"/>
      <c r="F472" s="83" t="s">
        <v>28977</v>
      </c>
      <c r="G472" s="85" t="s">
        <v>28783</v>
      </c>
      <c r="H472" s="85" t="s">
        <v>28783</v>
      </c>
      <c r="I472" s="85" t="s">
        <v>27938</v>
      </c>
      <c r="J472" s="85" t="s">
        <v>27939</v>
      </c>
      <c r="K472" s="85" t="s">
        <v>27992</v>
      </c>
      <c r="L472" s="85"/>
      <c r="M472" s="86">
        <v>1817</v>
      </c>
      <c r="N472" s="85" t="s">
        <v>28111</v>
      </c>
      <c r="O472" s="177">
        <v>1</v>
      </c>
      <c r="P472" s="88">
        <v>75</v>
      </c>
      <c r="Q472" s="89">
        <f t="shared" si="79"/>
        <v>75</v>
      </c>
      <c r="R472" s="131">
        <f t="shared" si="80"/>
        <v>1.3888888888888888</v>
      </c>
      <c r="S472" s="131">
        <f t="shared" si="81"/>
        <v>0.28000000000000003</v>
      </c>
      <c r="T472" s="61">
        <f t="shared" si="86"/>
        <v>54</v>
      </c>
      <c r="U472" s="61">
        <v>54</v>
      </c>
      <c r="V472" s="99" t="e">
        <f>SUMIF('[1]Sales excl Gould'!C:C,A472,'[1]Sales excl Gould'!I:I)</f>
        <v>#VALUE!</v>
      </c>
      <c r="W472" s="63" t="e">
        <f>SUMIF('[1]Sales excl Gould'!C:C,Purchases!A472,'[1]Sales excl Gould'!F:F)</f>
        <v>#VALUE!</v>
      </c>
      <c r="X472" s="62" t="e">
        <f t="shared" si="82"/>
        <v>#VALUE!</v>
      </c>
      <c r="Y472" s="99" t="e">
        <f t="shared" si="83"/>
        <v>#VALUE!</v>
      </c>
      <c r="Z472" s="63" t="e">
        <f t="shared" si="84"/>
        <v>#VALUE!</v>
      </c>
      <c r="AA472" s="62" t="e">
        <f t="shared" si="85"/>
        <v>#VALUE!</v>
      </c>
    </row>
    <row r="473" spans="1:27" s="83" customFormat="1" hidden="1" x14ac:dyDescent="0.25">
      <c r="A473" s="50">
        <v>1471</v>
      </c>
      <c r="B473" s="51">
        <v>4</v>
      </c>
      <c r="C473" s="84"/>
      <c r="D473" s="53"/>
      <c r="E473" s="98"/>
      <c r="F473" s="83" t="s">
        <v>28978</v>
      </c>
      <c r="G473" s="85" t="s">
        <v>28783</v>
      </c>
      <c r="H473" s="85" t="s">
        <v>28783</v>
      </c>
      <c r="I473" s="85" t="s">
        <v>27938</v>
      </c>
      <c r="J473" s="85" t="s">
        <v>27939</v>
      </c>
      <c r="K473" s="85" t="s">
        <v>27992</v>
      </c>
      <c r="L473" s="85"/>
      <c r="M473" s="86">
        <v>1817</v>
      </c>
      <c r="N473" s="85" t="s">
        <v>28111</v>
      </c>
      <c r="O473" s="177">
        <v>2</v>
      </c>
      <c r="P473" s="88">
        <v>75</v>
      </c>
      <c r="Q473" s="89">
        <f t="shared" si="79"/>
        <v>150</v>
      </c>
      <c r="R473" s="131">
        <f t="shared" si="80"/>
        <v>1.3888888888888888</v>
      </c>
      <c r="S473" s="131">
        <f t="shared" si="81"/>
        <v>0.28000000000000003</v>
      </c>
      <c r="T473" s="61">
        <f t="shared" si="86"/>
        <v>54</v>
      </c>
      <c r="U473" s="61">
        <v>108</v>
      </c>
      <c r="V473" s="99" t="e">
        <f>SUMIF('[1]Sales excl Gould'!C:C,A473,'[1]Sales excl Gould'!I:I)</f>
        <v>#VALUE!</v>
      </c>
      <c r="W473" s="63" t="e">
        <f>SUMIF('[1]Sales excl Gould'!C:C,Purchases!A473,'[1]Sales excl Gould'!F:F)</f>
        <v>#VALUE!</v>
      </c>
      <c r="X473" s="62" t="e">
        <f t="shared" si="82"/>
        <v>#VALUE!</v>
      </c>
      <c r="Y473" s="99" t="e">
        <f t="shared" si="83"/>
        <v>#VALUE!</v>
      </c>
      <c r="Z473" s="63" t="e">
        <f t="shared" si="84"/>
        <v>#VALUE!</v>
      </c>
      <c r="AA473" s="62" t="e">
        <f t="shared" si="85"/>
        <v>#VALUE!</v>
      </c>
    </row>
    <row r="474" spans="1:27" s="83" customFormat="1" hidden="1" x14ac:dyDescent="0.25">
      <c r="A474" s="50">
        <v>1472</v>
      </c>
      <c r="B474" s="51">
        <v>4</v>
      </c>
      <c r="C474" s="84"/>
      <c r="D474" s="53"/>
      <c r="E474" s="98"/>
      <c r="F474" s="83" t="s">
        <v>28979</v>
      </c>
      <c r="G474" s="85" t="s">
        <v>28783</v>
      </c>
      <c r="H474" s="85" t="s">
        <v>28783</v>
      </c>
      <c r="I474" s="85" t="s">
        <v>27938</v>
      </c>
      <c r="J474" s="85" t="s">
        <v>27939</v>
      </c>
      <c r="K474" s="85" t="s">
        <v>27992</v>
      </c>
      <c r="L474" s="85"/>
      <c r="M474" s="86">
        <v>1817</v>
      </c>
      <c r="N474" s="85" t="s">
        <v>28111</v>
      </c>
      <c r="O474" s="177">
        <v>1</v>
      </c>
      <c r="P474" s="88">
        <v>75</v>
      </c>
      <c r="Q474" s="89">
        <f t="shared" si="79"/>
        <v>75</v>
      </c>
      <c r="R474" s="131">
        <f t="shared" si="80"/>
        <v>1.3888888888888888</v>
      </c>
      <c r="S474" s="131">
        <f t="shared" si="81"/>
        <v>0.28000000000000003</v>
      </c>
      <c r="T474" s="61">
        <f t="shared" si="86"/>
        <v>54</v>
      </c>
      <c r="U474" s="61">
        <v>54</v>
      </c>
      <c r="V474" s="99" t="e">
        <f>SUMIF('[1]Sales excl Gould'!C:C,A474,'[1]Sales excl Gould'!I:I)</f>
        <v>#VALUE!</v>
      </c>
      <c r="W474" s="63" t="e">
        <f>SUMIF('[1]Sales excl Gould'!C:C,Purchases!A474,'[1]Sales excl Gould'!F:F)</f>
        <v>#VALUE!</v>
      </c>
      <c r="X474" s="62" t="e">
        <f t="shared" si="82"/>
        <v>#VALUE!</v>
      </c>
      <c r="Y474" s="99" t="e">
        <f t="shared" si="83"/>
        <v>#VALUE!</v>
      </c>
      <c r="Z474" s="63" t="e">
        <f t="shared" si="84"/>
        <v>#VALUE!</v>
      </c>
      <c r="AA474" s="62" t="e">
        <f t="shared" si="85"/>
        <v>#VALUE!</v>
      </c>
    </row>
    <row r="475" spans="1:27" s="65" customFormat="1" hidden="1" x14ac:dyDescent="0.25">
      <c r="A475" s="50">
        <v>1473</v>
      </c>
      <c r="B475" s="51" t="s">
        <v>28046</v>
      </c>
      <c r="C475" s="97"/>
      <c r="D475" s="53"/>
      <c r="E475" s="98"/>
      <c r="F475" s="140" t="s">
        <v>28980</v>
      </c>
      <c r="G475" s="56" t="s">
        <v>28445</v>
      </c>
      <c r="H475" s="56" t="s">
        <v>28445</v>
      </c>
      <c r="I475" s="56" t="s">
        <v>27938</v>
      </c>
      <c r="J475" s="56" t="s">
        <v>28050</v>
      </c>
      <c r="K475" s="56" t="s">
        <v>28051</v>
      </c>
      <c r="L475" s="56"/>
      <c r="M475" s="50">
        <v>1882</v>
      </c>
      <c r="N475" s="56" t="s">
        <v>27963</v>
      </c>
      <c r="O475" s="81">
        <v>61</v>
      </c>
      <c r="P475" s="58">
        <v>25</v>
      </c>
      <c r="Q475" s="59">
        <f t="shared" si="79"/>
        <v>1525</v>
      </c>
      <c r="R475" s="131">
        <f t="shared" si="80"/>
        <v>9.669278957112784</v>
      </c>
      <c r="S475" s="131">
        <f t="shared" si="81"/>
        <v>0.89657967213114764</v>
      </c>
      <c r="T475" s="61">
        <v>2.5855081967213116</v>
      </c>
      <c r="U475" s="61">
        <f t="shared" ref="U475:U498" si="87">T475*O475</f>
        <v>157.71600000000001</v>
      </c>
      <c r="V475" s="99" t="e">
        <f>SUMIF('[1]Sales excl Gould'!C:C,A475,'[1]Sales excl Gould'!I:I)</f>
        <v>#VALUE!</v>
      </c>
      <c r="W475" s="63" t="e">
        <f>SUMIF('[1]Sales excl Gould'!C:C,Purchases!A475,'[1]Sales excl Gould'!F:F)</f>
        <v>#VALUE!</v>
      </c>
      <c r="X475" s="62" t="e">
        <f t="shared" si="82"/>
        <v>#VALUE!</v>
      </c>
      <c r="Y475" s="99" t="e">
        <f t="shared" si="83"/>
        <v>#VALUE!</v>
      </c>
      <c r="Z475" s="63" t="e">
        <f t="shared" si="84"/>
        <v>#VALUE!</v>
      </c>
      <c r="AA475" s="62" t="e">
        <f t="shared" si="85"/>
        <v>#VALUE!</v>
      </c>
    </row>
    <row r="476" spans="1:27" s="83" customFormat="1" hidden="1" x14ac:dyDescent="0.25">
      <c r="A476" s="50">
        <v>1474</v>
      </c>
      <c r="B476" s="80"/>
      <c r="C476" s="84"/>
      <c r="D476" s="53"/>
      <c r="E476" s="54"/>
      <c r="F476" s="83" t="s">
        <v>28981</v>
      </c>
      <c r="G476" s="85" t="s">
        <v>28982</v>
      </c>
      <c r="H476" s="85" t="s">
        <v>28982</v>
      </c>
      <c r="I476" s="85" t="s">
        <v>27938</v>
      </c>
      <c r="J476" s="85" t="s">
        <v>27939</v>
      </c>
      <c r="K476" s="85" t="s">
        <v>27992</v>
      </c>
      <c r="L476" s="85"/>
      <c r="M476" s="86">
        <v>1930</v>
      </c>
      <c r="N476" s="85" t="s">
        <v>1230</v>
      </c>
      <c r="O476" s="177">
        <v>1</v>
      </c>
      <c r="P476" s="88">
        <v>200</v>
      </c>
      <c r="Q476" s="89">
        <f t="shared" si="79"/>
        <v>200</v>
      </c>
      <c r="R476" s="131">
        <f t="shared" si="80"/>
        <v>3.0627871362940278</v>
      </c>
      <c r="S476" s="131">
        <f t="shared" si="81"/>
        <v>0.67349999999999999</v>
      </c>
      <c r="T476" s="61">
        <v>65.3</v>
      </c>
      <c r="U476" s="61">
        <f t="shared" si="87"/>
        <v>65.3</v>
      </c>
      <c r="V476" s="99" t="e">
        <f>SUMIF('[1]Sales excl Gould'!C:C,A476,'[1]Sales excl Gould'!I:I)</f>
        <v>#VALUE!</v>
      </c>
      <c r="W476" s="63" t="e">
        <f>SUMIF('[1]Sales excl Gould'!C:C,Purchases!A476,'[1]Sales excl Gould'!F:F)</f>
        <v>#VALUE!</v>
      </c>
      <c r="X476" s="62" t="e">
        <f t="shared" si="82"/>
        <v>#VALUE!</v>
      </c>
      <c r="Y476" s="99" t="e">
        <f t="shared" si="83"/>
        <v>#VALUE!</v>
      </c>
      <c r="Z476" s="63" t="e">
        <f t="shared" si="84"/>
        <v>#VALUE!</v>
      </c>
      <c r="AA476" s="62" t="e">
        <f t="shared" si="85"/>
        <v>#VALUE!</v>
      </c>
    </row>
    <row r="477" spans="1:27" s="70" customFormat="1" hidden="1" x14ac:dyDescent="0.25">
      <c r="A477" s="67">
        <v>1475</v>
      </c>
      <c r="B477" s="68"/>
      <c r="C477" s="173"/>
      <c r="D477" s="53"/>
      <c r="E477" s="54"/>
      <c r="F477" s="70" t="s">
        <v>28983</v>
      </c>
      <c r="G477" s="71" t="s">
        <v>28984</v>
      </c>
      <c r="H477" s="71" t="s">
        <v>28985</v>
      </c>
      <c r="I477" s="71" t="s">
        <v>27949</v>
      </c>
      <c r="J477" s="71" t="s">
        <v>28144</v>
      </c>
      <c r="K477" s="71" t="s">
        <v>1340</v>
      </c>
      <c r="L477" s="71" t="s">
        <v>28527</v>
      </c>
      <c r="M477" s="67">
        <v>1794</v>
      </c>
      <c r="N477" s="71" t="s">
        <v>1225</v>
      </c>
      <c r="O477" s="72">
        <v>1</v>
      </c>
      <c r="P477" s="73">
        <v>300</v>
      </c>
      <c r="Q477" s="74">
        <f t="shared" si="79"/>
        <v>300</v>
      </c>
      <c r="R477" s="131">
        <f t="shared" si="80"/>
        <v>2.3209036051369334</v>
      </c>
      <c r="S477" s="131">
        <f t="shared" si="81"/>
        <v>0.56913333333333338</v>
      </c>
      <c r="T477" s="76">
        <v>129.26</v>
      </c>
      <c r="U477" s="76">
        <f t="shared" si="87"/>
        <v>129.26</v>
      </c>
      <c r="V477" s="110" t="e">
        <f>SUMIF('[1]Sales excl Gould'!C:C,A477,'[1]Sales excl Gould'!I:I)</f>
        <v>#VALUE!</v>
      </c>
      <c r="W477" s="78" t="e">
        <f>SUMIF('[1]Sales excl Gould'!C:C,Purchases!A477,'[1]Sales excl Gould'!F:F)</f>
        <v>#VALUE!</v>
      </c>
      <c r="X477" s="77" t="e">
        <f t="shared" si="82"/>
        <v>#VALUE!</v>
      </c>
      <c r="Y477" s="110" t="e">
        <f t="shared" si="83"/>
        <v>#VALUE!</v>
      </c>
      <c r="Z477" s="78" t="e">
        <f t="shared" si="84"/>
        <v>#VALUE!</v>
      </c>
      <c r="AA477" s="77" t="e">
        <f t="shared" si="85"/>
        <v>#VALUE!</v>
      </c>
    </row>
    <row r="478" spans="1:27" s="65" customFormat="1" hidden="1" x14ac:dyDescent="0.25">
      <c r="A478" s="50">
        <v>1476</v>
      </c>
      <c r="B478" s="80"/>
      <c r="C478" s="97"/>
      <c r="D478" s="53"/>
      <c r="E478" s="54"/>
      <c r="F478" s="65" t="s">
        <v>28986</v>
      </c>
      <c r="G478" s="56" t="s">
        <v>28984</v>
      </c>
      <c r="H478" s="56" t="s">
        <v>28985</v>
      </c>
      <c r="I478" s="56" t="s">
        <v>27949</v>
      </c>
      <c r="J478" s="56" t="s">
        <v>28144</v>
      </c>
      <c r="K478" s="56" t="s">
        <v>1340</v>
      </c>
      <c r="L478" s="56" t="s">
        <v>28527</v>
      </c>
      <c r="M478" s="50">
        <v>1794</v>
      </c>
      <c r="N478" s="56" t="s">
        <v>1225</v>
      </c>
      <c r="O478" s="81">
        <v>1</v>
      </c>
      <c r="P478" s="58">
        <v>300</v>
      </c>
      <c r="Q478" s="59">
        <f t="shared" si="79"/>
        <v>300</v>
      </c>
      <c r="R478" s="131">
        <f t="shared" si="80"/>
        <v>2.3076923076923075</v>
      </c>
      <c r="S478" s="131">
        <f t="shared" si="81"/>
        <v>0.56666666666666665</v>
      </c>
      <c r="T478" s="61">
        <v>130</v>
      </c>
      <c r="U478" s="61">
        <f t="shared" si="87"/>
        <v>130</v>
      </c>
      <c r="V478" s="99" t="e">
        <f>SUMIF('[1]Sales excl Gould'!C:C,A478,'[1]Sales excl Gould'!I:I)</f>
        <v>#VALUE!</v>
      </c>
      <c r="W478" s="63" t="e">
        <f>SUMIF('[1]Sales excl Gould'!C:C,Purchases!A478,'[1]Sales excl Gould'!F:F)</f>
        <v>#VALUE!</v>
      </c>
      <c r="X478" s="62" t="e">
        <f t="shared" si="82"/>
        <v>#VALUE!</v>
      </c>
      <c r="Y478" s="99" t="e">
        <f t="shared" si="83"/>
        <v>#VALUE!</v>
      </c>
      <c r="Z478" s="63" t="e">
        <f t="shared" si="84"/>
        <v>#VALUE!</v>
      </c>
      <c r="AA478" s="62" t="e">
        <f t="shared" si="85"/>
        <v>#VALUE!</v>
      </c>
    </row>
    <row r="479" spans="1:27" s="65" customFormat="1" hidden="1" x14ac:dyDescent="0.25">
      <c r="A479" s="50">
        <v>1477</v>
      </c>
      <c r="B479" s="96"/>
      <c r="C479" s="84"/>
      <c r="D479" s="53"/>
      <c r="E479" s="54"/>
      <c r="F479" s="65" t="s">
        <v>28987</v>
      </c>
      <c r="G479" s="56" t="s">
        <v>28160</v>
      </c>
      <c r="H479" s="56" t="s">
        <v>28383</v>
      </c>
      <c r="I479" s="56" t="s">
        <v>27949</v>
      </c>
      <c r="J479" s="56" t="s">
        <v>28144</v>
      </c>
      <c r="K479" s="56" t="s">
        <v>27975</v>
      </c>
      <c r="L479" s="56" t="s">
        <v>28162</v>
      </c>
      <c r="M479" s="50">
        <v>1808</v>
      </c>
      <c r="N479" s="56" t="s">
        <v>1225</v>
      </c>
      <c r="O479" s="81">
        <v>1</v>
      </c>
      <c r="P479" s="58">
        <v>50</v>
      </c>
      <c r="Q479" s="59">
        <f t="shared" si="79"/>
        <v>50</v>
      </c>
      <c r="R479" s="131">
        <f t="shared" si="80"/>
        <v>3.3333333333333335</v>
      </c>
      <c r="S479" s="131">
        <f t="shared" si="81"/>
        <v>0.7</v>
      </c>
      <c r="T479" s="61">
        <v>15</v>
      </c>
      <c r="U479" s="61">
        <f t="shared" si="87"/>
        <v>15</v>
      </c>
      <c r="V479" s="99" t="e">
        <f>SUMIF('[1]Sales excl Gould'!C:C,A479,'[1]Sales excl Gould'!I:I)</f>
        <v>#VALUE!</v>
      </c>
      <c r="W479" s="63" t="e">
        <f>SUMIF('[1]Sales excl Gould'!C:C,Purchases!A479,'[1]Sales excl Gould'!F:F)</f>
        <v>#VALUE!</v>
      </c>
      <c r="X479" s="62" t="e">
        <f t="shared" si="82"/>
        <v>#VALUE!</v>
      </c>
      <c r="Y479" s="99" t="e">
        <f t="shared" si="83"/>
        <v>#VALUE!</v>
      </c>
      <c r="Z479" s="63" t="e">
        <f t="shared" si="84"/>
        <v>#VALUE!</v>
      </c>
      <c r="AA479" s="62" t="e">
        <f t="shared" si="85"/>
        <v>#VALUE!</v>
      </c>
    </row>
    <row r="480" spans="1:27" s="65" customFormat="1" hidden="1" x14ac:dyDescent="0.25">
      <c r="A480" s="50">
        <v>1478</v>
      </c>
      <c r="B480" s="80"/>
      <c r="C480" s="97"/>
      <c r="D480" s="53"/>
      <c r="E480" s="54"/>
      <c r="F480" s="65" t="s">
        <v>28988</v>
      </c>
      <c r="G480" s="56" t="s">
        <v>28063</v>
      </c>
      <c r="H480" s="56"/>
      <c r="I480" s="56" t="s">
        <v>27938</v>
      </c>
      <c r="J480" s="56" t="s">
        <v>27939</v>
      </c>
      <c r="K480" s="56" t="s">
        <v>27992</v>
      </c>
      <c r="L480" s="56"/>
      <c r="M480" s="50">
        <v>1812</v>
      </c>
      <c r="N480" s="56" t="s">
        <v>1225</v>
      </c>
      <c r="O480" s="81">
        <f>4+40+12</f>
        <v>56</v>
      </c>
      <c r="P480" s="58">
        <v>10</v>
      </c>
      <c r="Q480" s="59">
        <f t="shared" si="79"/>
        <v>560</v>
      </c>
      <c r="R480" s="131">
        <f t="shared" si="80"/>
        <v>10.209290454313425</v>
      </c>
      <c r="S480" s="131">
        <f t="shared" si="81"/>
        <v>0.90205000000000002</v>
      </c>
      <c r="T480" s="61">
        <v>0.97950000000000004</v>
      </c>
      <c r="U480" s="61">
        <f t="shared" si="87"/>
        <v>54.852000000000004</v>
      </c>
      <c r="V480" s="99" t="e">
        <f>SUMIF('[1]Sales excl Gould'!C:C,A480,'[1]Sales excl Gould'!I:I)</f>
        <v>#VALUE!</v>
      </c>
      <c r="W480" s="63" t="e">
        <f>SUMIF('[1]Sales excl Gould'!C:C,Purchases!A480,'[1]Sales excl Gould'!F:F)</f>
        <v>#VALUE!</v>
      </c>
      <c r="X480" s="62" t="e">
        <f t="shared" si="82"/>
        <v>#VALUE!</v>
      </c>
      <c r="Y480" s="99" t="e">
        <f t="shared" si="83"/>
        <v>#VALUE!</v>
      </c>
      <c r="Z480" s="63" t="e">
        <f t="shared" si="84"/>
        <v>#VALUE!</v>
      </c>
      <c r="AA480" s="62" t="e">
        <f t="shared" si="85"/>
        <v>#VALUE!</v>
      </c>
    </row>
    <row r="481" spans="1:27" s="65" customFormat="1" hidden="1" x14ac:dyDescent="0.25">
      <c r="A481" s="50">
        <v>1479</v>
      </c>
      <c r="B481" s="80"/>
      <c r="C481" s="97"/>
      <c r="D481" s="53"/>
      <c r="E481" s="54"/>
      <c r="F481" s="65" t="s">
        <v>28989</v>
      </c>
      <c r="G481" s="56" t="s">
        <v>28990</v>
      </c>
      <c r="H481" s="56" t="s">
        <v>28990</v>
      </c>
      <c r="I481" s="56" t="s">
        <v>27938</v>
      </c>
      <c r="J481" s="56" t="s">
        <v>27939</v>
      </c>
      <c r="K481" s="56" t="s">
        <v>27992</v>
      </c>
      <c r="L481" s="56"/>
      <c r="M481" s="50">
        <v>1767</v>
      </c>
      <c r="N481" s="56" t="s">
        <v>1225</v>
      </c>
      <c r="O481" s="81">
        <v>1</v>
      </c>
      <c r="P481" s="58">
        <v>250</v>
      </c>
      <c r="Q481" s="59">
        <f t="shared" si="79"/>
        <v>250</v>
      </c>
      <c r="R481" s="131">
        <f t="shared" si="80"/>
        <v>4.7637195121951219</v>
      </c>
      <c r="S481" s="131">
        <f t="shared" si="81"/>
        <v>0.79007999999999989</v>
      </c>
      <c r="T481" s="61">
        <v>52.480000000000004</v>
      </c>
      <c r="U481" s="61">
        <f t="shared" si="87"/>
        <v>52.480000000000004</v>
      </c>
      <c r="V481" s="99" t="e">
        <f>SUMIF('[1]Sales excl Gould'!C:C,A481,'[1]Sales excl Gould'!I:I)</f>
        <v>#VALUE!</v>
      </c>
      <c r="W481" s="63" t="e">
        <f>SUMIF('[1]Sales excl Gould'!C:C,Purchases!A481,'[1]Sales excl Gould'!F:F)</f>
        <v>#VALUE!</v>
      </c>
      <c r="X481" s="62" t="e">
        <f t="shared" si="82"/>
        <v>#VALUE!</v>
      </c>
      <c r="Y481" s="99" t="e">
        <f t="shared" si="83"/>
        <v>#VALUE!</v>
      </c>
      <c r="Z481" s="63" t="e">
        <f t="shared" si="84"/>
        <v>#VALUE!</v>
      </c>
      <c r="AA481" s="62" t="e">
        <f t="shared" si="85"/>
        <v>#VALUE!</v>
      </c>
    </row>
    <row r="482" spans="1:27" s="65" customFormat="1" hidden="1" x14ac:dyDescent="0.25">
      <c r="A482" s="50">
        <v>1480</v>
      </c>
      <c r="B482" s="80"/>
      <c r="C482" s="97"/>
      <c r="D482" s="53"/>
      <c r="E482" s="54"/>
      <c r="F482" s="65" t="s">
        <v>28991</v>
      </c>
      <c r="G482" s="56" t="s">
        <v>28990</v>
      </c>
      <c r="H482" s="56" t="s">
        <v>28990</v>
      </c>
      <c r="I482" s="56" t="s">
        <v>27938</v>
      </c>
      <c r="J482" s="56" t="s">
        <v>27939</v>
      </c>
      <c r="K482" s="56" t="s">
        <v>27992</v>
      </c>
      <c r="L482" s="56"/>
      <c r="M482" s="50">
        <f>M481</f>
        <v>1767</v>
      </c>
      <c r="N482" s="56" t="s">
        <v>1225</v>
      </c>
      <c r="O482" s="81">
        <v>1</v>
      </c>
      <c r="P482" s="58">
        <v>250</v>
      </c>
      <c r="Q482" s="59">
        <f t="shared" si="79"/>
        <v>250</v>
      </c>
      <c r="R482" s="131">
        <f t="shared" si="80"/>
        <v>4.8076923076923075</v>
      </c>
      <c r="S482" s="131">
        <f t="shared" si="81"/>
        <v>0.79200000000000004</v>
      </c>
      <c r="T482" s="61">
        <v>52</v>
      </c>
      <c r="U482" s="61">
        <f t="shared" si="87"/>
        <v>52</v>
      </c>
      <c r="V482" s="99" t="e">
        <f>SUMIF('[1]Sales excl Gould'!C:C,A482,'[1]Sales excl Gould'!I:I)</f>
        <v>#VALUE!</v>
      </c>
      <c r="W482" s="63" t="e">
        <f>SUMIF('[1]Sales excl Gould'!C:C,Purchases!A482,'[1]Sales excl Gould'!F:F)</f>
        <v>#VALUE!</v>
      </c>
      <c r="X482" s="62" t="e">
        <f t="shared" si="82"/>
        <v>#VALUE!</v>
      </c>
      <c r="Y482" s="99" t="e">
        <f t="shared" si="83"/>
        <v>#VALUE!</v>
      </c>
      <c r="Z482" s="63" t="e">
        <f t="shared" si="84"/>
        <v>#VALUE!</v>
      </c>
      <c r="AA482" s="62" t="e">
        <f t="shared" si="85"/>
        <v>#VALUE!</v>
      </c>
    </row>
    <row r="483" spans="1:27" s="70" customFormat="1" hidden="1" x14ac:dyDescent="0.25">
      <c r="A483" s="67">
        <v>1481</v>
      </c>
      <c r="B483" s="68"/>
      <c r="C483" s="173"/>
      <c r="D483" s="53"/>
      <c r="E483" s="196"/>
      <c r="F483" s="70" t="s">
        <v>28992</v>
      </c>
      <c r="G483" s="71" t="s">
        <v>28993</v>
      </c>
      <c r="H483" s="71" t="s">
        <v>28993</v>
      </c>
      <c r="I483" s="71" t="s">
        <v>27938</v>
      </c>
      <c r="J483" s="71" t="s">
        <v>27939</v>
      </c>
      <c r="K483" s="71" t="s">
        <v>27992</v>
      </c>
      <c r="L483" s="71"/>
      <c r="M483" s="67" t="s">
        <v>28212</v>
      </c>
      <c r="N483" s="71" t="s">
        <v>1469</v>
      </c>
      <c r="O483" s="72">
        <v>1</v>
      </c>
      <c r="P483" s="73">
        <v>1000</v>
      </c>
      <c r="Q483" s="74">
        <f t="shared" si="79"/>
        <v>1000</v>
      </c>
      <c r="R483" s="131">
        <f t="shared" si="80"/>
        <v>2.376425855513308</v>
      </c>
      <c r="S483" s="131">
        <f t="shared" si="81"/>
        <v>0.57920000000000005</v>
      </c>
      <c r="T483" s="76">
        <v>420.8</v>
      </c>
      <c r="U483" s="76">
        <f t="shared" si="87"/>
        <v>420.8</v>
      </c>
      <c r="V483" s="110" t="e">
        <f>SUMIF('[1]Sales excl Gould'!C:C,A483,'[1]Sales excl Gould'!I:I)</f>
        <v>#VALUE!</v>
      </c>
      <c r="W483" s="78" t="e">
        <f>SUMIF('[1]Sales excl Gould'!C:C,Purchases!A483,'[1]Sales excl Gould'!F:F)</f>
        <v>#VALUE!</v>
      </c>
      <c r="X483" s="77" t="e">
        <f t="shared" si="82"/>
        <v>#VALUE!</v>
      </c>
      <c r="Y483" s="110" t="e">
        <f t="shared" si="83"/>
        <v>#VALUE!</v>
      </c>
      <c r="Z483" s="78" t="e">
        <f t="shared" si="84"/>
        <v>#VALUE!</v>
      </c>
      <c r="AA483" s="77" t="e">
        <f t="shared" si="85"/>
        <v>#VALUE!</v>
      </c>
    </row>
    <row r="484" spans="1:27" s="65" customFormat="1" hidden="1" x14ac:dyDescent="0.25">
      <c r="A484" s="50">
        <v>1482</v>
      </c>
      <c r="B484" s="80">
        <v>14</v>
      </c>
      <c r="C484" s="97"/>
      <c r="D484" s="53"/>
      <c r="E484" s="98"/>
      <c r="F484" s="65" t="s">
        <v>28994</v>
      </c>
      <c r="G484" s="56" t="s">
        <v>28995</v>
      </c>
      <c r="H484" s="56" t="s">
        <v>28215</v>
      </c>
      <c r="I484" s="56" t="s">
        <v>27938</v>
      </c>
      <c r="J484" s="56" t="s">
        <v>27939</v>
      </c>
      <c r="K484" s="56" t="s">
        <v>27992</v>
      </c>
      <c r="L484" s="56"/>
      <c r="M484" s="50">
        <v>1875</v>
      </c>
      <c r="N484" s="56"/>
      <c r="O484" s="81">
        <v>10</v>
      </c>
      <c r="P484" s="58">
        <v>25</v>
      </c>
      <c r="Q484" s="59">
        <f t="shared" si="79"/>
        <v>250</v>
      </c>
      <c r="R484" s="131">
        <f t="shared" si="80"/>
        <v>5</v>
      </c>
      <c r="S484" s="131">
        <f t="shared" si="81"/>
        <v>0.8</v>
      </c>
      <c r="T484" s="61">
        <v>5</v>
      </c>
      <c r="U484" s="61">
        <f t="shared" si="87"/>
        <v>50</v>
      </c>
      <c r="V484" s="99" t="e">
        <f>SUMIF('[1]Sales excl Gould'!C:C,A484,'[1]Sales excl Gould'!I:I)</f>
        <v>#VALUE!</v>
      </c>
      <c r="W484" s="63" t="e">
        <f>SUMIF('[1]Sales excl Gould'!C:C,Purchases!A484,'[1]Sales excl Gould'!F:F)</f>
        <v>#VALUE!</v>
      </c>
      <c r="X484" s="62" t="e">
        <f t="shared" si="82"/>
        <v>#VALUE!</v>
      </c>
      <c r="Y484" s="99" t="e">
        <f t="shared" si="83"/>
        <v>#VALUE!</v>
      </c>
      <c r="Z484" s="63" t="e">
        <f t="shared" si="84"/>
        <v>#VALUE!</v>
      </c>
      <c r="AA484" s="62" t="e">
        <f t="shared" si="85"/>
        <v>#VALUE!</v>
      </c>
    </row>
    <row r="485" spans="1:27" s="70" customFormat="1" hidden="1" x14ac:dyDescent="0.25">
      <c r="A485" s="67">
        <v>1483</v>
      </c>
      <c r="B485" s="68"/>
      <c r="C485" s="173"/>
      <c r="D485" s="53"/>
      <c r="E485" s="98"/>
      <c r="F485" s="70" t="s">
        <v>28996</v>
      </c>
      <c r="G485" s="71" t="s">
        <v>28997</v>
      </c>
      <c r="H485" s="71" t="s">
        <v>28215</v>
      </c>
      <c r="I485" s="71" t="s">
        <v>27938</v>
      </c>
      <c r="J485" s="71" t="s">
        <v>27939</v>
      </c>
      <c r="K485" s="71" t="s">
        <v>27992</v>
      </c>
      <c r="L485" s="71"/>
      <c r="M485" s="67"/>
      <c r="N485" s="71"/>
      <c r="O485" s="72">
        <v>4</v>
      </c>
      <c r="P485" s="73">
        <v>25</v>
      </c>
      <c r="Q485" s="74">
        <f t="shared" si="79"/>
        <v>100</v>
      </c>
      <c r="R485" s="131">
        <f t="shared" si="80"/>
        <v>5</v>
      </c>
      <c r="S485" s="131">
        <f t="shared" si="81"/>
        <v>0.8</v>
      </c>
      <c r="T485" s="76">
        <v>5</v>
      </c>
      <c r="U485" s="76">
        <f t="shared" si="87"/>
        <v>20</v>
      </c>
      <c r="V485" s="110" t="e">
        <f>SUMIF('[1]Sales excl Gould'!C:C,A485,'[1]Sales excl Gould'!I:I)</f>
        <v>#VALUE!</v>
      </c>
      <c r="W485" s="78" t="e">
        <f>SUMIF('[1]Sales excl Gould'!C:C,Purchases!A485,'[1]Sales excl Gould'!F:F)</f>
        <v>#VALUE!</v>
      </c>
      <c r="X485" s="77" t="e">
        <f t="shared" si="82"/>
        <v>#VALUE!</v>
      </c>
      <c r="Y485" s="110" t="e">
        <f t="shared" si="83"/>
        <v>#VALUE!</v>
      </c>
      <c r="Z485" s="78" t="e">
        <f t="shared" si="84"/>
        <v>#VALUE!</v>
      </c>
      <c r="AA485" s="77" t="e">
        <f t="shared" si="85"/>
        <v>#VALUE!</v>
      </c>
    </row>
    <row r="486" spans="1:27" s="65" customFormat="1" hidden="1" x14ac:dyDescent="0.25">
      <c r="A486" s="50">
        <v>1484</v>
      </c>
      <c r="B486" s="80">
        <v>14</v>
      </c>
      <c r="C486" s="97"/>
      <c r="D486" s="53"/>
      <c r="E486" s="98"/>
      <c r="F486" s="65" t="s">
        <v>28998</v>
      </c>
      <c r="G486" s="56" t="s">
        <v>28997</v>
      </c>
      <c r="H486" s="56" t="s">
        <v>28215</v>
      </c>
      <c r="I486" s="56" t="s">
        <v>27938</v>
      </c>
      <c r="J486" s="56" t="s">
        <v>27939</v>
      </c>
      <c r="K486" s="56" t="s">
        <v>27992</v>
      </c>
      <c r="L486" s="50"/>
      <c r="M486" s="56"/>
      <c r="N486" s="81"/>
      <c r="O486" s="63">
        <v>1</v>
      </c>
      <c r="P486" s="58">
        <v>40</v>
      </c>
      <c r="Q486" s="59">
        <f t="shared" si="79"/>
        <v>40</v>
      </c>
      <c r="R486" s="131">
        <f t="shared" si="80"/>
        <v>8</v>
      </c>
      <c r="S486" s="131">
        <f t="shared" si="81"/>
        <v>0.875</v>
      </c>
      <c r="T486" s="61">
        <v>5</v>
      </c>
      <c r="U486" s="61">
        <f t="shared" si="87"/>
        <v>5</v>
      </c>
      <c r="V486" s="99" t="e">
        <f>SUMIF('[1]Sales excl Gould'!C:C,A486,'[1]Sales excl Gould'!I:I)</f>
        <v>#VALUE!</v>
      </c>
      <c r="W486" s="63" t="e">
        <f>SUMIF('[1]Sales excl Gould'!C:C,Purchases!A486,'[1]Sales excl Gould'!F:F)</f>
        <v>#VALUE!</v>
      </c>
      <c r="X486" s="62" t="e">
        <f t="shared" si="82"/>
        <v>#VALUE!</v>
      </c>
      <c r="Y486" s="99" t="e">
        <f t="shared" si="83"/>
        <v>#VALUE!</v>
      </c>
      <c r="Z486" s="63" t="e">
        <f t="shared" si="84"/>
        <v>#VALUE!</v>
      </c>
      <c r="AA486" s="62" t="e">
        <f t="shared" si="85"/>
        <v>#VALUE!</v>
      </c>
    </row>
    <row r="487" spans="1:27" s="65" customFormat="1" hidden="1" x14ac:dyDescent="0.25">
      <c r="A487" s="50">
        <v>1485</v>
      </c>
      <c r="B487" s="80">
        <v>14</v>
      </c>
      <c r="C487" s="97"/>
      <c r="D487" s="53"/>
      <c r="E487" s="98"/>
      <c r="F487" s="65" t="s">
        <v>28999</v>
      </c>
      <c r="G487" s="56" t="s">
        <v>28997</v>
      </c>
      <c r="H487" s="56" t="s">
        <v>28215</v>
      </c>
      <c r="I487" s="56" t="s">
        <v>27938</v>
      </c>
      <c r="J487" s="56" t="s">
        <v>27939</v>
      </c>
      <c r="K487" s="56" t="s">
        <v>27992</v>
      </c>
      <c r="L487" s="56"/>
      <c r="M487" s="50">
        <v>1884</v>
      </c>
      <c r="N487" s="56" t="s">
        <v>1473</v>
      </c>
      <c r="O487" s="81">
        <v>1</v>
      </c>
      <c r="P487" s="58">
        <v>250</v>
      </c>
      <c r="Q487" s="59">
        <f t="shared" si="79"/>
        <v>250</v>
      </c>
      <c r="R487" s="131">
        <f t="shared" si="80"/>
        <v>5.9923298178331734</v>
      </c>
      <c r="S487" s="131">
        <f t="shared" si="81"/>
        <v>0.83311999999999997</v>
      </c>
      <c r="T487" s="61">
        <v>41.72</v>
      </c>
      <c r="U487" s="61">
        <f t="shared" si="87"/>
        <v>41.72</v>
      </c>
      <c r="V487" s="99" t="e">
        <f>SUMIF('[1]Sales excl Gould'!C:C,A487,'[1]Sales excl Gould'!I:I)</f>
        <v>#VALUE!</v>
      </c>
      <c r="W487" s="63" t="e">
        <f>SUMIF('[1]Sales excl Gould'!C:C,Purchases!A487,'[1]Sales excl Gould'!F:F)</f>
        <v>#VALUE!</v>
      </c>
      <c r="X487" s="62" t="e">
        <f t="shared" si="82"/>
        <v>#VALUE!</v>
      </c>
      <c r="Y487" s="99" t="e">
        <f t="shared" si="83"/>
        <v>#VALUE!</v>
      </c>
      <c r="Z487" s="63" t="e">
        <f t="shared" si="84"/>
        <v>#VALUE!</v>
      </c>
      <c r="AA487" s="62" t="e">
        <f t="shared" si="85"/>
        <v>#VALUE!</v>
      </c>
    </row>
    <row r="488" spans="1:27" s="65" customFormat="1" hidden="1" x14ac:dyDescent="0.25">
      <c r="A488" s="50">
        <v>1486</v>
      </c>
      <c r="B488" s="51">
        <v>2</v>
      </c>
      <c r="C488" s="97"/>
      <c r="D488" s="53"/>
      <c r="E488" s="98"/>
      <c r="F488" s="65" t="s">
        <v>29000</v>
      </c>
      <c r="G488" s="56" t="s">
        <v>29001</v>
      </c>
      <c r="H488" s="56" t="s">
        <v>29002</v>
      </c>
      <c r="I488" s="56" t="s">
        <v>27938</v>
      </c>
      <c r="J488" s="56" t="s">
        <v>27939</v>
      </c>
      <c r="K488" s="56" t="s">
        <v>27992</v>
      </c>
      <c r="L488" s="56"/>
      <c r="M488" s="50">
        <v>1830</v>
      </c>
      <c r="N488" s="56" t="s">
        <v>1473</v>
      </c>
      <c r="O488" s="81">
        <v>5</v>
      </c>
      <c r="P488" s="58">
        <v>100</v>
      </c>
      <c r="Q488" s="59">
        <f t="shared" si="79"/>
        <v>500</v>
      </c>
      <c r="R488" s="131">
        <f t="shared" si="80"/>
        <v>2.3969319271332696</v>
      </c>
      <c r="S488" s="131">
        <f t="shared" si="81"/>
        <v>0.58279999999999998</v>
      </c>
      <c r="T488" s="61">
        <v>41.72</v>
      </c>
      <c r="U488" s="61">
        <f t="shared" si="87"/>
        <v>208.6</v>
      </c>
      <c r="V488" s="99" t="e">
        <f>SUMIF('[1]Sales excl Gould'!C:C,A488,'[1]Sales excl Gould'!I:I)</f>
        <v>#VALUE!</v>
      </c>
      <c r="W488" s="63" t="e">
        <f>SUMIF('[1]Sales excl Gould'!C:C,Purchases!A488,'[1]Sales excl Gould'!F:F)</f>
        <v>#VALUE!</v>
      </c>
      <c r="X488" s="62" t="e">
        <f t="shared" si="82"/>
        <v>#VALUE!</v>
      </c>
      <c r="Y488" s="99" t="e">
        <f t="shared" si="83"/>
        <v>#VALUE!</v>
      </c>
      <c r="Z488" s="63" t="e">
        <f t="shared" si="84"/>
        <v>#VALUE!</v>
      </c>
      <c r="AA488" s="62" t="e">
        <f t="shared" si="85"/>
        <v>#VALUE!</v>
      </c>
    </row>
    <row r="489" spans="1:27" s="83" customFormat="1" hidden="1" x14ac:dyDescent="0.25">
      <c r="A489" s="50">
        <v>1487</v>
      </c>
      <c r="B489" s="80"/>
      <c r="C489" s="84"/>
      <c r="D489" s="53"/>
      <c r="E489" s="98"/>
      <c r="F489" s="83" t="s">
        <v>29003</v>
      </c>
      <c r="G489" s="85" t="s">
        <v>29004</v>
      </c>
      <c r="H489" s="85" t="s">
        <v>29005</v>
      </c>
      <c r="I489" s="85" t="s">
        <v>27938</v>
      </c>
      <c r="J489" s="85" t="s">
        <v>27939</v>
      </c>
      <c r="K489" s="85" t="s">
        <v>27992</v>
      </c>
      <c r="L489" s="85"/>
      <c r="M489" s="86">
        <v>1964</v>
      </c>
      <c r="N489" s="85" t="s">
        <v>1473</v>
      </c>
      <c r="O489" s="177">
        <v>30</v>
      </c>
      <c r="P489" s="88">
        <v>20</v>
      </c>
      <c r="Q489" s="89">
        <f t="shared" si="79"/>
        <v>600</v>
      </c>
      <c r="R489" s="131">
        <f t="shared" si="80"/>
        <v>11.094674556213016</v>
      </c>
      <c r="S489" s="131">
        <f t="shared" si="81"/>
        <v>0.9098666666666666</v>
      </c>
      <c r="T489" s="61">
        <v>1.8026666666666669</v>
      </c>
      <c r="U489" s="61">
        <f t="shared" si="87"/>
        <v>54.080000000000005</v>
      </c>
      <c r="V489" s="99" t="e">
        <f>SUMIF('[1]Sales excl Gould'!C:C,A489,'[1]Sales excl Gould'!I:I)</f>
        <v>#VALUE!</v>
      </c>
      <c r="W489" s="63" t="e">
        <f>SUMIF('[1]Sales excl Gould'!C:C,Purchases!A489,'[1]Sales excl Gould'!F:F)</f>
        <v>#VALUE!</v>
      </c>
      <c r="X489" s="62" t="e">
        <f t="shared" si="82"/>
        <v>#VALUE!</v>
      </c>
      <c r="Y489" s="99" t="e">
        <f t="shared" si="83"/>
        <v>#VALUE!</v>
      </c>
      <c r="Z489" s="63" t="e">
        <f t="shared" si="84"/>
        <v>#VALUE!</v>
      </c>
      <c r="AA489" s="62" t="e">
        <f t="shared" si="85"/>
        <v>#VALUE!</v>
      </c>
    </row>
    <row r="490" spans="1:27" s="83" customFormat="1" hidden="1" x14ac:dyDescent="0.25">
      <c r="A490" s="50">
        <v>1488</v>
      </c>
      <c r="B490" s="80">
        <v>15</v>
      </c>
      <c r="C490" s="84"/>
      <c r="D490" s="53"/>
      <c r="E490" s="98"/>
      <c r="F490" s="83" t="s">
        <v>29006</v>
      </c>
      <c r="G490" s="85" t="s">
        <v>27948</v>
      </c>
      <c r="H490" s="85" t="s">
        <v>27948</v>
      </c>
      <c r="I490" s="85" t="s">
        <v>27953</v>
      </c>
      <c r="J490" s="85" t="s">
        <v>786</v>
      </c>
      <c r="K490" s="85" t="s">
        <v>1340</v>
      </c>
      <c r="L490" s="85"/>
      <c r="M490" s="86" t="s">
        <v>27955</v>
      </c>
      <c r="N490" s="85" t="s">
        <v>27981</v>
      </c>
      <c r="O490" s="177">
        <v>350</v>
      </c>
      <c r="P490" s="88">
        <v>8</v>
      </c>
      <c r="Q490" s="89">
        <f t="shared" si="79"/>
        <v>2800</v>
      </c>
      <c r="R490" s="131">
        <f t="shared" si="80"/>
        <v>6.6508313539192399</v>
      </c>
      <c r="S490" s="131">
        <f t="shared" si="81"/>
        <v>0.84964285714285714</v>
      </c>
      <c r="T490" s="61">
        <v>1.2028571428571428</v>
      </c>
      <c r="U490" s="61">
        <f t="shared" si="87"/>
        <v>421</v>
      </c>
      <c r="V490" s="99" t="e">
        <f>SUMIF('[1]Sales excl Gould'!C:C,A490,'[1]Sales excl Gould'!I:I)</f>
        <v>#VALUE!</v>
      </c>
      <c r="W490" s="63" t="e">
        <f>SUMIF('[1]Sales excl Gould'!C:C,Purchases!A490,'[1]Sales excl Gould'!F:F)</f>
        <v>#VALUE!</v>
      </c>
      <c r="X490" s="62" t="e">
        <f t="shared" si="82"/>
        <v>#VALUE!</v>
      </c>
      <c r="Y490" s="99" t="e">
        <f t="shared" si="83"/>
        <v>#VALUE!</v>
      </c>
      <c r="Z490" s="63" t="e">
        <f t="shared" si="84"/>
        <v>#VALUE!</v>
      </c>
      <c r="AA490" s="62" t="e">
        <f t="shared" si="85"/>
        <v>#VALUE!</v>
      </c>
    </row>
    <row r="491" spans="1:27" s="83" customFormat="1" hidden="1" x14ac:dyDescent="0.25">
      <c r="A491" s="50">
        <v>1489</v>
      </c>
      <c r="B491" s="80"/>
      <c r="C491" s="84"/>
      <c r="D491" s="53"/>
      <c r="E491" s="98"/>
      <c r="F491" s="83" t="s">
        <v>29007</v>
      </c>
      <c r="G491" s="85" t="s">
        <v>28874</v>
      </c>
      <c r="H491" s="85" t="s">
        <v>29008</v>
      </c>
      <c r="I491" s="85" t="s">
        <v>27938</v>
      </c>
      <c r="J491" s="85" t="s">
        <v>27939</v>
      </c>
      <c r="K491" s="85" t="s">
        <v>27992</v>
      </c>
      <c r="L491" s="85"/>
      <c r="M491" s="86">
        <v>1870</v>
      </c>
      <c r="N491" s="85" t="s">
        <v>1473</v>
      </c>
      <c r="O491" s="177">
        <v>1</v>
      </c>
      <c r="P491" s="88">
        <v>250</v>
      </c>
      <c r="Q491" s="89">
        <f t="shared" si="79"/>
        <v>250</v>
      </c>
      <c r="R491" s="131">
        <f t="shared" si="80"/>
        <v>3.4027494215325982</v>
      </c>
      <c r="S491" s="131">
        <f t="shared" si="81"/>
        <v>0.70611999999999997</v>
      </c>
      <c r="T491" s="61">
        <v>73.47</v>
      </c>
      <c r="U491" s="61">
        <f t="shared" si="87"/>
        <v>73.47</v>
      </c>
      <c r="V491" s="99" t="e">
        <f>SUMIF('[1]Sales excl Gould'!C:C,A491,'[1]Sales excl Gould'!I:I)</f>
        <v>#VALUE!</v>
      </c>
      <c r="W491" s="63" t="e">
        <f>SUMIF('[1]Sales excl Gould'!C:C,Purchases!A491,'[1]Sales excl Gould'!F:F)</f>
        <v>#VALUE!</v>
      </c>
      <c r="X491" s="62" t="e">
        <f t="shared" si="82"/>
        <v>#VALUE!</v>
      </c>
      <c r="Y491" s="99" t="e">
        <f t="shared" si="83"/>
        <v>#VALUE!</v>
      </c>
      <c r="Z491" s="63" t="e">
        <f t="shared" si="84"/>
        <v>#VALUE!</v>
      </c>
      <c r="AA491" s="62" t="e">
        <f t="shared" si="85"/>
        <v>#VALUE!</v>
      </c>
    </row>
    <row r="492" spans="1:27" s="83" customFormat="1" hidden="1" x14ac:dyDescent="0.25">
      <c r="A492" s="50">
        <v>1490</v>
      </c>
      <c r="B492" s="80">
        <v>13</v>
      </c>
      <c r="C492" s="84"/>
      <c r="D492" s="53"/>
      <c r="E492" s="98"/>
      <c r="F492" s="83" t="s">
        <v>29009</v>
      </c>
      <c r="G492" s="85" t="s">
        <v>29010</v>
      </c>
      <c r="H492" s="85" t="s">
        <v>29010</v>
      </c>
      <c r="I492" s="85" t="s">
        <v>27949</v>
      </c>
      <c r="J492" s="85" t="s">
        <v>787</v>
      </c>
      <c r="K492" s="85" t="s">
        <v>27950</v>
      </c>
      <c r="L492" s="85"/>
      <c r="M492" s="86">
        <v>1854</v>
      </c>
      <c r="N492" s="85" t="s">
        <v>27978</v>
      </c>
      <c r="O492" s="177">
        <v>3</v>
      </c>
      <c r="P492" s="88">
        <v>20</v>
      </c>
      <c r="Q492" s="89">
        <f t="shared" si="79"/>
        <v>60</v>
      </c>
      <c r="R492" s="131">
        <f t="shared" si="80"/>
        <v>1.585238261310675</v>
      </c>
      <c r="S492" s="131">
        <f t="shared" si="81"/>
        <v>0.36917999999999995</v>
      </c>
      <c r="T492" s="61">
        <v>12.616400000000001</v>
      </c>
      <c r="U492" s="61">
        <f t="shared" si="87"/>
        <v>37.849200000000003</v>
      </c>
      <c r="V492" s="99" t="e">
        <f>SUMIF('[1]Sales excl Gould'!C:C,A492,'[1]Sales excl Gould'!I:I)</f>
        <v>#VALUE!</v>
      </c>
      <c r="W492" s="63" t="e">
        <f>SUMIF('[1]Sales excl Gould'!C:C,Purchases!A492,'[1]Sales excl Gould'!F:F)</f>
        <v>#VALUE!</v>
      </c>
      <c r="X492" s="62" t="e">
        <f t="shared" si="82"/>
        <v>#VALUE!</v>
      </c>
      <c r="Y492" s="99" t="e">
        <f t="shared" si="83"/>
        <v>#VALUE!</v>
      </c>
      <c r="Z492" s="63" t="e">
        <f t="shared" si="84"/>
        <v>#VALUE!</v>
      </c>
      <c r="AA492" s="62" t="e">
        <f t="shared" si="85"/>
        <v>#VALUE!</v>
      </c>
    </row>
    <row r="493" spans="1:27" s="65" customFormat="1" hidden="1" x14ac:dyDescent="0.25">
      <c r="A493" s="50">
        <v>1491</v>
      </c>
      <c r="B493" s="80"/>
      <c r="C493" s="97"/>
      <c r="D493" s="53"/>
      <c r="E493" s="98"/>
      <c r="F493" s="216" t="s">
        <v>29011</v>
      </c>
      <c r="G493" s="56" t="s">
        <v>29012</v>
      </c>
      <c r="H493" s="56" t="s">
        <v>29012</v>
      </c>
      <c r="I493" s="56" t="s">
        <v>27949</v>
      </c>
      <c r="J493" s="56" t="s">
        <v>787</v>
      </c>
      <c r="K493" s="56" t="s">
        <v>75</v>
      </c>
      <c r="L493" s="56"/>
      <c r="M493" s="50">
        <v>1823</v>
      </c>
      <c r="N493" s="56" t="s">
        <v>27981</v>
      </c>
      <c r="O493" s="81">
        <v>212</v>
      </c>
      <c r="P493" s="58">
        <v>10</v>
      </c>
      <c r="Q493" s="59">
        <f t="shared" si="79"/>
        <v>2120</v>
      </c>
      <c r="R493" s="131">
        <f t="shared" si="80"/>
        <v>13.193925815285038</v>
      </c>
      <c r="S493" s="131">
        <f t="shared" si="81"/>
        <v>0.92420754716981135</v>
      </c>
      <c r="T493" s="61">
        <v>0.75792452830188684</v>
      </c>
      <c r="U493" s="61">
        <f t="shared" si="87"/>
        <v>160.68</v>
      </c>
      <c r="V493" s="99" t="e">
        <f>SUMIF('[1]Sales excl Gould'!C:C,A493,'[1]Sales excl Gould'!I:I)</f>
        <v>#VALUE!</v>
      </c>
      <c r="W493" s="63" t="e">
        <f>SUMIF('[1]Sales excl Gould'!C:C,Purchases!A493,'[1]Sales excl Gould'!F:F)</f>
        <v>#VALUE!</v>
      </c>
      <c r="X493" s="62" t="e">
        <f t="shared" si="82"/>
        <v>#VALUE!</v>
      </c>
      <c r="Y493" s="99" t="e">
        <f t="shared" si="83"/>
        <v>#VALUE!</v>
      </c>
      <c r="Z493" s="63" t="e">
        <f t="shared" si="84"/>
        <v>#VALUE!</v>
      </c>
      <c r="AA493" s="62" t="e">
        <f t="shared" si="85"/>
        <v>#VALUE!</v>
      </c>
    </row>
    <row r="494" spans="1:27" s="83" customFormat="1" hidden="1" x14ac:dyDescent="0.25">
      <c r="A494" s="50">
        <v>1492</v>
      </c>
      <c r="B494" s="80">
        <v>13</v>
      </c>
      <c r="C494" s="84"/>
      <c r="D494" s="53"/>
      <c r="E494" s="98"/>
      <c r="F494" s="83" t="s">
        <v>29013</v>
      </c>
      <c r="G494" s="85" t="s">
        <v>29014</v>
      </c>
      <c r="H494" s="85" t="s">
        <v>27984</v>
      </c>
      <c r="I494" s="85" t="s">
        <v>27933</v>
      </c>
      <c r="J494" s="85" t="s">
        <v>28140</v>
      </c>
      <c r="K494" s="85"/>
      <c r="L494" s="85"/>
      <c r="M494" s="86">
        <v>1870</v>
      </c>
      <c r="N494" s="85" t="s">
        <v>27981</v>
      </c>
      <c r="O494" s="177">
        <v>86</v>
      </c>
      <c r="P494" s="88">
        <v>10</v>
      </c>
      <c r="Q494" s="89">
        <f t="shared" si="79"/>
        <v>860</v>
      </c>
      <c r="R494" s="131">
        <f t="shared" si="80"/>
        <v>15.09619435472546</v>
      </c>
      <c r="S494" s="131">
        <f t="shared" si="81"/>
        <v>0.93375813953488362</v>
      </c>
      <c r="T494" s="61">
        <v>0.66241860465116276</v>
      </c>
      <c r="U494" s="61">
        <f t="shared" si="87"/>
        <v>56.967999999999996</v>
      </c>
      <c r="V494" s="99" t="e">
        <f>SUMIF('[1]Sales excl Gould'!C:C,A494,'[1]Sales excl Gould'!I:I)</f>
        <v>#VALUE!</v>
      </c>
      <c r="W494" s="63" t="e">
        <f>SUMIF('[1]Sales excl Gould'!C:C,Purchases!A494,'[1]Sales excl Gould'!F:F)</f>
        <v>#VALUE!</v>
      </c>
      <c r="X494" s="62" t="e">
        <f t="shared" si="82"/>
        <v>#VALUE!</v>
      </c>
      <c r="Y494" s="99" t="e">
        <f t="shared" si="83"/>
        <v>#VALUE!</v>
      </c>
      <c r="Z494" s="63" t="e">
        <f t="shared" si="84"/>
        <v>#VALUE!</v>
      </c>
      <c r="AA494" s="62" t="e">
        <f t="shared" si="85"/>
        <v>#VALUE!</v>
      </c>
    </row>
    <row r="495" spans="1:27" s="83" customFormat="1" hidden="1" x14ac:dyDescent="0.25">
      <c r="A495" s="50">
        <v>1493</v>
      </c>
      <c r="B495" s="51">
        <v>1</v>
      </c>
      <c r="C495" s="84"/>
      <c r="D495" s="53"/>
      <c r="E495" s="98"/>
      <c r="F495" s="83" t="s">
        <v>29015</v>
      </c>
      <c r="G495" s="85" t="s">
        <v>29016</v>
      </c>
      <c r="H495" s="85" t="s">
        <v>29016</v>
      </c>
      <c r="I495" s="85" t="s">
        <v>27938</v>
      </c>
      <c r="J495" s="85" t="s">
        <v>27944</v>
      </c>
      <c r="K495" s="217" t="s">
        <v>28181</v>
      </c>
      <c r="L495" s="85"/>
      <c r="M495" s="86">
        <v>1878</v>
      </c>
      <c r="N495" s="85" t="s">
        <v>27963</v>
      </c>
      <c r="O495" s="177">
        <v>20</v>
      </c>
      <c r="P495" s="88">
        <v>25</v>
      </c>
      <c r="Q495" s="89">
        <f t="shared" si="79"/>
        <v>500</v>
      </c>
      <c r="R495" s="131">
        <f t="shared" si="80"/>
        <v>9.631684388965942</v>
      </c>
      <c r="S495" s="131">
        <f t="shared" si="81"/>
        <v>0.89617599999999997</v>
      </c>
      <c r="T495" s="61">
        <v>2.5956000000000001</v>
      </c>
      <c r="U495" s="61">
        <f t="shared" si="87"/>
        <v>51.912000000000006</v>
      </c>
      <c r="V495" s="99" t="e">
        <f>SUMIF('[1]Sales excl Gould'!C:C,A495,'[1]Sales excl Gould'!I:I)</f>
        <v>#VALUE!</v>
      </c>
      <c r="W495" s="63" t="e">
        <f>SUMIF('[1]Sales excl Gould'!C:C,Purchases!A495,'[1]Sales excl Gould'!F:F)</f>
        <v>#VALUE!</v>
      </c>
      <c r="X495" s="62" t="e">
        <f t="shared" si="82"/>
        <v>#VALUE!</v>
      </c>
      <c r="Y495" s="99" t="e">
        <f t="shared" si="83"/>
        <v>#VALUE!</v>
      </c>
      <c r="Z495" s="63" t="e">
        <f t="shared" si="84"/>
        <v>#VALUE!</v>
      </c>
      <c r="AA495" s="62" t="e">
        <f t="shared" si="85"/>
        <v>#VALUE!</v>
      </c>
    </row>
    <row r="496" spans="1:27" s="65" customFormat="1" ht="15" hidden="1" customHeight="1" x14ac:dyDescent="0.25">
      <c r="A496" s="50">
        <v>1235</v>
      </c>
      <c r="B496" s="80"/>
      <c r="C496" s="52"/>
      <c r="D496" s="53"/>
      <c r="E496" s="54"/>
      <c r="F496" s="183" t="s">
        <v>29017</v>
      </c>
      <c r="G496" s="56" t="s">
        <v>29018</v>
      </c>
      <c r="H496" s="56" t="s">
        <v>29018</v>
      </c>
      <c r="I496" s="56" t="s">
        <v>27949</v>
      </c>
      <c r="J496" s="56" t="s">
        <v>28533</v>
      </c>
      <c r="K496" s="56" t="s">
        <v>27975</v>
      </c>
      <c r="L496" s="56" t="s">
        <v>28533</v>
      </c>
      <c r="M496" s="50">
        <v>1863</v>
      </c>
      <c r="N496" s="56" t="s">
        <v>1225</v>
      </c>
      <c r="O496" s="57">
        <v>4</v>
      </c>
      <c r="P496" s="58">
        <v>50</v>
      </c>
      <c r="Q496" s="59">
        <f t="shared" si="79"/>
        <v>200</v>
      </c>
      <c r="R496" s="131">
        <f t="shared" si="80"/>
        <v>2.1988130312849461</v>
      </c>
      <c r="S496" s="131">
        <f t="shared" si="81"/>
        <v>0.54520917159763316</v>
      </c>
      <c r="T496" s="61">
        <v>22.739541420118343</v>
      </c>
      <c r="U496" s="61">
        <f t="shared" si="87"/>
        <v>90.958165680473371</v>
      </c>
      <c r="V496" s="99" t="e">
        <f>SUMIF('[1]Sales excl Gould'!C:C,A496,'[1]Sales excl Gould'!I:I)</f>
        <v>#VALUE!</v>
      </c>
      <c r="W496" s="63" t="e">
        <f>SUMIF('[1]Sales excl Gould'!C:C,Purchases!A496,'[1]Sales excl Gould'!F:F)</f>
        <v>#VALUE!</v>
      </c>
      <c r="X496" s="62" t="e">
        <f t="shared" si="82"/>
        <v>#VALUE!</v>
      </c>
      <c r="Y496" s="99" t="e">
        <f t="shared" si="83"/>
        <v>#VALUE!</v>
      </c>
      <c r="Z496" s="63" t="e">
        <f t="shared" si="84"/>
        <v>#VALUE!</v>
      </c>
      <c r="AA496" s="62" t="e">
        <f t="shared" si="85"/>
        <v>#VALUE!</v>
      </c>
    </row>
    <row r="497" spans="1:36" s="83" customFormat="1" hidden="1" x14ac:dyDescent="0.25">
      <c r="A497" s="50">
        <v>1167</v>
      </c>
      <c r="B497" s="80"/>
      <c r="C497" s="82"/>
      <c r="D497" s="53"/>
      <c r="E497" s="98"/>
      <c r="F497" s="83" t="s">
        <v>29019</v>
      </c>
      <c r="G497" s="85" t="s">
        <v>29020</v>
      </c>
      <c r="H497" s="85" t="s">
        <v>29020</v>
      </c>
      <c r="I497" s="85" t="s">
        <v>28095</v>
      </c>
      <c r="J497" s="85" t="s">
        <v>1213</v>
      </c>
      <c r="K497" s="85" t="s">
        <v>27975</v>
      </c>
      <c r="L497" s="85"/>
      <c r="M497" s="86">
        <v>1980</v>
      </c>
      <c r="N497" s="85" t="s">
        <v>1473</v>
      </c>
      <c r="O497" s="87">
        <v>440</v>
      </c>
      <c r="P497" s="88">
        <v>15</v>
      </c>
      <c r="Q497" s="89">
        <f t="shared" si="79"/>
        <v>6600</v>
      </c>
      <c r="R497" s="131">
        <f t="shared" si="80"/>
        <v>70.303501712712958</v>
      </c>
      <c r="S497" s="131">
        <f t="shared" si="81"/>
        <v>0.98577595744680846</v>
      </c>
      <c r="T497" s="61">
        <v>0.21336063829787236</v>
      </c>
      <c r="U497" s="61">
        <f t="shared" si="87"/>
        <v>93.878680851063834</v>
      </c>
      <c r="V497" s="99" t="e">
        <f>SUMIF('[1]Sales excl Gould'!C:C,A497,'[1]Sales excl Gould'!I:I)</f>
        <v>#VALUE!</v>
      </c>
      <c r="W497" s="63" t="e">
        <f>SUMIF('[1]Sales excl Gould'!C:C,Purchases!A497,'[1]Sales excl Gould'!F:F)</f>
        <v>#VALUE!</v>
      </c>
      <c r="X497" s="62" t="e">
        <f t="shared" si="82"/>
        <v>#VALUE!</v>
      </c>
      <c r="Y497" s="99" t="e">
        <f t="shared" si="83"/>
        <v>#VALUE!</v>
      </c>
      <c r="Z497" s="63" t="e">
        <f t="shared" si="84"/>
        <v>#VALUE!</v>
      </c>
      <c r="AA497" s="62" t="e">
        <f t="shared" si="85"/>
        <v>#VALUE!</v>
      </c>
    </row>
    <row r="498" spans="1:36" s="83" customFormat="1" hidden="1" x14ac:dyDescent="0.25">
      <c r="A498" s="50">
        <v>1496</v>
      </c>
      <c r="B498" s="80"/>
      <c r="C498" s="84"/>
      <c r="D498" s="53"/>
      <c r="E498" s="98"/>
      <c r="F498" s="83" t="s">
        <v>29021</v>
      </c>
      <c r="G498" s="85" t="s">
        <v>28559</v>
      </c>
      <c r="H498" s="85" t="s">
        <v>28560</v>
      </c>
      <c r="I498" s="85" t="s">
        <v>27938</v>
      </c>
      <c r="J498" s="85" t="s">
        <v>28033</v>
      </c>
      <c r="K498" s="85" t="s">
        <v>28034</v>
      </c>
      <c r="L498" s="85"/>
      <c r="M498" s="86">
        <v>1880</v>
      </c>
      <c r="N498" s="85" t="s">
        <v>27963</v>
      </c>
      <c r="O498" s="177">
        <v>200</v>
      </c>
      <c r="P498" s="88">
        <v>10</v>
      </c>
      <c r="Q498" s="89">
        <f t="shared" si="79"/>
        <v>2000</v>
      </c>
      <c r="R498" s="131">
        <f t="shared" si="80"/>
        <v>15.1749385889204</v>
      </c>
      <c r="S498" s="131">
        <f t="shared" si="81"/>
        <v>0.93410187499999997</v>
      </c>
      <c r="T498" s="61">
        <v>0.65898124999999996</v>
      </c>
      <c r="U498" s="61">
        <f t="shared" si="87"/>
        <v>131.79624999999999</v>
      </c>
      <c r="V498" s="99" t="e">
        <f>SUMIF('[1]Sales excl Gould'!C:C,A498,'[1]Sales excl Gould'!I:I)</f>
        <v>#VALUE!</v>
      </c>
      <c r="W498" s="63" t="e">
        <f>SUMIF('[1]Sales excl Gould'!C:C,Purchases!A498,'[1]Sales excl Gould'!F:F)</f>
        <v>#VALUE!</v>
      </c>
      <c r="X498" s="62" t="e">
        <f t="shared" si="82"/>
        <v>#VALUE!</v>
      </c>
      <c r="Y498" s="99" t="e">
        <f t="shared" si="83"/>
        <v>#VALUE!</v>
      </c>
      <c r="Z498" s="63" t="e">
        <f t="shared" si="84"/>
        <v>#VALUE!</v>
      </c>
      <c r="AA498" s="62" t="e">
        <f t="shared" si="85"/>
        <v>#VALUE!</v>
      </c>
    </row>
    <row r="499" spans="1:36" s="65" customFormat="1" hidden="1" x14ac:dyDescent="0.25">
      <c r="A499" s="50">
        <v>1497</v>
      </c>
      <c r="B499" s="80" t="s">
        <v>28030</v>
      </c>
      <c r="C499" s="97"/>
      <c r="D499" s="53"/>
      <c r="E499" s="98"/>
      <c r="F499" s="65" t="s">
        <v>27992</v>
      </c>
      <c r="G499" s="56" t="s">
        <v>29022</v>
      </c>
      <c r="H499" s="56" t="s">
        <v>29022</v>
      </c>
      <c r="I499" s="56" t="s">
        <v>27938</v>
      </c>
      <c r="J499" s="56" t="s">
        <v>27939</v>
      </c>
      <c r="K499" s="56" t="s">
        <v>27992</v>
      </c>
      <c r="L499" s="56"/>
      <c r="M499" s="50">
        <v>1770</v>
      </c>
      <c r="N499" s="56" t="s">
        <v>1225</v>
      </c>
      <c r="O499" s="81">
        <v>15</v>
      </c>
      <c r="P499" s="58">
        <v>150</v>
      </c>
      <c r="Q499" s="59">
        <f t="shared" si="79"/>
        <v>2250</v>
      </c>
      <c r="R499" s="131">
        <f t="shared" si="80"/>
        <v>3.3432392273402676</v>
      </c>
      <c r="S499" s="131">
        <f t="shared" si="81"/>
        <v>0.70088888888888878</v>
      </c>
      <c r="T499" s="61">
        <f>U499/O499</f>
        <v>44.866666666666667</v>
      </c>
      <c r="U499" s="61">
        <v>673</v>
      </c>
      <c r="V499" s="99" t="e">
        <f>SUMIF('[1]Sales excl Gould'!C:C,A499,'[1]Sales excl Gould'!I:I)</f>
        <v>#VALUE!</v>
      </c>
      <c r="W499" s="63" t="e">
        <f>SUMIF('[1]Sales excl Gould'!C:C,Purchases!A499,'[1]Sales excl Gould'!F:F)</f>
        <v>#VALUE!</v>
      </c>
      <c r="X499" s="62" t="e">
        <f t="shared" si="82"/>
        <v>#VALUE!</v>
      </c>
      <c r="Y499" s="99" t="e">
        <f t="shared" si="83"/>
        <v>#VALUE!</v>
      </c>
      <c r="Z499" s="63" t="e">
        <f t="shared" si="84"/>
        <v>#VALUE!</v>
      </c>
      <c r="AA499" s="62" t="e">
        <f t="shared" si="85"/>
        <v>#VALUE!</v>
      </c>
    </row>
    <row r="500" spans="1:36" s="83" customFormat="1" hidden="1" x14ac:dyDescent="0.25">
      <c r="A500" s="50">
        <v>1498</v>
      </c>
      <c r="B500" s="80" t="s">
        <v>29023</v>
      </c>
      <c r="C500" s="84"/>
      <c r="D500" s="53"/>
      <c r="E500" s="98"/>
      <c r="F500" s="83" t="s">
        <v>29024</v>
      </c>
      <c r="G500" s="85" t="s">
        <v>29025</v>
      </c>
      <c r="H500" s="85" t="s">
        <v>29025</v>
      </c>
      <c r="I500" s="85" t="s">
        <v>27953</v>
      </c>
      <c r="J500" s="85" t="s">
        <v>786</v>
      </c>
      <c r="K500" s="85" t="s">
        <v>27975</v>
      </c>
      <c r="L500" s="85"/>
      <c r="M500" s="86">
        <v>1806</v>
      </c>
      <c r="N500" s="85" t="s">
        <v>1225</v>
      </c>
      <c r="O500" s="177">
        <v>17</v>
      </c>
      <c r="P500" s="88">
        <v>30</v>
      </c>
      <c r="Q500" s="89">
        <f t="shared" si="79"/>
        <v>510</v>
      </c>
      <c r="R500" s="131">
        <f t="shared" si="80"/>
        <v>2.4117010058211843</v>
      </c>
      <c r="S500" s="131">
        <f t="shared" si="81"/>
        <v>0.58535490196078432</v>
      </c>
      <c r="T500" s="61">
        <v>12.43935294117647</v>
      </c>
      <c r="U500" s="61">
        <f t="shared" ref="U500:U543" si="88">T500*O500</f>
        <v>211.46899999999999</v>
      </c>
      <c r="V500" s="99" t="e">
        <f>SUMIF('[1]Sales excl Gould'!C:C,A500,'[1]Sales excl Gould'!I:I)</f>
        <v>#VALUE!</v>
      </c>
      <c r="W500" s="63" t="e">
        <f>SUMIF('[1]Sales excl Gould'!C:C,Purchases!A500,'[1]Sales excl Gould'!F:F)</f>
        <v>#VALUE!</v>
      </c>
      <c r="X500" s="62" t="e">
        <f t="shared" si="82"/>
        <v>#VALUE!</v>
      </c>
      <c r="Y500" s="99" t="e">
        <f t="shared" si="83"/>
        <v>#VALUE!</v>
      </c>
      <c r="Z500" s="63" t="e">
        <f t="shared" si="84"/>
        <v>#VALUE!</v>
      </c>
      <c r="AA500" s="62" t="e">
        <f t="shared" si="85"/>
        <v>#VALUE!</v>
      </c>
    </row>
    <row r="501" spans="1:36" s="83" customFormat="1" hidden="1" x14ac:dyDescent="0.25">
      <c r="A501" s="50">
        <v>1499</v>
      </c>
      <c r="B501" s="80"/>
      <c r="C501" s="84"/>
      <c r="D501" s="53"/>
      <c r="E501" s="98"/>
      <c r="F501" s="83" t="s">
        <v>28935</v>
      </c>
      <c r="G501" s="85" t="s">
        <v>28936</v>
      </c>
      <c r="H501" s="85" t="s">
        <v>28936</v>
      </c>
      <c r="I501" s="85" t="s">
        <v>27938</v>
      </c>
      <c r="J501" s="85" t="s">
        <v>27939</v>
      </c>
      <c r="K501" s="85" t="s">
        <v>27992</v>
      </c>
      <c r="L501" s="85"/>
      <c r="M501" s="86">
        <v>1971</v>
      </c>
      <c r="N501" s="85" t="s">
        <v>27963</v>
      </c>
      <c r="O501" s="177">
        <v>16</v>
      </c>
      <c r="P501" s="88">
        <v>30</v>
      </c>
      <c r="Q501" s="89">
        <f t="shared" si="79"/>
        <v>480</v>
      </c>
      <c r="R501" s="131">
        <f t="shared" si="80"/>
        <v>5.0420168067226889</v>
      </c>
      <c r="S501" s="131">
        <f t="shared" si="81"/>
        <v>0.80166666666666664</v>
      </c>
      <c r="T501" s="61">
        <v>5.95</v>
      </c>
      <c r="U501" s="61">
        <f t="shared" si="88"/>
        <v>95.2</v>
      </c>
      <c r="V501" s="99" t="e">
        <f>SUMIF('[1]Sales excl Gould'!C:C,A501,'[1]Sales excl Gould'!I:I)</f>
        <v>#VALUE!</v>
      </c>
      <c r="W501" s="63" t="e">
        <f>SUMIF('[1]Sales excl Gould'!C:C,Purchases!A501,'[1]Sales excl Gould'!F:F)</f>
        <v>#VALUE!</v>
      </c>
      <c r="X501" s="62" t="e">
        <f t="shared" si="82"/>
        <v>#VALUE!</v>
      </c>
      <c r="Y501" s="99" t="e">
        <f t="shared" si="83"/>
        <v>#VALUE!</v>
      </c>
      <c r="Z501" s="63" t="e">
        <f t="shared" si="84"/>
        <v>#VALUE!</v>
      </c>
      <c r="AA501" s="62" t="e">
        <f t="shared" si="85"/>
        <v>#VALUE!</v>
      </c>
    </row>
    <row r="502" spans="1:36" s="83" customFormat="1" hidden="1" x14ac:dyDescent="0.25">
      <c r="A502" s="50">
        <v>1500</v>
      </c>
      <c r="B502" s="80"/>
      <c r="C502" s="84"/>
      <c r="D502" s="53"/>
      <c r="E502" s="98"/>
      <c r="F502" s="83" t="s">
        <v>29026</v>
      </c>
      <c r="G502" s="85" t="s">
        <v>28936</v>
      </c>
      <c r="H502" s="85" t="s">
        <v>28936</v>
      </c>
      <c r="I502" s="85" t="s">
        <v>27938</v>
      </c>
      <c r="J502" s="85" t="s">
        <v>27939</v>
      </c>
      <c r="K502" s="85" t="s">
        <v>27992</v>
      </c>
      <c r="L502" s="85"/>
      <c r="M502" s="86">
        <v>1967</v>
      </c>
      <c r="N502" s="85" t="s">
        <v>27963</v>
      </c>
      <c r="O502" s="177">
        <v>24</v>
      </c>
      <c r="P502" s="88">
        <v>30</v>
      </c>
      <c r="Q502" s="89">
        <f t="shared" si="79"/>
        <v>720</v>
      </c>
      <c r="R502" s="131">
        <f t="shared" si="80"/>
        <v>36</v>
      </c>
      <c r="S502" s="131">
        <f t="shared" si="81"/>
        <v>0.97222222222222221</v>
      </c>
      <c r="T502" s="61">
        <v>0.83333333333333337</v>
      </c>
      <c r="U502" s="61">
        <f t="shared" si="88"/>
        <v>20</v>
      </c>
      <c r="V502" s="99" t="e">
        <f>SUMIF('[1]Sales excl Gould'!C:C,A502,'[1]Sales excl Gould'!I:I)</f>
        <v>#VALUE!</v>
      </c>
      <c r="W502" s="63" t="e">
        <f>SUMIF('[1]Sales excl Gould'!C:C,Purchases!A502,'[1]Sales excl Gould'!F:F)</f>
        <v>#VALUE!</v>
      </c>
      <c r="X502" s="62" t="e">
        <f t="shared" si="82"/>
        <v>#VALUE!</v>
      </c>
      <c r="Y502" s="99" t="e">
        <f t="shared" si="83"/>
        <v>#VALUE!</v>
      </c>
      <c r="Z502" s="63" t="e">
        <f t="shared" si="84"/>
        <v>#VALUE!</v>
      </c>
      <c r="AA502" s="62" t="e">
        <f t="shared" si="85"/>
        <v>#VALUE!</v>
      </c>
    </row>
    <row r="503" spans="1:36" s="83" customFormat="1" hidden="1" x14ac:dyDescent="0.25">
      <c r="A503" s="50">
        <v>1501</v>
      </c>
      <c r="B503" s="80">
        <v>2</v>
      </c>
      <c r="C503" s="84"/>
      <c r="D503" s="53"/>
      <c r="E503" s="98"/>
      <c r="F503" s="83" t="s">
        <v>29027</v>
      </c>
      <c r="G503" s="85" t="s">
        <v>29028</v>
      </c>
      <c r="H503" s="85" t="s">
        <v>29028</v>
      </c>
      <c r="I503" s="85" t="s">
        <v>27938</v>
      </c>
      <c r="J503" s="85" t="s">
        <v>27939</v>
      </c>
      <c r="K503" s="85" t="s">
        <v>27992</v>
      </c>
      <c r="L503" s="85"/>
      <c r="M503" s="86" t="s">
        <v>28212</v>
      </c>
      <c r="N503" s="85" t="s">
        <v>28111</v>
      </c>
      <c r="O503" s="177">
        <v>1</v>
      </c>
      <c r="P503" s="88">
        <v>200</v>
      </c>
      <c r="Q503" s="89">
        <f t="shared" si="79"/>
        <v>200</v>
      </c>
      <c r="R503" s="131">
        <f t="shared" si="80"/>
        <v>2.1897410631192864</v>
      </c>
      <c r="S503" s="131">
        <f t="shared" si="81"/>
        <v>0.54332500000000006</v>
      </c>
      <c r="T503" s="61">
        <v>91.334999999999994</v>
      </c>
      <c r="U503" s="61">
        <f t="shared" si="88"/>
        <v>91.334999999999994</v>
      </c>
      <c r="V503" s="99" t="e">
        <f>SUMIF('[1]Sales excl Gould'!C:C,A503,'[1]Sales excl Gould'!I:I)</f>
        <v>#VALUE!</v>
      </c>
      <c r="W503" s="63" t="e">
        <f>SUMIF('[1]Sales excl Gould'!C:C,Purchases!A503,'[1]Sales excl Gould'!F:F)</f>
        <v>#VALUE!</v>
      </c>
      <c r="X503" s="62" t="e">
        <f t="shared" si="82"/>
        <v>#VALUE!</v>
      </c>
      <c r="Y503" s="99" t="e">
        <f t="shared" si="83"/>
        <v>#VALUE!</v>
      </c>
      <c r="Z503" s="63" t="e">
        <f t="shared" si="84"/>
        <v>#VALUE!</v>
      </c>
      <c r="AA503" s="62" t="e">
        <f t="shared" si="85"/>
        <v>#VALUE!</v>
      </c>
    </row>
    <row r="504" spans="1:36" s="83" customFormat="1" hidden="1" x14ac:dyDescent="0.25">
      <c r="A504" s="50">
        <v>1502</v>
      </c>
      <c r="B504" s="80"/>
      <c r="C504" s="84"/>
      <c r="D504" s="53"/>
      <c r="E504" s="98"/>
      <c r="F504" s="83" t="s">
        <v>29029</v>
      </c>
      <c r="G504" s="83" t="s">
        <v>28211</v>
      </c>
      <c r="H504" s="83" t="s">
        <v>28211</v>
      </c>
      <c r="I504" s="85" t="s">
        <v>27938</v>
      </c>
      <c r="J504" s="85" t="s">
        <v>27939</v>
      </c>
      <c r="K504" s="85" t="s">
        <v>27992</v>
      </c>
      <c r="L504" s="85"/>
      <c r="M504" s="86" t="s">
        <v>28212</v>
      </c>
      <c r="N504" s="85" t="s">
        <v>28453</v>
      </c>
      <c r="O504" s="177">
        <v>5</v>
      </c>
      <c r="P504" s="88">
        <v>25</v>
      </c>
      <c r="Q504" s="89">
        <f t="shared" si="79"/>
        <v>125</v>
      </c>
      <c r="R504" s="131">
        <f t="shared" si="80"/>
        <v>1.9114611208808014</v>
      </c>
      <c r="S504" s="131">
        <f t="shared" si="81"/>
        <v>0.47684000000000004</v>
      </c>
      <c r="T504" s="61">
        <v>13.078999999999999</v>
      </c>
      <c r="U504" s="61">
        <f t="shared" si="88"/>
        <v>65.394999999999996</v>
      </c>
      <c r="V504" s="99" t="e">
        <f>SUMIF('[1]Sales excl Gould'!C:C,A504,'[1]Sales excl Gould'!I:I)</f>
        <v>#VALUE!</v>
      </c>
      <c r="W504" s="63" t="e">
        <f>SUMIF('[1]Sales excl Gould'!C:C,Purchases!A504,'[1]Sales excl Gould'!F:F)</f>
        <v>#VALUE!</v>
      </c>
      <c r="X504" s="62" t="e">
        <f t="shared" si="82"/>
        <v>#VALUE!</v>
      </c>
      <c r="Y504" s="99" t="e">
        <f t="shared" si="83"/>
        <v>#VALUE!</v>
      </c>
      <c r="Z504" s="63" t="e">
        <f t="shared" si="84"/>
        <v>#VALUE!</v>
      </c>
      <c r="AA504" s="62" t="e">
        <f t="shared" si="85"/>
        <v>#VALUE!</v>
      </c>
    </row>
    <row r="505" spans="1:36" s="83" customFormat="1" hidden="1" x14ac:dyDescent="0.25">
      <c r="A505" s="50">
        <v>1503</v>
      </c>
      <c r="B505" s="80"/>
      <c r="C505" s="84"/>
      <c r="D505" s="53"/>
      <c r="E505" s="98"/>
      <c r="F505" s="83" t="s">
        <v>29030</v>
      </c>
      <c r="G505" s="85" t="s">
        <v>29031</v>
      </c>
      <c r="H505" s="85" t="s">
        <v>29031</v>
      </c>
      <c r="I505" s="85" t="s">
        <v>27938</v>
      </c>
      <c r="J505" s="85" t="s">
        <v>27939</v>
      </c>
      <c r="K505" s="85" t="s">
        <v>27992</v>
      </c>
      <c r="L505" s="85"/>
      <c r="M505" s="86" t="s">
        <v>28212</v>
      </c>
      <c r="N505" s="85" t="s">
        <v>28111</v>
      </c>
      <c r="O505" s="177">
        <v>1</v>
      </c>
      <c r="P505" s="88">
        <v>150</v>
      </c>
      <c r="Q505" s="89">
        <f t="shared" si="79"/>
        <v>150</v>
      </c>
      <c r="R505" s="131">
        <f t="shared" si="80"/>
        <v>2.0868113522537564</v>
      </c>
      <c r="S505" s="131">
        <f t="shared" si="81"/>
        <v>0.52080000000000004</v>
      </c>
      <c r="T505" s="61">
        <v>71.88</v>
      </c>
      <c r="U505" s="61">
        <f t="shared" si="88"/>
        <v>71.88</v>
      </c>
      <c r="V505" s="99" t="e">
        <f>SUMIF('[1]Sales excl Gould'!C:C,A505,'[1]Sales excl Gould'!I:I)</f>
        <v>#VALUE!</v>
      </c>
      <c r="W505" s="63" t="e">
        <f>SUMIF('[1]Sales excl Gould'!C:C,Purchases!A505,'[1]Sales excl Gould'!F:F)</f>
        <v>#VALUE!</v>
      </c>
      <c r="X505" s="62" t="e">
        <f t="shared" si="82"/>
        <v>#VALUE!</v>
      </c>
      <c r="Y505" s="99" t="e">
        <f t="shared" si="83"/>
        <v>#VALUE!</v>
      </c>
      <c r="Z505" s="63" t="e">
        <f t="shared" si="84"/>
        <v>#VALUE!</v>
      </c>
      <c r="AA505" s="62" t="e">
        <f t="shared" si="85"/>
        <v>#VALUE!</v>
      </c>
    </row>
    <row r="506" spans="1:36" s="70" customFormat="1" hidden="1" x14ac:dyDescent="0.25">
      <c r="A506" s="67">
        <v>1504</v>
      </c>
      <c r="B506" s="68"/>
      <c r="C506" s="173"/>
      <c r="D506" s="53"/>
      <c r="E506" s="98"/>
      <c r="F506" s="70" t="s">
        <v>29032</v>
      </c>
      <c r="G506" s="71" t="s">
        <v>29005</v>
      </c>
      <c r="H506" s="71" t="s">
        <v>29033</v>
      </c>
      <c r="I506" s="71" t="s">
        <v>27938</v>
      </c>
      <c r="J506" s="71" t="s">
        <v>27958</v>
      </c>
      <c r="K506" s="71" t="s">
        <v>28607</v>
      </c>
      <c r="L506" s="71"/>
      <c r="M506" s="67">
        <v>1846</v>
      </c>
      <c r="N506" s="71" t="s">
        <v>1473</v>
      </c>
      <c r="O506" s="72">
        <v>1</v>
      </c>
      <c r="P506" s="218">
        <v>350</v>
      </c>
      <c r="Q506" s="74">
        <v>350</v>
      </c>
      <c r="R506" s="131">
        <f t="shared" si="80"/>
        <v>1.0967661067936827</v>
      </c>
      <c r="S506" s="131">
        <f t="shared" si="81"/>
        <v>8.822857142857142E-2</v>
      </c>
      <c r="T506" s="76">
        <v>319.12</v>
      </c>
      <c r="U506" s="76">
        <f t="shared" si="88"/>
        <v>319.12</v>
      </c>
      <c r="V506" s="110" t="e">
        <f>SUMIF('[1]Sales excl Gould'!C:C,A506,'[1]Sales excl Gould'!I:I)</f>
        <v>#VALUE!</v>
      </c>
      <c r="W506" s="78" t="e">
        <f>SUMIF('[1]Sales excl Gould'!C:C,Purchases!A506,'[1]Sales excl Gould'!F:F)</f>
        <v>#VALUE!</v>
      </c>
      <c r="X506" s="77" t="e">
        <f t="shared" si="82"/>
        <v>#VALUE!</v>
      </c>
      <c r="Y506" s="110" t="e">
        <f t="shared" si="83"/>
        <v>#VALUE!</v>
      </c>
      <c r="Z506" s="78" t="e">
        <f t="shared" si="84"/>
        <v>#VALUE!</v>
      </c>
      <c r="AA506" s="77" t="e">
        <f t="shared" si="85"/>
        <v>#VALUE!</v>
      </c>
    </row>
    <row r="507" spans="1:36" s="70" customFormat="1" hidden="1" x14ac:dyDescent="0.25">
      <c r="A507" s="67">
        <v>1505</v>
      </c>
      <c r="B507" s="68"/>
      <c r="C507" s="97"/>
      <c r="D507" s="53"/>
      <c r="E507" s="98"/>
      <c r="F507" s="70" t="s">
        <v>29034</v>
      </c>
      <c r="G507" s="71" t="s">
        <v>29005</v>
      </c>
      <c r="H507" s="71" t="s">
        <v>29033</v>
      </c>
      <c r="I507" s="71" t="s">
        <v>27938</v>
      </c>
      <c r="J507" s="71" t="s">
        <v>27958</v>
      </c>
      <c r="K507" s="71" t="s">
        <v>28607</v>
      </c>
      <c r="L507" s="71"/>
      <c r="M507" s="67">
        <v>1846</v>
      </c>
      <c r="N507" s="71" t="s">
        <v>1473</v>
      </c>
      <c r="O507" s="72">
        <v>1</v>
      </c>
      <c r="P507" s="218">
        <v>350</v>
      </c>
      <c r="Q507" s="74">
        <v>350</v>
      </c>
      <c r="R507" s="131">
        <f t="shared" si="80"/>
        <v>0.94431254047053736</v>
      </c>
      <c r="S507" s="131">
        <f t="shared" si="81"/>
        <v>-5.8971428571428695E-2</v>
      </c>
      <c r="T507" s="76">
        <v>370.64000000000004</v>
      </c>
      <c r="U507" s="76">
        <f t="shared" si="88"/>
        <v>370.64000000000004</v>
      </c>
      <c r="V507" s="110" t="e">
        <f>SUMIF('[1]Sales excl Gould'!C:C,A507,'[1]Sales excl Gould'!I:I)</f>
        <v>#VALUE!</v>
      </c>
      <c r="W507" s="78" t="e">
        <f>SUMIF('[1]Sales excl Gould'!C:C,Purchases!A507,'[1]Sales excl Gould'!F:F)</f>
        <v>#VALUE!</v>
      </c>
      <c r="X507" s="77" t="e">
        <f t="shared" si="82"/>
        <v>#VALUE!</v>
      </c>
      <c r="Y507" s="110" t="e">
        <f t="shared" si="83"/>
        <v>#VALUE!</v>
      </c>
      <c r="Z507" s="78" t="e">
        <f t="shared" si="84"/>
        <v>#VALUE!</v>
      </c>
      <c r="AA507" s="77" t="e">
        <f t="shared" si="85"/>
        <v>#VALUE!</v>
      </c>
    </row>
    <row r="508" spans="1:36" s="65" customFormat="1" hidden="1" x14ac:dyDescent="0.25">
      <c r="A508" s="50">
        <v>1506</v>
      </c>
      <c r="B508" s="80"/>
      <c r="C508" s="97"/>
      <c r="D508" s="53"/>
      <c r="E508" s="98"/>
      <c r="F508" s="65" t="s">
        <v>29035</v>
      </c>
      <c r="G508" s="56" t="s">
        <v>29005</v>
      </c>
      <c r="H508" s="56" t="s">
        <v>29033</v>
      </c>
      <c r="I508" s="56" t="s">
        <v>27938</v>
      </c>
      <c r="J508" s="56" t="s">
        <v>27958</v>
      </c>
      <c r="K508" s="56" t="s">
        <v>28607</v>
      </c>
      <c r="L508" s="56"/>
      <c r="M508" s="50">
        <v>1846</v>
      </c>
      <c r="N508" s="56" t="s">
        <v>1473</v>
      </c>
      <c r="O508" s="81">
        <v>1</v>
      </c>
      <c r="P508" s="134">
        <v>350</v>
      </c>
      <c r="Q508" s="59">
        <v>350</v>
      </c>
      <c r="R508" s="131">
        <f t="shared" si="80"/>
        <v>1.014845743446996</v>
      </c>
      <c r="S508" s="131">
        <f t="shared" si="81"/>
        <v>1.4628571428571442E-2</v>
      </c>
      <c r="T508" s="61">
        <v>344.88</v>
      </c>
      <c r="U508" s="61">
        <f t="shared" si="88"/>
        <v>344.88</v>
      </c>
      <c r="V508" s="99" t="e">
        <f>SUMIF('[1]Sales excl Gould'!C:C,A508,'[1]Sales excl Gould'!I:I)</f>
        <v>#VALUE!</v>
      </c>
      <c r="W508" s="63" t="e">
        <f>SUMIF('[1]Sales excl Gould'!C:C,Purchases!A508,'[1]Sales excl Gould'!F:F)</f>
        <v>#VALUE!</v>
      </c>
      <c r="X508" s="62" t="e">
        <f t="shared" si="82"/>
        <v>#VALUE!</v>
      </c>
      <c r="Y508" s="99" t="e">
        <f t="shared" si="83"/>
        <v>#VALUE!</v>
      </c>
      <c r="Z508" s="63" t="e">
        <f t="shared" si="84"/>
        <v>#VALUE!</v>
      </c>
      <c r="AA508" s="62" t="e">
        <f t="shared" si="85"/>
        <v>#VALUE!</v>
      </c>
    </row>
    <row r="509" spans="1:36" s="70" customFormat="1" hidden="1" x14ac:dyDescent="0.25">
      <c r="A509" s="67">
        <v>1507</v>
      </c>
      <c r="B509" s="68"/>
      <c r="C509" s="173"/>
      <c r="D509" s="53"/>
      <c r="E509" s="98"/>
      <c r="F509" s="70" t="s">
        <v>29036</v>
      </c>
      <c r="G509" s="71" t="s">
        <v>29005</v>
      </c>
      <c r="H509" s="71" t="s">
        <v>29033</v>
      </c>
      <c r="I509" s="71" t="s">
        <v>27938</v>
      </c>
      <c r="J509" s="71" t="s">
        <v>27958</v>
      </c>
      <c r="K509" s="71" t="s">
        <v>28607</v>
      </c>
      <c r="L509" s="71"/>
      <c r="M509" s="67">
        <v>1846</v>
      </c>
      <c r="N509" s="71" t="s">
        <v>1473</v>
      </c>
      <c r="O509" s="72">
        <v>1</v>
      </c>
      <c r="P509" s="218">
        <v>350</v>
      </c>
      <c r="Q509" s="74">
        <v>350</v>
      </c>
      <c r="R509" s="131">
        <f t="shared" si="80"/>
        <v>1.0967661067936827</v>
      </c>
      <c r="S509" s="131">
        <f t="shared" si="81"/>
        <v>8.822857142857142E-2</v>
      </c>
      <c r="T509" s="76">
        <v>319.12</v>
      </c>
      <c r="U509" s="76">
        <f t="shared" si="88"/>
        <v>319.12</v>
      </c>
      <c r="V509" s="110" t="e">
        <f>SUMIF('[1]Sales excl Gould'!C:C,A509,'[1]Sales excl Gould'!I:I)</f>
        <v>#VALUE!</v>
      </c>
      <c r="W509" s="78" t="e">
        <f>SUMIF('[1]Sales excl Gould'!C:C,Purchases!A509,'[1]Sales excl Gould'!F:F)</f>
        <v>#VALUE!</v>
      </c>
      <c r="X509" s="77" t="e">
        <f t="shared" si="82"/>
        <v>#VALUE!</v>
      </c>
      <c r="Y509" s="110" t="e">
        <f t="shared" si="83"/>
        <v>#VALUE!</v>
      </c>
      <c r="Z509" s="78" t="e">
        <f t="shared" si="84"/>
        <v>#VALUE!</v>
      </c>
      <c r="AA509" s="77" t="e">
        <f t="shared" si="85"/>
        <v>#VALUE!</v>
      </c>
    </row>
    <row r="510" spans="1:36" s="65" customFormat="1" hidden="1" x14ac:dyDescent="0.25">
      <c r="A510" s="50">
        <v>1508</v>
      </c>
      <c r="B510" s="80"/>
      <c r="C510" s="97"/>
      <c r="D510" s="53"/>
      <c r="E510" s="98"/>
      <c r="F510" s="65" t="s">
        <v>29037</v>
      </c>
      <c r="G510" s="56" t="s">
        <v>29005</v>
      </c>
      <c r="H510" s="56" t="s">
        <v>29033</v>
      </c>
      <c r="I510" s="56" t="s">
        <v>27938</v>
      </c>
      <c r="J510" s="56" t="s">
        <v>27958</v>
      </c>
      <c r="K510" s="56" t="s">
        <v>28607</v>
      </c>
      <c r="L510" s="56"/>
      <c r="M510" s="50">
        <v>1846</v>
      </c>
      <c r="N510" s="56" t="s">
        <v>1473</v>
      </c>
      <c r="O510" s="81">
        <v>1</v>
      </c>
      <c r="P510" s="134">
        <v>350</v>
      </c>
      <c r="Q510" s="59">
        <v>350</v>
      </c>
      <c r="R510" s="131">
        <f t="shared" si="80"/>
        <v>1.1930733569675487</v>
      </c>
      <c r="S510" s="131">
        <f t="shared" si="81"/>
        <v>0.16182857142857154</v>
      </c>
      <c r="T510" s="61">
        <v>293.35999999999996</v>
      </c>
      <c r="U510" s="61">
        <f t="shared" si="88"/>
        <v>293.35999999999996</v>
      </c>
      <c r="V510" s="99" t="e">
        <f>SUMIF('[1]Sales excl Gould'!C:C,A510,'[1]Sales excl Gould'!I:I)</f>
        <v>#VALUE!</v>
      </c>
      <c r="W510" s="63" t="e">
        <f>SUMIF('[1]Sales excl Gould'!C:C,Purchases!A510,'[1]Sales excl Gould'!F:F)</f>
        <v>#VALUE!</v>
      </c>
      <c r="X510" s="62" t="e">
        <f t="shared" si="82"/>
        <v>#VALUE!</v>
      </c>
      <c r="Y510" s="99" t="e">
        <f t="shared" si="83"/>
        <v>#VALUE!</v>
      </c>
      <c r="Z510" s="63" t="e">
        <f t="shared" si="84"/>
        <v>#VALUE!</v>
      </c>
      <c r="AA510" s="62" t="e">
        <f t="shared" si="85"/>
        <v>#VALUE!</v>
      </c>
    </row>
    <row r="511" spans="1:36" s="70" customFormat="1" hidden="1" x14ac:dyDescent="0.25">
      <c r="A511" s="67">
        <v>1509</v>
      </c>
      <c r="B511" s="68"/>
      <c r="C511" s="173"/>
      <c r="D511" s="53"/>
      <c r="E511" s="98"/>
      <c r="F511" s="70" t="s">
        <v>29038</v>
      </c>
      <c r="G511" s="71" t="s">
        <v>29005</v>
      </c>
      <c r="H511" s="71" t="s">
        <v>29033</v>
      </c>
      <c r="I511" s="71" t="s">
        <v>27938</v>
      </c>
      <c r="J511" s="71" t="s">
        <v>27958</v>
      </c>
      <c r="K511" s="71" t="s">
        <v>28607</v>
      </c>
      <c r="L511" s="71"/>
      <c r="M511" s="67">
        <v>1846</v>
      </c>
      <c r="N511" s="71" t="s">
        <v>1473</v>
      </c>
      <c r="O511" s="72">
        <v>1</v>
      </c>
      <c r="P511" s="218">
        <v>350</v>
      </c>
      <c r="Q511" s="74">
        <v>350</v>
      </c>
      <c r="R511" s="131">
        <f t="shared" si="80"/>
        <v>0.94431254047053736</v>
      </c>
      <c r="S511" s="131">
        <f t="shared" si="81"/>
        <v>-5.8971428571428695E-2</v>
      </c>
      <c r="T511" s="76">
        <v>370.64000000000004</v>
      </c>
      <c r="U511" s="76">
        <f t="shared" si="88"/>
        <v>370.64000000000004</v>
      </c>
      <c r="V511" s="110" t="e">
        <f>SUMIF('[1]Sales excl Gould'!C:C,A511,'[1]Sales excl Gould'!I:I)</f>
        <v>#VALUE!</v>
      </c>
      <c r="W511" s="78" t="e">
        <f>SUMIF('[1]Sales excl Gould'!C:C,Purchases!A511,'[1]Sales excl Gould'!F:F)</f>
        <v>#VALUE!</v>
      </c>
      <c r="X511" s="77" t="e">
        <f t="shared" si="82"/>
        <v>#VALUE!</v>
      </c>
      <c r="Y511" s="110" t="e">
        <f t="shared" si="83"/>
        <v>#VALUE!</v>
      </c>
      <c r="Z511" s="78" t="e">
        <f t="shared" si="84"/>
        <v>#VALUE!</v>
      </c>
      <c r="AA511" s="77" t="e">
        <f t="shared" si="85"/>
        <v>#VALUE!</v>
      </c>
    </row>
    <row r="512" spans="1:36" s="65" customFormat="1" hidden="1" x14ac:dyDescent="0.25">
      <c r="A512" s="127">
        <v>1609</v>
      </c>
      <c r="B512" s="80"/>
      <c r="C512" s="219"/>
      <c r="D512" s="53"/>
      <c r="E512" s="54"/>
      <c r="F512" s="125" t="s">
        <v>29039</v>
      </c>
      <c r="G512" s="126"/>
      <c r="H512" s="126" t="s">
        <v>29040</v>
      </c>
      <c r="I512" s="126" t="s">
        <v>27985</v>
      </c>
      <c r="J512" s="126" t="s">
        <v>786</v>
      </c>
      <c r="K512" s="126" t="s">
        <v>27975</v>
      </c>
      <c r="L512" s="126"/>
      <c r="M512" s="127"/>
      <c r="N512" s="126"/>
      <c r="O512" s="203">
        <v>10</v>
      </c>
      <c r="P512" s="129">
        <v>20</v>
      </c>
      <c r="Q512" s="151"/>
      <c r="R512" s="131">
        <f t="shared" si="80"/>
        <v>20</v>
      </c>
      <c r="S512" s="131">
        <f t="shared" si="81"/>
        <v>0.95</v>
      </c>
      <c r="T512" s="61">
        <v>1</v>
      </c>
      <c r="U512" s="61">
        <f t="shared" si="88"/>
        <v>10</v>
      </c>
      <c r="V512" s="99" t="e">
        <f>SUMIF('[1]Sales excl Gould'!C:C,A512,'[1]Sales excl Gould'!I:I)</f>
        <v>#VALUE!</v>
      </c>
      <c r="W512" s="63" t="e">
        <f>SUMIF('[1]Sales excl Gould'!C:C,Purchases!A512,'[1]Sales excl Gould'!F:F)</f>
        <v>#VALUE!</v>
      </c>
      <c r="X512" s="62" t="e">
        <f t="shared" si="82"/>
        <v>#VALUE!</v>
      </c>
      <c r="Y512" s="99" t="e">
        <f t="shared" si="83"/>
        <v>#VALUE!</v>
      </c>
      <c r="Z512" s="63" t="e">
        <f t="shared" si="84"/>
        <v>#VALUE!</v>
      </c>
      <c r="AA512" s="62" t="e">
        <f t="shared" si="85"/>
        <v>#VALUE!</v>
      </c>
      <c r="AB512" s="125"/>
      <c r="AC512" s="125"/>
      <c r="AD512" s="125"/>
      <c r="AE512" s="125"/>
      <c r="AF512" s="125"/>
      <c r="AG512" s="125"/>
      <c r="AH512" s="125"/>
      <c r="AI512" s="125"/>
      <c r="AJ512" s="125"/>
    </row>
    <row r="513" spans="1:36" s="83" customFormat="1" hidden="1" x14ac:dyDescent="0.25">
      <c r="A513" s="50">
        <v>1396</v>
      </c>
      <c r="B513" s="80" t="s">
        <v>28076</v>
      </c>
      <c r="C513" s="52"/>
      <c r="D513" s="53"/>
      <c r="E513" s="98"/>
      <c r="F513" s="65" t="s">
        <v>29041</v>
      </c>
      <c r="G513" s="56" t="s">
        <v>29042</v>
      </c>
      <c r="H513" s="56" t="s">
        <v>29042</v>
      </c>
      <c r="I513" s="56" t="s">
        <v>28079</v>
      </c>
      <c r="J513" s="56" t="s">
        <v>27975</v>
      </c>
      <c r="K513" s="56" t="s">
        <v>29043</v>
      </c>
      <c r="L513" s="56"/>
      <c r="M513" s="50">
        <v>1675</v>
      </c>
      <c r="N513" s="56" t="s">
        <v>1225</v>
      </c>
      <c r="O513" s="57">
        <v>1</v>
      </c>
      <c r="P513" s="58">
        <v>50</v>
      </c>
      <c r="Q513" s="59">
        <f t="shared" ref="Q513:Q535" si="89">O513*P513</f>
        <v>50</v>
      </c>
      <c r="R513" s="131">
        <f t="shared" si="80"/>
        <v>1.1373976342129208</v>
      </c>
      <c r="S513" s="131">
        <f t="shared" si="81"/>
        <v>0.12079999999999998</v>
      </c>
      <c r="T513" s="61">
        <v>43.96</v>
      </c>
      <c r="U513" s="61">
        <f t="shared" si="88"/>
        <v>43.96</v>
      </c>
      <c r="V513" s="99" t="e">
        <f>SUMIF('[1]Sales excl Gould'!C:C,A513,'[1]Sales excl Gould'!I:I)</f>
        <v>#VALUE!</v>
      </c>
      <c r="W513" s="63" t="e">
        <f>SUMIF('[1]Sales excl Gould'!C:C,Purchases!A513,'[1]Sales excl Gould'!F:F)</f>
        <v>#VALUE!</v>
      </c>
      <c r="X513" s="62" t="e">
        <f t="shared" si="82"/>
        <v>#VALUE!</v>
      </c>
      <c r="Y513" s="99" t="e">
        <f t="shared" si="83"/>
        <v>#VALUE!</v>
      </c>
      <c r="Z513" s="63" t="e">
        <f t="shared" si="84"/>
        <v>#VALUE!</v>
      </c>
      <c r="AA513" s="62" t="e">
        <f t="shared" si="85"/>
        <v>#VALUE!</v>
      </c>
      <c r="AB513" s="65"/>
      <c r="AC513" s="65"/>
      <c r="AD513" s="65"/>
      <c r="AE513" s="65"/>
      <c r="AF513" s="65"/>
      <c r="AG513" s="65"/>
      <c r="AH513" s="65"/>
      <c r="AI513" s="65"/>
      <c r="AJ513" s="65"/>
    </row>
    <row r="514" spans="1:36" s="83" customFormat="1" hidden="1" x14ac:dyDescent="0.25">
      <c r="A514" s="50">
        <v>1512</v>
      </c>
      <c r="B514" s="80"/>
      <c r="C514" s="84"/>
      <c r="D514" s="53"/>
      <c r="E514" s="98"/>
      <c r="F514" s="83" t="s">
        <v>29044</v>
      </c>
      <c r="G514" s="85" t="s">
        <v>29045</v>
      </c>
      <c r="H514" s="85" t="s">
        <v>29046</v>
      </c>
      <c r="I514" s="85" t="s">
        <v>27953</v>
      </c>
      <c r="J514" s="85" t="s">
        <v>786</v>
      </c>
      <c r="K514" s="85" t="s">
        <v>29047</v>
      </c>
      <c r="L514" s="85"/>
      <c r="M514" s="86">
        <v>1835</v>
      </c>
      <c r="N514" s="85" t="s">
        <v>1473</v>
      </c>
      <c r="O514" s="177">
        <v>1</v>
      </c>
      <c r="P514" s="88">
        <v>100</v>
      </c>
      <c r="Q514" s="89">
        <f t="shared" si="89"/>
        <v>100</v>
      </c>
      <c r="R514" s="131">
        <f t="shared" si="80"/>
        <v>1.0613981636448546</v>
      </c>
      <c r="S514" s="131">
        <f t="shared" si="81"/>
        <v>5.7846495074018664E-2</v>
      </c>
      <c r="T514" s="61">
        <v>94.215350492598134</v>
      </c>
      <c r="U514" s="61">
        <f t="shared" si="88"/>
        <v>94.215350492598134</v>
      </c>
      <c r="V514" s="99" t="e">
        <f>SUMIF('[1]Sales excl Gould'!C:C,A514,'[1]Sales excl Gould'!I:I)</f>
        <v>#VALUE!</v>
      </c>
      <c r="W514" s="63" t="e">
        <f>SUMIF('[1]Sales excl Gould'!C:C,Purchases!A514,'[1]Sales excl Gould'!F:F)</f>
        <v>#VALUE!</v>
      </c>
      <c r="X514" s="62" t="e">
        <f t="shared" si="82"/>
        <v>#VALUE!</v>
      </c>
      <c r="Y514" s="99" t="e">
        <f t="shared" si="83"/>
        <v>#VALUE!</v>
      </c>
      <c r="Z514" s="63" t="e">
        <f t="shared" si="84"/>
        <v>#VALUE!</v>
      </c>
      <c r="AA514" s="62" t="e">
        <f t="shared" si="85"/>
        <v>#VALUE!</v>
      </c>
    </row>
    <row r="515" spans="1:36" s="65" customFormat="1" hidden="1" x14ac:dyDescent="0.25">
      <c r="A515" s="50">
        <v>1513</v>
      </c>
      <c r="B515" s="80">
        <v>12</v>
      </c>
      <c r="C515" s="97"/>
      <c r="D515" s="53"/>
      <c r="E515" s="98"/>
      <c r="F515" s="65" t="s">
        <v>29048</v>
      </c>
      <c r="G515" s="56" t="s">
        <v>28652</v>
      </c>
      <c r="H515" s="56" t="s">
        <v>28652</v>
      </c>
      <c r="I515" s="56" t="s">
        <v>27985</v>
      </c>
      <c r="J515" s="56" t="s">
        <v>786</v>
      </c>
      <c r="K515" s="56" t="s">
        <v>27975</v>
      </c>
      <c r="L515" s="56"/>
      <c r="M515" s="50">
        <v>1820</v>
      </c>
      <c r="N515" s="56" t="s">
        <v>27981</v>
      </c>
      <c r="O515" s="81">
        <v>80</v>
      </c>
      <c r="P515" s="58">
        <v>10</v>
      </c>
      <c r="Q515" s="59">
        <f t="shared" si="89"/>
        <v>800</v>
      </c>
      <c r="R515" s="131">
        <f t="shared" si="80"/>
        <v>4</v>
      </c>
      <c r="S515" s="131">
        <f t="shared" si="81"/>
        <v>0.75</v>
      </c>
      <c r="T515" s="61">
        <v>2.5</v>
      </c>
      <c r="U515" s="61">
        <f t="shared" si="88"/>
        <v>200</v>
      </c>
      <c r="V515" s="99" t="e">
        <f>SUMIF('[1]Sales excl Gould'!C:C,A515,'[1]Sales excl Gould'!I:I)</f>
        <v>#VALUE!</v>
      </c>
      <c r="W515" s="63" t="e">
        <f>SUMIF('[1]Sales excl Gould'!C:C,Purchases!A515,'[1]Sales excl Gould'!F:F)</f>
        <v>#VALUE!</v>
      </c>
      <c r="X515" s="62" t="e">
        <f t="shared" si="82"/>
        <v>#VALUE!</v>
      </c>
      <c r="Y515" s="99" t="e">
        <f t="shared" si="83"/>
        <v>#VALUE!</v>
      </c>
      <c r="Z515" s="63" t="e">
        <f t="shared" si="84"/>
        <v>#VALUE!</v>
      </c>
      <c r="AA515" s="62" t="e">
        <f t="shared" si="85"/>
        <v>#VALUE!</v>
      </c>
    </row>
    <row r="516" spans="1:36" s="65" customFormat="1" hidden="1" x14ac:dyDescent="0.25">
      <c r="A516" s="50">
        <v>1514</v>
      </c>
      <c r="B516" s="51">
        <v>4</v>
      </c>
      <c r="C516" s="97"/>
      <c r="D516" s="53"/>
      <c r="E516" s="98"/>
      <c r="F516" s="65" t="s">
        <v>29049</v>
      </c>
      <c r="G516" s="56" t="s">
        <v>29050</v>
      </c>
      <c r="H516" s="56" t="s">
        <v>29050</v>
      </c>
      <c r="I516" s="56" t="s">
        <v>27938</v>
      </c>
      <c r="J516" s="56" t="s">
        <v>28033</v>
      </c>
      <c r="K516" s="56" t="s">
        <v>28034</v>
      </c>
      <c r="L516" s="56"/>
      <c r="M516" s="50">
        <v>1846</v>
      </c>
      <c r="N516" s="56" t="s">
        <v>1473</v>
      </c>
      <c r="O516" s="81">
        <v>28</v>
      </c>
      <c r="P516" s="58">
        <v>30</v>
      </c>
      <c r="Q516" s="59">
        <f t="shared" si="89"/>
        <v>840</v>
      </c>
      <c r="R516" s="131">
        <f t="shared" si="80"/>
        <v>5.7931034482758621</v>
      </c>
      <c r="S516" s="131">
        <f t="shared" si="81"/>
        <v>0.82738095238095233</v>
      </c>
      <c r="T516" s="61">
        <v>5.1785714285714288</v>
      </c>
      <c r="U516" s="61">
        <f t="shared" si="88"/>
        <v>145</v>
      </c>
      <c r="V516" s="99" t="e">
        <f>SUMIF('[1]Sales excl Gould'!C:C,A516,'[1]Sales excl Gould'!I:I)</f>
        <v>#VALUE!</v>
      </c>
      <c r="W516" s="63" t="e">
        <f>SUMIF('[1]Sales excl Gould'!C:C,Purchases!A516,'[1]Sales excl Gould'!F:F)</f>
        <v>#VALUE!</v>
      </c>
      <c r="X516" s="62" t="e">
        <f t="shared" si="82"/>
        <v>#VALUE!</v>
      </c>
      <c r="Y516" s="99" t="e">
        <f t="shared" si="83"/>
        <v>#VALUE!</v>
      </c>
      <c r="Z516" s="63" t="e">
        <f t="shared" si="84"/>
        <v>#VALUE!</v>
      </c>
      <c r="AA516" s="62" t="e">
        <f t="shared" si="85"/>
        <v>#VALUE!</v>
      </c>
    </row>
    <row r="517" spans="1:36" s="65" customFormat="1" hidden="1" x14ac:dyDescent="0.25">
      <c r="A517" s="50">
        <v>1515</v>
      </c>
      <c r="B517" s="51">
        <v>4</v>
      </c>
      <c r="C517" s="97"/>
      <c r="D517" s="53"/>
      <c r="E517" s="98"/>
      <c r="F517" s="65" t="s">
        <v>29051</v>
      </c>
      <c r="G517" s="56" t="s">
        <v>29050</v>
      </c>
      <c r="H517" s="56" t="s">
        <v>29050</v>
      </c>
      <c r="I517" s="56" t="s">
        <v>27938</v>
      </c>
      <c r="J517" s="56" t="s">
        <v>28033</v>
      </c>
      <c r="K517" s="56" t="s">
        <v>28034</v>
      </c>
      <c r="L517" s="56"/>
      <c r="M517" s="50">
        <v>1845</v>
      </c>
      <c r="N517" s="56" t="s">
        <v>1473</v>
      </c>
      <c r="O517" s="81">
        <v>29</v>
      </c>
      <c r="P517" s="58">
        <v>30</v>
      </c>
      <c r="Q517" s="59">
        <f t="shared" si="89"/>
        <v>870</v>
      </c>
      <c r="R517" s="131">
        <f t="shared" si="80"/>
        <v>5.9703541037606369</v>
      </c>
      <c r="S517" s="131">
        <f t="shared" si="81"/>
        <v>0.83250574712643677</v>
      </c>
      <c r="T517" s="61">
        <v>5.0248275862068965</v>
      </c>
      <c r="U517" s="61">
        <f t="shared" si="88"/>
        <v>145.72</v>
      </c>
      <c r="V517" s="99" t="e">
        <f>SUMIF('[1]Sales excl Gould'!C:C,A517,'[1]Sales excl Gould'!I:I)</f>
        <v>#VALUE!</v>
      </c>
      <c r="W517" s="63" t="e">
        <f>SUMIF('[1]Sales excl Gould'!C:C,Purchases!A517,'[1]Sales excl Gould'!F:F)</f>
        <v>#VALUE!</v>
      </c>
      <c r="X517" s="62" t="e">
        <f t="shared" si="82"/>
        <v>#VALUE!</v>
      </c>
      <c r="Y517" s="99" t="e">
        <f t="shared" si="83"/>
        <v>#VALUE!</v>
      </c>
      <c r="Z517" s="63" t="e">
        <f t="shared" si="84"/>
        <v>#VALUE!</v>
      </c>
      <c r="AA517" s="62" t="e">
        <f t="shared" si="85"/>
        <v>#VALUE!</v>
      </c>
    </row>
    <row r="518" spans="1:36" s="83" customFormat="1" hidden="1" x14ac:dyDescent="0.25">
      <c r="A518" s="50">
        <v>1516</v>
      </c>
      <c r="B518" s="80"/>
      <c r="C518" s="82"/>
      <c r="D518" s="53"/>
      <c r="E518" s="143"/>
      <c r="F518" s="83" t="s">
        <v>28893</v>
      </c>
      <c r="G518" s="85" t="s">
        <v>28894</v>
      </c>
      <c r="H518" s="85" t="s">
        <v>28895</v>
      </c>
      <c r="I518" s="85" t="s">
        <v>27938</v>
      </c>
      <c r="J518" s="85" t="s">
        <v>27939</v>
      </c>
      <c r="K518" s="85" t="s">
        <v>27992</v>
      </c>
      <c r="L518" s="85"/>
      <c r="M518" s="86">
        <v>1878</v>
      </c>
      <c r="N518" s="85" t="s">
        <v>27978</v>
      </c>
      <c r="O518" s="177">
        <v>118</v>
      </c>
      <c r="P518" s="204">
        <v>30</v>
      </c>
      <c r="Q518" s="89">
        <f t="shared" si="89"/>
        <v>3540</v>
      </c>
      <c r="R518" s="131">
        <f t="shared" si="80"/>
        <v>15.100671140939598</v>
      </c>
      <c r="S518" s="131">
        <f t="shared" si="81"/>
        <v>0.93377777777777771</v>
      </c>
      <c r="T518" s="61">
        <v>1.9866666666666666</v>
      </c>
      <c r="U518" s="61">
        <f t="shared" si="88"/>
        <v>234.42666666666665</v>
      </c>
      <c r="V518" s="99" t="e">
        <f>SUMIF('[1]Sales excl Gould'!C:C,A518,'[1]Sales excl Gould'!I:I)</f>
        <v>#VALUE!</v>
      </c>
      <c r="W518" s="63" t="e">
        <f>SUMIF('[1]Sales excl Gould'!C:C,Purchases!A518,'[1]Sales excl Gould'!F:F)</f>
        <v>#VALUE!</v>
      </c>
      <c r="X518" s="62" t="e">
        <f t="shared" si="82"/>
        <v>#VALUE!</v>
      </c>
      <c r="Y518" s="99" t="e">
        <f t="shared" si="83"/>
        <v>#VALUE!</v>
      </c>
      <c r="Z518" s="63" t="e">
        <f t="shared" si="84"/>
        <v>#VALUE!</v>
      </c>
      <c r="AA518" s="62" t="e">
        <f t="shared" si="85"/>
        <v>#VALUE!</v>
      </c>
    </row>
    <row r="519" spans="1:36" s="83" customFormat="1" hidden="1" x14ac:dyDescent="0.25">
      <c r="A519" s="50">
        <v>1517</v>
      </c>
      <c r="B519" s="80">
        <v>14</v>
      </c>
      <c r="C519" s="84"/>
      <c r="D519" s="53"/>
      <c r="E519" s="98"/>
      <c r="F519" s="83" t="s">
        <v>29052</v>
      </c>
      <c r="G519" s="85" t="s">
        <v>28931</v>
      </c>
      <c r="H519" s="85" t="s">
        <v>28931</v>
      </c>
      <c r="I519" s="85" t="s">
        <v>27938</v>
      </c>
      <c r="J519" s="85" t="s">
        <v>27939</v>
      </c>
      <c r="K519" s="85" t="s">
        <v>27992</v>
      </c>
      <c r="L519" s="85"/>
      <c r="M519" s="86">
        <v>1832</v>
      </c>
      <c r="N519" s="85" t="s">
        <v>1473</v>
      </c>
      <c r="O519" s="177">
        <v>1</v>
      </c>
      <c r="P519" s="88">
        <v>100</v>
      </c>
      <c r="Q519" s="89">
        <f t="shared" si="89"/>
        <v>100</v>
      </c>
      <c r="R519" s="131">
        <f t="shared" si="80"/>
        <v>3.3333333333333335</v>
      </c>
      <c r="S519" s="131">
        <f t="shared" si="81"/>
        <v>0.7</v>
      </c>
      <c r="T519" s="61">
        <v>30</v>
      </c>
      <c r="U519" s="61">
        <f t="shared" si="88"/>
        <v>30</v>
      </c>
      <c r="V519" s="99" t="e">
        <f>SUMIF('[1]Sales excl Gould'!C:C,A519,'[1]Sales excl Gould'!I:I)</f>
        <v>#VALUE!</v>
      </c>
      <c r="W519" s="63" t="e">
        <f>SUMIF('[1]Sales excl Gould'!C:C,Purchases!A519,'[1]Sales excl Gould'!F:F)</f>
        <v>#VALUE!</v>
      </c>
      <c r="X519" s="62" t="e">
        <f t="shared" si="82"/>
        <v>#VALUE!</v>
      </c>
      <c r="Y519" s="99" t="e">
        <f t="shared" si="83"/>
        <v>#VALUE!</v>
      </c>
      <c r="Z519" s="63" t="e">
        <f t="shared" si="84"/>
        <v>#VALUE!</v>
      </c>
      <c r="AA519" s="62" t="e">
        <f t="shared" si="85"/>
        <v>#VALUE!</v>
      </c>
    </row>
    <row r="520" spans="1:36" s="70" customFormat="1" hidden="1" x14ac:dyDescent="0.25">
      <c r="A520" s="50">
        <v>1397</v>
      </c>
      <c r="B520" s="80" t="s">
        <v>28076</v>
      </c>
      <c r="C520" s="52"/>
      <c r="D520" s="53"/>
      <c r="E520" s="98"/>
      <c r="F520" s="65" t="s">
        <v>29053</v>
      </c>
      <c r="G520" s="56" t="s">
        <v>29042</v>
      </c>
      <c r="H520" s="56" t="s">
        <v>29042</v>
      </c>
      <c r="I520" s="56" t="s">
        <v>28079</v>
      </c>
      <c r="J520" s="56" t="s">
        <v>27975</v>
      </c>
      <c r="K520" s="56" t="s">
        <v>29043</v>
      </c>
      <c r="L520" s="56"/>
      <c r="M520" s="50">
        <v>1675</v>
      </c>
      <c r="N520" s="56" t="s">
        <v>1225</v>
      </c>
      <c r="O520" s="57">
        <v>1</v>
      </c>
      <c r="P520" s="58">
        <v>50</v>
      </c>
      <c r="Q520" s="59">
        <f t="shared" si="89"/>
        <v>50</v>
      </c>
      <c r="R520" s="131">
        <f t="shared" si="80"/>
        <v>2.6539278131634818</v>
      </c>
      <c r="S520" s="131">
        <f t="shared" si="81"/>
        <v>0.62319999999999998</v>
      </c>
      <c r="T520" s="61">
        <v>18.84</v>
      </c>
      <c r="U520" s="61">
        <f t="shared" si="88"/>
        <v>18.84</v>
      </c>
      <c r="V520" s="99" t="e">
        <f>SUMIF('[1]Sales excl Gould'!C:C,A520,'[1]Sales excl Gould'!I:I)</f>
        <v>#VALUE!</v>
      </c>
      <c r="W520" s="63" t="e">
        <f>SUMIF('[1]Sales excl Gould'!C:C,Purchases!A520,'[1]Sales excl Gould'!F:F)</f>
        <v>#VALUE!</v>
      </c>
      <c r="X520" s="62" t="e">
        <f t="shared" si="82"/>
        <v>#VALUE!</v>
      </c>
      <c r="Y520" s="99" t="e">
        <f t="shared" si="83"/>
        <v>#VALUE!</v>
      </c>
      <c r="Z520" s="63" t="e">
        <f t="shared" si="84"/>
        <v>#VALUE!</v>
      </c>
      <c r="AA520" s="62" t="e">
        <f t="shared" si="85"/>
        <v>#VALUE!</v>
      </c>
      <c r="AB520" s="65"/>
      <c r="AC520" s="65"/>
      <c r="AD520" s="65"/>
      <c r="AE520" s="65"/>
      <c r="AF520" s="65"/>
      <c r="AG520" s="65"/>
      <c r="AH520" s="65"/>
      <c r="AI520" s="65"/>
      <c r="AJ520" s="65"/>
    </row>
    <row r="521" spans="1:36" s="70" customFormat="1" hidden="1" x14ac:dyDescent="0.25">
      <c r="A521" s="67">
        <v>1519</v>
      </c>
      <c r="B521" s="68"/>
      <c r="C521" s="173"/>
      <c r="D521" s="137"/>
      <c r="E521" s="196"/>
      <c r="F521" s="70" t="s">
        <v>29054</v>
      </c>
      <c r="G521" s="71" t="s">
        <v>29055</v>
      </c>
      <c r="H521" s="71" t="s">
        <v>29056</v>
      </c>
      <c r="I521" s="71"/>
      <c r="J521" s="71" t="s">
        <v>28144</v>
      </c>
      <c r="K521" s="71" t="s">
        <v>27975</v>
      </c>
      <c r="L521" s="71" t="s">
        <v>28166</v>
      </c>
      <c r="M521" s="67">
        <v>1756</v>
      </c>
      <c r="N521" s="71" t="s">
        <v>1225</v>
      </c>
      <c r="O521" s="72">
        <v>1</v>
      </c>
      <c r="P521" s="73">
        <v>100</v>
      </c>
      <c r="Q521" s="74">
        <f t="shared" si="89"/>
        <v>100</v>
      </c>
      <c r="R521" s="131">
        <f t="shared" si="80"/>
        <v>3.7037037037037037</v>
      </c>
      <c r="S521" s="131">
        <f t="shared" si="81"/>
        <v>0.73</v>
      </c>
      <c r="T521" s="76">
        <v>27</v>
      </c>
      <c r="U521" s="76">
        <f t="shared" si="88"/>
        <v>27</v>
      </c>
      <c r="V521" s="110" t="e">
        <f>SUMIF('[1]Sales excl Gould'!C:C,A521,'[1]Sales excl Gould'!I:I)</f>
        <v>#VALUE!</v>
      </c>
      <c r="W521" s="78" t="e">
        <f>SUMIF('[1]Sales excl Gould'!C:C,Purchases!A521,'[1]Sales excl Gould'!F:F)</f>
        <v>#VALUE!</v>
      </c>
      <c r="X521" s="77" t="e">
        <f t="shared" si="82"/>
        <v>#VALUE!</v>
      </c>
      <c r="Y521" s="110" t="e">
        <f t="shared" si="83"/>
        <v>#VALUE!</v>
      </c>
      <c r="Z521" s="78" t="e">
        <f t="shared" si="84"/>
        <v>#VALUE!</v>
      </c>
      <c r="AA521" s="77" t="e">
        <f t="shared" si="85"/>
        <v>#VALUE!</v>
      </c>
    </row>
    <row r="522" spans="1:36" s="65" customFormat="1" hidden="1" x14ac:dyDescent="0.25">
      <c r="A522" s="50">
        <v>1520</v>
      </c>
      <c r="B522" s="80" t="s">
        <v>28076</v>
      </c>
      <c r="C522" s="97"/>
      <c r="D522" s="53"/>
      <c r="E522" s="98"/>
      <c r="F522" s="65" t="s">
        <v>29057</v>
      </c>
      <c r="G522" s="56" t="s">
        <v>28942</v>
      </c>
      <c r="H522" s="56" t="s">
        <v>29058</v>
      </c>
      <c r="I522" s="56" t="s">
        <v>27966</v>
      </c>
      <c r="J522" s="56" t="s">
        <v>28472</v>
      </c>
      <c r="K522" s="56"/>
      <c r="L522" s="56"/>
      <c r="M522" s="50">
        <v>1839</v>
      </c>
      <c r="N522" s="56" t="s">
        <v>1225</v>
      </c>
      <c r="O522" s="81">
        <v>4</v>
      </c>
      <c r="P522" s="58">
        <v>50</v>
      </c>
      <c r="Q522" s="59">
        <f t="shared" si="89"/>
        <v>200</v>
      </c>
      <c r="R522" s="131">
        <f t="shared" si="80"/>
        <v>0.61078661375625831</v>
      </c>
      <c r="S522" s="131">
        <f t="shared" si="81"/>
        <v>-0.63723299999999994</v>
      </c>
      <c r="T522" s="61">
        <v>81.861649999999997</v>
      </c>
      <c r="U522" s="61">
        <f t="shared" si="88"/>
        <v>327.44659999999999</v>
      </c>
      <c r="V522" s="99" t="e">
        <f>SUMIF('[1]Sales excl Gould'!C:C,A522,'[1]Sales excl Gould'!I:I)</f>
        <v>#VALUE!</v>
      </c>
      <c r="W522" s="63" t="e">
        <f>SUMIF('[1]Sales excl Gould'!C:C,Purchases!A522,'[1]Sales excl Gould'!F:F)</f>
        <v>#VALUE!</v>
      </c>
      <c r="X522" s="62" t="e">
        <f t="shared" si="82"/>
        <v>#VALUE!</v>
      </c>
      <c r="Y522" s="99" t="e">
        <f t="shared" si="83"/>
        <v>#VALUE!</v>
      </c>
      <c r="Z522" s="63" t="e">
        <f t="shared" si="84"/>
        <v>#VALUE!</v>
      </c>
      <c r="AA522" s="62" t="e">
        <f t="shared" si="85"/>
        <v>#VALUE!</v>
      </c>
    </row>
    <row r="523" spans="1:36" s="65" customFormat="1" hidden="1" x14ac:dyDescent="0.25">
      <c r="A523" s="50">
        <v>1521</v>
      </c>
      <c r="B523" s="80">
        <v>2</v>
      </c>
      <c r="C523" s="97"/>
      <c r="D523" s="53"/>
      <c r="E523" s="98"/>
      <c r="F523" s="65" t="s">
        <v>29059</v>
      </c>
      <c r="G523" s="56" t="s">
        <v>29060</v>
      </c>
      <c r="H523" s="56" t="s">
        <v>29061</v>
      </c>
      <c r="I523" s="56" t="s">
        <v>27938</v>
      </c>
      <c r="J523" s="56" t="s">
        <v>27939</v>
      </c>
      <c r="K523" s="56" t="s">
        <v>27992</v>
      </c>
      <c r="L523" s="56"/>
      <c r="M523" s="50">
        <v>1799</v>
      </c>
      <c r="N523" s="56" t="s">
        <v>1225</v>
      </c>
      <c r="O523" s="81">
        <v>3</v>
      </c>
      <c r="P523" s="58">
        <v>150</v>
      </c>
      <c r="Q523" s="59">
        <f t="shared" si="89"/>
        <v>450</v>
      </c>
      <c r="R523" s="131">
        <f t="shared" si="80"/>
        <v>11.03419865971267</v>
      </c>
      <c r="S523" s="131">
        <f t="shared" si="81"/>
        <v>0.90937266666666672</v>
      </c>
      <c r="T523" s="61">
        <v>13.594099999999999</v>
      </c>
      <c r="U523" s="61">
        <f t="shared" si="88"/>
        <v>40.782299999999999</v>
      </c>
      <c r="V523" s="99" t="e">
        <f>SUMIF('[1]Sales excl Gould'!C:C,A523,'[1]Sales excl Gould'!I:I)</f>
        <v>#VALUE!</v>
      </c>
      <c r="W523" s="63" t="e">
        <f>SUMIF('[1]Sales excl Gould'!C:C,Purchases!A523,'[1]Sales excl Gould'!F:F)</f>
        <v>#VALUE!</v>
      </c>
      <c r="X523" s="62" t="e">
        <f t="shared" si="82"/>
        <v>#VALUE!</v>
      </c>
      <c r="Y523" s="99" t="e">
        <f t="shared" si="83"/>
        <v>#VALUE!</v>
      </c>
      <c r="Z523" s="63" t="e">
        <f t="shared" si="84"/>
        <v>#VALUE!</v>
      </c>
      <c r="AA523" s="62" t="e">
        <f t="shared" si="85"/>
        <v>#VALUE!</v>
      </c>
    </row>
    <row r="524" spans="1:36" s="83" customFormat="1" hidden="1" x14ac:dyDescent="0.25">
      <c r="A524" s="50">
        <v>1522</v>
      </c>
      <c r="B524" s="80"/>
      <c r="C524" s="84"/>
      <c r="D524" s="53"/>
      <c r="E524" s="98"/>
      <c r="F524" s="83" t="s">
        <v>29062</v>
      </c>
      <c r="G524" s="85" t="s">
        <v>28447</v>
      </c>
      <c r="H524" s="85" t="s">
        <v>28447</v>
      </c>
      <c r="I524" s="85" t="s">
        <v>28109</v>
      </c>
      <c r="J524" s="85" t="s">
        <v>29063</v>
      </c>
      <c r="K524" s="85" t="s">
        <v>28458</v>
      </c>
      <c r="L524" s="85"/>
      <c r="M524" s="86">
        <v>1896</v>
      </c>
      <c r="N524" s="85" t="s">
        <v>1575</v>
      </c>
      <c r="O524" s="177">
        <v>1</v>
      </c>
      <c r="P524" s="88">
        <v>600</v>
      </c>
      <c r="Q524" s="89">
        <f t="shared" si="89"/>
        <v>600</v>
      </c>
      <c r="R524" s="131">
        <f t="shared" si="80"/>
        <v>5.5170993298563342</v>
      </c>
      <c r="S524" s="131">
        <f t="shared" si="81"/>
        <v>0.81874533333333332</v>
      </c>
      <c r="T524" s="61">
        <v>108.75280000000001</v>
      </c>
      <c r="U524" s="61">
        <f t="shared" si="88"/>
        <v>108.75280000000001</v>
      </c>
      <c r="V524" s="99" t="e">
        <f>SUMIF('[1]Sales excl Gould'!C:C,A524,'[1]Sales excl Gould'!I:I)</f>
        <v>#VALUE!</v>
      </c>
      <c r="W524" s="63" t="e">
        <f>SUMIF('[1]Sales excl Gould'!C:C,Purchases!A524,'[1]Sales excl Gould'!F:F)</f>
        <v>#VALUE!</v>
      </c>
      <c r="X524" s="62" t="e">
        <f t="shared" si="82"/>
        <v>#VALUE!</v>
      </c>
      <c r="Y524" s="99" t="e">
        <f t="shared" si="83"/>
        <v>#VALUE!</v>
      </c>
      <c r="Z524" s="63" t="e">
        <f t="shared" si="84"/>
        <v>#VALUE!</v>
      </c>
      <c r="AA524" s="62" t="e">
        <f t="shared" si="85"/>
        <v>#VALUE!</v>
      </c>
    </row>
    <row r="525" spans="1:36" s="65" customFormat="1" hidden="1" x14ac:dyDescent="0.25">
      <c r="A525" s="50">
        <v>1524</v>
      </c>
      <c r="B525" s="51" t="s">
        <v>28534</v>
      </c>
      <c r="C525" s="97"/>
      <c r="D525" s="53"/>
      <c r="E525" s="98"/>
      <c r="F525" s="65" t="s">
        <v>29064</v>
      </c>
      <c r="G525" s="56" t="s">
        <v>29065</v>
      </c>
      <c r="H525" s="56" t="s">
        <v>28631</v>
      </c>
      <c r="I525" s="56" t="s">
        <v>27933</v>
      </c>
      <c r="J525" s="56" t="s">
        <v>28140</v>
      </c>
      <c r="K525" s="56"/>
      <c r="L525" s="56"/>
      <c r="M525" s="50">
        <v>1875</v>
      </c>
      <c r="N525" s="56" t="s">
        <v>28111</v>
      </c>
      <c r="O525" s="81">
        <v>4</v>
      </c>
      <c r="P525" s="58">
        <v>120</v>
      </c>
      <c r="Q525" s="59">
        <f t="shared" si="89"/>
        <v>480</v>
      </c>
      <c r="R525" s="131">
        <f t="shared" si="80"/>
        <v>3.8690955989037561</v>
      </c>
      <c r="S525" s="131">
        <f t="shared" si="81"/>
        <v>0.74154166666666665</v>
      </c>
      <c r="T525" s="61">
        <v>31.015000000000001</v>
      </c>
      <c r="U525" s="61">
        <f t="shared" si="88"/>
        <v>124.06</v>
      </c>
      <c r="V525" s="99" t="e">
        <f>SUMIF('[1]Sales excl Gould'!C:C,A525,'[1]Sales excl Gould'!I:I)</f>
        <v>#VALUE!</v>
      </c>
      <c r="W525" s="63" t="e">
        <f>SUMIF('[1]Sales excl Gould'!C:C,Purchases!A525,'[1]Sales excl Gould'!F:F)</f>
        <v>#VALUE!</v>
      </c>
      <c r="X525" s="62" t="e">
        <f t="shared" si="82"/>
        <v>#VALUE!</v>
      </c>
      <c r="Y525" s="99" t="e">
        <f t="shared" si="83"/>
        <v>#VALUE!</v>
      </c>
      <c r="Z525" s="63" t="e">
        <f t="shared" si="84"/>
        <v>#VALUE!</v>
      </c>
      <c r="AA525" s="62" t="e">
        <f t="shared" si="85"/>
        <v>#VALUE!</v>
      </c>
    </row>
    <row r="526" spans="1:36" s="65" customFormat="1" hidden="1" x14ac:dyDescent="0.25">
      <c r="A526" s="50">
        <v>1525</v>
      </c>
      <c r="B526" s="51">
        <v>4</v>
      </c>
      <c r="C526" s="52"/>
      <c r="D526" s="53"/>
      <c r="E526" s="200"/>
      <c r="F526" s="65" t="s">
        <v>28896</v>
      </c>
      <c r="G526" s="56" t="s">
        <v>28897</v>
      </c>
      <c r="H526" s="56" t="s">
        <v>29066</v>
      </c>
      <c r="I526" s="56" t="s">
        <v>27938</v>
      </c>
      <c r="J526" s="56" t="s">
        <v>28033</v>
      </c>
      <c r="K526" s="56" t="s">
        <v>28037</v>
      </c>
      <c r="L526" s="56"/>
      <c r="M526" s="50">
        <v>1899</v>
      </c>
      <c r="N526" s="56" t="s">
        <v>27978</v>
      </c>
      <c r="O526" s="81">
        <v>11</v>
      </c>
      <c r="P526" s="134">
        <v>30</v>
      </c>
      <c r="Q526" s="59">
        <f t="shared" si="89"/>
        <v>330</v>
      </c>
      <c r="R526" s="131">
        <f t="shared" si="80"/>
        <v>5.833333333333333</v>
      </c>
      <c r="S526" s="131">
        <f t="shared" si="81"/>
        <v>0.82857142857142863</v>
      </c>
      <c r="T526" s="61">
        <v>5.1428571428571432</v>
      </c>
      <c r="U526" s="61">
        <f t="shared" si="88"/>
        <v>56.571428571428577</v>
      </c>
      <c r="V526" s="99" t="e">
        <f>SUMIF('[1]Sales excl Gould'!C:C,A526,'[1]Sales excl Gould'!I:I)</f>
        <v>#VALUE!</v>
      </c>
      <c r="W526" s="63" t="e">
        <f>SUMIF('[1]Sales excl Gould'!C:C,Purchases!A526,'[1]Sales excl Gould'!F:F)</f>
        <v>#VALUE!</v>
      </c>
      <c r="X526" s="62" t="e">
        <f t="shared" si="82"/>
        <v>#VALUE!</v>
      </c>
      <c r="Y526" s="99" t="e">
        <f t="shared" si="83"/>
        <v>#VALUE!</v>
      </c>
      <c r="Z526" s="63" t="e">
        <f t="shared" si="84"/>
        <v>#VALUE!</v>
      </c>
      <c r="AA526" s="62" t="e">
        <f t="shared" si="85"/>
        <v>#VALUE!</v>
      </c>
    </row>
    <row r="527" spans="1:36" s="65" customFormat="1" hidden="1" x14ac:dyDescent="0.25">
      <c r="A527" s="50">
        <v>1526</v>
      </c>
      <c r="B527" s="80"/>
      <c r="C527" s="97"/>
      <c r="D527" s="53"/>
      <c r="E527" s="54"/>
      <c r="F527" s="65" t="s">
        <v>29067</v>
      </c>
      <c r="G527" s="56" t="s">
        <v>29068</v>
      </c>
      <c r="H527" s="56" t="s">
        <v>29068</v>
      </c>
      <c r="I527" s="56" t="s">
        <v>27949</v>
      </c>
      <c r="J527" s="56" t="s">
        <v>28144</v>
      </c>
      <c r="K527" s="56" t="s">
        <v>1340</v>
      </c>
      <c r="L527" s="56" t="s">
        <v>28527</v>
      </c>
      <c r="M527" s="50">
        <v>1809</v>
      </c>
      <c r="N527" s="56" t="s">
        <v>1225</v>
      </c>
      <c r="O527" s="81">
        <v>2</v>
      </c>
      <c r="P527" s="58">
        <v>50</v>
      </c>
      <c r="Q527" s="59">
        <f t="shared" si="89"/>
        <v>100</v>
      </c>
      <c r="R527" s="131">
        <f t="shared" ref="R527:R590" si="90">P527/T527</f>
        <v>5</v>
      </c>
      <c r="S527" s="131">
        <f t="shared" ref="S527:S590" si="91">(P527-T527)/P527</f>
        <v>0.8</v>
      </c>
      <c r="T527" s="61">
        <v>10</v>
      </c>
      <c r="U527" s="61">
        <f t="shared" si="88"/>
        <v>20</v>
      </c>
      <c r="V527" s="99" t="e">
        <f>SUMIF('[1]Sales excl Gould'!C:C,A527,'[1]Sales excl Gould'!I:I)</f>
        <v>#VALUE!</v>
      </c>
      <c r="W527" s="63" t="e">
        <f>SUMIF('[1]Sales excl Gould'!C:C,Purchases!A527,'[1]Sales excl Gould'!F:F)</f>
        <v>#VALUE!</v>
      </c>
      <c r="X527" s="62" t="e">
        <f t="shared" si="82"/>
        <v>#VALUE!</v>
      </c>
      <c r="Y527" s="99" t="e">
        <f t="shared" si="83"/>
        <v>#VALUE!</v>
      </c>
      <c r="Z527" s="63" t="e">
        <f t="shared" si="84"/>
        <v>#VALUE!</v>
      </c>
      <c r="AA527" s="62" t="e">
        <f t="shared" si="85"/>
        <v>#VALUE!</v>
      </c>
    </row>
    <row r="528" spans="1:36" s="65" customFormat="1" hidden="1" x14ac:dyDescent="0.25">
      <c r="A528" s="50">
        <v>1527</v>
      </c>
      <c r="B528" s="80" t="s">
        <v>28076</v>
      </c>
      <c r="C528" s="97"/>
      <c r="D528" s="53"/>
      <c r="E528" s="54"/>
      <c r="F528" s="65" t="s">
        <v>29069</v>
      </c>
      <c r="G528" s="56" t="s">
        <v>29070</v>
      </c>
      <c r="H528" s="56" t="s">
        <v>29071</v>
      </c>
      <c r="I528" s="56" t="s">
        <v>27949</v>
      </c>
      <c r="J528" s="56" t="s">
        <v>28144</v>
      </c>
      <c r="K528" s="56" t="s">
        <v>1340</v>
      </c>
      <c r="L528" s="56" t="s">
        <v>29072</v>
      </c>
      <c r="M528" s="50">
        <v>1840</v>
      </c>
      <c r="N528" s="56" t="s">
        <v>1473</v>
      </c>
      <c r="O528" s="81">
        <v>25</v>
      </c>
      <c r="P528" s="58">
        <v>40</v>
      </c>
      <c r="Q528" s="59">
        <f t="shared" si="89"/>
        <v>1000</v>
      </c>
      <c r="R528" s="131">
        <f t="shared" si="90"/>
        <v>5.0607287449392713</v>
      </c>
      <c r="S528" s="131">
        <f t="shared" si="91"/>
        <v>0.80240000000000011</v>
      </c>
      <c r="T528" s="61">
        <v>7.9039999999999999</v>
      </c>
      <c r="U528" s="61">
        <f t="shared" si="88"/>
        <v>197.6</v>
      </c>
      <c r="V528" s="99" t="e">
        <f>SUMIF('[1]Sales excl Gould'!C:C,A528,'[1]Sales excl Gould'!I:I)</f>
        <v>#VALUE!</v>
      </c>
      <c r="W528" s="63" t="e">
        <f>SUMIF('[1]Sales excl Gould'!C:C,Purchases!A528,'[1]Sales excl Gould'!F:F)</f>
        <v>#VALUE!</v>
      </c>
      <c r="X528" s="62" t="e">
        <f t="shared" si="82"/>
        <v>#VALUE!</v>
      </c>
      <c r="Y528" s="99" t="e">
        <f t="shared" si="83"/>
        <v>#VALUE!</v>
      </c>
      <c r="Z528" s="63" t="e">
        <f t="shared" si="84"/>
        <v>#VALUE!</v>
      </c>
      <c r="AA528" s="62" t="e">
        <f t="shared" si="85"/>
        <v>#VALUE!</v>
      </c>
    </row>
    <row r="529" spans="1:36" s="83" customFormat="1" hidden="1" x14ac:dyDescent="0.25">
      <c r="A529" s="50">
        <v>1528</v>
      </c>
      <c r="B529" s="80">
        <v>27</v>
      </c>
      <c r="C529" s="84"/>
      <c r="D529" s="53"/>
      <c r="E529" s="54"/>
      <c r="F529" s="83" t="s">
        <v>29073</v>
      </c>
      <c r="G529" s="85" t="s">
        <v>28877</v>
      </c>
      <c r="H529" s="85" t="s">
        <v>28566</v>
      </c>
      <c r="I529" s="85" t="s">
        <v>27953</v>
      </c>
      <c r="J529" s="85" t="s">
        <v>27954</v>
      </c>
      <c r="K529" s="85" t="s">
        <v>27975</v>
      </c>
      <c r="L529" s="85"/>
      <c r="M529" s="86">
        <v>1835</v>
      </c>
      <c r="N529" s="85" t="s">
        <v>27981</v>
      </c>
      <c r="O529" s="177">
        <v>240</v>
      </c>
      <c r="P529" s="88">
        <v>20</v>
      </c>
      <c r="Q529" s="89">
        <f t="shared" si="89"/>
        <v>4800</v>
      </c>
      <c r="R529" s="131">
        <f t="shared" si="90"/>
        <v>11.385760967334253</v>
      </c>
      <c r="S529" s="131">
        <f t="shared" si="91"/>
        <v>0.91217100000000007</v>
      </c>
      <c r="T529" s="61">
        <v>1.7565799999999998</v>
      </c>
      <c r="U529" s="61">
        <f t="shared" si="88"/>
        <v>421.57919999999996</v>
      </c>
      <c r="V529" s="99" t="e">
        <f>SUMIF('[1]Sales excl Gould'!C:C,A529,'[1]Sales excl Gould'!I:I)</f>
        <v>#VALUE!</v>
      </c>
      <c r="W529" s="63" t="e">
        <f>SUMIF('[1]Sales excl Gould'!C:C,Purchases!A529,'[1]Sales excl Gould'!F:F)</f>
        <v>#VALUE!</v>
      </c>
      <c r="X529" s="62" t="e">
        <f t="shared" si="82"/>
        <v>#VALUE!</v>
      </c>
      <c r="Y529" s="99" t="e">
        <f t="shared" si="83"/>
        <v>#VALUE!</v>
      </c>
      <c r="Z529" s="63" t="e">
        <f t="shared" si="84"/>
        <v>#VALUE!</v>
      </c>
      <c r="AA529" s="62" t="e">
        <f t="shared" si="85"/>
        <v>#VALUE!</v>
      </c>
    </row>
    <row r="530" spans="1:36" s="83" customFormat="1" hidden="1" x14ac:dyDescent="0.25">
      <c r="A530" s="50">
        <v>1529</v>
      </c>
      <c r="B530" s="80"/>
      <c r="C530" s="84"/>
      <c r="D530" s="53"/>
      <c r="E530" s="54"/>
      <c r="F530" s="83" t="s">
        <v>29074</v>
      </c>
      <c r="G530" s="85" t="s">
        <v>27948</v>
      </c>
      <c r="H530" s="85" t="s">
        <v>27948</v>
      </c>
      <c r="I530" s="85" t="s">
        <v>28001</v>
      </c>
      <c r="J530" s="85" t="s">
        <v>27948</v>
      </c>
      <c r="K530" s="85"/>
      <c r="L530" s="85"/>
      <c r="M530" s="86" t="s">
        <v>29075</v>
      </c>
      <c r="N530" s="85" t="s">
        <v>1225</v>
      </c>
      <c r="O530" s="177">
        <v>150</v>
      </c>
      <c r="P530" s="88">
        <v>5</v>
      </c>
      <c r="Q530" s="89">
        <f t="shared" si="89"/>
        <v>750</v>
      </c>
      <c r="R530" s="131">
        <f t="shared" si="90"/>
        <v>5.8414399538915687</v>
      </c>
      <c r="S530" s="131">
        <f t="shared" si="91"/>
        <v>0.8288093333333334</v>
      </c>
      <c r="T530" s="61">
        <v>0.85595333333333312</v>
      </c>
      <c r="U530" s="61">
        <f t="shared" si="88"/>
        <v>128.39299999999997</v>
      </c>
      <c r="V530" s="99" t="e">
        <f>SUMIF('[1]Sales excl Gould'!C:C,A530,'[1]Sales excl Gould'!I:I)</f>
        <v>#VALUE!</v>
      </c>
      <c r="W530" s="63" t="e">
        <f>SUMIF('[1]Sales excl Gould'!C:C,Purchases!A530,'[1]Sales excl Gould'!F:F)</f>
        <v>#VALUE!</v>
      </c>
      <c r="X530" s="62" t="e">
        <f t="shared" si="82"/>
        <v>#VALUE!</v>
      </c>
      <c r="Y530" s="99" t="e">
        <f t="shared" si="83"/>
        <v>#VALUE!</v>
      </c>
      <c r="Z530" s="63" t="e">
        <f t="shared" si="84"/>
        <v>#VALUE!</v>
      </c>
      <c r="AA530" s="62" t="e">
        <f t="shared" si="85"/>
        <v>#VALUE!</v>
      </c>
    </row>
    <row r="531" spans="1:36" s="83" customFormat="1" hidden="1" x14ac:dyDescent="0.25">
      <c r="A531" s="50">
        <v>1530</v>
      </c>
      <c r="B531" s="80"/>
      <c r="C531" s="84"/>
      <c r="D531" s="53"/>
      <c r="E531" s="54"/>
      <c r="F531" s="83" t="s">
        <v>29076</v>
      </c>
      <c r="G531" s="85" t="s">
        <v>27948</v>
      </c>
      <c r="H531" s="85" t="s">
        <v>27948</v>
      </c>
      <c r="I531" s="85" t="s">
        <v>28001</v>
      </c>
      <c r="J531" s="85" t="s">
        <v>27948</v>
      </c>
      <c r="K531" s="85"/>
      <c r="L531" s="85"/>
      <c r="M531" s="220" t="s">
        <v>29077</v>
      </c>
      <c r="N531" s="85" t="s">
        <v>1225</v>
      </c>
      <c r="O531" s="177">
        <v>125</v>
      </c>
      <c r="P531" s="88">
        <v>5</v>
      </c>
      <c r="Q531" s="89">
        <f t="shared" si="89"/>
        <v>625</v>
      </c>
      <c r="R531" s="131">
        <f t="shared" si="90"/>
        <v>5.6818181818181817</v>
      </c>
      <c r="S531" s="131">
        <f t="shared" si="91"/>
        <v>0.82400000000000007</v>
      </c>
      <c r="T531" s="61">
        <v>0.88</v>
      </c>
      <c r="U531" s="61">
        <f t="shared" si="88"/>
        <v>110</v>
      </c>
      <c r="V531" s="99" t="e">
        <f>SUMIF('[1]Sales excl Gould'!C:C,A531,'[1]Sales excl Gould'!I:I)</f>
        <v>#VALUE!</v>
      </c>
      <c r="W531" s="63" t="e">
        <f>SUMIF('[1]Sales excl Gould'!C:C,Purchases!A531,'[1]Sales excl Gould'!F:F)</f>
        <v>#VALUE!</v>
      </c>
      <c r="X531" s="62" t="e">
        <f t="shared" si="82"/>
        <v>#VALUE!</v>
      </c>
      <c r="Y531" s="99" t="e">
        <f t="shared" si="83"/>
        <v>#VALUE!</v>
      </c>
      <c r="Z531" s="63" t="e">
        <f t="shared" si="84"/>
        <v>#VALUE!</v>
      </c>
      <c r="AA531" s="62" t="e">
        <f t="shared" si="85"/>
        <v>#VALUE!</v>
      </c>
    </row>
    <row r="532" spans="1:36" s="83" customFormat="1" hidden="1" x14ac:dyDescent="0.25">
      <c r="A532" s="50">
        <v>1531</v>
      </c>
      <c r="B532" s="80"/>
      <c r="C532" s="84"/>
      <c r="D532" s="53"/>
      <c r="E532" s="54"/>
      <c r="F532" s="83" t="s">
        <v>29078</v>
      </c>
      <c r="G532" s="85" t="s">
        <v>29079</v>
      </c>
      <c r="H532" s="85" t="s">
        <v>29079</v>
      </c>
      <c r="I532" s="85" t="s">
        <v>27949</v>
      </c>
      <c r="J532" s="85" t="s">
        <v>28144</v>
      </c>
      <c r="K532" s="85" t="s">
        <v>27975</v>
      </c>
      <c r="L532" s="85" t="s">
        <v>28158</v>
      </c>
      <c r="M532" s="86">
        <v>1843</v>
      </c>
      <c r="N532" s="85" t="s">
        <v>1225</v>
      </c>
      <c r="O532" s="177">
        <v>10</v>
      </c>
      <c r="P532" s="88">
        <v>30</v>
      </c>
      <c r="Q532" s="89">
        <f t="shared" si="89"/>
        <v>300</v>
      </c>
      <c r="R532" s="131">
        <f t="shared" si="90"/>
        <v>1.1357398398606826</v>
      </c>
      <c r="S532" s="131">
        <f t="shared" si="91"/>
        <v>0.11951666666666677</v>
      </c>
      <c r="T532" s="61">
        <v>26.414499999999997</v>
      </c>
      <c r="U532" s="61">
        <f t="shared" si="88"/>
        <v>264.14499999999998</v>
      </c>
      <c r="V532" s="99" t="e">
        <f>SUMIF('[1]Sales excl Gould'!C:C,A532,'[1]Sales excl Gould'!I:I)</f>
        <v>#VALUE!</v>
      </c>
      <c r="W532" s="63" t="e">
        <f>SUMIF('[1]Sales excl Gould'!C:C,Purchases!A532,'[1]Sales excl Gould'!F:F)</f>
        <v>#VALUE!</v>
      </c>
      <c r="X532" s="62" t="e">
        <f t="shared" ref="X532:X595" si="92">W532*T532</f>
        <v>#VALUE!</v>
      </c>
      <c r="Y532" s="99" t="e">
        <f t="shared" ref="Y532:Y595" si="93">V532-X532</f>
        <v>#VALUE!</v>
      </c>
      <c r="Z532" s="63" t="e">
        <f t="shared" ref="Z532:Z595" si="94">O532-W532</f>
        <v>#VALUE!</v>
      </c>
      <c r="AA532" s="62" t="e">
        <f t="shared" ref="AA532:AA595" si="95">Z532*T532</f>
        <v>#VALUE!</v>
      </c>
    </row>
    <row r="533" spans="1:36" s="83" customFormat="1" hidden="1" x14ac:dyDescent="0.25">
      <c r="A533" s="50">
        <v>1532</v>
      </c>
      <c r="B533" s="80"/>
      <c r="C533" s="84"/>
      <c r="D533" s="53"/>
      <c r="E533" s="54"/>
      <c r="F533" s="83" t="s">
        <v>29080</v>
      </c>
      <c r="G533" s="85" t="s">
        <v>29079</v>
      </c>
      <c r="H533" s="85" t="s">
        <v>29079</v>
      </c>
      <c r="I533" s="85" t="s">
        <v>27949</v>
      </c>
      <c r="J533" s="85" t="s">
        <v>28144</v>
      </c>
      <c r="K533" s="85" t="s">
        <v>27975</v>
      </c>
      <c r="L533" s="85" t="s">
        <v>28158</v>
      </c>
      <c r="M533" s="86">
        <v>1843</v>
      </c>
      <c r="N533" s="85" t="s">
        <v>1225</v>
      </c>
      <c r="O533" s="177">
        <v>10</v>
      </c>
      <c r="P533" s="88">
        <v>40</v>
      </c>
      <c r="Q533" s="89">
        <f t="shared" si="89"/>
        <v>400</v>
      </c>
      <c r="R533" s="131">
        <f t="shared" si="90"/>
        <v>4</v>
      </c>
      <c r="S533" s="131">
        <f t="shared" si="91"/>
        <v>0.75</v>
      </c>
      <c r="T533" s="61">
        <v>10</v>
      </c>
      <c r="U533" s="61">
        <f t="shared" si="88"/>
        <v>100</v>
      </c>
      <c r="V533" s="99" t="e">
        <f>SUMIF('[1]Sales excl Gould'!C:C,A533,'[1]Sales excl Gould'!I:I)</f>
        <v>#VALUE!</v>
      </c>
      <c r="W533" s="63" t="e">
        <f>SUMIF('[1]Sales excl Gould'!C:C,Purchases!A533,'[1]Sales excl Gould'!F:F)</f>
        <v>#VALUE!</v>
      </c>
      <c r="X533" s="62" t="e">
        <f t="shared" si="92"/>
        <v>#VALUE!</v>
      </c>
      <c r="Y533" s="99" t="e">
        <f t="shared" si="93"/>
        <v>#VALUE!</v>
      </c>
      <c r="Z533" s="63" t="e">
        <f t="shared" si="94"/>
        <v>#VALUE!</v>
      </c>
      <c r="AA533" s="62" t="e">
        <f t="shared" si="95"/>
        <v>#VALUE!</v>
      </c>
    </row>
    <row r="534" spans="1:36" s="83" customFormat="1" hidden="1" x14ac:dyDescent="0.25">
      <c r="A534" s="50">
        <v>1533</v>
      </c>
      <c r="B534" s="80"/>
      <c r="C534" s="84"/>
      <c r="D534" s="53"/>
      <c r="E534" s="54"/>
      <c r="F534" s="83" t="s">
        <v>29081</v>
      </c>
      <c r="G534" s="85" t="s">
        <v>29079</v>
      </c>
      <c r="H534" s="85" t="s">
        <v>29079</v>
      </c>
      <c r="I534" s="85" t="s">
        <v>27949</v>
      </c>
      <c r="J534" s="85" t="s">
        <v>28144</v>
      </c>
      <c r="K534" s="85" t="s">
        <v>27975</v>
      </c>
      <c r="L534" s="85" t="s">
        <v>28158</v>
      </c>
      <c r="M534" s="86">
        <v>1843</v>
      </c>
      <c r="N534" s="85" t="s">
        <v>1225</v>
      </c>
      <c r="O534" s="177">
        <v>10</v>
      </c>
      <c r="P534" s="88">
        <v>40</v>
      </c>
      <c r="Q534" s="89">
        <f t="shared" si="89"/>
        <v>400</v>
      </c>
      <c r="R534" s="131">
        <f t="shared" si="90"/>
        <v>5.333333333333333</v>
      </c>
      <c r="S534" s="131">
        <f t="shared" si="91"/>
        <v>0.8125</v>
      </c>
      <c r="T534" s="61">
        <v>7.5</v>
      </c>
      <c r="U534" s="61">
        <f t="shared" si="88"/>
        <v>75</v>
      </c>
      <c r="V534" s="99" t="e">
        <f>SUMIF('[1]Sales excl Gould'!C:C,A534,'[1]Sales excl Gould'!I:I)</f>
        <v>#VALUE!</v>
      </c>
      <c r="W534" s="63" t="e">
        <f>SUMIF('[1]Sales excl Gould'!C:C,Purchases!A534,'[1]Sales excl Gould'!F:F)</f>
        <v>#VALUE!</v>
      </c>
      <c r="X534" s="62" t="e">
        <f t="shared" si="92"/>
        <v>#VALUE!</v>
      </c>
      <c r="Y534" s="99" t="e">
        <f t="shared" si="93"/>
        <v>#VALUE!</v>
      </c>
      <c r="Z534" s="63" t="e">
        <f t="shared" si="94"/>
        <v>#VALUE!</v>
      </c>
      <c r="AA534" s="62" t="e">
        <f t="shared" si="95"/>
        <v>#VALUE!</v>
      </c>
    </row>
    <row r="535" spans="1:36" s="83" customFormat="1" hidden="1" x14ac:dyDescent="0.25">
      <c r="A535" s="50">
        <v>1133</v>
      </c>
      <c r="B535" s="51" t="s">
        <v>28534</v>
      </c>
      <c r="C535" s="82"/>
      <c r="D535" s="53"/>
      <c r="E535" s="54"/>
      <c r="F535" s="83" t="s">
        <v>29082</v>
      </c>
      <c r="G535" s="85" t="s">
        <v>27948</v>
      </c>
      <c r="H535" s="85" t="s">
        <v>27948</v>
      </c>
      <c r="I535" s="85" t="s">
        <v>27938</v>
      </c>
      <c r="J535" s="85" t="s">
        <v>27958</v>
      </c>
      <c r="K535" s="85" t="s">
        <v>27995</v>
      </c>
      <c r="L535" s="85"/>
      <c r="M535" s="86">
        <v>1866</v>
      </c>
      <c r="N535" s="85" t="s">
        <v>27978</v>
      </c>
      <c r="O535" s="87">
        <v>10</v>
      </c>
      <c r="P535" s="88">
        <v>5</v>
      </c>
      <c r="Q535" s="89">
        <f t="shared" si="89"/>
        <v>50</v>
      </c>
      <c r="R535" s="131">
        <f t="shared" si="90"/>
        <v>13.079463098760666</v>
      </c>
      <c r="S535" s="131">
        <f t="shared" si="91"/>
        <v>0.92354426229508191</v>
      </c>
      <c r="T535" s="61">
        <v>0.38227868852459018</v>
      </c>
      <c r="U535" s="61">
        <f t="shared" si="88"/>
        <v>3.8227868852459017</v>
      </c>
      <c r="V535" s="99" t="e">
        <f>SUMIF('[1]Sales excl Gould'!C:C,A535,'[1]Sales excl Gould'!I:I)</f>
        <v>#VALUE!</v>
      </c>
      <c r="W535" s="63" t="e">
        <f>SUMIF('[1]Sales excl Gould'!C:C,Purchases!A535,'[1]Sales excl Gould'!F:F)</f>
        <v>#VALUE!</v>
      </c>
      <c r="X535" s="62" t="e">
        <f t="shared" si="92"/>
        <v>#VALUE!</v>
      </c>
      <c r="Y535" s="99" t="e">
        <f t="shared" si="93"/>
        <v>#VALUE!</v>
      </c>
      <c r="Z535" s="63" t="e">
        <f t="shared" si="94"/>
        <v>#VALUE!</v>
      </c>
      <c r="AA535" s="62" t="e">
        <f t="shared" si="95"/>
        <v>#VALUE!</v>
      </c>
    </row>
    <row r="536" spans="1:36" s="83" customFormat="1" hidden="1" x14ac:dyDescent="0.25">
      <c r="A536" s="50">
        <v>1012</v>
      </c>
      <c r="B536" s="80"/>
      <c r="C536" s="82"/>
      <c r="D536" s="53"/>
      <c r="E536" s="98"/>
      <c r="F536" s="83" t="s">
        <v>29083</v>
      </c>
      <c r="G536" s="85" t="s">
        <v>28310</v>
      </c>
      <c r="H536" s="85" t="s">
        <v>28310</v>
      </c>
      <c r="I536" s="85" t="s">
        <v>27949</v>
      </c>
      <c r="J536" s="85" t="s">
        <v>28144</v>
      </c>
      <c r="K536" s="85" t="s">
        <v>27975</v>
      </c>
      <c r="L536" s="85" t="s">
        <v>28158</v>
      </c>
      <c r="M536" s="86">
        <v>1838</v>
      </c>
      <c r="N536" s="85" t="s">
        <v>27981</v>
      </c>
      <c r="O536" s="87">
        <v>60</v>
      </c>
      <c r="P536" s="88">
        <v>25</v>
      </c>
      <c r="Q536" s="89">
        <v>1440</v>
      </c>
      <c r="R536" s="131">
        <f t="shared" si="90"/>
        <v>6.9672131147540979</v>
      </c>
      <c r="S536" s="131">
        <f t="shared" si="91"/>
        <v>0.85647058823529409</v>
      </c>
      <c r="T536" s="61">
        <v>3.5882352941176472</v>
      </c>
      <c r="U536" s="61">
        <f t="shared" si="88"/>
        <v>215.29411764705884</v>
      </c>
      <c r="V536" s="92">
        <v>0</v>
      </c>
      <c r="W536" s="63" t="e">
        <f>SUMIF('[1]Sales excl Gould'!C:C,Purchases!A536,'[1]Sales excl Gould'!F:F)</f>
        <v>#VALUE!</v>
      </c>
      <c r="X536" s="62" t="e">
        <f t="shared" si="92"/>
        <v>#VALUE!</v>
      </c>
      <c r="Y536" s="91" t="e">
        <f t="shared" si="93"/>
        <v>#VALUE!</v>
      </c>
      <c r="Z536" s="63" t="e">
        <f t="shared" si="94"/>
        <v>#VALUE!</v>
      </c>
      <c r="AA536" s="62" t="e">
        <f t="shared" si="95"/>
        <v>#VALUE!</v>
      </c>
    </row>
    <row r="537" spans="1:36" s="83" customFormat="1" ht="30" hidden="1" x14ac:dyDescent="0.25">
      <c r="A537" s="50">
        <v>1510</v>
      </c>
      <c r="B537" s="51">
        <v>8</v>
      </c>
      <c r="C537" s="97"/>
      <c r="D537" s="53"/>
      <c r="E537" s="98"/>
      <c r="F537" s="65" t="s">
        <v>29084</v>
      </c>
      <c r="G537" s="56" t="s">
        <v>29085</v>
      </c>
      <c r="H537" s="56" t="s">
        <v>29085</v>
      </c>
      <c r="I537" s="56" t="s">
        <v>27949</v>
      </c>
      <c r="J537" s="56" t="s">
        <v>28144</v>
      </c>
      <c r="K537" s="56" t="s">
        <v>27975</v>
      </c>
      <c r="L537" s="154" t="s">
        <v>28166</v>
      </c>
      <c r="M537" s="50">
        <v>1791</v>
      </c>
      <c r="N537" s="56" t="s">
        <v>27981</v>
      </c>
      <c r="O537" s="81">
        <v>96</v>
      </c>
      <c r="P537" s="58">
        <v>30</v>
      </c>
      <c r="Q537" s="59">
        <f>O537*P537</f>
        <v>2880</v>
      </c>
      <c r="R537" s="131">
        <f t="shared" si="90"/>
        <v>11.808602238714174</v>
      </c>
      <c r="S537" s="131">
        <f t="shared" si="91"/>
        <v>0.91531597222222227</v>
      </c>
      <c r="T537" s="61">
        <v>2.5405208333333333</v>
      </c>
      <c r="U537" s="61">
        <f t="shared" si="88"/>
        <v>243.89</v>
      </c>
      <c r="V537" s="99" t="e">
        <f>SUMIF('[1]Sales excl Gould'!C:C,A537,'[1]Sales excl Gould'!I:I)</f>
        <v>#VALUE!</v>
      </c>
      <c r="W537" s="63" t="e">
        <f>SUMIF('[1]Sales excl Gould'!C:C,Purchases!A537,'[1]Sales excl Gould'!F:F)</f>
        <v>#VALUE!</v>
      </c>
      <c r="X537" s="62" t="e">
        <f t="shared" si="92"/>
        <v>#VALUE!</v>
      </c>
      <c r="Y537" s="99" t="e">
        <f t="shared" si="93"/>
        <v>#VALUE!</v>
      </c>
      <c r="Z537" s="63" t="e">
        <f t="shared" si="94"/>
        <v>#VALUE!</v>
      </c>
      <c r="AA537" s="62" t="e">
        <f t="shared" si="95"/>
        <v>#VALUE!</v>
      </c>
      <c r="AB537" s="65"/>
      <c r="AC537" s="65"/>
      <c r="AD537" s="65"/>
      <c r="AE537" s="65"/>
      <c r="AF537" s="65"/>
      <c r="AG537" s="65"/>
      <c r="AH537" s="65"/>
      <c r="AI537" s="65"/>
      <c r="AJ537" s="65"/>
    </row>
    <row r="538" spans="1:36" s="70" customFormat="1" hidden="1" x14ac:dyDescent="0.25">
      <c r="A538" s="67">
        <v>1518</v>
      </c>
      <c r="B538" s="68"/>
      <c r="C538" s="173"/>
      <c r="D538" s="137"/>
      <c r="E538" s="196"/>
      <c r="F538" s="173" t="s">
        <v>29086</v>
      </c>
      <c r="G538" s="71" t="s">
        <v>29055</v>
      </c>
      <c r="H538" s="71" t="s">
        <v>29087</v>
      </c>
      <c r="I538" s="71" t="s">
        <v>27949</v>
      </c>
      <c r="J538" s="71" t="s">
        <v>28144</v>
      </c>
      <c r="K538" s="71" t="s">
        <v>27975</v>
      </c>
      <c r="L538" s="71" t="s">
        <v>28166</v>
      </c>
      <c r="M538" s="67">
        <v>1760</v>
      </c>
      <c r="N538" s="71" t="s">
        <v>1225</v>
      </c>
      <c r="O538" s="72">
        <v>1</v>
      </c>
      <c r="P538" s="73">
        <v>100</v>
      </c>
      <c r="Q538" s="74">
        <f>O538*P538</f>
        <v>100</v>
      </c>
      <c r="R538" s="131">
        <f t="shared" si="90"/>
        <v>3.6527812276267144</v>
      </c>
      <c r="S538" s="131">
        <f t="shared" si="91"/>
        <v>0.72623599999999999</v>
      </c>
      <c r="T538" s="76">
        <v>27.376400000000004</v>
      </c>
      <c r="U538" s="76">
        <f t="shared" si="88"/>
        <v>27.376400000000004</v>
      </c>
      <c r="V538" s="110" t="e">
        <f>SUMIF('[1]Sales excl Gould'!C:C,A538,'[1]Sales excl Gould'!I:I)</f>
        <v>#VALUE!</v>
      </c>
      <c r="W538" s="78" t="e">
        <f>SUMIF('[1]Sales excl Gould'!C:C,Purchases!A538,'[1]Sales excl Gould'!F:F)</f>
        <v>#VALUE!</v>
      </c>
      <c r="X538" s="77" t="e">
        <f t="shared" si="92"/>
        <v>#VALUE!</v>
      </c>
      <c r="Y538" s="110" t="e">
        <f t="shared" si="93"/>
        <v>#VALUE!</v>
      </c>
      <c r="Z538" s="78" t="e">
        <f t="shared" si="94"/>
        <v>#VALUE!</v>
      </c>
      <c r="AA538" s="77" t="e">
        <f t="shared" si="95"/>
        <v>#VALUE!</v>
      </c>
    </row>
    <row r="539" spans="1:36" s="65" customFormat="1" hidden="1" x14ac:dyDescent="0.25">
      <c r="A539" s="50">
        <v>1538</v>
      </c>
      <c r="B539" s="221" t="s">
        <v>28534</v>
      </c>
      <c r="C539" s="97"/>
      <c r="D539" s="53"/>
      <c r="E539" s="69"/>
      <c r="F539" s="65" t="s">
        <v>29088</v>
      </c>
      <c r="G539" s="56" t="s">
        <v>28762</v>
      </c>
      <c r="H539" s="56" t="s">
        <v>28762</v>
      </c>
      <c r="I539" s="56" t="s">
        <v>27938</v>
      </c>
      <c r="J539" s="56" t="s">
        <v>27944</v>
      </c>
      <c r="K539" s="56" t="s">
        <v>27945</v>
      </c>
      <c r="L539" s="56"/>
      <c r="M539" s="50" t="s">
        <v>29089</v>
      </c>
      <c r="N539" s="56" t="s">
        <v>1225</v>
      </c>
      <c r="O539" s="81">
        <v>180</v>
      </c>
      <c r="P539" s="58">
        <v>15</v>
      </c>
      <c r="Q539" s="63">
        <f>O539*P539</f>
        <v>2700</v>
      </c>
      <c r="R539" s="131">
        <f t="shared" si="90"/>
        <v>7.6923076923076925</v>
      </c>
      <c r="S539" s="131">
        <f t="shared" si="91"/>
        <v>0.87</v>
      </c>
      <c r="T539" s="61">
        <v>1.95</v>
      </c>
      <c r="U539" s="61">
        <f t="shared" si="88"/>
        <v>351</v>
      </c>
      <c r="V539" s="99" t="e">
        <f>SUMIF('[1]Sales excl Gould'!C:C,A539,'[1]Sales excl Gould'!I:I)</f>
        <v>#VALUE!</v>
      </c>
      <c r="W539" s="63" t="e">
        <f>SUMIF('[1]Sales excl Gould'!C:C,Purchases!A539,'[1]Sales excl Gould'!F:F)</f>
        <v>#VALUE!</v>
      </c>
      <c r="X539" s="62" t="e">
        <f t="shared" si="92"/>
        <v>#VALUE!</v>
      </c>
      <c r="Y539" s="99" t="e">
        <f t="shared" si="93"/>
        <v>#VALUE!</v>
      </c>
      <c r="Z539" s="63" t="e">
        <f t="shared" si="94"/>
        <v>#VALUE!</v>
      </c>
      <c r="AA539" s="62" t="e">
        <f t="shared" si="95"/>
        <v>#VALUE!</v>
      </c>
    </row>
    <row r="540" spans="1:36" s="65" customFormat="1" hidden="1" x14ac:dyDescent="0.25">
      <c r="A540" s="50">
        <v>1495</v>
      </c>
      <c r="B540" s="80"/>
      <c r="C540" s="84"/>
      <c r="D540" s="53"/>
      <c r="E540" s="98"/>
      <c r="F540" s="83" t="s">
        <v>29090</v>
      </c>
      <c r="G540" s="85" t="s">
        <v>29091</v>
      </c>
      <c r="H540" s="85" t="s">
        <v>29091</v>
      </c>
      <c r="I540" s="85" t="s">
        <v>28001</v>
      </c>
      <c r="J540" s="85" t="s">
        <v>29092</v>
      </c>
      <c r="K540" s="85"/>
      <c r="L540" s="85"/>
      <c r="M540" s="86" t="s">
        <v>27951</v>
      </c>
      <c r="N540" s="85" t="s">
        <v>1473</v>
      </c>
      <c r="O540" s="177">
        <v>30</v>
      </c>
      <c r="P540" s="88">
        <v>30</v>
      </c>
      <c r="Q540" s="89">
        <f>O540*P540</f>
        <v>900</v>
      </c>
      <c r="R540" s="131">
        <f t="shared" si="90"/>
        <v>18.47290640394089</v>
      </c>
      <c r="S540" s="131">
        <f t="shared" si="91"/>
        <v>0.94586666666666674</v>
      </c>
      <c r="T540" s="61">
        <v>1.6239999999999999</v>
      </c>
      <c r="U540" s="61">
        <f t="shared" si="88"/>
        <v>48.72</v>
      </c>
      <c r="V540" s="99" t="e">
        <f>SUMIF('[1]Sales excl Gould'!C:C,A540,'[1]Sales excl Gould'!I:I)</f>
        <v>#VALUE!</v>
      </c>
      <c r="W540" s="63" t="e">
        <f>SUMIF('[1]Sales excl Gould'!C:C,Purchases!A540,'[1]Sales excl Gould'!F:F)</f>
        <v>#VALUE!</v>
      </c>
      <c r="X540" s="62" t="e">
        <f t="shared" si="92"/>
        <v>#VALUE!</v>
      </c>
      <c r="Y540" s="99" t="e">
        <f t="shared" si="93"/>
        <v>#VALUE!</v>
      </c>
      <c r="Z540" s="63" t="e">
        <f t="shared" si="94"/>
        <v>#VALUE!</v>
      </c>
      <c r="AA540" s="62" t="e">
        <f t="shared" si="95"/>
        <v>#VALUE!</v>
      </c>
      <c r="AB540" s="83"/>
      <c r="AC540" s="83"/>
      <c r="AD540" s="83"/>
      <c r="AE540" s="83"/>
      <c r="AF540" s="83"/>
      <c r="AG540" s="83"/>
      <c r="AH540" s="83"/>
      <c r="AI540" s="83"/>
      <c r="AJ540" s="83"/>
    </row>
    <row r="541" spans="1:36" s="83" customFormat="1" hidden="1" x14ac:dyDescent="0.25">
      <c r="A541" s="50">
        <v>1015</v>
      </c>
      <c r="B541" s="96" t="s">
        <v>28076</v>
      </c>
      <c r="C541" s="52"/>
      <c r="D541" s="133"/>
      <c r="E541" s="200"/>
      <c r="F541" s="65" t="s">
        <v>29093</v>
      </c>
      <c r="G541" s="56" t="s">
        <v>28310</v>
      </c>
      <c r="H541" s="56" t="s">
        <v>28310</v>
      </c>
      <c r="I541" s="56" t="s">
        <v>27949</v>
      </c>
      <c r="J541" s="56" t="s">
        <v>28144</v>
      </c>
      <c r="K541" s="56" t="s">
        <v>27975</v>
      </c>
      <c r="L541" s="85" t="s">
        <v>28158</v>
      </c>
      <c r="M541" s="50">
        <v>1838</v>
      </c>
      <c r="N541" s="56" t="s">
        <v>27981</v>
      </c>
      <c r="O541" s="57">
        <v>30</v>
      </c>
      <c r="P541" s="58">
        <v>25</v>
      </c>
      <c r="Q541" s="59">
        <v>1440</v>
      </c>
      <c r="R541" s="131">
        <f t="shared" si="90"/>
        <v>6.9672131147540979</v>
      </c>
      <c r="S541" s="131">
        <f t="shared" si="91"/>
        <v>0.85647058823529409</v>
      </c>
      <c r="T541" s="61">
        <v>3.5882352941176472</v>
      </c>
      <c r="U541" s="61">
        <f t="shared" si="88"/>
        <v>107.64705882352942</v>
      </c>
      <c r="V541" s="62">
        <v>0</v>
      </c>
      <c r="W541" s="63" t="e">
        <f>SUMIF('[1]Sales excl Gould'!C:C,Purchases!A541,'[1]Sales excl Gould'!F:F)</f>
        <v>#VALUE!</v>
      </c>
      <c r="X541" s="62" t="e">
        <f t="shared" si="92"/>
        <v>#VALUE!</v>
      </c>
      <c r="Y541" s="62" t="e">
        <f t="shared" si="93"/>
        <v>#VALUE!</v>
      </c>
      <c r="Z541" s="63" t="e">
        <f t="shared" si="94"/>
        <v>#VALUE!</v>
      </c>
      <c r="AA541" s="62" t="e">
        <f t="shared" si="95"/>
        <v>#VALUE!</v>
      </c>
      <c r="AB541" s="65"/>
      <c r="AC541" s="65"/>
      <c r="AD541" s="65"/>
      <c r="AE541" s="65"/>
      <c r="AF541" s="65"/>
      <c r="AG541" s="65"/>
      <c r="AH541" s="65"/>
      <c r="AI541" s="65"/>
      <c r="AJ541" s="65"/>
    </row>
    <row r="542" spans="1:36" s="65" customFormat="1" hidden="1" x14ac:dyDescent="0.25">
      <c r="A542" s="50">
        <v>1541</v>
      </c>
      <c r="B542" s="51">
        <v>8</v>
      </c>
      <c r="C542" s="97"/>
      <c r="D542" s="53"/>
      <c r="E542" s="54"/>
      <c r="F542" s="65" t="s">
        <v>29094</v>
      </c>
      <c r="G542" s="56" t="s">
        <v>29095</v>
      </c>
      <c r="H542" s="56" t="s">
        <v>29096</v>
      </c>
      <c r="I542" s="56" t="s">
        <v>27985</v>
      </c>
      <c r="J542" s="56" t="s">
        <v>29</v>
      </c>
      <c r="K542" s="56" t="s">
        <v>28055</v>
      </c>
      <c r="L542" s="56"/>
      <c r="M542" s="50">
        <v>1741</v>
      </c>
      <c r="N542" s="56" t="s">
        <v>27981</v>
      </c>
      <c r="O542" s="81">
        <v>90</v>
      </c>
      <c r="P542" s="58">
        <v>25</v>
      </c>
      <c r="Q542" s="63">
        <f t="shared" ref="Q542:Q585" si="96">O542*P542</f>
        <v>2250</v>
      </c>
      <c r="R542" s="131">
        <f t="shared" si="90"/>
        <v>14.880952380952381</v>
      </c>
      <c r="S542" s="131">
        <f t="shared" si="91"/>
        <v>0.93279999999999996</v>
      </c>
      <c r="T542" s="61">
        <v>1.68</v>
      </c>
      <c r="U542" s="61">
        <f t="shared" si="88"/>
        <v>151.19999999999999</v>
      </c>
      <c r="V542" s="99" t="e">
        <f>SUMIF('[1]Sales excl Gould'!C:C,A542,'[1]Sales excl Gould'!I:I)</f>
        <v>#VALUE!</v>
      </c>
      <c r="W542" s="63" t="e">
        <f>SUMIF('[1]Sales excl Gould'!C:C,Purchases!A542,'[1]Sales excl Gould'!F:F)</f>
        <v>#VALUE!</v>
      </c>
      <c r="X542" s="62" t="e">
        <f t="shared" si="92"/>
        <v>#VALUE!</v>
      </c>
      <c r="Y542" s="99" t="e">
        <f t="shared" si="93"/>
        <v>#VALUE!</v>
      </c>
      <c r="Z542" s="63" t="e">
        <f t="shared" si="94"/>
        <v>#VALUE!</v>
      </c>
      <c r="AA542" s="62" t="e">
        <f t="shared" si="95"/>
        <v>#VALUE!</v>
      </c>
    </row>
    <row r="543" spans="1:36" s="70" customFormat="1" hidden="1" x14ac:dyDescent="0.25">
      <c r="A543" s="67">
        <v>1542</v>
      </c>
      <c r="B543" s="68" t="s">
        <v>28145</v>
      </c>
      <c r="C543" s="97"/>
      <c r="D543" s="53"/>
      <c r="E543" s="54"/>
      <c r="F543" s="70" t="s">
        <v>28264</v>
      </c>
      <c r="G543" s="71" t="s">
        <v>28147</v>
      </c>
      <c r="H543" s="71" t="s">
        <v>28265</v>
      </c>
      <c r="I543" s="71" t="s">
        <v>27938</v>
      </c>
      <c r="J543" s="71" t="s">
        <v>27939</v>
      </c>
      <c r="K543" s="71" t="s">
        <v>27992</v>
      </c>
      <c r="L543" s="71"/>
      <c r="M543" s="67">
        <v>1836</v>
      </c>
      <c r="N543" s="71" t="s">
        <v>1225</v>
      </c>
      <c r="O543" s="72">
        <v>30</v>
      </c>
      <c r="P543" s="73">
        <v>20</v>
      </c>
      <c r="Q543" s="78">
        <f t="shared" si="96"/>
        <v>600</v>
      </c>
      <c r="R543" s="131">
        <f t="shared" si="90"/>
        <v>4.166666666666667</v>
      </c>
      <c r="S543" s="131">
        <f t="shared" si="91"/>
        <v>0.76</v>
      </c>
      <c r="T543" s="76">
        <v>4.8</v>
      </c>
      <c r="U543" s="76">
        <f t="shared" si="88"/>
        <v>144</v>
      </c>
      <c r="V543" s="110" t="e">
        <f>SUMIF('[1]Sales excl Gould'!C:C,A543,'[1]Sales excl Gould'!I:I)</f>
        <v>#VALUE!</v>
      </c>
      <c r="W543" s="78" t="e">
        <f>SUMIF('[1]Sales excl Gould'!C:C,Purchases!A543,'[1]Sales excl Gould'!F:F)</f>
        <v>#VALUE!</v>
      </c>
      <c r="X543" s="77" t="e">
        <f t="shared" si="92"/>
        <v>#VALUE!</v>
      </c>
      <c r="Y543" s="110" t="e">
        <f t="shared" si="93"/>
        <v>#VALUE!</v>
      </c>
      <c r="Z543" s="78" t="e">
        <f t="shared" si="94"/>
        <v>#VALUE!</v>
      </c>
      <c r="AA543" s="77" t="e">
        <f t="shared" si="95"/>
        <v>#VALUE!</v>
      </c>
    </row>
    <row r="544" spans="1:36" s="65" customFormat="1" hidden="1" x14ac:dyDescent="0.25">
      <c r="A544" s="50">
        <v>1543</v>
      </c>
      <c r="B544" s="51" t="s">
        <v>28534</v>
      </c>
      <c r="C544" s="84"/>
      <c r="D544" s="53"/>
      <c r="E544" s="69"/>
      <c r="F544" s="65" t="s">
        <v>29097</v>
      </c>
      <c r="G544" s="56" t="s">
        <v>29098</v>
      </c>
      <c r="H544" s="56" t="s">
        <v>29098</v>
      </c>
      <c r="I544" s="56" t="s">
        <v>27938</v>
      </c>
      <c r="J544" s="56" t="s">
        <v>27944</v>
      </c>
      <c r="K544" s="56" t="s">
        <v>27945</v>
      </c>
      <c r="L544" s="56"/>
      <c r="M544" s="50">
        <v>1845</v>
      </c>
      <c r="N544" s="56" t="s">
        <v>1225</v>
      </c>
      <c r="O544" s="81">
        <v>62</v>
      </c>
      <c r="P544" s="58">
        <v>15</v>
      </c>
      <c r="Q544" s="63">
        <f t="shared" si="96"/>
        <v>930</v>
      </c>
      <c r="R544" s="131">
        <f t="shared" si="90"/>
        <v>5.4945054945054945</v>
      </c>
      <c r="S544" s="131">
        <f t="shared" si="91"/>
        <v>0.81799999999999995</v>
      </c>
      <c r="T544" s="61">
        <f>U544/O544</f>
        <v>2.73</v>
      </c>
      <c r="U544" s="61">
        <v>169.26</v>
      </c>
      <c r="V544" s="99" t="e">
        <f>SUMIF('[1]Sales excl Gould'!C:C,A544,'[1]Sales excl Gould'!I:I)</f>
        <v>#VALUE!</v>
      </c>
      <c r="W544" s="63" t="e">
        <f>SUMIF('[1]Sales excl Gould'!C:C,Purchases!A544,'[1]Sales excl Gould'!F:F)</f>
        <v>#VALUE!</v>
      </c>
      <c r="X544" s="62" t="e">
        <f t="shared" si="92"/>
        <v>#VALUE!</v>
      </c>
      <c r="Y544" s="99" t="e">
        <f t="shared" si="93"/>
        <v>#VALUE!</v>
      </c>
      <c r="Z544" s="63" t="e">
        <f t="shared" si="94"/>
        <v>#VALUE!</v>
      </c>
      <c r="AA544" s="62" t="e">
        <f t="shared" si="95"/>
        <v>#VALUE!</v>
      </c>
    </row>
    <row r="545" spans="1:27" s="65" customFormat="1" hidden="1" x14ac:dyDescent="0.25">
      <c r="A545" s="50">
        <v>1544</v>
      </c>
      <c r="B545" s="80">
        <v>3</v>
      </c>
      <c r="C545" s="97"/>
      <c r="D545" s="53"/>
      <c r="E545" s="54"/>
      <c r="F545" s="65" t="s">
        <v>29099</v>
      </c>
      <c r="G545" s="56" t="s">
        <v>28045</v>
      </c>
      <c r="H545" s="56" t="s">
        <v>28045</v>
      </c>
      <c r="I545" s="56" t="s">
        <v>27938</v>
      </c>
      <c r="J545" s="56" t="s">
        <v>28033</v>
      </c>
      <c r="K545" s="56" t="s">
        <v>28037</v>
      </c>
      <c r="L545" s="56"/>
      <c r="M545" s="50">
        <v>1880</v>
      </c>
      <c r="N545" s="56" t="s">
        <v>27978</v>
      </c>
      <c r="O545" s="81">
        <v>60</v>
      </c>
      <c r="P545" s="58">
        <v>5</v>
      </c>
      <c r="Q545" s="63">
        <f t="shared" si="96"/>
        <v>300</v>
      </c>
      <c r="R545" s="131">
        <f t="shared" si="90"/>
        <v>3.1055900621118009</v>
      </c>
      <c r="S545" s="131">
        <f t="shared" si="91"/>
        <v>0.67799999999999994</v>
      </c>
      <c r="T545" s="61">
        <v>1.61</v>
      </c>
      <c r="U545" s="61">
        <f t="shared" ref="U545:U607" si="97">T545*O545</f>
        <v>96.600000000000009</v>
      </c>
      <c r="V545" s="99" t="e">
        <f>SUMIF('[1]Sales excl Gould'!C:C,A545,'[1]Sales excl Gould'!I:I)</f>
        <v>#VALUE!</v>
      </c>
      <c r="W545" s="63" t="e">
        <f>SUMIF('[1]Sales excl Gould'!C:C,Purchases!A545,'[1]Sales excl Gould'!F:F)</f>
        <v>#VALUE!</v>
      </c>
      <c r="X545" s="62" t="e">
        <f t="shared" si="92"/>
        <v>#VALUE!</v>
      </c>
      <c r="Y545" s="99" t="e">
        <f t="shared" si="93"/>
        <v>#VALUE!</v>
      </c>
      <c r="Z545" s="63" t="e">
        <f t="shared" si="94"/>
        <v>#VALUE!</v>
      </c>
      <c r="AA545" s="62" t="e">
        <f t="shared" si="95"/>
        <v>#VALUE!</v>
      </c>
    </row>
    <row r="546" spans="1:27" s="83" customFormat="1" hidden="1" x14ac:dyDescent="0.25">
      <c r="A546" s="50">
        <v>1545</v>
      </c>
      <c r="B546" s="80">
        <v>12</v>
      </c>
      <c r="C546" s="84"/>
      <c r="D546" s="53"/>
      <c r="E546" s="54"/>
      <c r="F546" s="222" t="s">
        <v>29100</v>
      </c>
      <c r="G546" s="222" t="s">
        <v>28094</v>
      </c>
      <c r="H546" s="222" t="s">
        <v>28094</v>
      </c>
      <c r="I546" s="85" t="s">
        <v>28095</v>
      </c>
      <c r="J546" s="85" t="s">
        <v>786</v>
      </c>
      <c r="K546" s="85" t="s">
        <v>28080</v>
      </c>
      <c r="L546" s="86"/>
      <c r="M546" s="86">
        <v>1843</v>
      </c>
      <c r="N546" s="85" t="s">
        <v>1225</v>
      </c>
      <c r="O546" s="177">
        <v>206</v>
      </c>
      <c r="P546" s="88">
        <v>20</v>
      </c>
      <c r="Q546" s="92">
        <f t="shared" si="96"/>
        <v>4120</v>
      </c>
      <c r="R546" s="131">
        <f t="shared" si="90"/>
        <v>18.18181818181818</v>
      </c>
      <c r="S546" s="131">
        <f t="shared" si="91"/>
        <v>0.94499999999999995</v>
      </c>
      <c r="T546" s="61">
        <v>1.1000000000000001</v>
      </c>
      <c r="U546" s="61">
        <f t="shared" si="97"/>
        <v>226.60000000000002</v>
      </c>
      <c r="V546" s="99" t="e">
        <f>SUMIF('[1]Sales excl Gould'!C:C,A546,'[1]Sales excl Gould'!I:I)</f>
        <v>#VALUE!</v>
      </c>
      <c r="W546" s="63" t="e">
        <f>SUMIF('[1]Sales excl Gould'!C:C,Purchases!A546,'[1]Sales excl Gould'!F:F)</f>
        <v>#VALUE!</v>
      </c>
      <c r="X546" s="62" t="e">
        <f t="shared" si="92"/>
        <v>#VALUE!</v>
      </c>
      <c r="Y546" s="99" t="e">
        <f t="shared" si="93"/>
        <v>#VALUE!</v>
      </c>
      <c r="Z546" s="63" t="e">
        <f t="shared" si="94"/>
        <v>#VALUE!</v>
      </c>
      <c r="AA546" s="62" t="e">
        <f t="shared" si="95"/>
        <v>#VALUE!</v>
      </c>
    </row>
    <row r="547" spans="1:27" s="65" customFormat="1" hidden="1" x14ac:dyDescent="0.25">
      <c r="A547" s="50">
        <v>1546</v>
      </c>
      <c r="B547" s="80">
        <v>6</v>
      </c>
      <c r="C547" s="97"/>
      <c r="D547" s="53"/>
      <c r="E547" s="54"/>
      <c r="F547" s="65" t="s">
        <v>29101</v>
      </c>
      <c r="G547" s="56" t="s">
        <v>29102</v>
      </c>
      <c r="H547" s="56" t="s">
        <v>29102</v>
      </c>
      <c r="I547" s="56" t="s">
        <v>27949</v>
      </c>
      <c r="J547" s="56" t="s">
        <v>787</v>
      </c>
      <c r="K547" s="56" t="s">
        <v>27950</v>
      </c>
      <c r="L547" s="56"/>
      <c r="M547" s="50">
        <v>1906</v>
      </c>
      <c r="N547" s="56" t="s">
        <v>27917</v>
      </c>
      <c r="O547" s="81">
        <v>28</v>
      </c>
      <c r="P547" s="58">
        <v>50</v>
      </c>
      <c r="Q547" s="63">
        <f t="shared" si="96"/>
        <v>1400</v>
      </c>
      <c r="R547" s="131">
        <f t="shared" si="90"/>
        <v>5.4347826086956523</v>
      </c>
      <c r="S547" s="131">
        <f t="shared" si="91"/>
        <v>0.81599999999999995</v>
      </c>
      <c r="T547" s="61">
        <v>9.1999999999999993</v>
      </c>
      <c r="U547" s="61">
        <f t="shared" si="97"/>
        <v>257.59999999999997</v>
      </c>
      <c r="V547" s="99" t="e">
        <f>SUMIF('[1]Sales excl Gould'!C:C,A547,'[1]Sales excl Gould'!I:I)</f>
        <v>#VALUE!</v>
      </c>
      <c r="W547" s="63" t="e">
        <f>SUMIF('[1]Sales excl Gould'!C:C,Purchases!A547,'[1]Sales excl Gould'!F:F)</f>
        <v>#VALUE!</v>
      </c>
      <c r="X547" s="62" t="e">
        <f t="shared" si="92"/>
        <v>#VALUE!</v>
      </c>
      <c r="Y547" s="99" t="e">
        <f t="shared" si="93"/>
        <v>#VALUE!</v>
      </c>
      <c r="Z547" s="63" t="e">
        <f t="shared" si="94"/>
        <v>#VALUE!</v>
      </c>
      <c r="AA547" s="62" t="e">
        <f t="shared" si="95"/>
        <v>#VALUE!</v>
      </c>
    </row>
    <row r="548" spans="1:27" s="83" customFormat="1" hidden="1" x14ac:dyDescent="0.25">
      <c r="A548" s="50">
        <v>1547</v>
      </c>
      <c r="B548" s="80">
        <v>14</v>
      </c>
      <c r="C548" s="84"/>
      <c r="D548" s="53"/>
      <c r="E548" s="54"/>
      <c r="F548" s="83" t="s">
        <v>29103</v>
      </c>
      <c r="G548" s="85" t="s">
        <v>29104</v>
      </c>
      <c r="H548" s="85" t="s">
        <v>29105</v>
      </c>
      <c r="I548" s="85" t="s">
        <v>27938</v>
      </c>
      <c r="J548" s="85" t="s">
        <v>27939</v>
      </c>
      <c r="K548" s="85" t="s">
        <v>27992</v>
      </c>
      <c r="L548" s="85"/>
      <c r="M548" s="86">
        <v>1877</v>
      </c>
      <c r="N548" s="85" t="s">
        <v>29106</v>
      </c>
      <c r="O548" s="177">
        <v>103</v>
      </c>
      <c r="P548" s="88">
        <v>15</v>
      </c>
      <c r="Q548" s="92">
        <f t="shared" si="96"/>
        <v>1545</v>
      </c>
      <c r="R548" s="131">
        <f t="shared" si="90"/>
        <v>10</v>
      </c>
      <c r="S548" s="131">
        <f t="shared" si="91"/>
        <v>0.9</v>
      </c>
      <c r="T548" s="61">
        <v>1.5</v>
      </c>
      <c r="U548" s="61">
        <f t="shared" si="97"/>
        <v>154.5</v>
      </c>
      <c r="V548" s="99" t="e">
        <f>SUMIF('[1]Sales excl Gould'!C:C,A548,'[1]Sales excl Gould'!I:I)</f>
        <v>#VALUE!</v>
      </c>
      <c r="W548" s="63" t="e">
        <f>SUMIF('[1]Sales excl Gould'!C:C,Purchases!A548,'[1]Sales excl Gould'!F:F)</f>
        <v>#VALUE!</v>
      </c>
      <c r="X548" s="62" t="e">
        <f t="shared" si="92"/>
        <v>#VALUE!</v>
      </c>
      <c r="Y548" s="99" t="e">
        <f t="shared" si="93"/>
        <v>#VALUE!</v>
      </c>
      <c r="Z548" s="63" t="e">
        <f t="shared" si="94"/>
        <v>#VALUE!</v>
      </c>
      <c r="AA548" s="62" t="e">
        <f t="shared" si="95"/>
        <v>#VALUE!</v>
      </c>
    </row>
    <row r="549" spans="1:27" s="65" customFormat="1" hidden="1" x14ac:dyDescent="0.25">
      <c r="A549" s="50">
        <v>1548</v>
      </c>
      <c r="B549" s="96">
        <v>22</v>
      </c>
      <c r="C549" s="84"/>
      <c r="D549" s="53"/>
      <c r="E549" s="54"/>
      <c r="F549" s="65" t="s">
        <v>29107</v>
      </c>
      <c r="G549" s="56" t="s">
        <v>29108</v>
      </c>
      <c r="H549" s="56" t="s">
        <v>29108</v>
      </c>
      <c r="I549" s="56" t="s">
        <v>27949</v>
      </c>
      <c r="J549" s="56" t="s">
        <v>787</v>
      </c>
      <c r="K549" s="56" t="s">
        <v>27950</v>
      </c>
      <c r="L549" s="56"/>
      <c r="M549" s="50">
        <v>1892</v>
      </c>
      <c r="N549" s="56" t="s">
        <v>29106</v>
      </c>
      <c r="O549" s="81">
        <v>96</v>
      </c>
      <c r="P549" s="58">
        <v>10</v>
      </c>
      <c r="Q549" s="63">
        <f t="shared" si="96"/>
        <v>960</v>
      </c>
      <c r="R549" s="131">
        <f t="shared" si="90"/>
        <v>10.989010989010989</v>
      </c>
      <c r="S549" s="131">
        <f t="shared" si="91"/>
        <v>0.90900000000000003</v>
      </c>
      <c r="T549" s="61">
        <v>0.91</v>
      </c>
      <c r="U549" s="61">
        <f t="shared" si="97"/>
        <v>87.36</v>
      </c>
      <c r="V549" s="99" t="e">
        <f>SUMIF('[1]Sales excl Gould'!C:C,A549,'[1]Sales excl Gould'!I:I)</f>
        <v>#VALUE!</v>
      </c>
      <c r="W549" s="63" t="e">
        <f>SUMIF('[1]Sales excl Gould'!C:C,Purchases!A549,'[1]Sales excl Gould'!F:F)</f>
        <v>#VALUE!</v>
      </c>
      <c r="X549" s="62" t="e">
        <f t="shared" si="92"/>
        <v>#VALUE!</v>
      </c>
      <c r="Y549" s="99" t="e">
        <f t="shared" si="93"/>
        <v>#VALUE!</v>
      </c>
      <c r="Z549" s="63" t="e">
        <f t="shared" si="94"/>
        <v>#VALUE!</v>
      </c>
      <c r="AA549" s="62" t="e">
        <f t="shared" si="95"/>
        <v>#VALUE!</v>
      </c>
    </row>
    <row r="550" spans="1:27" s="65" customFormat="1" hidden="1" x14ac:dyDescent="0.25">
      <c r="A550" s="50">
        <v>1549</v>
      </c>
      <c r="B550" s="80">
        <v>5</v>
      </c>
      <c r="C550" s="97"/>
      <c r="D550" s="53"/>
      <c r="E550" s="54"/>
      <c r="F550" s="140" t="s">
        <v>29109</v>
      </c>
      <c r="G550" s="56" t="s">
        <v>29110</v>
      </c>
      <c r="H550" s="56" t="s">
        <v>28174</v>
      </c>
      <c r="I550" s="56" t="s">
        <v>27938</v>
      </c>
      <c r="J550" s="56" t="s">
        <v>28050</v>
      </c>
      <c r="K550" s="56" t="s">
        <v>29111</v>
      </c>
      <c r="L550" s="56"/>
      <c r="M550" s="50">
        <v>1861</v>
      </c>
      <c r="N550" s="56" t="s">
        <v>29112</v>
      </c>
      <c r="O550" s="81">
        <v>29</v>
      </c>
      <c r="P550" s="58">
        <v>15</v>
      </c>
      <c r="Q550" s="63">
        <f t="shared" si="96"/>
        <v>435</v>
      </c>
      <c r="R550" s="131">
        <f t="shared" si="90"/>
        <v>2.2222222222222223</v>
      </c>
      <c r="S550" s="131">
        <f t="shared" si="91"/>
        <v>0.55000000000000004</v>
      </c>
      <c r="T550" s="61">
        <v>6.75</v>
      </c>
      <c r="U550" s="61">
        <f t="shared" si="97"/>
        <v>195.75</v>
      </c>
      <c r="V550" s="99" t="e">
        <f>SUMIF('[1]Sales excl Gould'!C:C,A550,'[1]Sales excl Gould'!I:I)</f>
        <v>#VALUE!</v>
      </c>
      <c r="W550" s="63" t="e">
        <f>SUMIF('[1]Sales excl Gould'!C:C,Purchases!A550,'[1]Sales excl Gould'!F:F)</f>
        <v>#VALUE!</v>
      </c>
      <c r="X550" s="62" t="e">
        <f t="shared" si="92"/>
        <v>#VALUE!</v>
      </c>
      <c r="Y550" s="99" t="e">
        <f t="shared" si="93"/>
        <v>#VALUE!</v>
      </c>
      <c r="Z550" s="63" t="e">
        <f t="shared" si="94"/>
        <v>#VALUE!</v>
      </c>
      <c r="AA550" s="62" t="e">
        <f t="shared" si="95"/>
        <v>#VALUE!</v>
      </c>
    </row>
    <row r="551" spans="1:27" s="65" customFormat="1" hidden="1" x14ac:dyDescent="0.25">
      <c r="A551" s="50">
        <v>1550</v>
      </c>
      <c r="B551" s="51" t="s">
        <v>28534</v>
      </c>
      <c r="C551" s="97"/>
      <c r="D551" s="53"/>
      <c r="E551" s="54"/>
      <c r="F551" s="65" t="s">
        <v>29113</v>
      </c>
      <c r="G551" s="56" t="s">
        <v>29114</v>
      </c>
      <c r="H551" s="56" t="s">
        <v>29114</v>
      </c>
      <c r="I551" s="56" t="s">
        <v>27966</v>
      </c>
      <c r="J551" s="56" t="s">
        <v>29115</v>
      </c>
      <c r="K551" s="56"/>
      <c r="L551" s="56"/>
      <c r="M551" s="50">
        <v>1678</v>
      </c>
      <c r="N551" s="56" t="s">
        <v>1225</v>
      </c>
      <c r="O551" s="81">
        <v>31</v>
      </c>
      <c r="P551" s="58">
        <v>50</v>
      </c>
      <c r="Q551" s="63">
        <f t="shared" si="96"/>
        <v>1550</v>
      </c>
      <c r="R551" s="131">
        <f t="shared" si="90"/>
        <v>5.6882821387940847</v>
      </c>
      <c r="S551" s="131">
        <f t="shared" si="91"/>
        <v>0.82420000000000004</v>
      </c>
      <c r="T551" s="61">
        <v>8.7899999999999991</v>
      </c>
      <c r="U551" s="61">
        <f t="shared" si="97"/>
        <v>272.48999999999995</v>
      </c>
      <c r="V551" s="99" t="e">
        <f>SUMIF('[1]Sales excl Gould'!C:C,A551,'[1]Sales excl Gould'!I:I)</f>
        <v>#VALUE!</v>
      </c>
      <c r="W551" s="63" t="e">
        <f>SUMIF('[1]Sales excl Gould'!C:C,Purchases!A551,'[1]Sales excl Gould'!F:F)</f>
        <v>#VALUE!</v>
      </c>
      <c r="X551" s="62" t="e">
        <f t="shared" si="92"/>
        <v>#VALUE!</v>
      </c>
      <c r="Y551" s="99" t="e">
        <f t="shared" si="93"/>
        <v>#VALUE!</v>
      </c>
      <c r="Z551" s="63" t="e">
        <f t="shared" si="94"/>
        <v>#VALUE!</v>
      </c>
      <c r="AA551" s="62" t="e">
        <f t="shared" si="95"/>
        <v>#VALUE!</v>
      </c>
    </row>
    <row r="552" spans="1:27" s="83" customFormat="1" hidden="1" x14ac:dyDescent="0.25">
      <c r="A552" s="50">
        <v>1551</v>
      </c>
      <c r="B552" s="51">
        <v>8</v>
      </c>
      <c r="C552" s="84"/>
      <c r="D552" s="53"/>
      <c r="E552" s="98"/>
      <c r="F552" s="83" t="s">
        <v>29116</v>
      </c>
      <c r="G552" s="85" t="s">
        <v>29117</v>
      </c>
      <c r="H552" s="85" t="s">
        <v>29117</v>
      </c>
      <c r="I552" s="85" t="s">
        <v>27970</v>
      </c>
      <c r="J552" s="85" t="s">
        <v>27975</v>
      </c>
      <c r="K552" s="85"/>
      <c r="L552" s="85"/>
      <c r="M552" s="86">
        <v>1805</v>
      </c>
      <c r="N552" s="85" t="s">
        <v>1225</v>
      </c>
      <c r="O552" s="177">
        <v>18</v>
      </c>
      <c r="P552" s="88">
        <v>100</v>
      </c>
      <c r="Q552" s="92">
        <f t="shared" si="96"/>
        <v>1800</v>
      </c>
      <c r="R552" s="131">
        <f t="shared" si="90"/>
        <v>7.8616352201257858</v>
      </c>
      <c r="S552" s="131">
        <f t="shared" si="91"/>
        <v>0.87280000000000002</v>
      </c>
      <c r="T552" s="61">
        <v>12.72</v>
      </c>
      <c r="U552" s="61">
        <f t="shared" si="97"/>
        <v>228.96</v>
      </c>
      <c r="V552" s="99" t="e">
        <f>SUMIF('[1]Sales excl Gould'!C:C,A552,'[1]Sales excl Gould'!I:I)</f>
        <v>#VALUE!</v>
      </c>
      <c r="W552" s="63" t="e">
        <f>SUMIF('[1]Sales excl Gould'!C:C,Purchases!A552,'[1]Sales excl Gould'!F:F)</f>
        <v>#VALUE!</v>
      </c>
      <c r="X552" s="62" t="e">
        <f t="shared" si="92"/>
        <v>#VALUE!</v>
      </c>
      <c r="Y552" s="99" t="e">
        <f t="shared" si="93"/>
        <v>#VALUE!</v>
      </c>
      <c r="Z552" s="63" t="e">
        <f t="shared" si="94"/>
        <v>#VALUE!</v>
      </c>
      <c r="AA552" s="62" t="e">
        <f t="shared" si="95"/>
        <v>#VALUE!</v>
      </c>
    </row>
    <row r="553" spans="1:27" s="83" customFormat="1" hidden="1" x14ac:dyDescent="0.25">
      <c r="A553" s="50">
        <v>1552</v>
      </c>
      <c r="B553" s="51">
        <v>6</v>
      </c>
      <c r="C553" s="84"/>
      <c r="D553" s="53"/>
      <c r="E553" s="98"/>
      <c r="F553" s="83" t="s">
        <v>29118</v>
      </c>
      <c r="G553" s="85" t="s">
        <v>29119</v>
      </c>
      <c r="H553" s="85" t="s">
        <v>29119</v>
      </c>
      <c r="I553" s="85" t="s">
        <v>28095</v>
      </c>
      <c r="J553" s="85" t="s">
        <v>786</v>
      </c>
      <c r="K553" s="85" t="s">
        <v>27975</v>
      </c>
      <c r="L553" s="85"/>
      <c r="M553" s="86">
        <v>1814</v>
      </c>
      <c r="N553" s="85" t="s">
        <v>1225</v>
      </c>
      <c r="O553" s="177">
        <v>60</v>
      </c>
      <c r="P553" s="88">
        <v>25</v>
      </c>
      <c r="Q553" s="92">
        <f t="shared" si="96"/>
        <v>1500</v>
      </c>
      <c r="R553" s="131">
        <f t="shared" si="90"/>
        <v>13.089005235602095</v>
      </c>
      <c r="S553" s="131">
        <f t="shared" si="91"/>
        <v>0.92359999999999998</v>
      </c>
      <c r="T553" s="61">
        <v>1.91</v>
      </c>
      <c r="U553" s="61">
        <f t="shared" si="97"/>
        <v>114.6</v>
      </c>
      <c r="V553" s="99" t="e">
        <f>SUMIF('[1]Sales excl Gould'!C:C,A553,'[1]Sales excl Gould'!I:I)</f>
        <v>#VALUE!</v>
      </c>
      <c r="W553" s="63" t="e">
        <f>SUMIF('[1]Sales excl Gould'!C:C,Purchases!A553,'[1]Sales excl Gould'!F:F)</f>
        <v>#VALUE!</v>
      </c>
      <c r="X553" s="62" t="e">
        <f t="shared" si="92"/>
        <v>#VALUE!</v>
      </c>
      <c r="Y553" s="99" t="e">
        <f t="shared" si="93"/>
        <v>#VALUE!</v>
      </c>
      <c r="Z553" s="63" t="e">
        <f t="shared" si="94"/>
        <v>#VALUE!</v>
      </c>
      <c r="AA553" s="62" t="e">
        <f t="shared" si="95"/>
        <v>#VALUE!</v>
      </c>
    </row>
    <row r="554" spans="1:27" s="65" customFormat="1" hidden="1" x14ac:dyDescent="0.25">
      <c r="A554" s="50">
        <v>1553</v>
      </c>
      <c r="B554" s="96"/>
      <c r="C554" s="84"/>
      <c r="D554" s="53"/>
      <c r="E554" s="98"/>
      <c r="F554" s="65" t="s">
        <v>29120</v>
      </c>
      <c r="G554" s="56" t="s">
        <v>29121</v>
      </c>
      <c r="H554" s="56" t="s">
        <v>29122</v>
      </c>
      <c r="I554" s="56" t="s">
        <v>27949</v>
      </c>
      <c r="J554" s="56" t="s">
        <v>28144</v>
      </c>
      <c r="K554" s="56" t="s">
        <v>27975</v>
      </c>
      <c r="L554" s="56" t="s">
        <v>28533</v>
      </c>
      <c r="M554" s="50">
        <v>1771</v>
      </c>
      <c r="N554" s="56" t="s">
        <v>1225</v>
      </c>
      <c r="O554" s="81">
        <v>70</v>
      </c>
      <c r="P554" s="58">
        <v>125</v>
      </c>
      <c r="Q554" s="63">
        <f t="shared" si="96"/>
        <v>8750</v>
      </c>
      <c r="R554" s="131">
        <f t="shared" si="90"/>
        <v>13.283740701381509</v>
      </c>
      <c r="S554" s="131">
        <f t="shared" si="91"/>
        <v>0.92471999999999999</v>
      </c>
      <c r="T554" s="61">
        <v>9.41</v>
      </c>
      <c r="U554" s="61">
        <f t="shared" si="97"/>
        <v>658.7</v>
      </c>
      <c r="V554" s="99" t="e">
        <f>SUMIF('[1]Sales excl Gould'!C:C,A554,'[1]Sales excl Gould'!I:I)</f>
        <v>#VALUE!</v>
      </c>
      <c r="W554" s="63" t="e">
        <f>SUMIF('[1]Sales excl Gould'!C:C,Purchases!A554,'[1]Sales excl Gould'!F:F)</f>
        <v>#VALUE!</v>
      </c>
      <c r="X554" s="62" t="e">
        <f t="shared" si="92"/>
        <v>#VALUE!</v>
      </c>
      <c r="Y554" s="99" t="e">
        <f t="shared" si="93"/>
        <v>#VALUE!</v>
      </c>
      <c r="Z554" s="63" t="e">
        <f t="shared" si="94"/>
        <v>#VALUE!</v>
      </c>
      <c r="AA554" s="62" t="e">
        <f t="shared" si="95"/>
        <v>#VALUE!</v>
      </c>
    </row>
    <row r="555" spans="1:27" s="83" customFormat="1" hidden="1" x14ac:dyDescent="0.25">
      <c r="A555" s="50">
        <v>1554</v>
      </c>
      <c r="B555" s="80"/>
      <c r="C555" s="84"/>
      <c r="D555" s="53"/>
      <c r="E555" s="98"/>
      <c r="F555" s="83" t="s">
        <v>29123</v>
      </c>
      <c r="G555" s="85"/>
      <c r="H555" s="85" t="s">
        <v>29124</v>
      </c>
      <c r="I555" s="85" t="s">
        <v>27953</v>
      </c>
      <c r="J555" s="85" t="s">
        <v>786</v>
      </c>
      <c r="K555" s="85" t="s">
        <v>1340</v>
      </c>
      <c r="L555" s="85"/>
      <c r="M555" s="86">
        <v>1550</v>
      </c>
      <c r="N555" s="85" t="s">
        <v>1225</v>
      </c>
      <c r="O555" s="177">
        <v>10</v>
      </c>
      <c r="P555" s="88">
        <v>25</v>
      </c>
      <c r="Q555" s="92">
        <f t="shared" si="96"/>
        <v>250</v>
      </c>
      <c r="R555" s="131">
        <f t="shared" si="90"/>
        <v>7.9617834394904454</v>
      </c>
      <c r="S555" s="131">
        <f t="shared" si="91"/>
        <v>0.87439999999999996</v>
      </c>
      <c r="T555" s="61">
        <v>3.14</v>
      </c>
      <c r="U555" s="61">
        <f t="shared" si="97"/>
        <v>31.400000000000002</v>
      </c>
      <c r="V555" s="99" t="e">
        <f>SUMIF('[1]Sales excl Gould'!C:C,A555,'[1]Sales excl Gould'!I:I)</f>
        <v>#VALUE!</v>
      </c>
      <c r="W555" s="63" t="e">
        <f>SUMIF('[1]Sales excl Gould'!C:C,Purchases!A555,'[1]Sales excl Gould'!F:F)</f>
        <v>#VALUE!</v>
      </c>
      <c r="X555" s="62" t="e">
        <f t="shared" si="92"/>
        <v>#VALUE!</v>
      </c>
      <c r="Y555" s="99" t="e">
        <f t="shared" si="93"/>
        <v>#VALUE!</v>
      </c>
      <c r="Z555" s="63" t="e">
        <f t="shared" si="94"/>
        <v>#VALUE!</v>
      </c>
      <c r="AA555" s="62" t="e">
        <f t="shared" si="95"/>
        <v>#VALUE!</v>
      </c>
    </row>
    <row r="556" spans="1:27" s="83" customFormat="1" hidden="1" x14ac:dyDescent="0.25">
      <c r="A556" s="50">
        <v>1555</v>
      </c>
      <c r="B556" s="51" t="s">
        <v>28024</v>
      </c>
      <c r="C556" s="84"/>
      <c r="D556" s="53"/>
      <c r="E556" s="98"/>
      <c r="F556" s="83" t="s">
        <v>29125</v>
      </c>
      <c r="G556" s="85" t="s">
        <v>28359</v>
      </c>
      <c r="H556" s="85" t="s">
        <v>29126</v>
      </c>
      <c r="I556" s="85" t="s">
        <v>27938</v>
      </c>
      <c r="J556" s="85" t="s">
        <v>28919</v>
      </c>
      <c r="K556" s="85"/>
      <c r="L556" s="85"/>
      <c r="M556" s="86">
        <v>1836</v>
      </c>
      <c r="N556" s="85" t="s">
        <v>27963</v>
      </c>
      <c r="O556" s="177">
        <v>45</v>
      </c>
      <c r="P556" s="88">
        <v>15</v>
      </c>
      <c r="Q556" s="92">
        <f t="shared" si="96"/>
        <v>675</v>
      </c>
      <c r="R556" s="131">
        <f t="shared" si="90"/>
        <v>4.39453125</v>
      </c>
      <c r="S556" s="131">
        <f t="shared" si="91"/>
        <v>0.77244444444444438</v>
      </c>
      <c r="T556" s="61">
        <v>3.4133333333333336</v>
      </c>
      <c r="U556" s="61">
        <f t="shared" si="97"/>
        <v>153.60000000000002</v>
      </c>
      <c r="V556" s="99" t="e">
        <f>SUMIF('[1]Sales excl Gould'!C:C,A556,'[1]Sales excl Gould'!I:I)</f>
        <v>#VALUE!</v>
      </c>
      <c r="W556" s="63" t="e">
        <f>SUMIF('[1]Sales excl Gould'!C:C,Purchases!A556,'[1]Sales excl Gould'!F:F)</f>
        <v>#VALUE!</v>
      </c>
      <c r="X556" s="62" t="e">
        <f t="shared" si="92"/>
        <v>#VALUE!</v>
      </c>
      <c r="Y556" s="99" t="e">
        <f t="shared" si="93"/>
        <v>#VALUE!</v>
      </c>
      <c r="Z556" s="63" t="e">
        <f t="shared" si="94"/>
        <v>#VALUE!</v>
      </c>
      <c r="AA556" s="62" t="e">
        <f t="shared" si="95"/>
        <v>#VALUE!</v>
      </c>
    </row>
    <row r="557" spans="1:27" s="83" customFormat="1" hidden="1" x14ac:dyDescent="0.25">
      <c r="A557" s="50">
        <v>1558</v>
      </c>
      <c r="B557" s="51" t="s">
        <v>28534</v>
      </c>
      <c r="C557" s="84"/>
      <c r="D557" s="53"/>
      <c r="E557" s="98"/>
      <c r="F557" s="83" t="s">
        <v>29127</v>
      </c>
      <c r="G557" s="85" t="s">
        <v>28803</v>
      </c>
      <c r="H557" s="85" t="s">
        <v>28803</v>
      </c>
      <c r="I557" s="85" t="s">
        <v>27985</v>
      </c>
      <c r="J557" s="85" t="s">
        <v>786</v>
      </c>
      <c r="K557" s="85" t="s">
        <v>28080</v>
      </c>
      <c r="L557" s="85"/>
      <c r="M557" s="86">
        <v>1859</v>
      </c>
      <c r="N557" s="85" t="s">
        <v>29128</v>
      </c>
      <c r="O557" s="177">
        <v>40</v>
      </c>
      <c r="P557" s="88">
        <v>20</v>
      </c>
      <c r="Q557" s="92">
        <f t="shared" si="96"/>
        <v>800</v>
      </c>
      <c r="R557" s="131">
        <f t="shared" si="90"/>
        <v>8.5106382978723403</v>
      </c>
      <c r="S557" s="131">
        <f t="shared" si="91"/>
        <v>0.88249999999999995</v>
      </c>
      <c r="T557" s="61">
        <v>2.35</v>
      </c>
      <c r="U557" s="61">
        <f t="shared" si="97"/>
        <v>94</v>
      </c>
      <c r="V557" s="99" t="e">
        <f>SUMIF('[1]Sales excl Gould'!C:C,A557,'[1]Sales excl Gould'!I:I)</f>
        <v>#VALUE!</v>
      </c>
      <c r="W557" s="63" t="e">
        <f>SUMIF('[1]Sales excl Gould'!C:C,Purchases!A557,'[1]Sales excl Gould'!F:F)</f>
        <v>#VALUE!</v>
      </c>
      <c r="X557" s="62" t="e">
        <f t="shared" si="92"/>
        <v>#VALUE!</v>
      </c>
      <c r="Y557" s="99" t="e">
        <f t="shared" si="93"/>
        <v>#VALUE!</v>
      </c>
      <c r="Z557" s="63" t="e">
        <f t="shared" si="94"/>
        <v>#VALUE!</v>
      </c>
      <c r="AA557" s="62" t="e">
        <f t="shared" si="95"/>
        <v>#VALUE!</v>
      </c>
    </row>
    <row r="558" spans="1:27" s="83" customFormat="1" hidden="1" x14ac:dyDescent="0.25">
      <c r="A558" s="50">
        <v>1559</v>
      </c>
      <c r="B558" s="80"/>
      <c r="C558" s="84"/>
      <c r="D558" s="53"/>
      <c r="E558" s="98"/>
      <c r="F558" s="83" t="s">
        <v>29129</v>
      </c>
      <c r="G558" s="85" t="s">
        <v>29130</v>
      </c>
      <c r="H558" s="85" t="s">
        <v>29130</v>
      </c>
      <c r="I558" s="85" t="s">
        <v>27949</v>
      </c>
      <c r="J558" s="85" t="s">
        <v>28144</v>
      </c>
      <c r="K558" s="85" t="s">
        <v>1340</v>
      </c>
      <c r="L558" s="85" t="s">
        <v>28527</v>
      </c>
      <c r="M558" s="86">
        <v>1911</v>
      </c>
      <c r="N558" s="85" t="s">
        <v>27981</v>
      </c>
      <c r="O558" s="177">
        <v>27</v>
      </c>
      <c r="P558" s="88">
        <v>5</v>
      </c>
      <c r="Q558" s="92">
        <f t="shared" si="96"/>
        <v>135</v>
      </c>
      <c r="R558" s="131">
        <f t="shared" si="90"/>
        <v>17.241379310344829</v>
      </c>
      <c r="S558" s="131">
        <f t="shared" si="91"/>
        <v>0.94199999999999995</v>
      </c>
      <c r="T558" s="61">
        <v>0.28999999999999998</v>
      </c>
      <c r="U558" s="61">
        <f t="shared" si="97"/>
        <v>7.8299999999999992</v>
      </c>
      <c r="V558" s="99" t="e">
        <f>SUMIF('[1]Sales excl Gould'!C:C,A558,'[1]Sales excl Gould'!I:I)</f>
        <v>#VALUE!</v>
      </c>
      <c r="W558" s="63" t="e">
        <f>SUMIF('[1]Sales excl Gould'!C:C,Purchases!A558,'[1]Sales excl Gould'!F:F)</f>
        <v>#VALUE!</v>
      </c>
      <c r="X558" s="62" t="e">
        <f t="shared" si="92"/>
        <v>#VALUE!</v>
      </c>
      <c r="Y558" s="99" t="e">
        <f t="shared" si="93"/>
        <v>#VALUE!</v>
      </c>
      <c r="Z558" s="63" t="e">
        <f t="shared" si="94"/>
        <v>#VALUE!</v>
      </c>
      <c r="AA558" s="62" t="e">
        <f t="shared" si="95"/>
        <v>#VALUE!</v>
      </c>
    </row>
    <row r="559" spans="1:27" s="83" customFormat="1" hidden="1" x14ac:dyDescent="0.25">
      <c r="A559" s="50">
        <v>1560</v>
      </c>
      <c r="B559" s="80" t="s">
        <v>28076</v>
      </c>
      <c r="C559" s="84"/>
      <c r="D559" s="53"/>
      <c r="E559" s="98"/>
      <c r="F559" s="83" t="s">
        <v>29131</v>
      </c>
      <c r="G559" s="85" t="s">
        <v>29132</v>
      </c>
      <c r="H559" s="85" t="s">
        <v>29133</v>
      </c>
      <c r="I559" s="85" t="s">
        <v>28079</v>
      </c>
      <c r="J559" s="85"/>
      <c r="K559" s="85"/>
      <c r="L559" s="85"/>
      <c r="M559" s="86">
        <v>1851</v>
      </c>
      <c r="N559" s="85" t="s">
        <v>1225</v>
      </c>
      <c r="O559" s="177">
        <v>30</v>
      </c>
      <c r="P559" s="88">
        <v>10</v>
      </c>
      <c r="Q559" s="92">
        <f t="shared" si="96"/>
        <v>300</v>
      </c>
      <c r="R559" s="131">
        <f t="shared" si="90"/>
        <v>38.46153846153846</v>
      </c>
      <c r="S559" s="131">
        <f t="shared" si="91"/>
        <v>0.97399999999999998</v>
      </c>
      <c r="T559" s="61">
        <v>0.26</v>
      </c>
      <c r="U559" s="61">
        <f t="shared" si="97"/>
        <v>7.8000000000000007</v>
      </c>
      <c r="V559" s="99" t="e">
        <f>SUMIF('[1]Sales excl Gould'!C:C,A559,'[1]Sales excl Gould'!I:I)</f>
        <v>#VALUE!</v>
      </c>
      <c r="W559" s="63" t="e">
        <f>SUMIF('[1]Sales excl Gould'!C:C,Purchases!A559,'[1]Sales excl Gould'!F:F)</f>
        <v>#VALUE!</v>
      </c>
      <c r="X559" s="62" t="e">
        <f t="shared" si="92"/>
        <v>#VALUE!</v>
      </c>
      <c r="Y559" s="99" t="e">
        <f t="shared" si="93"/>
        <v>#VALUE!</v>
      </c>
      <c r="Z559" s="63" t="e">
        <f t="shared" si="94"/>
        <v>#VALUE!</v>
      </c>
      <c r="AA559" s="62" t="e">
        <f t="shared" si="95"/>
        <v>#VALUE!</v>
      </c>
    </row>
    <row r="560" spans="1:27" s="65" customFormat="1" hidden="1" x14ac:dyDescent="0.25">
      <c r="A560" s="50">
        <v>1561</v>
      </c>
      <c r="B560" s="80"/>
      <c r="C560" s="97"/>
      <c r="D560" s="53"/>
      <c r="E560" s="98"/>
      <c r="F560" s="65" t="s">
        <v>29134</v>
      </c>
      <c r="G560" s="56" t="s">
        <v>29135</v>
      </c>
      <c r="H560" s="56" t="s">
        <v>29136</v>
      </c>
      <c r="I560" s="56" t="s">
        <v>29137</v>
      </c>
      <c r="J560" s="56" t="s">
        <v>29138</v>
      </c>
      <c r="K560" s="56" t="s">
        <v>27950</v>
      </c>
      <c r="L560" s="56"/>
      <c r="M560" s="50" t="s">
        <v>27951</v>
      </c>
      <c r="N560" s="56" t="s">
        <v>1225</v>
      </c>
      <c r="O560" s="81">
        <v>31</v>
      </c>
      <c r="P560" s="58">
        <v>100</v>
      </c>
      <c r="Q560" s="63">
        <f t="shared" si="96"/>
        <v>3100</v>
      </c>
      <c r="R560" s="131">
        <f t="shared" si="90"/>
        <v>16.694490818030051</v>
      </c>
      <c r="S560" s="131">
        <f t="shared" si="91"/>
        <v>0.94010000000000005</v>
      </c>
      <c r="T560" s="61">
        <v>5.99</v>
      </c>
      <c r="U560" s="61">
        <f t="shared" si="97"/>
        <v>185.69</v>
      </c>
      <c r="V560" s="99" t="e">
        <f>SUMIF('[1]Sales excl Gould'!C:C,A560,'[1]Sales excl Gould'!I:I)</f>
        <v>#VALUE!</v>
      </c>
      <c r="W560" s="63" t="e">
        <f>SUMIF('[1]Sales excl Gould'!C:C,Purchases!A560,'[1]Sales excl Gould'!F:F)</f>
        <v>#VALUE!</v>
      </c>
      <c r="X560" s="62" t="e">
        <f t="shared" si="92"/>
        <v>#VALUE!</v>
      </c>
      <c r="Y560" s="99" t="e">
        <f t="shared" si="93"/>
        <v>#VALUE!</v>
      </c>
      <c r="Z560" s="63" t="e">
        <f t="shared" si="94"/>
        <v>#VALUE!</v>
      </c>
      <c r="AA560" s="62" t="e">
        <f t="shared" si="95"/>
        <v>#VALUE!</v>
      </c>
    </row>
    <row r="561" spans="1:36" s="65" customFormat="1" hidden="1" x14ac:dyDescent="0.25">
      <c r="A561" s="50">
        <v>1562</v>
      </c>
      <c r="B561" s="80">
        <v>6</v>
      </c>
      <c r="C561" s="97"/>
      <c r="D561" s="53"/>
      <c r="E561" s="98"/>
      <c r="F561" s="65" t="s">
        <v>29139</v>
      </c>
      <c r="G561" s="56" t="s">
        <v>29140</v>
      </c>
      <c r="H561" s="56" t="s">
        <v>29140</v>
      </c>
      <c r="I561" s="56" t="s">
        <v>27949</v>
      </c>
      <c r="J561" s="56" t="s">
        <v>787</v>
      </c>
      <c r="K561" s="56" t="s">
        <v>27950</v>
      </c>
      <c r="L561" s="56"/>
      <c r="M561" s="50"/>
      <c r="N561" s="56" t="s">
        <v>1225</v>
      </c>
      <c r="O561" s="81">
        <v>9</v>
      </c>
      <c r="P561" s="58">
        <v>50</v>
      </c>
      <c r="Q561" s="63">
        <f t="shared" si="96"/>
        <v>450</v>
      </c>
      <c r="R561" s="131">
        <f t="shared" si="90"/>
        <v>8.3472454090150254</v>
      </c>
      <c r="S561" s="131">
        <f t="shared" si="91"/>
        <v>0.88019999999999998</v>
      </c>
      <c r="T561" s="61">
        <v>5.99</v>
      </c>
      <c r="U561" s="61">
        <f t="shared" si="97"/>
        <v>53.910000000000004</v>
      </c>
      <c r="V561" s="99" t="e">
        <f>SUMIF('[1]Sales excl Gould'!C:C,A561,'[1]Sales excl Gould'!I:I)</f>
        <v>#VALUE!</v>
      </c>
      <c r="W561" s="63" t="e">
        <f>SUMIF('[1]Sales excl Gould'!C:C,Purchases!A561,'[1]Sales excl Gould'!F:F)</f>
        <v>#VALUE!</v>
      </c>
      <c r="X561" s="62" t="e">
        <f t="shared" si="92"/>
        <v>#VALUE!</v>
      </c>
      <c r="Y561" s="99" t="e">
        <f t="shared" si="93"/>
        <v>#VALUE!</v>
      </c>
      <c r="Z561" s="63" t="e">
        <f t="shared" si="94"/>
        <v>#VALUE!</v>
      </c>
      <c r="AA561" s="62" t="e">
        <f t="shared" si="95"/>
        <v>#VALUE!</v>
      </c>
    </row>
    <row r="562" spans="1:36" s="65" customFormat="1" hidden="1" x14ac:dyDescent="0.25">
      <c r="A562" s="50">
        <v>1563</v>
      </c>
      <c r="B562" s="80" t="s">
        <v>28286</v>
      </c>
      <c r="C562" s="97"/>
      <c r="D562" s="53"/>
      <c r="E562" s="98"/>
      <c r="F562" s="65" t="s">
        <v>29141</v>
      </c>
      <c r="G562" s="56" t="s">
        <v>29142</v>
      </c>
      <c r="H562" s="56" t="s">
        <v>29143</v>
      </c>
      <c r="I562" s="56" t="s">
        <v>27985</v>
      </c>
      <c r="J562" s="56" t="s">
        <v>29</v>
      </c>
      <c r="K562" s="56" t="s">
        <v>28055</v>
      </c>
      <c r="L562" s="56"/>
      <c r="M562" s="50" t="s">
        <v>29144</v>
      </c>
      <c r="N562" s="56" t="s">
        <v>1225</v>
      </c>
      <c r="O562" s="81">
        <v>18</v>
      </c>
      <c r="P562" s="58">
        <v>100</v>
      </c>
      <c r="Q562" s="63">
        <f t="shared" si="96"/>
        <v>1800</v>
      </c>
      <c r="R562" s="131">
        <f t="shared" si="90"/>
        <v>16.694490818030051</v>
      </c>
      <c r="S562" s="131">
        <f t="shared" si="91"/>
        <v>0.94010000000000005</v>
      </c>
      <c r="T562" s="61">
        <v>5.99</v>
      </c>
      <c r="U562" s="61">
        <f t="shared" si="97"/>
        <v>107.82000000000001</v>
      </c>
      <c r="V562" s="99" t="e">
        <f>SUMIF('[1]Sales excl Gould'!C:C,A562,'[1]Sales excl Gould'!I:I)</f>
        <v>#VALUE!</v>
      </c>
      <c r="W562" s="63" t="e">
        <f>SUMIF('[1]Sales excl Gould'!C:C,Purchases!A562,'[1]Sales excl Gould'!F:F)</f>
        <v>#VALUE!</v>
      </c>
      <c r="X562" s="62" t="e">
        <f t="shared" si="92"/>
        <v>#VALUE!</v>
      </c>
      <c r="Y562" s="99" t="e">
        <f t="shared" si="93"/>
        <v>#VALUE!</v>
      </c>
      <c r="Z562" s="63" t="e">
        <f t="shared" si="94"/>
        <v>#VALUE!</v>
      </c>
      <c r="AA562" s="62" t="e">
        <f t="shared" si="95"/>
        <v>#VALUE!</v>
      </c>
    </row>
    <row r="563" spans="1:36" s="83" customFormat="1" hidden="1" x14ac:dyDescent="0.25">
      <c r="A563" s="50">
        <v>1564</v>
      </c>
      <c r="B563" s="80"/>
      <c r="C563" s="84"/>
      <c r="D563" s="53"/>
      <c r="E563" s="98"/>
      <c r="F563" s="83" t="s">
        <v>29145</v>
      </c>
      <c r="G563" s="85" t="s">
        <v>29146</v>
      </c>
      <c r="H563" s="85" t="s">
        <v>29147</v>
      </c>
      <c r="I563" s="85" t="s">
        <v>27949</v>
      </c>
      <c r="J563" s="85" t="s">
        <v>787</v>
      </c>
      <c r="K563" s="85" t="s">
        <v>2253</v>
      </c>
      <c r="L563" s="85"/>
      <c r="M563" s="86">
        <v>1765</v>
      </c>
      <c r="N563" s="85" t="s">
        <v>1225</v>
      </c>
      <c r="O563" s="177">
        <v>120</v>
      </c>
      <c r="P563" s="88">
        <v>30</v>
      </c>
      <c r="Q563" s="92">
        <f t="shared" si="96"/>
        <v>3600</v>
      </c>
      <c r="R563" s="131">
        <f t="shared" si="90"/>
        <v>4.7244094488188981</v>
      </c>
      <c r="S563" s="131">
        <f t="shared" si="91"/>
        <v>0.78833333333333333</v>
      </c>
      <c r="T563" s="61">
        <v>6.35</v>
      </c>
      <c r="U563" s="61">
        <f t="shared" si="97"/>
        <v>762</v>
      </c>
      <c r="V563" s="99" t="e">
        <f>SUMIF('[1]Sales excl Gould'!C:C,A563,'[1]Sales excl Gould'!I:I)</f>
        <v>#VALUE!</v>
      </c>
      <c r="W563" s="63" t="e">
        <f>SUMIF('[1]Sales excl Gould'!C:C,Purchases!A563,'[1]Sales excl Gould'!F:F)</f>
        <v>#VALUE!</v>
      </c>
      <c r="X563" s="62" t="e">
        <f t="shared" si="92"/>
        <v>#VALUE!</v>
      </c>
      <c r="Y563" s="99" t="e">
        <f t="shared" si="93"/>
        <v>#VALUE!</v>
      </c>
      <c r="Z563" s="63" t="e">
        <f t="shared" si="94"/>
        <v>#VALUE!</v>
      </c>
      <c r="AA563" s="62" t="e">
        <f t="shared" si="95"/>
        <v>#VALUE!</v>
      </c>
    </row>
    <row r="564" spans="1:36" s="83" customFormat="1" hidden="1" x14ac:dyDescent="0.25">
      <c r="A564" s="50">
        <v>1565</v>
      </c>
      <c r="B564" s="80"/>
      <c r="C564" s="84"/>
      <c r="D564" s="53"/>
      <c r="E564" s="98"/>
      <c r="F564" s="83" t="s">
        <v>29148</v>
      </c>
      <c r="G564" s="85"/>
      <c r="H564" s="85" t="s">
        <v>28714</v>
      </c>
      <c r="I564" s="85" t="s">
        <v>27938</v>
      </c>
      <c r="J564" s="85" t="s">
        <v>27939</v>
      </c>
      <c r="K564" s="85" t="s">
        <v>27992</v>
      </c>
      <c r="L564" s="85"/>
      <c r="M564" s="86" t="s">
        <v>29144</v>
      </c>
      <c r="N564" s="85" t="s">
        <v>1225</v>
      </c>
      <c r="O564" s="177">
        <v>1</v>
      </c>
      <c r="P564" s="88">
        <v>350</v>
      </c>
      <c r="Q564" s="92">
        <f t="shared" si="96"/>
        <v>350</v>
      </c>
      <c r="R564" s="131">
        <f t="shared" si="90"/>
        <v>2.5351296537737213</v>
      </c>
      <c r="S564" s="131">
        <f t="shared" si="91"/>
        <v>0.60554285714285716</v>
      </c>
      <c r="T564" s="61">
        <v>138.06</v>
      </c>
      <c r="U564" s="61">
        <f t="shared" si="97"/>
        <v>138.06</v>
      </c>
      <c r="V564" s="99" t="e">
        <f>SUMIF('[1]Sales excl Gould'!C:C,A564,'[1]Sales excl Gould'!I:I)</f>
        <v>#VALUE!</v>
      </c>
      <c r="W564" s="63" t="e">
        <f>SUMIF('[1]Sales excl Gould'!C:C,Purchases!A564,'[1]Sales excl Gould'!F:F)</f>
        <v>#VALUE!</v>
      </c>
      <c r="X564" s="62" t="e">
        <f t="shared" si="92"/>
        <v>#VALUE!</v>
      </c>
      <c r="Y564" s="99" t="e">
        <f t="shared" si="93"/>
        <v>#VALUE!</v>
      </c>
      <c r="Z564" s="63" t="e">
        <f t="shared" si="94"/>
        <v>#VALUE!</v>
      </c>
      <c r="AA564" s="62" t="e">
        <f t="shared" si="95"/>
        <v>#VALUE!</v>
      </c>
    </row>
    <row r="565" spans="1:36" s="83" customFormat="1" hidden="1" x14ac:dyDescent="0.25">
      <c r="A565" s="50">
        <v>1566</v>
      </c>
      <c r="B565" s="80"/>
      <c r="C565" s="84"/>
      <c r="D565" s="53"/>
      <c r="E565" s="54"/>
      <c r="F565" s="83" t="s">
        <v>29149</v>
      </c>
      <c r="G565" s="85" t="s">
        <v>29150</v>
      </c>
      <c r="H565" s="85" t="s">
        <v>29150</v>
      </c>
      <c r="I565" s="85" t="s">
        <v>27970</v>
      </c>
      <c r="J565" s="85" t="s">
        <v>27971</v>
      </c>
      <c r="K565" s="85" t="s">
        <v>28060</v>
      </c>
      <c r="L565" s="85"/>
      <c r="M565" s="86">
        <v>1730</v>
      </c>
      <c r="N565" s="85"/>
      <c r="O565" s="177">
        <v>10</v>
      </c>
      <c r="P565" s="88">
        <v>50</v>
      </c>
      <c r="Q565" s="92">
        <f t="shared" si="96"/>
        <v>500</v>
      </c>
      <c r="R565" s="131">
        <f t="shared" si="90"/>
        <v>2.3030861354214647</v>
      </c>
      <c r="S565" s="131">
        <f t="shared" si="91"/>
        <v>0.56579999999999997</v>
      </c>
      <c r="T565" s="61">
        <v>21.71</v>
      </c>
      <c r="U565" s="61">
        <f t="shared" si="97"/>
        <v>217.10000000000002</v>
      </c>
      <c r="V565" s="99" t="e">
        <f>SUMIF('[1]Sales excl Gould'!C:C,A565,'[1]Sales excl Gould'!I:I)</f>
        <v>#VALUE!</v>
      </c>
      <c r="W565" s="63" t="e">
        <f>SUMIF('[1]Sales excl Gould'!C:C,Purchases!A565,'[1]Sales excl Gould'!F:F)</f>
        <v>#VALUE!</v>
      </c>
      <c r="X565" s="62" t="e">
        <f t="shared" si="92"/>
        <v>#VALUE!</v>
      </c>
      <c r="Y565" s="99" t="e">
        <f t="shared" si="93"/>
        <v>#VALUE!</v>
      </c>
      <c r="Z565" s="63" t="e">
        <f t="shared" si="94"/>
        <v>#VALUE!</v>
      </c>
      <c r="AA565" s="62" t="e">
        <f t="shared" si="95"/>
        <v>#VALUE!</v>
      </c>
    </row>
    <row r="566" spans="1:36" s="83" customFormat="1" hidden="1" x14ac:dyDescent="0.25">
      <c r="A566" s="50">
        <v>1567</v>
      </c>
      <c r="B566" s="223" t="s">
        <v>28763</v>
      </c>
      <c r="C566" s="84"/>
      <c r="D566" s="53"/>
      <c r="E566" s="54"/>
      <c r="F566" s="83" t="s">
        <v>29151</v>
      </c>
      <c r="G566" s="85" t="s">
        <v>29152</v>
      </c>
      <c r="H566" s="85"/>
      <c r="I566" s="85"/>
      <c r="J566" s="85"/>
      <c r="K566" s="85"/>
      <c r="L566" s="85"/>
      <c r="M566" s="86"/>
      <c r="N566" s="85"/>
      <c r="O566" s="177">
        <v>300</v>
      </c>
      <c r="P566" s="88">
        <v>5</v>
      </c>
      <c r="Q566" s="92">
        <f t="shared" si="96"/>
        <v>1500</v>
      </c>
      <c r="R566" s="131">
        <f t="shared" si="90"/>
        <v>6.5789473684210522</v>
      </c>
      <c r="S566" s="131">
        <f t="shared" si="91"/>
        <v>0.84800000000000009</v>
      </c>
      <c r="T566" s="61">
        <v>0.76</v>
      </c>
      <c r="U566" s="61">
        <f t="shared" si="97"/>
        <v>228</v>
      </c>
      <c r="V566" s="99" t="e">
        <f>SUMIF('[1]Sales excl Gould'!C:C,A566,'[1]Sales excl Gould'!I:I)</f>
        <v>#VALUE!</v>
      </c>
      <c r="W566" s="63" t="e">
        <f>SUMIF('[1]Sales excl Gould'!C:C,Purchases!A566,'[1]Sales excl Gould'!F:F)</f>
        <v>#VALUE!</v>
      </c>
      <c r="X566" s="62" t="e">
        <f t="shared" si="92"/>
        <v>#VALUE!</v>
      </c>
      <c r="Y566" s="99" t="e">
        <f t="shared" si="93"/>
        <v>#VALUE!</v>
      </c>
      <c r="Z566" s="63" t="e">
        <f t="shared" si="94"/>
        <v>#VALUE!</v>
      </c>
      <c r="AA566" s="62" t="e">
        <f t="shared" si="95"/>
        <v>#VALUE!</v>
      </c>
    </row>
    <row r="567" spans="1:36" s="65" customFormat="1" hidden="1" x14ac:dyDescent="0.25">
      <c r="A567" s="50">
        <v>1568</v>
      </c>
      <c r="B567" s="80"/>
      <c r="C567" s="97"/>
      <c r="D567" s="133"/>
      <c r="E567" s="200"/>
      <c r="F567" s="65" t="s">
        <v>29153</v>
      </c>
      <c r="G567" s="56" t="s">
        <v>29154</v>
      </c>
      <c r="H567" s="56" t="s">
        <v>29155</v>
      </c>
      <c r="I567" s="56" t="s">
        <v>27985</v>
      </c>
      <c r="J567" s="56" t="s">
        <v>29</v>
      </c>
      <c r="K567" s="56" t="s">
        <v>28055</v>
      </c>
      <c r="L567" s="56"/>
      <c r="M567" s="50" t="s">
        <v>27951</v>
      </c>
      <c r="N567" s="56" t="s">
        <v>1225</v>
      </c>
      <c r="O567" s="81">
        <v>11</v>
      </c>
      <c r="P567" s="58">
        <v>100</v>
      </c>
      <c r="Q567" s="63">
        <f t="shared" si="96"/>
        <v>1100</v>
      </c>
      <c r="R567" s="131">
        <f t="shared" si="90"/>
        <v>16.694490818030051</v>
      </c>
      <c r="S567" s="131">
        <f t="shared" si="91"/>
        <v>0.94010000000000005</v>
      </c>
      <c r="T567" s="61">
        <v>5.99</v>
      </c>
      <c r="U567" s="61">
        <f t="shared" si="97"/>
        <v>65.89</v>
      </c>
      <c r="V567" s="99" t="e">
        <f>SUMIF('[1]Sales excl Gould'!C:C,A567,'[1]Sales excl Gould'!I:I)</f>
        <v>#VALUE!</v>
      </c>
      <c r="W567" s="63" t="e">
        <f>SUMIF('[1]Sales excl Gould'!C:C,Purchases!A567,'[1]Sales excl Gould'!F:F)</f>
        <v>#VALUE!</v>
      </c>
      <c r="X567" s="62" t="e">
        <f t="shared" si="92"/>
        <v>#VALUE!</v>
      </c>
      <c r="Y567" s="99" t="e">
        <f t="shared" si="93"/>
        <v>#VALUE!</v>
      </c>
      <c r="Z567" s="63" t="e">
        <f t="shared" si="94"/>
        <v>#VALUE!</v>
      </c>
      <c r="AA567" s="62" t="e">
        <f t="shared" si="95"/>
        <v>#VALUE!</v>
      </c>
    </row>
    <row r="568" spans="1:36" s="65" customFormat="1" hidden="1" x14ac:dyDescent="0.25">
      <c r="A568" s="50">
        <v>1569</v>
      </c>
      <c r="B568" s="51">
        <v>4</v>
      </c>
      <c r="C568" s="97"/>
      <c r="D568" s="53"/>
      <c r="E568" s="54"/>
      <c r="F568" s="65" t="s">
        <v>29156</v>
      </c>
      <c r="G568" s="56" t="s">
        <v>29157</v>
      </c>
      <c r="H568" s="56" t="s">
        <v>29158</v>
      </c>
      <c r="I568" s="56" t="s">
        <v>27949</v>
      </c>
      <c r="J568" s="56" t="s">
        <v>787</v>
      </c>
      <c r="K568" s="56" t="s">
        <v>27950</v>
      </c>
      <c r="L568" s="56"/>
      <c r="M568" s="50">
        <v>1860</v>
      </c>
      <c r="N568" s="56" t="s">
        <v>27978</v>
      </c>
      <c r="O568" s="81">
        <v>98</v>
      </c>
      <c r="P568" s="58">
        <v>20</v>
      </c>
      <c r="Q568" s="63">
        <f t="shared" si="96"/>
        <v>1960</v>
      </c>
      <c r="R568" s="131">
        <f t="shared" si="90"/>
        <v>40</v>
      </c>
      <c r="S568" s="131">
        <f t="shared" si="91"/>
        <v>0.97499999999999998</v>
      </c>
      <c r="T568" s="61">
        <v>0.5</v>
      </c>
      <c r="U568" s="61">
        <f t="shared" si="97"/>
        <v>49</v>
      </c>
      <c r="V568" s="99" t="e">
        <f>SUMIF('[1]Sales excl Gould'!C:C,A568,'[1]Sales excl Gould'!I:I)</f>
        <v>#VALUE!</v>
      </c>
      <c r="W568" s="63" t="e">
        <f>SUMIF('[1]Sales excl Gould'!C:C,Purchases!A568,'[1]Sales excl Gould'!F:F)</f>
        <v>#VALUE!</v>
      </c>
      <c r="X568" s="62" t="e">
        <f t="shared" si="92"/>
        <v>#VALUE!</v>
      </c>
      <c r="Y568" s="99" t="e">
        <f t="shared" si="93"/>
        <v>#VALUE!</v>
      </c>
      <c r="Z568" s="63" t="e">
        <f t="shared" si="94"/>
        <v>#VALUE!</v>
      </c>
      <c r="AA568" s="62" t="e">
        <f t="shared" si="95"/>
        <v>#VALUE!</v>
      </c>
    </row>
    <row r="569" spans="1:36" s="65" customFormat="1" ht="30" hidden="1" x14ac:dyDescent="0.25">
      <c r="A569" s="50">
        <v>1570</v>
      </c>
      <c r="B569" s="80"/>
      <c r="C569" s="97"/>
      <c r="D569" s="224" t="s">
        <v>29159</v>
      </c>
      <c r="E569" s="225"/>
      <c r="F569" s="65" t="s">
        <v>29160</v>
      </c>
      <c r="G569" s="154" t="s">
        <v>29161</v>
      </c>
      <c r="H569" s="154" t="s">
        <v>29161</v>
      </c>
      <c r="I569" s="56" t="s">
        <v>27985</v>
      </c>
      <c r="J569" s="56" t="s">
        <v>786</v>
      </c>
      <c r="K569" s="56" t="s">
        <v>1335</v>
      </c>
      <c r="L569" s="56"/>
      <c r="M569" s="57">
        <v>1792</v>
      </c>
      <c r="N569" s="56" t="s">
        <v>1225</v>
      </c>
      <c r="O569" s="81">
        <v>164</v>
      </c>
      <c r="P569" s="62">
        <v>20</v>
      </c>
      <c r="Q569" s="63">
        <f t="shared" si="96"/>
        <v>3280</v>
      </c>
      <c r="R569" s="131">
        <f t="shared" si="90"/>
        <v>8.3682008368200833</v>
      </c>
      <c r="S569" s="131">
        <f t="shared" si="91"/>
        <v>0.88049999999999995</v>
      </c>
      <c r="T569" s="61">
        <v>2.39</v>
      </c>
      <c r="U569" s="61">
        <f t="shared" si="97"/>
        <v>391.96000000000004</v>
      </c>
      <c r="V569" s="99" t="e">
        <f>SUMIF('[1]Sales excl Gould'!C:C,A569,'[1]Sales excl Gould'!I:I)</f>
        <v>#VALUE!</v>
      </c>
      <c r="W569" s="63" t="e">
        <f>SUMIF('[1]Sales excl Gould'!C:C,Purchases!A569,'[1]Sales excl Gould'!F:F)</f>
        <v>#VALUE!</v>
      </c>
      <c r="X569" s="62" t="e">
        <f t="shared" si="92"/>
        <v>#VALUE!</v>
      </c>
      <c r="Y569" s="99" t="e">
        <f t="shared" si="93"/>
        <v>#VALUE!</v>
      </c>
      <c r="Z569" s="63" t="e">
        <f t="shared" si="94"/>
        <v>#VALUE!</v>
      </c>
      <c r="AA569" s="62" t="e">
        <f t="shared" si="95"/>
        <v>#VALUE!</v>
      </c>
    </row>
    <row r="570" spans="1:36" s="65" customFormat="1" hidden="1" x14ac:dyDescent="0.25">
      <c r="A570" s="50">
        <v>1571</v>
      </c>
      <c r="B570" s="80">
        <v>4</v>
      </c>
      <c r="C570" s="97"/>
      <c r="D570" s="53"/>
      <c r="E570" s="54"/>
      <c r="F570" s="65" t="s">
        <v>29162</v>
      </c>
      <c r="G570" s="56" t="s">
        <v>28682</v>
      </c>
      <c r="H570" s="56" t="s">
        <v>28682</v>
      </c>
      <c r="I570" s="56" t="s">
        <v>27938</v>
      </c>
      <c r="J570" s="56" t="s">
        <v>28033</v>
      </c>
      <c r="K570" s="56" t="s">
        <v>28034</v>
      </c>
      <c r="L570" s="56"/>
      <c r="M570" s="50">
        <v>1956</v>
      </c>
      <c r="N570" s="56" t="s">
        <v>27917</v>
      </c>
      <c r="O570" s="81">
        <v>12</v>
      </c>
      <c r="P570" s="58">
        <v>30</v>
      </c>
      <c r="Q570" s="63">
        <f t="shared" si="96"/>
        <v>360</v>
      </c>
      <c r="R570" s="131">
        <f t="shared" si="90"/>
        <v>30</v>
      </c>
      <c r="S570" s="131">
        <f t="shared" si="91"/>
        <v>0.96666666666666667</v>
      </c>
      <c r="T570" s="61">
        <v>1</v>
      </c>
      <c r="U570" s="61">
        <f t="shared" si="97"/>
        <v>12</v>
      </c>
      <c r="V570" s="99" t="e">
        <f>SUMIF('[1]Sales excl Gould'!C:C,A570,'[1]Sales excl Gould'!I:I)</f>
        <v>#VALUE!</v>
      </c>
      <c r="W570" s="63" t="e">
        <f>SUMIF('[1]Sales excl Gould'!C:C,Purchases!A570,'[1]Sales excl Gould'!F:F)</f>
        <v>#VALUE!</v>
      </c>
      <c r="X570" s="62" t="e">
        <f t="shared" si="92"/>
        <v>#VALUE!</v>
      </c>
      <c r="Y570" s="99" t="e">
        <f t="shared" si="93"/>
        <v>#VALUE!</v>
      </c>
      <c r="Z570" s="63" t="e">
        <f t="shared" si="94"/>
        <v>#VALUE!</v>
      </c>
      <c r="AA570" s="62" t="e">
        <f t="shared" si="95"/>
        <v>#VALUE!</v>
      </c>
    </row>
    <row r="571" spans="1:36" s="83" customFormat="1" hidden="1" x14ac:dyDescent="0.25">
      <c r="A571" s="50">
        <v>1572</v>
      </c>
      <c r="B571" s="51" t="s">
        <v>28024</v>
      </c>
      <c r="C571" s="82"/>
      <c r="D571" s="53"/>
      <c r="E571" s="54"/>
      <c r="F571" s="83" t="s">
        <v>28025</v>
      </c>
      <c r="G571" s="85" t="s">
        <v>28026</v>
      </c>
      <c r="H571" s="85" t="s">
        <v>28026</v>
      </c>
      <c r="I571" s="85" t="s">
        <v>27938</v>
      </c>
      <c r="J571" s="85" t="s">
        <v>27939</v>
      </c>
      <c r="K571" s="85" t="s">
        <v>27940</v>
      </c>
      <c r="L571" s="85"/>
      <c r="M571" s="86">
        <v>1883</v>
      </c>
      <c r="N571" s="226" t="s">
        <v>28027</v>
      </c>
      <c r="O571" s="87">
        <v>68</v>
      </c>
      <c r="P571" s="88">
        <v>15</v>
      </c>
      <c r="Q571" s="89">
        <f t="shared" si="96"/>
        <v>1020</v>
      </c>
      <c r="R571" s="131">
        <f t="shared" si="90"/>
        <v>8.108108108108107</v>
      </c>
      <c r="S571" s="131">
        <f t="shared" si="91"/>
        <v>0.87666666666666671</v>
      </c>
      <c r="T571" s="61">
        <v>1.85</v>
      </c>
      <c r="U571" s="61">
        <f t="shared" si="97"/>
        <v>125.80000000000001</v>
      </c>
      <c r="V571" s="99" t="e">
        <f>SUMIF('[1]Sales excl Gould'!C:C,A571,'[1]Sales excl Gould'!I:I)</f>
        <v>#VALUE!</v>
      </c>
      <c r="W571" s="63" t="e">
        <f>SUMIF('[1]Sales excl Gould'!C:C,Purchases!A571,'[1]Sales excl Gould'!F:F)</f>
        <v>#VALUE!</v>
      </c>
      <c r="X571" s="62" t="e">
        <f t="shared" si="92"/>
        <v>#VALUE!</v>
      </c>
      <c r="Y571" s="99" t="e">
        <f t="shared" si="93"/>
        <v>#VALUE!</v>
      </c>
      <c r="Z571" s="63" t="e">
        <f t="shared" si="94"/>
        <v>#VALUE!</v>
      </c>
      <c r="AA571" s="62" t="e">
        <f t="shared" si="95"/>
        <v>#VALUE!</v>
      </c>
      <c r="AB571" s="93"/>
      <c r="AC571" s="93"/>
      <c r="AD571" s="93"/>
      <c r="AE571" s="93"/>
      <c r="AF571" s="93"/>
      <c r="AG571" s="93"/>
      <c r="AH571" s="93"/>
      <c r="AI571" s="93"/>
      <c r="AJ571" s="93"/>
    </row>
    <row r="572" spans="1:36" s="83" customFormat="1" hidden="1" x14ac:dyDescent="0.25">
      <c r="A572" s="50">
        <v>1573</v>
      </c>
      <c r="B572" s="51">
        <v>1</v>
      </c>
      <c r="C572" s="82"/>
      <c r="D572" s="53"/>
      <c r="E572" s="54"/>
      <c r="F572" s="83" t="s">
        <v>28192</v>
      </c>
      <c r="G572" s="85" t="s">
        <v>28193</v>
      </c>
      <c r="H572" s="85" t="s">
        <v>28193</v>
      </c>
      <c r="I572" s="85" t="s">
        <v>27938</v>
      </c>
      <c r="J572" s="85" t="s">
        <v>27939</v>
      </c>
      <c r="K572" s="85" t="s">
        <v>27992</v>
      </c>
      <c r="L572" s="85"/>
      <c r="M572" s="86">
        <v>1862</v>
      </c>
      <c r="N572" s="85" t="s">
        <v>28888</v>
      </c>
      <c r="O572" s="177">
        <v>44</v>
      </c>
      <c r="P572" s="88">
        <v>25</v>
      </c>
      <c r="Q572" s="89">
        <f t="shared" si="96"/>
        <v>1100</v>
      </c>
      <c r="R572" s="131">
        <f t="shared" si="90"/>
        <v>12.5</v>
      </c>
      <c r="S572" s="131">
        <f t="shared" si="91"/>
        <v>0.92</v>
      </c>
      <c r="T572" s="61">
        <v>2</v>
      </c>
      <c r="U572" s="61">
        <f t="shared" si="97"/>
        <v>88</v>
      </c>
      <c r="V572" s="99" t="e">
        <f>SUMIF('[1]Sales excl Gould'!C:C,A572,'[1]Sales excl Gould'!I:I)</f>
        <v>#VALUE!</v>
      </c>
      <c r="W572" s="63" t="e">
        <f>SUMIF('[1]Sales excl Gould'!C:C,Purchases!A572,'[1]Sales excl Gould'!F:F)</f>
        <v>#VALUE!</v>
      </c>
      <c r="X572" s="62" t="e">
        <f t="shared" si="92"/>
        <v>#VALUE!</v>
      </c>
      <c r="Y572" s="99" t="e">
        <f t="shared" si="93"/>
        <v>#VALUE!</v>
      </c>
      <c r="Z572" s="63" t="e">
        <f t="shared" si="94"/>
        <v>#VALUE!</v>
      </c>
      <c r="AA572" s="62" t="e">
        <f t="shared" si="95"/>
        <v>#VALUE!</v>
      </c>
    </row>
    <row r="573" spans="1:36" s="65" customFormat="1" hidden="1" x14ac:dyDescent="0.25">
      <c r="A573" s="50">
        <v>1540</v>
      </c>
      <c r="B573" s="96">
        <v>22</v>
      </c>
      <c r="C573" s="84"/>
      <c r="D573" s="53"/>
      <c r="E573" s="54"/>
      <c r="F573" s="65" t="s">
        <v>29163</v>
      </c>
      <c r="G573" s="56" t="s">
        <v>29108</v>
      </c>
      <c r="H573" s="56" t="s">
        <v>29108</v>
      </c>
      <c r="I573" s="56" t="s">
        <v>27949</v>
      </c>
      <c r="J573" s="56" t="s">
        <v>787</v>
      </c>
      <c r="K573" s="56" t="s">
        <v>27950</v>
      </c>
      <c r="L573" s="56"/>
      <c r="M573" s="50" t="s">
        <v>29164</v>
      </c>
      <c r="N573" s="56" t="s">
        <v>29165</v>
      </c>
      <c r="O573" s="81">
        <v>107</v>
      </c>
      <c r="P573" s="58">
        <v>30</v>
      </c>
      <c r="Q573" s="63">
        <f t="shared" si="96"/>
        <v>3210</v>
      </c>
      <c r="R573" s="131">
        <f t="shared" si="90"/>
        <v>4.2553191489361701</v>
      </c>
      <c r="S573" s="131">
        <f t="shared" si="91"/>
        <v>0.76500000000000001</v>
      </c>
      <c r="T573" s="61">
        <v>7.05</v>
      </c>
      <c r="U573" s="61">
        <f t="shared" si="97"/>
        <v>754.35</v>
      </c>
      <c r="V573" s="99" t="e">
        <f>SUMIF('[1]Sales excl Gould'!C:C,A573,'[1]Sales excl Gould'!I:I)</f>
        <v>#VALUE!</v>
      </c>
      <c r="W573" s="63" t="e">
        <f>SUMIF('[1]Sales excl Gould'!C:C,Purchases!A573,'[1]Sales excl Gould'!F:F)</f>
        <v>#VALUE!</v>
      </c>
      <c r="X573" s="62" t="e">
        <f t="shared" si="92"/>
        <v>#VALUE!</v>
      </c>
      <c r="Y573" s="99" t="e">
        <f t="shared" si="93"/>
        <v>#VALUE!</v>
      </c>
      <c r="Z573" s="63" t="e">
        <f t="shared" si="94"/>
        <v>#VALUE!</v>
      </c>
      <c r="AA573" s="62" t="e">
        <f t="shared" si="95"/>
        <v>#VALUE!</v>
      </c>
    </row>
    <row r="574" spans="1:36" s="70" customFormat="1" hidden="1" x14ac:dyDescent="0.25">
      <c r="A574" s="67">
        <v>1575</v>
      </c>
      <c r="B574" s="68"/>
      <c r="C574" s="173"/>
      <c r="D574" s="137"/>
      <c r="E574" s="138"/>
      <c r="F574" s="70" t="s">
        <v>29166</v>
      </c>
      <c r="G574" s="71"/>
      <c r="H574" s="71" t="s">
        <v>29167</v>
      </c>
      <c r="I574" s="71" t="s">
        <v>27970</v>
      </c>
      <c r="J574" s="71" t="s">
        <v>27975</v>
      </c>
      <c r="K574" s="71"/>
      <c r="L574" s="71"/>
      <c r="M574" s="67"/>
      <c r="N574" s="71"/>
      <c r="O574" s="72">
        <v>1</v>
      </c>
      <c r="P574" s="73">
        <v>50</v>
      </c>
      <c r="Q574" s="74">
        <f t="shared" si="96"/>
        <v>50</v>
      </c>
      <c r="R574" s="131">
        <f t="shared" si="90"/>
        <v>12.5</v>
      </c>
      <c r="S574" s="131">
        <f t="shared" si="91"/>
        <v>0.92</v>
      </c>
      <c r="T574" s="76">
        <v>4</v>
      </c>
      <c r="U574" s="76">
        <f t="shared" si="97"/>
        <v>4</v>
      </c>
      <c r="V574" s="110" t="e">
        <f>SUMIF('[1]Sales excl Gould'!C:C,A574,'[1]Sales excl Gould'!I:I)</f>
        <v>#VALUE!</v>
      </c>
      <c r="W574" s="78" t="e">
        <f>SUMIF('[1]Sales excl Gould'!C:C,Purchases!A574,'[1]Sales excl Gould'!F:F)</f>
        <v>#VALUE!</v>
      </c>
      <c r="X574" s="77" t="e">
        <f t="shared" si="92"/>
        <v>#VALUE!</v>
      </c>
      <c r="Y574" s="110" t="e">
        <f t="shared" si="93"/>
        <v>#VALUE!</v>
      </c>
      <c r="Z574" s="78" t="e">
        <f t="shared" si="94"/>
        <v>#VALUE!</v>
      </c>
      <c r="AA574" s="77" t="e">
        <f t="shared" si="95"/>
        <v>#VALUE!</v>
      </c>
    </row>
    <row r="575" spans="1:36" s="186" customFormat="1" hidden="1" x14ac:dyDescent="0.25">
      <c r="A575" s="50">
        <v>1576</v>
      </c>
      <c r="B575" s="80">
        <v>27</v>
      </c>
      <c r="C575" s="227"/>
      <c r="D575" s="185"/>
      <c r="E575" s="228"/>
      <c r="F575" s="186" t="s">
        <v>28001</v>
      </c>
      <c r="G575" s="187" t="s">
        <v>27948</v>
      </c>
      <c r="H575" s="187" t="s">
        <v>27948</v>
      </c>
      <c r="I575" s="187" t="s">
        <v>27949</v>
      </c>
      <c r="J575" s="187" t="s">
        <v>28144</v>
      </c>
      <c r="K575" s="187" t="s">
        <v>27975</v>
      </c>
      <c r="L575" s="187"/>
      <c r="M575" s="188"/>
      <c r="N575" s="187"/>
      <c r="O575" s="229">
        <v>50</v>
      </c>
      <c r="P575" s="190">
        <v>20</v>
      </c>
      <c r="Q575" s="191">
        <f t="shared" si="96"/>
        <v>1000</v>
      </c>
      <c r="R575" s="131">
        <f t="shared" si="90"/>
        <v>20</v>
      </c>
      <c r="S575" s="131">
        <f t="shared" si="91"/>
        <v>0.95</v>
      </c>
      <c r="T575" s="61">
        <v>1</v>
      </c>
      <c r="U575" s="61">
        <f t="shared" si="97"/>
        <v>50</v>
      </c>
      <c r="V575" s="99" t="e">
        <f>SUMIF('[1]Sales excl Gould'!C:C,A575,'[1]Sales excl Gould'!I:I)</f>
        <v>#VALUE!</v>
      </c>
      <c r="W575" s="63" t="e">
        <f>SUMIF('[1]Sales excl Gould'!C:C,Purchases!A575,'[1]Sales excl Gould'!F:F)</f>
        <v>#VALUE!</v>
      </c>
      <c r="X575" s="62" t="e">
        <f t="shared" si="92"/>
        <v>#VALUE!</v>
      </c>
      <c r="Y575" s="99" t="e">
        <f t="shared" si="93"/>
        <v>#VALUE!</v>
      </c>
      <c r="Z575" s="63" t="e">
        <f t="shared" si="94"/>
        <v>#VALUE!</v>
      </c>
      <c r="AA575" s="62" t="e">
        <f t="shared" si="95"/>
        <v>#VALUE!</v>
      </c>
    </row>
    <row r="576" spans="1:36" s="186" customFormat="1" hidden="1" x14ac:dyDescent="0.25">
      <c r="A576" s="50">
        <v>1577</v>
      </c>
      <c r="B576" s="80"/>
      <c r="C576" s="227"/>
      <c r="D576" s="185"/>
      <c r="E576" s="228"/>
      <c r="F576" s="186" t="s">
        <v>28001</v>
      </c>
      <c r="G576" s="187" t="s">
        <v>27948</v>
      </c>
      <c r="H576" s="187" t="s">
        <v>27948</v>
      </c>
      <c r="I576" s="187" t="s">
        <v>27985</v>
      </c>
      <c r="J576" s="187"/>
      <c r="K576" s="187"/>
      <c r="L576" s="187"/>
      <c r="M576" s="188"/>
      <c r="N576" s="187"/>
      <c r="O576" s="229">
        <v>50</v>
      </c>
      <c r="P576" s="190">
        <v>5</v>
      </c>
      <c r="Q576" s="191">
        <f t="shared" si="96"/>
        <v>250</v>
      </c>
      <c r="R576" s="131">
        <f t="shared" si="90"/>
        <v>5</v>
      </c>
      <c r="S576" s="131">
        <f t="shared" si="91"/>
        <v>0.8</v>
      </c>
      <c r="T576" s="61">
        <v>1</v>
      </c>
      <c r="U576" s="61">
        <f t="shared" si="97"/>
        <v>50</v>
      </c>
      <c r="V576" s="99" t="e">
        <f>SUMIF('[1]Sales excl Gould'!C:C,A576,'[1]Sales excl Gould'!I:I)</f>
        <v>#VALUE!</v>
      </c>
      <c r="W576" s="63" t="e">
        <f>SUMIF('[1]Sales excl Gould'!C:C,Purchases!A576,'[1]Sales excl Gould'!F:F)</f>
        <v>#VALUE!</v>
      </c>
      <c r="X576" s="62" t="e">
        <f t="shared" si="92"/>
        <v>#VALUE!</v>
      </c>
      <c r="Y576" s="99" t="e">
        <f t="shared" si="93"/>
        <v>#VALUE!</v>
      </c>
      <c r="Z576" s="63" t="e">
        <f t="shared" si="94"/>
        <v>#VALUE!</v>
      </c>
      <c r="AA576" s="62" t="e">
        <f t="shared" si="95"/>
        <v>#VALUE!</v>
      </c>
    </row>
    <row r="577" spans="1:27" s="186" customFormat="1" hidden="1" x14ac:dyDescent="0.25">
      <c r="A577" s="50">
        <v>1578</v>
      </c>
      <c r="B577" s="51">
        <v>5</v>
      </c>
      <c r="C577" s="227"/>
      <c r="D577" s="185"/>
      <c r="E577" s="228"/>
      <c r="F577" s="186" t="s">
        <v>29168</v>
      </c>
      <c r="G577" s="187" t="s">
        <v>27948</v>
      </c>
      <c r="H577" s="187" t="s">
        <v>27948</v>
      </c>
      <c r="I577" s="187" t="s">
        <v>27938</v>
      </c>
      <c r="J577" s="187" t="s">
        <v>27958</v>
      </c>
      <c r="K577" s="187"/>
      <c r="L577" s="187"/>
      <c r="M577" s="188"/>
      <c r="N577" s="187"/>
      <c r="O577" s="229">
        <v>50</v>
      </c>
      <c r="P577" s="190">
        <v>10</v>
      </c>
      <c r="Q577" s="193">
        <f t="shared" si="96"/>
        <v>500</v>
      </c>
      <c r="R577" s="131">
        <f t="shared" si="90"/>
        <v>2</v>
      </c>
      <c r="S577" s="131">
        <f t="shared" si="91"/>
        <v>0.5</v>
      </c>
      <c r="T577" s="61">
        <v>5</v>
      </c>
      <c r="U577" s="61">
        <f t="shared" si="97"/>
        <v>250</v>
      </c>
      <c r="V577" s="99" t="e">
        <f>SUMIF('[1]Sales excl Gould'!C:C,A577,'[1]Sales excl Gould'!I:I)</f>
        <v>#VALUE!</v>
      </c>
      <c r="W577" s="63" t="e">
        <f>SUMIF('[1]Sales excl Gould'!C:C,Purchases!A577,'[1]Sales excl Gould'!F:F)</f>
        <v>#VALUE!</v>
      </c>
      <c r="X577" s="62" t="e">
        <f t="shared" si="92"/>
        <v>#VALUE!</v>
      </c>
      <c r="Y577" s="99" t="e">
        <f t="shared" si="93"/>
        <v>#VALUE!</v>
      </c>
      <c r="Z577" s="63" t="e">
        <f t="shared" si="94"/>
        <v>#VALUE!</v>
      </c>
      <c r="AA577" s="62" t="e">
        <f t="shared" si="95"/>
        <v>#VALUE!</v>
      </c>
    </row>
    <row r="578" spans="1:27" s="186" customFormat="1" hidden="1" x14ac:dyDescent="0.25">
      <c r="A578" s="50">
        <v>1579</v>
      </c>
      <c r="B578" s="80"/>
      <c r="C578" s="227"/>
      <c r="D578" s="185"/>
      <c r="E578" s="228"/>
      <c r="F578" s="186" t="s">
        <v>28001</v>
      </c>
      <c r="G578" s="187" t="s">
        <v>27948</v>
      </c>
      <c r="H578" s="187" t="s">
        <v>27948</v>
      </c>
      <c r="I578" s="187" t="s">
        <v>27938</v>
      </c>
      <c r="J578" s="187" t="s">
        <v>28033</v>
      </c>
      <c r="K578" s="187"/>
      <c r="L578" s="187"/>
      <c r="M578" s="188"/>
      <c r="N578" s="187"/>
      <c r="O578" s="229">
        <v>10</v>
      </c>
      <c r="P578" s="190">
        <v>5</v>
      </c>
      <c r="Q578" s="191">
        <f t="shared" si="96"/>
        <v>50</v>
      </c>
      <c r="R578" s="131">
        <f t="shared" si="90"/>
        <v>5</v>
      </c>
      <c r="S578" s="131">
        <f t="shared" si="91"/>
        <v>0.8</v>
      </c>
      <c r="T578" s="61">
        <v>1</v>
      </c>
      <c r="U578" s="61">
        <f t="shared" si="97"/>
        <v>10</v>
      </c>
      <c r="V578" s="99" t="e">
        <f>SUMIF('[1]Sales excl Gould'!C:C,A578,'[1]Sales excl Gould'!I:I)</f>
        <v>#VALUE!</v>
      </c>
      <c r="W578" s="63" t="e">
        <f>SUMIF('[1]Sales excl Gould'!C:C,Purchases!A578,'[1]Sales excl Gould'!F:F)</f>
        <v>#VALUE!</v>
      </c>
      <c r="X578" s="62" t="e">
        <f t="shared" si="92"/>
        <v>#VALUE!</v>
      </c>
      <c r="Y578" s="99" t="e">
        <f t="shared" si="93"/>
        <v>#VALUE!</v>
      </c>
      <c r="Z578" s="63" t="e">
        <f t="shared" si="94"/>
        <v>#VALUE!</v>
      </c>
      <c r="AA578" s="62" t="e">
        <f t="shared" si="95"/>
        <v>#VALUE!</v>
      </c>
    </row>
    <row r="579" spans="1:27" s="186" customFormat="1" hidden="1" x14ac:dyDescent="0.25">
      <c r="A579" s="50">
        <v>1580</v>
      </c>
      <c r="B579" s="80">
        <v>21</v>
      </c>
      <c r="C579" s="227"/>
      <c r="D579" s="185"/>
      <c r="E579" s="228"/>
      <c r="F579" s="186" t="s">
        <v>28001</v>
      </c>
      <c r="G579" s="187" t="s">
        <v>27948</v>
      </c>
      <c r="H579" s="187" t="s">
        <v>27948</v>
      </c>
      <c r="I579" s="187" t="s">
        <v>27938</v>
      </c>
      <c r="J579" s="187" t="s">
        <v>27958</v>
      </c>
      <c r="K579" s="187"/>
      <c r="L579" s="187"/>
      <c r="M579" s="188"/>
      <c r="N579" s="187"/>
      <c r="O579" s="229">
        <v>5</v>
      </c>
      <c r="P579" s="190">
        <v>20</v>
      </c>
      <c r="Q579" s="191">
        <f t="shared" si="96"/>
        <v>100</v>
      </c>
      <c r="R579" s="131">
        <f t="shared" si="90"/>
        <v>20</v>
      </c>
      <c r="S579" s="131">
        <f t="shared" si="91"/>
        <v>0.95</v>
      </c>
      <c r="T579" s="61">
        <v>1</v>
      </c>
      <c r="U579" s="61">
        <f t="shared" si="97"/>
        <v>5</v>
      </c>
      <c r="V579" s="99" t="e">
        <f>SUMIF('[1]Sales excl Gould'!C:C,A579,'[1]Sales excl Gould'!I:I)</f>
        <v>#VALUE!</v>
      </c>
      <c r="W579" s="63" t="e">
        <f>SUMIF('[1]Sales excl Gould'!C:C,Purchases!A579,'[1]Sales excl Gould'!F:F)</f>
        <v>#VALUE!</v>
      </c>
      <c r="X579" s="62" t="e">
        <f t="shared" si="92"/>
        <v>#VALUE!</v>
      </c>
      <c r="Y579" s="99" t="e">
        <f t="shared" si="93"/>
        <v>#VALUE!</v>
      </c>
      <c r="Z579" s="63" t="e">
        <f t="shared" si="94"/>
        <v>#VALUE!</v>
      </c>
      <c r="AA579" s="62" t="e">
        <f t="shared" si="95"/>
        <v>#VALUE!</v>
      </c>
    </row>
    <row r="580" spans="1:27" s="186" customFormat="1" hidden="1" x14ac:dyDescent="0.25">
      <c r="A580" s="50">
        <v>1581</v>
      </c>
      <c r="B580" s="80"/>
      <c r="C580" s="227"/>
      <c r="D580" s="185"/>
      <c r="E580" s="228"/>
      <c r="F580" s="186" t="s">
        <v>28001</v>
      </c>
      <c r="G580" s="187" t="s">
        <v>27948</v>
      </c>
      <c r="H580" s="187" t="s">
        <v>27948</v>
      </c>
      <c r="I580" s="187" t="s">
        <v>27970</v>
      </c>
      <c r="J580" s="187"/>
      <c r="K580" s="187"/>
      <c r="L580" s="187"/>
      <c r="M580" s="188"/>
      <c r="N580" s="187"/>
      <c r="O580" s="229">
        <v>260</v>
      </c>
      <c r="P580" s="190">
        <v>5</v>
      </c>
      <c r="Q580" s="191">
        <f t="shared" si="96"/>
        <v>1300</v>
      </c>
      <c r="R580" s="131">
        <f t="shared" si="90"/>
        <v>5</v>
      </c>
      <c r="S580" s="131">
        <f t="shared" si="91"/>
        <v>0.8</v>
      </c>
      <c r="T580" s="61">
        <v>1</v>
      </c>
      <c r="U580" s="61">
        <f t="shared" si="97"/>
        <v>260</v>
      </c>
      <c r="V580" s="99" t="e">
        <f>SUMIF('[1]Sales excl Gould'!C:C,A580,'[1]Sales excl Gould'!I:I)</f>
        <v>#VALUE!</v>
      </c>
      <c r="W580" s="63" t="e">
        <f>SUMIF('[1]Sales excl Gould'!C:C,Purchases!A580,'[1]Sales excl Gould'!F:F)</f>
        <v>#VALUE!</v>
      </c>
      <c r="X580" s="62" t="e">
        <f t="shared" si="92"/>
        <v>#VALUE!</v>
      </c>
      <c r="Y580" s="99" t="e">
        <f t="shared" si="93"/>
        <v>#VALUE!</v>
      </c>
      <c r="Z580" s="63" t="e">
        <f t="shared" si="94"/>
        <v>#VALUE!</v>
      </c>
      <c r="AA580" s="62" t="e">
        <f t="shared" si="95"/>
        <v>#VALUE!</v>
      </c>
    </row>
    <row r="581" spans="1:27" s="186" customFormat="1" hidden="1" x14ac:dyDescent="0.25">
      <c r="A581" s="50">
        <v>1582</v>
      </c>
      <c r="B581" s="80">
        <v>15</v>
      </c>
      <c r="C581" s="227"/>
      <c r="D581" s="185"/>
      <c r="E581" s="228"/>
      <c r="F581" s="186" t="s">
        <v>28001</v>
      </c>
      <c r="G581" s="187" t="s">
        <v>27948</v>
      </c>
      <c r="H581" s="187" t="s">
        <v>27948</v>
      </c>
      <c r="I581" s="187" t="s">
        <v>27953</v>
      </c>
      <c r="J581" s="187"/>
      <c r="K581" s="187"/>
      <c r="L581" s="187"/>
      <c r="M581" s="188"/>
      <c r="N581" s="187"/>
      <c r="O581" s="229">
        <v>270</v>
      </c>
      <c r="P581" s="190">
        <v>5</v>
      </c>
      <c r="Q581" s="191">
        <f t="shared" si="96"/>
        <v>1350</v>
      </c>
      <c r="R581" s="131">
        <f t="shared" si="90"/>
        <v>5</v>
      </c>
      <c r="S581" s="131">
        <f t="shared" si="91"/>
        <v>0.8</v>
      </c>
      <c r="T581" s="61">
        <v>1</v>
      </c>
      <c r="U581" s="61">
        <f t="shared" si="97"/>
        <v>270</v>
      </c>
      <c r="V581" s="99" t="e">
        <f>SUMIF('[1]Sales excl Gould'!C:C,A581,'[1]Sales excl Gould'!I:I)</f>
        <v>#VALUE!</v>
      </c>
      <c r="W581" s="63" t="e">
        <f>SUMIF('[1]Sales excl Gould'!C:C,Purchases!A581,'[1]Sales excl Gould'!F:F)</f>
        <v>#VALUE!</v>
      </c>
      <c r="X581" s="62" t="e">
        <f t="shared" si="92"/>
        <v>#VALUE!</v>
      </c>
      <c r="Y581" s="99" t="e">
        <f t="shared" si="93"/>
        <v>#VALUE!</v>
      </c>
      <c r="Z581" s="63" t="e">
        <f t="shared" si="94"/>
        <v>#VALUE!</v>
      </c>
      <c r="AA581" s="62" t="e">
        <f t="shared" si="95"/>
        <v>#VALUE!</v>
      </c>
    </row>
    <row r="582" spans="1:27" s="186" customFormat="1" hidden="1" x14ac:dyDescent="0.25">
      <c r="A582" s="50">
        <v>1583</v>
      </c>
      <c r="B582" s="80"/>
      <c r="C582" s="227"/>
      <c r="D582" s="185"/>
      <c r="E582" s="228"/>
      <c r="F582" s="186" t="s">
        <v>28001</v>
      </c>
      <c r="G582" s="187" t="s">
        <v>27948</v>
      </c>
      <c r="H582" s="187" t="s">
        <v>27948</v>
      </c>
      <c r="I582" s="187" t="s">
        <v>28095</v>
      </c>
      <c r="J582" s="187"/>
      <c r="K582" s="187"/>
      <c r="L582" s="187"/>
      <c r="M582" s="188"/>
      <c r="N582" s="187"/>
      <c r="O582" s="229">
        <v>10</v>
      </c>
      <c r="P582" s="190">
        <v>5</v>
      </c>
      <c r="Q582" s="191">
        <f t="shared" si="96"/>
        <v>50</v>
      </c>
      <c r="R582" s="131">
        <f t="shared" si="90"/>
        <v>5</v>
      </c>
      <c r="S582" s="131">
        <f t="shared" si="91"/>
        <v>0.8</v>
      </c>
      <c r="T582" s="61">
        <v>1</v>
      </c>
      <c r="U582" s="61">
        <f t="shared" si="97"/>
        <v>10</v>
      </c>
      <c r="V582" s="99" t="e">
        <f>SUMIF('[1]Sales excl Gould'!C:C,A582,'[1]Sales excl Gould'!I:I)</f>
        <v>#VALUE!</v>
      </c>
      <c r="W582" s="63" t="e">
        <f>SUMIF('[1]Sales excl Gould'!C:C,Purchases!A582,'[1]Sales excl Gould'!F:F)</f>
        <v>#VALUE!</v>
      </c>
      <c r="X582" s="62" t="e">
        <f t="shared" si="92"/>
        <v>#VALUE!</v>
      </c>
      <c r="Y582" s="99" t="e">
        <f t="shared" si="93"/>
        <v>#VALUE!</v>
      </c>
      <c r="Z582" s="63" t="e">
        <f t="shared" si="94"/>
        <v>#VALUE!</v>
      </c>
      <c r="AA582" s="62" t="e">
        <f t="shared" si="95"/>
        <v>#VALUE!</v>
      </c>
    </row>
    <row r="583" spans="1:27" s="186" customFormat="1" hidden="1" x14ac:dyDescent="0.25">
      <c r="A583" s="50">
        <v>1584</v>
      </c>
      <c r="B583" s="80">
        <v>21</v>
      </c>
      <c r="C583" s="227"/>
      <c r="D583" s="185"/>
      <c r="E583" s="228"/>
      <c r="F583" s="186" t="s">
        <v>28001</v>
      </c>
      <c r="G583" s="187" t="s">
        <v>27948</v>
      </c>
      <c r="H583" s="187" t="s">
        <v>27948</v>
      </c>
      <c r="I583" s="187" t="s">
        <v>27966</v>
      </c>
      <c r="J583" s="187"/>
      <c r="K583" s="187"/>
      <c r="L583" s="187"/>
      <c r="M583" s="188"/>
      <c r="N583" s="187"/>
      <c r="O583" s="229">
        <v>10</v>
      </c>
      <c r="P583" s="190">
        <v>5</v>
      </c>
      <c r="Q583" s="191">
        <f t="shared" si="96"/>
        <v>50</v>
      </c>
      <c r="R583" s="131">
        <f t="shared" si="90"/>
        <v>5</v>
      </c>
      <c r="S583" s="131">
        <f t="shared" si="91"/>
        <v>0.8</v>
      </c>
      <c r="T583" s="61">
        <v>1</v>
      </c>
      <c r="U583" s="61">
        <f t="shared" si="97"/>
        <v>10</v>
      </c>
      <c r="V583" s="99" t="e">
        <f>SUMIF('[1]Sales excl Gould'!C:C,A583,'[1]Sales excl Gould'!I:I)</f>
        <v>#VALUE!</v>
      </c>
      <c r="W583" s="63" t="e">
        <f>SUMIF('[1]Sales excl Gould'!C:C,Purchases!A583,'[1]Sales excl Gould'!F:F)</f>
        <v>#VALUE!</v>
      </c>
      <c r="X583" s="62" t="e">
        <f t="shared" si="92"/>
        <v>#VALUE!</v>
      </c>
      <c r="Y583" s="99" t="e">
        <f t="shared" si="93"/>
        <v>#VALUE!</v>
      </c>
      <c r="Z583" s="63" t="e">
        <f t="shared" si="94"/>
        <v>#VALUE!</v>
      </c>
      <c r="AA583" s="62" t="e">
        <f t="shared" si="95"/>
        <v>#VALUE!</v>
      </c>
    </row>
    <row r="584" spans="1:27" s="186" customFormat="1" hidden="1" x14ac:dyDescent="0.25">
      <c r="A584" s="50">
        <v>1585</v>
      </c>
      <c r="B584" s="80">
        <v>18</v>
      </c>
      <c r="C584" s="227"/>
      <c r="D584" s="185"/>
      <c r="E584" s="228"/>
      <c r="F584" s="186" t="s">
        <v>28001</v>
      </c>
      <c r="G584" s="187" t="s">
        <v>27948</v>
      </c>
      <c r="H584" s="187" t="s">
        <v>27948</v>
      </c>
      <c r="I584" s="187" t="s">
        <v>27933</v>
      </c>
      <c r="J584" s="187"/>
      <c r="K584" s="187"/>
      <c r="L584" s="187"/>
      <c r="M584" s="188"/>
      <c r="N584" s="187"/>
      <c r="O584" s="229">
        <v>10</v>
      </c>
      <c r="P584" s="190">
        <v>5</v>
      </c>
      <c r="Q584" s="191">
        <f t="shared" si="96"/>
        <v>50</v>
      </c>
      <c r="R584" s="131">
        <f t="shared" si="90"/>
        <v>5</v>
      </c>
      <c r="S584" s="131">
        <f t="shared" si="91"/>
        <v>0.8</v>
      </c>
      <c r="T584" s="61">
        <v>1</v>
      </c>
      <c r="U584" s="61">
        <f t="shared" si="97"/>
        <v>10</v>
      </c>
      <c r="V584" s="99" t="e">
        <f>SUMIF('[1]Sales excl Gould'!C:C,A584,'[1]Sales excl Gould'!I:I)</f>
        <v>#VALUE!</v>
      </c>
      <c r="W584" s="63" t="e">
        <f>SUMIF('[1]Sales excl Gould'!C:C,Purchases!A584,'[1]Sales excl Gould'!F:F)</f>
        <v>#VALUE!</v>
      </c>
      <c r="X584" s="62" t="e">
        <f t="shared" si="92"/>
        <v>#VALUE!</v>
      </c>
      <c r="Y584" s="99" t="e">
        <f t="shared" si="93"/>
        <v>#VALUE!</v>
      </c>
      <c r="Z584" s="63" t="e">
        <f t="shared" si="94"/>
        <v>#VALUE!</v>
      </c>
      <c r="AA584" s="62" t="e">
        <f t="shared" si="95"/>
        <v>#VALUE!</v>
      </c>
    </row>
    <row r="585" spans="1:27" s="186" customFormat="1" hidden="1" x14ac:dyDescent="0.25">
      <c r="A585" s="127">
        <v>1586</v>
      </c>
      <c r="B585" s="51">
        <v>1</v>
      </c>
      <c r="C585" s="227"/>
      <c r="D585" s="185"/>
      <c r="E585" s="228"/>
      <c r="F585" s="186" t="s">
        <v>28001</v>
      </c>
      <c r="G585" s="187" t="s">
        <v>27948</v>
      </c>
      <c r="H585" s="187" t="s">
        <v>27948</v>
      </c>
      <c r="I585" s="187" t="s">
        <v>110</v>
      </c>
      <c r="J585" s="187"/>
      <c r="K585" s="187"/>
      <c r="L585" s="187"/>
      <c r="M585" s="188"/>
      <c r="N585" s="187"/>
      <c r="O585" s="229">
        <v>10</v>
      </c>
      <c r="P585" s="190">
        <v>5</v>
      </c>
      <c r="Q585" s="191">
        <f t="shared" si="96"/>
        <v>50</v>
      </c>
      <c r="R585" s="131">
        <f t="shared" si="90"/>
        <v>5</v>
      </c>
      <c r="S585" s="131">
        <f t="shared" si="91"/>
        <v>0.8</v>
      </c>
      <c r="T585" s="61">
        <v>1</v>
      </c>
      <c r="U585" s="61">
        <f t="shared" si="97"/>
        <v>10</v>
      </c>
      <c r="V585" s="99" t="e">
        <f>SUMIF('[1]Sales excl Gould'!C:C,A585,'[1]Sales excl Gould'!I:I)</f>
        <v>#VALUE!</v>
      </c>
      <c r="W585" s="63" t="e">
        <f>SUMIF('[1]Sales excl Gould'!C:C,Purchases!A585,'[1]Sales excl Gould'!F:F)</f>
        <v>#VALUE!</v>
      </c>
      <c r="X585" s="62" t="e">
        <f t="shared" si="92"/>
        <v>#VALUE!</v>
      </c>
      <c r="Y585" s="99" t="e">
        <f t="shared" si="93"/>
        <v>#VALUE!</v>
      </c>
      <c r="Z585" s="63" t="e">
        <f t="shared" si="94"/>
        <v>#VALUE!</v>
      </c>
      <c r="AA585" s="62" t="e">
        <f t="shared" si="95"/>
        <v>#VALUE!</v>
      </c>
    </row>
    <row r="586" spans="1:27" hidden="1" x14ac:dyDescent="0.25">
      <c r="A586" s="127">
        <v>1589</v>
      </c>
      <c r="F586" s="125" t="s">
        <v>29169</v>
      </c>
      <c r="G586" s="126" t="s">
        <v>28420</v>
      </c>
      <c r="I586" s="126" t="s">
        <v>29169</v>
      </c>
      <c r="M586" s="127">
        <v>1862</v>
      </c>
      <c r="O586" s="203">
        <v>5</v>
      </c>
      <c r="P586" s="129">
        <v>10</v>
      </c>
      <c r="Q586" s="230"/>
      <c r="R586" s="131">
        <f t="shared" si="90"/>
        <v>1.7241379310344829</v>
      </c>
      <c r="S586" s="131">
        <f t="shared" si="91"/>
        <v>0.42000000000000004</v>
      </c>
      <c r="T586" s="61">
        <v>5.8</v>
      </c>
      <c r="U586" s="61">
        <f t="shared" si="97"/>
        <v>29</v>
      </c>
      <c r="V586" s="99" t="e">
        <f>SUMIF('[1]Sales excl Gould'!C:C,A586,'[1]Sales excl Gould'!I:I)</f>
        <v>#VALUE!</v>
      </c>
      <c r="W586" s="63" t="e">
        <f>SUMIF('[1]Sales excl Gould'!C:C,Purchases!A586,'[1]Sales excl Gould'!F:F)</f>
        <v>#VALUE!</v>
      </c>
      <c r="X586" s="62" t="e">
        <f t="shared" si="92"/>
        <v>#VALUE!</v>
      </c>
      <c r="Y586" s="99" t="e">
        <f t="shared" si="93"/>
        <v>#VALUE!</v>
      </c>
      <c r="Z586" s="63" t="e">
        <f t="shared" si="94"/>
        <v>#VALUE!</v>
      </c>
      <c r="AA586" s="62" t="e">
        <f t="shared" si="95"/>
        <v>#VALUE!</v>
      </c>
    </row>
    <row r="587" spans="1:27" hidden="1" x14ac:dyDescent="0.25">
      <c r="A587" s="127">
        <v>1590</v>
      </c>
      <c r="B587" s="80">
        <v>18</v>
      </c>
      <c r="F587" s="125" t="s">
        <v>29170</v>
      </c>
      <c r="G587" s="126" t="s">
        <v>29171</v>
      </c>
      <c r="H587" s="126" t="s">
        <v>28586</v>
      </c>
      <c r="M587" s="127">
        <v>1850</v>
      </c>
      <c r="N587" s="126" t="s">
        <v>29172</v>
      </c>
      <c r="O587" s="203">
        <v>47</v>
      </c>
      <c r="P587" s="129">
        <v>10</v>
      </c>
      <c r="R587" s="131">
        <f t="shared" si="90"/>
        <v>20</v>
      </c>
      <c r="S587" s="131">
        <f t="shared" si="91"/>
        <v>0.95</v>
      </c>
      <c r="T587" s="61">
        <v>0.5</v>
      </c>
      <c r="U587" s="61">
        <f t="shared" si="97"/>
        <v>23.5</v>
      </c>
      <c r="V587" s="99" t="e">
        <f>SUMIF('[1]Sales excl Gould'!C:C,A587,'[1]Sales excl Gould'!I:I)</f>
        <v>#VALUE!</v>
      </c>
      <c r="W587" s="63" t="e">
        <f>SUMIF('[1]Sales excl Gould'!C:C,Purchases!A587,'[1]Sales excl Gould'!F:F)</f>
        <v>#VALUE!</v>
      </c>
      <c r="X587" s="62" t="e">
        <f t="shared" si="92"/>
        <v>#VALUE!</v>
      </c>
      <c r="Y587" s="99" t="e">
        <f t="shared" si="93"/>
        <v>#VALUE!</v>
      </c>
      <c r="Z587" s="63" t="e">
        <f t="shared" si="94"/>
        <v>#VALUE!</v>
      </c>
      <c r="AA587" s="62" t="e">
        <f t="shared" si="95"/>
        <v>#VALUE!</v>
      </c>
    </row>
    <row r="588" spans="1:27" hidden="1" x14ac:dyDescent="0.25">
      <c r="A588" s="127">
        <v>1591</v>
      </c>
      <c r="B588" s="80">
        <v>18</v>
      </c>
      <c r="F588" s="125" t="s">
        <v>29173</v>
      </c>
      <c r="G588" s="126" t="s">
        <v>29174</v>
      </c>
      <c r="I588" s="126" t="s">
        <v>29169</v>
      </c>
      <c r="M588" s="127">
        <v>1880</v>
      </c>
      <c r="O588" s="203">
        <v>23</v>
      </c>
      <c r="P588" s="129">
        <v>10</v>
      </c>
      <c r="R588" s="131">
        <f t="shared" si="90"/>
        <v>20</v>
      </c>
      <c r="S588" s="131">
        <f t="shared" si="91"/>
        <v>0.95</v>
      </c>
      <c r="T588" s="61">
        <v>0.5</v>
      </c>
      <c r="U588" s="61">
        <f t="shared" si="97"/>
        <v>11.5</v>
      </c>
      <c r="V588" s="99" t="e">
        <f>SUMIF('[1]Sales excl Gould'!C:C,A588,'[1]Sales excl Gould'!I:I)</f>
        <v>#VALUE!</v>
      </c>
      <c r="W588" s="63" t="e">
        <f>SUMIF('[1]Sales excl Gould'!C:C,Purchases!A588,'[1]Sales excl Gould'!F:F)</f>
        <v>#VALUE!</v>
      </c>
      <c r="X588" s="62" t="e">
        <f t="shared" si="92"/>
        <v>#VALUE!</v>
      </c>
      <c r="Y588" s="99" t="e">
        <f t="shared" si="93"/>
        <v>#VALUE!</v>
      </c>
      <c r="Z588" s="63" t="e">
        <f t="shared" si="94"/>
        <v>#VALUE!</v>
      </c>
      <c r="AA588" s="62" t="e">
        <f t="shared" si="95"/>
        <v>#VALUE!</v>
      </c>
    </row>
    <row r="589" spans="1:27" hidden="1" x14ac:dyDescent="0.25">
      <c r="A589" s="127">
        <v>1592</v>
      </c>
      <c r="B589" s="80">
        <v>18</v>
      </c>
      <c r="F589" s="125" t="s">
        <v>29175</v>
      </c>
      <c r="G589" s="126" t="s">
        <v>29176</v>
      </c>
      <c r="I589" s="126" t="s">
        <v>29177</v>
      </c>
      <c r="M589" s="127">
        <v>1866</v>
      </c>
      <c r="P589" s="129">
        <v>10</v>
      </c>
      <c r="R589" s="131">
        <f t="shared" si="90"/>
        <v>20</v>
      </c>
      <c r="S589" s="131">
        <f t="shared" si="91"/>
        <v>0.95</v>
      </c>
      <c r="T589" s="61">
        <v>0.5</v>
      </c>
      <c r="U589" s="61">
        <f t="shared" si="97"/>
        <v>0</v>
      </c>
      <c r="V589" s="99" t="e">
        <f>SUMIF('[1]Sales excl Gould'!C:C,A589,'[1]Sales excl Gould'!I:I)</f>
        <v>#VALUE!</v>
      </c>
      <c r="W589" s="63" t="e">
        <f>SUMIF('[1]Sales excl Gould'!C:C,Purchases!A589,'[1]Sales excl Gould'!F:F)</f>
        <v>#VALUE!</v>
      </c>
      <c r="X589" s="62" t="e">
        <f t="shared" si="92"/>
        <v>#VALUE!</v>
      </c>
      <c r="Y589" s="99" t="e">
        <f t="shared" si="93"/>
        <v>#VALUE!</v>
      </c>
      <c r="Z589" s="63" t="e">
        <f t="shared" si="94"/>
        <v>#VALUE!</v>
      </c>
      <c r="AA589" s="62" t="e">
        <f t="shared" si="95"/>
        <v>#VALUE!</v>
      </c>
    </row>
    <row r="590" spans="1:27" hidden="1" x14ac:dyDescent="0.25">
      <c r="A590" s="127">
        <v>1593</v>
      </c>
      <c r="B590" s="80">
        <v>18</v>
      </c>
      <c r="F590" s="125" t="s">
        <v>29178</v>
      </c>
      <c r="G590" s="126" t="s">
        <v>29179</v>
      </c>
      <c r="H590" s="126" t="s">
        <v>29180</v>
      </c>
      <c r="I590" s="126" t="s">
        <v>29181</v>
      </c>
      <c r="M590" s="127">
        <v>1909</v>
      </c>
      <c r="O590" s="203">
        <v>80</v>
      </c>
      <c r="P590" s="129">
        <v>10</v>
      </c>
      <c r="R590" s="131">
        <f t="shared" si="90"/>
        <v>20</v>
      </c>
      <c r="S590" s="131">
        <f t="shared" si="91"/>
        <v>0.95</v>
      </c>
      <c r="T590" s="61">
        <v>0.5</v>
      </c>
      <c r="U590" s="61">
        <f t="shared" si="97"/>
        <v>40</v>
      </c>
      <c r="V590" s="99" t="e">
        <f>SUMIF('[1]Sales excl Gould'!C:C,A590,'[1]Sales excl Gould'!I:I)</f>
        <v>#VALUE!</v>
      </c>
      <c r="W590" s="63" t="e">
        <f>SUMIF('[1]Sales excl Gould'!C:C,Purchases!A590,'[1]Sales excl Gould'!F:F)</f>
        <v>#VALUE!</v>
      </c>
      <c r="X590" s="62" t="e">
        <f t="shared" si="92"/>
        <v>#VALUE!</v>
      </c>
      <c r="Y590" s="99" t="e">
        <f t="shared" si="93"/>
        <v>#VALUE!</v>
      </c>
      <c r="Z590" s="63" t="e">
        <f t="shared" si="94"/>
        <v>#VALUE!</v>
      </c>
      <c r="AA590" s="62" t="e">
        <f t="shared" si="95"/>
        <v>#VALUE!</v>
      </c>
    </row>
    <row r="591" spans="1:27" hidden="1" x14ac:dyDescent="0.25">
      <c r="A591" s="127">
        <v>1594</v>
      </c>
      <c r="B591" s="80">
        <v>21</v>
      </c>
      <c r="F591" s="125" t="s">
        <v>29182</v>
      </c>
      <c r="I591" s="126" t="s">
        <v>27938</v>
      </c>
      <c r="J591" s="126" t="s">
        <v>28487</v>
      </c>
      <c r="K591" s="126" t="s">
        <v>29183</v>
      </c>
      <c r="O591" s="203">
        <v>4</v>
      </c>
      <c r="P591" s="129">
        <v>10</v>
      </c>
      <c r="R591" s="131">
        <f t="shared" ref="R591:R626" si="98">P591/T591</f>
        <v>20</v>
      </c>
      <c r="S591" s="131">
        <f t="shared" ref="S591:S626" si="99">(P591-T591)/P591</f>
        <v>0.95</v>
      </c>
      <c r="T591" s="61">
        <v>0.5</v>
      </c>
      <c r="U591" s="61">
        <f t="shared" si="97"/>
        <v>2</v>
      </c>
      <c r="V591" s="99" t="e">
        <f>SUMIF('[1]Sales excl Gould'!C:C,A591,'[1]Sales excl Gould'!I:I)</f>
        <v>#VALUE!</v>
      </c>
      <c r="W591" s="63" t="e">
        <f>SUMIF('[1]Sales excl Gould'!C:C,Purchases!A591,'[1]Sales excl Gould'!F:F)</f>
        <v>#VALUE!</v>
      </c>
      <c r="X591" s="62" t="e">
        <f t="shared" si="92"/>
        <v>#VALUE!</v>
      </c>
      <c r="Y591" s="99" t="e">
        <f t="shared" si="93"/>
        <v>#VALUE!</v>
      </c>
      <c r="Z591" s="63" t="e">
        <f t="shared" si="94"/>
        <v>#VALUE!</v>
      </c>
      <c r="AA591" s="62" t="e">
        <f t="shared" si="95"/>
        <v>#VALUE!</v>
      </c>
    </row>
    <row r="592" spans="1:27" s="186" customFormat="1" hidden="1" x14ac:dyDescent="0.25">
      <c r="A592" s="188">
        <v>1595</v>
      </c>
      <c r="B592" s="231">
        <v>24</v>
      </c>
      <c r="C592" s="227"/>
      <c r="D592" s="185"/>
      <c r="E592" s="228"/>
      <c r="F592" s="186" t="s">
        <v>28001</v>
      </c>
      <c r="G592" s="187" t="s">
        <v>27948</v>
      </c>
      <c r="H592" s="187" t="s">
        <v>27948</v>
      </c>
      <c r="I592" s="187"/>
      <c r="J592" s="187"/>
      <c r="K592" s="187"/>
      <c r="L592" s="187"/>
      <c r="M592" s="188"/>
      <c r="N592" s="187"/>
      <c r="O592" s="229"/>
      <c r="P592" s="129">
        <v>10</v>
      </c>
      <c r="Q592" s="193"/>
      <c r="R592" s="131">
        <f t="shared" si="98"/>
        <v>10</v>
      </c>
      <c r="S592" s="131">
        <f t="shared" si="99"/>
        <v>0.9</v>
      </c>
      <c r="T592" s="61">
        <v>1</v>
      </c>
      <c r="U592" s="61">
        <f t="shared" si="97"/>
        <v>0</v>
      </c>
      <c r="V592" s="99" t="e">
        <f>SUMIF('[1]Sales excl Gould'!C:C,A592,'[1]Sales excl Gould'!I:I)</f>
        <v>#VALUE!</v>
      </c>
      <c r="W592" s="63" t="e">
        <f>SUMIF('[1]Sales excl Gould'!C:C,Purchases!A592,'[1]Sales excl Gould'!F:F)</f>
        <v>#VALUE!</v>
      </c>
      <c r="X592" s="62" t="e">
        <f t="shared" si="92"/>
        <v>#VALUE!</v>
      </c>
      <c r="Y592" s="99" t="e">
        <f t="shared" si="93"/>
        <v>#VALUE!</v>
      </c>
      <c r="Z592" s="63" t="e">
        <f t="shared" si="94"/>
        <v>#VALUE!</v>
      </c>
      <c r="AA592" s="62" t="e">
        <f t="shared" si="95"/>
        <v>#VALUE!</v>
      </c>
    </row>
    <row r="593" spans="1:36" hidden="1" x14ac:dyDescent="0.25">
      <c r="A593" s="127">
        <v>1596</v>
      </c>
      <c r="B593" s="125">
        <v>18</v>
      </c>
      <c r="F593" s="147" t="s">
        <v>29184</v>
      </c>
      <c r="I593" s="126" t="s">
        <v>29181</v>
      </c>
      <c r="J593" s="126" t="s">
        <v>28501</v>
      </c>
      <c r="K593" s="126" t="s">
        <v>29185</v>
      </c>
      <c r="M593" s="127" t="s">
        <v>27951</v>
      </c>
      <c r="O593" s="203">
        <v>15</v>
      </c>
      <c r="P593" s="129">
        <v>10</v>
      </c>
      <c r="R593" s="131">
        <f t="shared" si="98"/>
        <v>10</v>
      </c>
      <c r="S593" s="131">
        <f t="shared" si="99"/>
        <v>0.9</v>
      </c>
      <c r="T593" s="61">
        <v>1</v>
      </c>
      <c r="U593" s="61">
        <f t="shared" si="97"/>
        <v>15</v>
      </c>
      <c r="V593" s="99" t="e">
        <f>SUMIF('[1]Sales excl Gould'!C:C,A593,'[1]Sales excl Gould'!I:I)</f>
        <v>#VALUE!</v>
      </c>
      <c r="W593" s="63" t="e">
        <f>SUMIF('[1]Sales excl Gould'!C:C,Purchases!A593,'[1]Sales excl Gould'!F:F)</f>
        <v>#VALUE!</v>
      </c>
      <c r="X593" s="62" t="e">
        <f t="shared" si="92"/>
        <v>#VALUE!</v>
      </c>
      <c r="Y593" s="99" t="e">
        <f t="shared" si="93"/>
        <v>#VALUE!</v>
      </c>
      <c r="Z593" s="63" t="e">
        <f t="shared" si="94"/>
        <v>#VALUE!</v>
      </c>
      <c r="AA593" s="62" t="e">
        <f t="shared" si="95"/>
        <v>#VALUE!</v>
      </c>
    </row>
    <row r="594" spans="1:36" hidden="1" x14ac:dyDescent="0.25">
      <c r="A594" s="127">
        <v>1597</v>
      </c>
      <c r="B594" s="80">
        <v>18</v>
      </c>
      <c r="F594" s="125"/>
      <c r="H594" s="126" t="s">
        <v>29186</v>
      </c>
      <c r="I594" s="85" t="s">
        <v>27953</v>
      </c>
      <c r="O594" s="203">
        <v>1</v>
      </c>
      <c r="P594" s="129">
        <v>10</v>
      </c>
      <c r="R594" s="131">
        <f t="shared" si="98"/>
        <v>10</v>
      </c>
      <c r="S594" s="131">
        <f t="shared" si="99"/>
        <v>0.9</v>
      </c>
      <c r="T594" s="61">
        <v>1</v>
      </c>
      <c r="U594" s="61">
        <f t="shared" si="97"/>
        <v>1</v>
      </c>
      <c r="V594" s="99" t="e">
        <f>SUMIF('[1]Sales excl Gould'!C:C,A594,'[1]Sales excl Gould'!I:I)</f>
        <v>#VALUE!</v>
      </c>
      <c r="W594" s="63" t="e">
        <f>SUMIF('[1]Sales excl Gould'!C:C,Purchases!A594,'[1]Sales excl Gould'!F:F)</f>
        <v>#VALUE!</v>
      </c>
      <c r="X594" s="62" t="e">
        <f t="shared" si="92"/>
        <v>#VALUE!</v>
      </c>
      <c r="Y594" s="99" t="e">
        <f t="shared" si="93"/>
        <v>#VALUE!</v>
      </c>
      <c r="Z594" s="63" t="e">
        <f t="shared" si="94"/>
        <v>#VALUE!</v>
      </c>
      <c r="AA594" s="62" t="e">
        <f t="shared" si="95"/>
        <v>#VALUE!</v>
      </c>
    </row>
    <row r="595" spans="1:36" hidden="1" x14ac:dyDescent="0.25">
      <c r="A595" s="127">
        <v>1598</v>
      </c>
      <c r="F595" s="125"/>
      <c r="H595" s="126" t="s">
        <v>29187</v>
      </c>
      <c r="I595" s="126" t="s">
        <v>27985</v>
      </c>
      <c r="J595" s="126" t="s">
        <v>786</v>
      </c>
      <c r="O595" s="203">
        <v>2</v>
      </c>
      <c r="P595" s="129">
        <v>10</v>
      </c>
      <c r="R595" s="131">
        <f t="shared" si="98"/>
        <v>10</v>
      </c>
      <c r="S595" s="131">
        <f t="shared" si="99"/>
        <v>0.9</v>
      </c>
      <c r="T595" s="61">
        <v>1</v>
      </c>
      <c r="U595" s="61">
        <f t="shared" si="97"/>
        <v>2</v>
      </c>
      <c r="V595" s="99" t="e">
        <f>SUMIF('[1]Sales excl Gould'!C:C,A595,'[1]Sales excl Gould'!I:I)</f>
        <v>#VALUE!</v>
      </c>
      <c r="W595" s="63" t="e">
        <f>SUMIF('[1]Sales excl Gould'!C:C,Purchases!A595,'[1]Sales excl Gould'!F:F)</f>
        <v>#VALUE!</v>
      </c>
      <c r="X595" s="62" t="e">
        <f t="shared" si="92"/>
        <v>#VALUE!</v>
      </c>
      <c r="Y595" s="99" t="e">
        <f t="shared" si="93"/>
        <v>#VALUE!</v>
      </c>
      <c r="Z595" s="63" t="e">
        <f t="shared" si="94"/>
        <v>#VALUE!</v>
      </c>
      <c r="AA595" s="62" t="e">
        <f t="shared" si="95"/>
        <v>#VALUE!</v>
      </c>
    </row>
    <row r="596" spans="1:36" hidden="1" x14ac:dyDescent="0.25">
      <c r="A596" s="127">
        <v>1599</v>
      </c>
      <c r="B596" s="51">
        <v>1</v>
      </c>
      <c r="F596" s="125" t="s">
        <v>29188</v>
      </c>
      <c r="G596" s="56" t="s">
        <v>28744</v>
      </c>
      <c r="H596" s="56" t="s">
        <v>28744</v>
      </c>
      <c r="I596" s="126" t="s">
        <v>29189</v>
      </c>
      <c r="J596" s="126" t="s">
        <v>29190</v>
      </c>
      <c r="K596" s="126" t="s">
        <v>29191</v>
      </c>
      <c r="M596" s="127">
        <v>1912</v>
      </c>
      <c r="N596" s="56" t="s">
        <v>27963</v>
      </c>
      <c r="O596" s="203">
        <v>19</v>
      </c>
      <c r="P596" s="129">
        <v>5</v>
      </c>
      <c r="Q596" s="59">
        <f>O596*P596</f>
        <v>95</v>
      </c>
      <c r="R596" s="131">
        <f t="shared" si="98"/>
        <v>5</v>
      </c>
      <c r="S596" s="131">
        <f t="shared" si="99"/>
        <v>0.8</v>
      </c>
      <c r="T596" s="61">
        <v>1</v>
      </c>
      <c r="U596" s="61">
        <f t="shared" si="97"/>
        <v>19</v>
      </c>
      <c r="V596" s="99" t="e">
        <f>SUMIF('[1]Sales excl Gould'!C:C,A596,'[1]Sales excl Gould'!I:I)</f>
        <v>#VALUE!</v>
      </c>
      <c r="W596" s="63" t="e">
        <f>SUMIF('[1]Sales excl Gould'!C:C,Purchases!A596,'[1]Sales excl Gould'!F:F)</f>
        <v>#VALUE!</v>
      </c>
      <c r="X596" s="62" t="e">
        <f t="shared" ref="X596:X637" si="100">W596*T596</f>
        <v>#VALUE!</v>
      </c>
      <c r="Y596" s="99" t="e">
        <f t="shared" ref="Y596:Y637" si="101">V596-X596</f>
        <v>#VALUE!</v>
      </c>
      <c r="Z596" s="63" t="e">
        <f t="shared" ref="Z596:Z637" si="102">O596-W596</f>
        <v>#VALUE!</v>
      </c>
      <c r="AA596" s="62" t="e">
        <f t="shared" ref="AA596:AA637" si="103">Z596*T596</f>
        <v>#VALUE!</v>
      </c>
      <c r="AB596" s="62"/>
      <c r="AC596" s="62"/>
      <c r="AD596" s="62"/>
      <c r="AE596" s="232"/>
    </row>
    <row r="597" spans="1:36" hidden="1" x14ac:dyDescent="0.25">
      <c r="A597" s="127">
        <v>1600</v>
      </c>
      <c r="F597" s="125" t="s">
        <v>29192</v>
      </c>
      <c r="G597" s="126" t="s">
        <v>29193</v>
      </c>
      <c r="H597" s="126" t="s">
        <v>29194</v>
      </c>
      <c r="I597" s="126" t="s">
        <v>27970</v>
      </c>
      <c r="J597" s="126" t="s">
        <v>27975</v>
      </c>
      <c r="M597" s="127">
        <v>1743</v>
      </c>
      <c r="O597" s="203">
        <v>1</v>
      </c>
      <c r="P597" s="129">
        <v>100</v>
      </c>
      <c r="R597" s="131">
        <f t="shared" si="98"/>
        <v>100</v>
      </c>
      <c r="S597" s="131">
        <f t="shared" si="99"/>
        <v>0.99</v>
      </c>
      <c r="T597" s="61">
        <v>1</v>
      </c>
      <c r="U597" s="61">
        <f t="shared" si="97"/>
        <v>1</v>
      </c>
      <c r="V597" s="99" t="e">
        <f>SUMIF('[1]Sales excl Gould'!C:C,A597,'[1]Sales excl Gould'!I:I)</f>
        <v>#VALUE!</v>
      </c>
      <c r="W597" s="63" t="e">
        <f>SUMIF('[1]Sales excl Gould'!C:C,Purchases!A597,'[1]Sales excl Gould'!F:F)</f>
        <v>#VALUE!</v>
      </c>
      <c r="X597" s="62" t="e">
        <f t="shared" si="100"/>
        <v>#VALUE!</v>
      </c>
      <c r="Y597" s="99" t="e">
        <f t="shared" si="101"/>
        <v>#VALUE!</v>
      </c>
      <c r="Z597" s="63" t="e">
        <f t="shared" si="102"/>
        <v>#VALUE!</v>
      </c>
      <c r="AA597" s="62" t="e">
        <f t="shared" si="103"/>
        <v>#VALUE!</v>
      </c>
    </row>
    <row r="598" spans="1:36" hidden="1" x14ac:dyDescent="0.25">
      <c r="A598" s="127">
        <v>1601</v>
      </c>
      <c r="F598" s="125" t="s">
        <v>29195</v>
      </c>
      <c r="H598" s="126" t="s">
        <v>28168</v>
      </c>
      <c r="I598" s="126" t="s">
        <v>27970</v>
      </c>
      <c r="J598" s="126" t="s">
        <v>27975</v>
      </c>
      <c r="M598" s="127">
        <v>1720</v>
      </c>
      <c r="O598" s="203">
        <v>1</v>
      </c>
      <c r="P598" s="129">
        <v>300</v>
      </c>
      <c r="R598" s="131">
        <f t="shared" si="98"/>
        <v>300</v>
      </c>
      <c r="S598" s="131">
        <f t="shared" si="99"/>
        <v>0.9966666666666667</v>
      </c>
      <c r="T598" s="61">
        <v>1</v>
      </c>
      <c r="U598" s="61">
        <f t="shared" si="97"/>
        <v>1</v>
      </c>
      <c r="V598" s="99" t="e">
        <f>SUMIF('[1]Sales excl Gould'!C:C,A598,'[1]Sales excl Gould'!I:I)</f>
        <v>#VALUE!</v>
      </c>
      <c r="W598" s="63" t="e">
        <f>SUMIF('[1]Sales excl Gould'!C:C,Purchases!A598,'[1]Sales excl Gould'!F:F)</f>
        <v>#VALUE!</v>
      </c>
      <c r="X598" s="62" t="e">
        <f t="shared" si="100"/>
        <v>#VALUE!</v>
      </c>
      <c r="Y598" s="99" t="e">
        <f t="shared" si="101"/>
        <v>#VALUE!</v>
      </c>
      <c r="Z598" s="63" t="e">
        <f t="shared" si="102"/>
        <v>#VALUE!</v>
      </c>
      <c r="AA598" s="62" t="e">
        <f t="shared" si="103"/>
        <v>#VALUE!</v>
      </c>
    </row>
    <row r="599" spans="1:36" hidden="1" x14ac:dyDescent="0.25">
      <c r="A599" s="127">
        <v>1602</v>
      </c>
      <c r="F599" s="125" t="s">
        <v>29196</v>
      </c>
      <c r="O599" s="203">
        <v>1</v>
      </c>
      <c r="P599" s="129">
        <v>10</v>
      </c>
      <c r="R599" s="131">
        <f t="shared" si="98"/>
        <v>10</v>
      </c>
      <c r="S599" s="131">
        <f t="shared" si="99"/>
        <v>0.9</v>
      </c>
      <c r="T599" s="61">
        <v>1</v>
      </c>
      <c r="U599" s="61">
        <f t="shared" si="97"/>
        <v>1</v>
      </c>
      <c r="V599" s="99" t="e">
        <f>SUMIF('[1]Sales excl Gould'!C:C,A599,'[1]Sales excl Gould'!I:I)</f>
        <v>#VALUE!</v>
      </c>
      <c r="W599" s="63" t="e">
        <f>SUMIF('[1]Sales excl Gould'!C:C,Purchases!A599,'[1]Sales excl Gould'!F:F)</f>
        <v>#VALUE!</v>
      </c>
      <c r="X599" s="62" t="e">
        <f t="shared" si="100"/>
        <v>#VALUE!</v>
      </c>
      <c r="Y599" s="99" t="e">
        <f t="shared" si="101"/>
        <v>#VALUE!</v>
      </c>
      <c r="Z599" s="63" t="e">
        <f t="shared" si="102"/>
        <v>#VALUE!</v>
      </c>
      <c r="AA599" s="62" t="e">
        <f t="shared" si="103"/>
        <v>#VALUE!</v>
      </c>
    </row>
    <row r="600" spans="1:36" hidden="1" x14ac:dyDescent="0.25">
      <c r="A600" s="127">
        <v>1603</v>
      </c>
      <c r="F600" s="125" t="s">
        <v>29197</v>
      </c>
      <c r="H600" s="126" t="s">
        <v>29198</v>
      </c>
      <c r="I600" s="85" t="s">
        <v>28109</v>
      </c>
      <c r="M600" s="127">
        <v>2006</v>
      </c>
      <c r="O600" s="203">
        <v>1</v>
      </c>
      <c r="P600" s="129">
        <v>20</v>
      </c>
      <c r="R600" s="131">
        <f t="shared" si="98"/>
        <v>20</v>
      </c>
      <c r="S600" s="131">
        <f t="shared" si="99"/>
        <v>0.95</v>
      </c>
      <c r="T600" s="61">
        <v>1</v>
      </c>
      <c r="U600" s="61">
        <f t="shared" si="97"/>
        <v>1</v>
      </c>
      <c r="V600" s="99" t="e">
        <f>SUMIF('[1]Sales excl Gould'!C:C,A600,'[1]Sales excl Gould'!I:I)</f>
        <v>#VALUE!</v>
      </c>
      <c r="W600" s="63" t="e">
        <f>SUMIF('[1]Sales excl Gould'!C:C,Purchases!A600,'[1]Sales excl Gould'!F:F)</f>
        <v>#VALUE!</v>
      </c>
      <c r="X600" s="62" t="e">
        <f t="shared" si="100"/>
        <v>#VALUE!</v>
      </c>
      <c r="Y600" s="99" t="e">
        <f t="shared" si="101"/>
        <v>#VALUE!</v>
      </c>
      <c r="Z600" s="63" t="e">
        <f t="shared" si="102"/>
        <v>#VALUE!</v>
      </c>
      <c r="AA600" s="62" t="e">
        <f t="shared" si="103"/>
        <v>#VALUE!</v>
      </c>
    </row>
    <row r="601" spans="1:36" s="65" customFormat="1" hidden="1" x14ac:dyDescent="0.25">
      <c r="A601" s="50">
        <v>1604</v>
      </c>
      <c r="B601" s="96"/>
      <c r="C601" s="219"/>
      <c r="D601" s="53"/>
      <c r="E601" s="54"/>
      <c r="F601" s="65" t="s">
        <v>29199</v>
      </c>
      <c r="G601" s="56"/>
      <c r="H601" s="56" t="s">
        <v>29200</v>
      </c>
      <c r="I601" s="56" t="s">
        <v>27933</v>
      </c>
      <c r="J601" s="56" t="s">
        <v>79</v>
      </c>
      <c r="K601" s="56"/>
      <c r="L601" s="56"/>
      <c r="M601" s="50" t="s">
        <v>27951</v>
      </c>
      <c r="N601" s="56"/>
      <c r="O601" s="81">
        <v>1</v>
      </c>
      <c r="P601" s="58">
        <v>100</v>
      </c>
      <c r="Q601" s="63"/>
      <c r="R601" s="131">
        <f t="shared" si="98"/>
        <v>100</v>
      </c>
      <c r="S601" s="131">
        <f t="shared" si="99"/>
        <v>0.99</v>
      </c>
      <c r="T601" s="61">
        <v>1</v>
      </c>
      <c r="U601" s="61">
        <f t="shared" si="97"/>
        <v>1</v>
      </c>
      <c r="V601" s="99" t="e">
        <f>SUMIF('[1]Sales excl Gould'!C:C,A601,'[1]Sales excl Gould'!I:I)</f>
        <v>#VALUE!</v>
      </c>
      <c r="W601" s="63" t="e">
        <f>SUMIF('[1]Sales excl Gould'!C:C,Purchases!A601,'[1]Sales excl Gould'!F:F)</f>
        <v>#VALUE!</v>
      </c>
      <c r="X601" s="62" t="e">
        <f t="shared" si="100"/>
        <v>#VALUE!</v>
      </c>
      <c r="Y601" s="99" t="e">
        <f t="shared" si="101"/>
        <v>#VALUE!</v>
      </c>
      <c r="Z601" s="63" t="e">
        <f t="shared" si="102"/>
        <v>#VALUE!</v>
      </c>
      <c r="AA601" s="62" t="e">
        <f t="shared" si="103"/>
        <v>#VALUE!</v>
      </c>
    </row>
    <row r="602" spans="1:36" hidden="1" x14ac:dyDescent="0.25">
      <c r="A602" s="127">
        <v>1605</v>
      </c>
      <c r="F602" s="125" t="s">
        <v>29201</v>
      </c>
      <c r="G602" s="56" t="s">
        <v>28066</v>
      </c>
      <c r="H602" s="56" t="s">
        <v>28066</v>
      </c>
      <c r="I602" s="85" t="s">
        <v>28109</v>
      </c>
      <c r="M602" s="127" t="s">
        <v>27951</v>
      </c>
      <c r="O602" s="203">
        <v>2</v>
      </c>
      <c r="P602" s="129">
        <v>25</v>
      </c>
      <c r="R602" s="131">
        <f t="shared" si="98"/>
        <v>25</v>
      </c>
      <c r="S602" s="131">
        <f t="shared" si="99"/>
        <v>0.96</v>
      </c>
      <c r="T602" s="61">
        <v>1</v>
      </c>
      <c r="U602" s="61">
        <f t="shared" si="97"/>
        <v>2</v>
      </c>
      <c r="V602" s="99" t="e">
        <f>SUMIF('[1]Sales excl Gould'!C:C,A602,'[1]Sales excl Gould'!I:I)</f>
        <v>#VALUE!</v>
      </c>
      <c r="W602" s="63" t="e">
        <f>SUMIF('[1]Sales excl Gould'!C:C,Purchases!A602,'[1]Sales excl Gould'!F:F)</f>
        <v>#VALUE!</v>
      </c>
      <c r="X602" s="62" t="e">
        <f t="shared" si="100"/>
        <v>#VALUE!</v>
      </c>
      <c r="Y602" s="99" t="e">
        <f t="shared" si="101"/>
        <v>#VALUE!</v>
      </c>
      <c r="Z602" s="63" t="e">
        <f t="shared" si="102"/>
        <v>#VALUE!</v>
      </c>
      <c r="AA602" s="62" t="e">
        <f t="shared" si="103"/>
        <v>#VALUE!</v>
      </c>
    </row>
    <row r="603" spans="1:36" hidden="1" x14ac:dyDescent="0.25">
      <c r="A603" s="127">
        <v>1606</v>
      </c>
      <c r="F603" s="125" t="s">
        <v>29202</v>
      </c>
      <c r="G603" s="126" t="s">
        <v>29203</v>
      </c>
      <c r="O603" s="203">
        <v>1</v>
      </c>
      <c r="R603" s="131">
        <f t="shared" si="98"/>
        <v>0</v>
      </c>
      <c r="S603" s="131" t="e">
        <f t="shared" si="99"/>
        <v>#DIV/0!</v>
      </c>
      <c r="T603" s="61">
        <v>1</v>
      </c>
      <c r="U603" s="61">
        <f t="shared" si="97"/>
        <v>1</v>
      </c>
      <c r="V603" s="99" t="e">
        <f>SUMIF('[1]Sales excl Gould'!C:C,A603,'[1]Sales excl Gould'!I:I)</f>
        <v>#VALUE!</v>
      </c>
      <c r="W603" s="63" t="e">
        <f>SUMIF('[1]Sales excl Gould'!C:C,Purchases!A603,'[1]Sales excl Gould'!F:F)</f>
        <v>#VALUE!</v>
      </c>
      <c r="X603" s="62" t="e">
        <f t="shared" si="100"/>
        <v>#VALUE!</v>
      </c>
      <c r="Y603" s="99" t="e">
        <f t="shared" si="101"/>
        <v>#VALUE!</v>
      </c>
      <c r="Z603" s="63" t="e">
        <f t="shared" si="102"/>
        <v>#VALUE!</v>
      </c>
      <c r="AA603" s="62" t="e">
        <f t="shared" si="103"/>
        <v>#VALUE!</v>
      </c>
    </row>
    <row r="604" spans="1:36" hidden="1" x14ac:dyDescent="0.25">
      <c r="A604" s="127">
        <v>1607</v>
      </c>
      <c r="F604" s="125" t="s">
        <v>29204</v>
      </c>
      <c r="G604" s="126" t="s">
        <v>29205</v>
      </c>
      <c r="H604" s="126" t="s">
        <v>15028</v>
      </c>
      <c r="I604" s="126" t="s">
        <v>27953</v>
      </c>
      <c r="J604" s="126" t="s">
        <v>786</v>
      </c>
      <c r="K604" s="126" t="s">
        <v>27975</v>
      </c>
      <c r="M604" s="127">
        <v>1680</v>
      </c>
      <c r="O604" s="203">
        <v>1</v>
      </c>
      <c r="P604" s="129">
        <v>65</v>
      </c>
      <c r="R604" s="131">
        <f t="shared" si="98"/>
        <v>43.333333333333336</v>
      </c>
      <c r="S604" s="131">
        <f t="shared" si="99"/>
        <v>0.97692307692307689</v>
      </c>
      <c r="T604" s="61">
        <v>1.5</v>
      </c>
      <c r="U604" s="61">
        <f t="shared" si="97"/>
        <v>1.5</v>
      </c>
      <c r="V604" s="99" t="e">
        <f>SUMIF('[1]Sales excl Gould'!C:C,A604,'[1]Sales excl Gould'!I:I)</f>
        <v>#VALUE!</v>
      </c>
      <c r="W604" s="63" t="e">
        <f>SUMIF('[1]Sales excl Gould'!C:C,Purchases!A604,'[1]Sales excl Gould'!F:F)</f>
        <v>#VALUE!</v>
      </c>
      <c r="X604" s="62" t="e">
        <f t="shared" si="100"/>
        <v>#VALUE!</v>
      </c>
      <c r="Y604" s="99" t="e">
        <f t="shared" si="101"/>
        <v>#VALUE!</v>
      </c>
      <c r="Z604" s="63" t="e">
        <f t="shared" si="102"/>
        <v>#VALUE!</v>
      </c>
      <c r="AA604" s="62" t="e">
        <f t="shared" si="103"/>
        <v>#VALUE!</v>
      </c>
    </row>
    <row r="605" spans="1:36" hidden="1" x14ac:dyDescent="0.25">
      <c r="A605" s="127">
        <v>1608</v>
      </c>
      <c r="F605" s="125" t="s">
        <v>27962</v>
      </c>
      <c r="G605" s="126" t="s">
        <v>29206</v>
      </c>
      <c r="H605" s="126" t="s">
        <v>29207</v>
      </c>
      <c r="I605" s="126" t="s">
        <v>27938</v>
      </c>
      <c r="J605" s="126" t="s">
        <v>27958</v>
      </c>
      <c r="K605" s="126" t="s">
        <v>29208</v>
      </c>
      <c r="M605" s="127">
        <v>1880</v>
      </c>
      <c r="O605" s="203">
        <v>8</v>
      </c>
      <c r="P605" s="129">
        <v>15</v>
      </c>
      <c r="R605" s="131">
        <f t="shared" si="98"/>
        <v>15</v>
      </c>
      <c r="S605" s="131">
        <f t="shared" si="99"/>
        <v>0.93333333333333335</v>
      </c>
      <c r="T605" s="61">
        <v>1</v>
      </c>
      <c r="U605" s="61">
        <f t="shared" si="97"/>
        <v>8</v>
      </c>
      <c r="V605" s="99" t="e">
        <f>SUMIF('[1]Sales excl Gould'!C:C,A605,'[1]Sales excl Gould'!I:I)</f>
        <v>#VALUE!</v>
      </c>
      <c r="W605" s="63" t="e">
        <f>SUMIF('[1]Sales excl Gould'!C:C,Purchases!A605,'[1]Sales excl Gould'!F:F)</f>
        <v>#VALUE!</v>
      </c>
      <c r="X605" s="62" t="e">
        <f t="shared" si="100"/>
        <v>#VALUE!</v>
      </c>
      <c r="Y605" s="99" t="e">
        <f t="shared" si="101"/>
        <v>#VALUE!</v>
      </c>
      <c r="Z605" s="63" t="e">
        <f t="shared" si="102"/>
        <v>#VALUE!</v>
      </c>
      <c r="AA605" s="62" t="e">
        <f t="shared" si="103"/>
        <v>#VALUE!</v>
      </c>
    </row>
    <row r="606" spans="1:36" hidden="1" x14ac:dyDescent="0.25">
      <c r="A606" s="50">
        <v>1132</v>
      </c>
      <c r="C606" s="82"/>
      <c r="F606" s="83" t="s">
        <v>29209</v>
      </c>
      <c r="G606" s="85" t="s">
        <v>27987</v>
      </c>
      <c r="H606" s="85" t="s">
        <v>27988</v>
      </c>
      <c r="I606" s="85" t="s">
        <v>27933</v>
      </c>
      <c r="J606" s="85" t="s">
        <v>27934</v>
      </c>
      <c r="K606" s="85"/>
      <c r="L606" s="85"/>
      <c r="M606" s="86">
        <v>1909</v>
      </c>
      <c r="N606" s="85" t="s">
        <v>27963</v>
      </c>
      <c r="O606" s="87">
        <v>14</v>
      </c>
      <c r="P606" s="88">
        <v>15</v>
      </c>
      <c r="Q606" s="89">
        <f>O606*P606</f>
        <v>210</v>
      </c>
      <c r="R606" s="131">
        <f t="shared" si="98"/>
        <v>10.986749002958961</v>
      </c>
      <c r="S606" s="131">
        <f t="shared" si="99"/>
        <v>0.90898126463700235</v>
      </c>
      <c r="T606" s="61">
        <v>1.3652810304449647</v>
      </c>
      <c r="U606" s="61">
        <f t="shared" si="97"/>
        <v>19.113934426229505</v>
      </c>
      <c r="V606" s="99" t="e">
        <f>SUMIF('[1]Sales excl Gould'!C:C,A606,'[1]Sales excl Gould'!I:I)</f>
        <v>#VALUE!</v>
      </c>
      <c r="W606" s="63" t="e">
        <f>SUMIF('[1]Sales excl Gould'!C:C,Purchases!A606,'[1]Sales excl Gould'!F:F)</f>
        <v>#VALUE!</v>
      </c>
      <c r="X606" s="62" t="e">
        <f t="shared" si="100"/>
        <v>#VALUE!</v>
      </c>
      <c r="Y606" s="99" t="e">
        <f t="shared" si="101"/>
        <v>#VALUE!</v>
      </c>
      <c r="Z606" s="63" t="e">
        <f t="shared" si="102"/>
        <v>#VALUE!</v>
      </c>
      <c r="AA606" s="62" t="e">
        <f t="shared" si="103"/>
        <v>#VALUE!</v>
      </c>
      <c r="AB606" s="83"/>
      <c r="AC606" s="83"/>
      <c r="AD606" s="83"/>
      <c r="AE606" s="83"/>
      <c r="AF606" s="83"/>
      <c r="AG606" s="83"/>
      <c r="AH606" s="83"/>
      <c r="AI606" s="83"/>
      <c r="AJ606" s="83"/>
    </row>
    <row r="607" spans="1:36" s="65" customFormat="1" hidden="1" x14ac:dyDescent="0.25">
      <c r="A607" s="50">
        <v>1610</v>
      </c>
      <c r="B607" s="96"/>
      <c r="C607" s="219"/>
      <c r="D607" s="53"/>
      <c r="E607" s="54"/>
      <c r="F607" s="65" t="s">
        <v>29210</v>
      </c>
      <c r="G607" s="56"/>
      <c r="H607" s="56" t="s">
        <v>29211</v>
      </c>
      <c r="I607" s="56" t="s">
        <v>27949</v>
      </c>
      <c r="J607" s="56" t="s">
        <v>28144</v>
      </c>
      <c r="K607" s="56" t="s">
        <v>27975</v>
      </c>
      <c r="L607" s="56"/>
      <c r="M607" s="50">
        <v>1905</v>
      </c>
      <c r="N607" s="56"/>
      <c r="O607" s="81">
        <v>1</v>
      </c>
      <c r="P607" s="58">
        <v>20</v>
      </c>
      <c r="Q607" s="63">
        <f>O607*P607</f>
        <v>20</v>
      </c>
      <c r="R607" s="131">
        <f t="shared" si="98"/>
        <v>20</v>
      </c>
      <c r="S607" s="131">
        <f t="shared" si="99"/>
        <v>0.95</v>
      </c>
      <c r="T607" s="61">
        <v>1</v>
      </c>
      <c r="U607" s="61">
        <f t="shared" si="97"/>
        <v>1</v>
      </c>
      <c r="V607" s="99" t="e">
        <f>SUMIF('[1]Sales excl Gould'!C:C,A607,'[1]Sales excl Gould'!I:I)</f>
        <v>#VALUE!</v>
      </c>
      <c r="W607" s="63" t="e">
        <f>SUMIF('[1]Sales excl Gould'!C:C,Purchases!A607,'[1]Sales excl Gould'!F:F)</f>
        <v>#VALUE!</v>
      </c>
      <c r="X607" s="62" t="e">
        <f t="shared" si="100"/>
        <v>#VALUE!</v>
      </c>
      <c r="Y607" s="99" t="e">
        <f t="shared" si="101"/>
        <v>#VALUE!</v>
      </c>
      <c r="Z607" s="63" t="e">
        <f t="shared" si="102"/>
        <v>#VALUE!</v>
      </c>
      <c r="AA607" s="62" t="e">
        <f t="shared" si="103"/>
        <v>#VALUE!</v>
      </c>
    </row>
    <row r="608" spans="1:36" hidden="1" x14ac:dyDescent="0.25">
      <c r="A608" s="127">
        <v>1611</v>
      </c>
      <c r="F608" s="125" t="s">
        <v>29212</v>
      </c>
      <c r="G608" s="126" t="s">
        <v>29213</v>
      </c>
      <c r="H608" s="126" t="s">
        <v>29214</v>
      </c>
      <c r="I608" s="126" t="s">
        <v>27933</v>
      </c>
      <c r="J608" s="126" t="s">
        <v>28140</v>
      </c>
      <c r="M608" s="127">
        <v>1936</v>
      </c>
      <c r="N608" s="126" t="s">
        <v>29215</v>
      </c>
      <c r="O608" s="203">
        <v>16</v>
      </c>
      <c r="P608" s="129">
        <v>5</v>
      </c>
      <c r="R608" s="131">
        <f t="shared" si="98"/>
        <v>4</v>
      </c>
      <c r="S608" s="131">
        <f t="shared" si="99"/>
        <v>0.75</v>
      </c>
      <c r="T608" s="148">
        <f>U608/O608</f>
        <v>1.25</v>
      </c>
      <c r="U608" s="61">
        <v>20</v>
      </c>
      <c r="V608" s="99" t="e">
        <f>SUMIF('[1]Sales excl Gould'!C:C,A608,'[1]Sales excl Gould'!I:I)</f>
        <v>#VALUE!</v>
      </c>
      <c r="W608" s="63" t="e">
        <f>SUMIF('[1]Sales excl Gould'!C:C,Purchases!A608,'[1]Sales excl Gould'!F:F)</f>
        <v>#VALUE!</v>
      </c>
      <c r="X608" s="62" t="e">
        <f t="shared" si="100"/>
        <v>#VALUE!</v>
      </c>
      <c r="Y608" s="99" t="e">
        <f t="shared" si="101"/>
        <v>#VALUE!</v>
      </c>
      <c r="Z608" s="63" t="e">
        <f t="shared" si="102"/>
        <v>#VALUE!</v>
      </c>
      <c r="AA608" s="62" t="e">
        <f t="shared" si="103"/>
        <v>#VALUE!</v>
      </c>
    </row>
    <row r="609" spans="1:30" hidden="1" x14ac:dyDescent="0.25">
      <c r="A609" s="127">
        <v>1612</v>
      </c>
      <c r="B609" s="80" t="s">
        <v>28145</v>
      </c>
      <c r="F609" s="125" t="s">
        <v>28264</v>
      </c>
      <c r="G609" s="126" t="s">
        <v>28147</v>
      </c>
      <c r="H609" s="126" t="s">
        <v>28265</v>
      </c>
      <c r="I609" s="126" t="s">
        <v>27938</v>
      </c>
      <c r="J609" s="126" t="s">
        <v>27939</v>
      </c>
      <c r="K609" s="126" t="s">
        <v>27992</v>
      </c>
      <c r="M609" s="127">
        <v>1836</v>
      </c>
      <c r="N609" s="126" t="s">
        <v>1225</v>
      </c>
      <c r="O609" s="203">
        <v>30</v>
      </c>
      <c r="P609" s="129">
        <v>20</v>
      </c>
      <c r="Q609" s="151">
        <f>O609*P609</f>
        <v>600</v>
      </c>
      <c r="R609" s="131">
        <f t="shared" si="98"/>
        <v>1.1857707509881423</v>
      </c>
      <c r="S609" s="131">
        <f t="shared" si="99"/>
        <v>0.15666666666666665</v>
      </c>
      <c r="T609" s="148">
        <f>U609/O609</f>
        <v>16.866666666666667</v>
      </c>
      <c r="U609" s="148">
        <v>506</v>
      </c>
      <c r="V609" s="149" t="e">
        <f>SUMIF('[1]Sales excl Gould'!C:C,A609,'[1]Sales excl Gould'!I:I)</f>
        <v>#VALUE!</v>
      </c>
      <c r="W609" s="151" t="e">
        <f>SUMIF('[1]Sales excl Gould'!C:C,Purchases!A609,'[1]Sales excl Gould'!F:F)</f>
        <v>#VALUE!</v>
      </c>
      <c r="X609" s="150" t="e">
        <f t="shared" si="100"/>
        <v>#VALUE!</v>
      </c>
      <c r="Y609" s="149" t="e">
        <f t="shared" si="101"/>
        <v>#VALUE!</v>
      </c>
      <c r="Z609" s="151" t="e">
        <f t="shared" si="102"/>
        <v>#VALUE!</v>
      </c>
      <c r="AA609" s="150" t="e">
        <f t="shared" si="103"/>
        <v>#VALUE!</v>
      </c>
    </row>
    <row r="610" spans="1:30" hidden="1" x14ac:dyDescent="0.25">
      <c r="A610" s="127">
        <v>1613</v>
      </c>
      <c r="C610" s="80"/>
      <c r="D610" s="80"/>
      <c r="E610" s="80"/>
      <c r="F610" s="219" t="s">
        <v>28362</v>
      </c>
      <c r="G610" s="53" t="s">
        <v>28036</v>
      </c>
      <c r="H610" s="54" t="s">
        <v>28036</v>
      </c>
      <c r="I610" s="125" t="s">
        <v>27938</v>
      </c>
      <c r="J610" s="126" t="s">
        <v>28033</v>
      </c>
      <c r="K610" s="126" t="s">
        <v>29216</v>
      </c>
      <c r="M610" s="126">
        <v>1874</v>
      </c>
      <c r="N610" s="126" t="s">
        <v>27978</v>
      </c>
      <c r="O610" s="128">
        <f>41+31</f>
        <v>72</v>
      </c>
      <c r="P610" s="233">
        <v>5</v>
      </c>
      <c r="Q610" s="234">
        <f>O610*P610</f>
        <v>360</v>
      </c>
      <c r="R610" s="131">
        <f t="shared" si="98"/>
        <v>2.7692307692307692</v>
      </c>
      <c r="S610" s="131">
        <f t="shared" si="99"/>
        <v>0.63888888888888895</v>
      </c>
      <c r="T610" s="235">
        <f>V610/O610</f>
        <v>1.8055555555555556</v>
      </c>
      <c r="U610" s="151">
        <v>55</v>
      </c>
      <c r="V610" s="151">
        <v>130</v>
      </c>
      <c r="W610" s="151" t="e">
        <f>SUMIF('[1]Sales excl Gould'!C:C,Purchases!A610,'[1]Sales excl Gould'!F:F)</f>
        <v>#VALUE!</v>
      </c>
      <c r="X610" s="150" t="e">
        <f t="shared" si="100"/>
        <v>#VALUE!</v>
      </c>
      <c r="Y610" s="149" t="e">
        <f t="shared" si="101"/>
        <v>#VALUE!</v>
      </c>
      <c r="Z610" s="151" t="e">
        <f t="shared" si="102"/>
        <v>#VALUE!</v>
      </c>
      <c r="AA610" s="150" t="e">
        <f t="shared" si="103"/>
        <v>#VALUE!</v>
      </c>
      <c r="AB610" s="99"/>
      <c r="AC610" s="63"/>
      <c r="AD610" s="62"/>
    </row>
    <row r="611" spans="1:30" hidden="1" x14ac:dyDescent="0.25">
      <c r="A611" s="127">
        <v>1614</v>
      </c>
      <c r="F611" s="125" t="s">
        <v>29217</v>
      </c>
      <c r="G611" s="126" t="s">
        <v>29218</v>
      </c>
      <c r="H611" s="126" t="s">
        <v>29219</v>
      </c>
      <c r="I611" s="126" t="s">
        <v>28001</v>
      </c>
      <c r="J611" s="126" t="s">
        <v>29092</v>
      </c>
      <c r="M611" s="127">
        <v>1888</v>
      </c>
      <c r="N611" s="126" t="s">
        <v>27978</v>
      </c>
      <c r="O611" s="203">
        <v>50</v>
      </c>
      <c r="P611" s="129">
        <v>40</v>
      </c>
      <c r="Q611" s="151">
        <f>P611*O611</f>
        <v>2000</v>
      </c>
      <c r="R611" s="131">
        <f t="shared" si="98"/>
        <v>10.781671159029649</v>
      </c>
      <c r="S611" s="131">
        <f t="shared" si="99"/>
        <v>0.90725</v>
      </c>
      <c r="T611" s="148">
        <f>U611/O611</f>
        <v>3.71</v>
      </c>
      <c r="U611" s="61">
        <v>185.5</v>
      </c>
      <c r="V611" s="99" t="e">
        <f>SUMIF('[1]Sales excl Gould'!C:C,A611,'[1]Sales excl Gould'!I:I)</f>
        <v>#VALUE!</v>
      </c>
      <c r="W611" s="63" t="e">
        <f>SUMIF('[1]Sales excl Gould'!C:C,Purchases!A611,'[1]Sales excl Gould'!F:F)</f>
        <v>#VALUE!</v>
      </c>
      <c r="X611" s="62" t="e">
        <f t="shared" si="100"/>
        <v>#VALUE!</v>
      </c>
      <c r="Y611" s="99" t="e">
        <f t="shared" si="101"/>
        <v>#VALUE!</v>
      </c>
      <c r="Z611" s="63" t="e">
        <f t="shared" si="102"/>
        <v>#VALUE!</v>
      </c>
      <c r="AA611" s="62" t="e">
        <f t="shared" si="103"/>
        <v>#VALUE!</v>
      </c>
    </row>
    <row r="612" spans="1:30" hidden="1" x14ac:dyDescent="0.25">
      <c r="A612" s="127">
        <v>1615</v>
      </c>
      <c r="F612" s="125" t="s">
        <v>29220</v>
      </c>
      <c r="G612" s="126" t="s">
        <v>29221</v>
      </c>
      <c r="H612" s="126" t="s">
        <v>29221</v>
      </c>
      <c r="I612" s="126" t="s">
        <v>28001</v>
      </c>
      <c r="J612" s="126" t="s">
        <v>28140</v>
      </c>
      <c r="M612" s="127">
        <v>1879</v>
      </c>
      <c r="N612" s="126" t="s">
        <v>29222</v>
      </c>
      <c r="O612" s="203">
        <v>45</v>
      </c>
      <c r="P612" s="129">
        <v>5</v>
      </c>
      <c r="Q612" s="151">
        <f t="shared" ref="Q612:Q626" si="104">P612*O612</f>
        <v>225</v>
      </c>
      <c r="R612" s="131">
        <f t="shared" si="98"/>
        <v>6.3095905776780707</v>
      </c>
      <c r="S612" s="131">
        <f t="shared" si="99"/>
        <v>0.8415111111111111</v>
      </c>
      <c r="T612" s="148">
        <f t="shared" ref="T612:T626" si="105">U612/O612</f>
        <v>0.7924444444444444</v>
      </c>
      <c r="U612" s="61">
        <v>35.659999999999997</v>
      </c>
      <c r="V612" s="99" t="e">
        <f>SUMIF('[1]Sales excl Gould'!C:C,A612,'[1]Sales excl Gould'!I:I)</f>
        <v>#VALUE!</v>
      </c>
      <c r="W612" s="63" t="e">
        <f>SUMIF('[1]Sales excl Gould'!C:C,Purchases!A612,'[1]Sales excl Gould'!F:F)</f>
        <v>#VALUE!</v>
      </c>
      <c r="X612" s="62" t="e">
        <f t="shared" si="100"/>
        <v>#VALUE!</v>
      </c>
      <c r="Y612" s="99" t="e">
        <f t="shared" si="101"/>
        <v>#VALUE!</v>
      </c>
      <c r="Z612" s="63" t="e">
        <f t="shared" si="102"/>
        <v>#VALUE!</v>
      </c>
      <c r="AA612" s="62" t="e">
        <f t="shared" si="103"/>
        <v>#VALUE!</v>
      </c>
    </row>
    <row r="613" spans="1:30" hidden="1" x14ac:dyDescent="0.25">
      <c r="A613" s="127" t="s">
        <v>29223</v>
      </c>
      <c r="B613" s="51">
        <v>2</v>
      </c>
      <c r="F613" s="125" t="s">
        <v>29224</v>
      </c>
      <c r="G613" s="126" t="s">
        <v>28359</v>
      </c>
      <c r="H613" s="126" t="s">
        <v>29207</v>
      </c>
      <c r="I613" s="126" t="s">
        <v>29225</v>
      </c>
      <c r="J613" s="126" t="s">
        <v>29225</v>
      </c>
      <c r="M613" s="127">
        <v>1870</v>
      </c>
      <c r="N613" s="126" t="s">
        <v>28841</v>
      </c>
      <c r="O613" s="203">
        <v>4</v>
      </c>
      <c r="P613" s="129">
        <v>5</v>
      </c>
      <c r="Q613" s="151">
        <f>P613*O613</f>
        <v>20</v>
      </c>
      <c r="R613" s="131">
        <f>P613/T613</f>
        <v>6.309148264984227</v>
      </c>
      <c r="S613" s="131">
        <f>(P613-T613)/P613</f>
        <v>0.84149999999999991</v>
      </c>
      <c r="T613" s="148">
        <v>0.79249999999999998</v>
      </c>
      <c r="U613" s="61">
        <f t="shared" ref="U613:U618" si="106">T613*O613</f>
        <v>3.17</v>
      </c>
      <c r="V613" s="99"/>
      <c r="W613" s="63"/>
      <c r="X613" s="62"/>
      <c r="Y613" s="99"/>
      <c r="Z613" s="63"/>
      <c r="AA613" s="62"/>
    </row>
    <row r="614" spans="1:30" hidden="1" x14ac:dyDescent="0.25">
      <c r="A614" s="127" t="s">
        <v>29226</v>
      </c>
      <c r="B614" s="51">
        <v>2</v>
      </c>
      <c r="F614" s="125" t="s">
        <v>29224</v>
      </c>
      <c r="G614" s="126" t="s">
        <v>28359</v>
      </c>
      <c r="H614" s="126" t="s">
        <v>29207</v>
      </c>
      <c r="I614" s="126" t="s">
        <v>27938</v>
      </c>
      <c r="J614" s="126" t="s">
        <v>27992</v>
      </c>
      <c r="M614" s="127">
        <v>1870</v>
      </c>
      <c r="N614" s="126" t="s">
        <v>28841</v>
      </c>
      <c r="O614" s="203">
        <v>7</v>
      </c>
      <c r="P614" s="129">
        <v>5</v>
      </c>
      <c r="Q614" s="151">
        <f>P614*O614</f>
        <v>35</v>
      </c>
      <c r="R614" s="131">
        <f>P614/T614</f>
        <v>6.309148264984227</v>
      </c>
      <c r="S614" s="131">
        <f>(P614-T614)/P614</f>
        <v>0.84149999999999991</v>
      </c>
      <c r="T614" s="148">
        <v>0.79249999999999998</v>
      </c>
      <c r="U614" s="61">
        <f t="shared" si="106"/>
        <v>5.5474999999999994</v>
      </c>
      <c r="V614" s="99"/>
      <c r="W614" s="63"/>
      <c r="X614" s="62"/>
      <c r="Y614" s="99"/>
      <c r="Z614" s="63"/>
      <c r="AA614" s="62"/>
    </row>
    <row r="615" spans="1:30" hidden="1" x14ac:dyDescent="0.25">
      <c r="A615" s="127" t="s">
        <v>29227</v>
      </c>
      <c r="B615" s="51">
        <v>2</v>
      </c>
      <c r="F615" s="125" t="s">
        <v>29224</v>
      </c>
      <c r="G615" s="126" t="s">
        <v>28359</v>
      </c>
      <c r="H615" s="126" t="s">
        <v>29207</v>
      </c>
      <c r="I615" s="126" t="s">
        <v>27938</v>
      </c>
      <c r="J615" s="126" t="s">
        <v>28919</v>
      </c>
      <c r="M615" s="127">
        <v>1870</v>
      </c>
      <c r="N615" s="126" t="s">
        <v>28841</v>
      </c>
      <c r="O615" s="203">
        <v>1</v>
      </c>
      <c r="P615" s="129">
        <v>5</v>
      </c>
      <c r="Q615" s="151">
        <f>P615*O615</f>
        <v>5</v>
      </c>
      <c r="R615" s="131">
        <f>P615/T615</f>
        <v>6.309148264984227</v>
      </c>
      <c r="S615" s="131">
        <f>(P615-T615)/P615</f>
        <v>0.84149999999999991</v>
      </c>
      <c r="T615" s="148">
        <v>0.79249999999999998</v>
      </c>
      <c r="U615" s="61">
        <f t="shared" si="106"/>
        <v>0.79249999999999998</v>
      </c>
      <c r="V615" s="99"/>
      <c r="W615" s="63"/>
      <c r="X615" s="62"/>
      <c r="Y615" s="99"/>
      <c r="Z615" s="63"/>
      <c r="AA615" s="62"/>
    </row>
    <row r="616" spans="1:30" hidden="1" x14ac:dyDescent="0.25">
      <c r="A616" s="127" t="s">
        <v>29228</v>
      </c>
      <c r="B616" s="51">
        <v>2</v>
      </c>
      <c r="F616" s="125" t="s">
        <v>29224</v>
      </c>
      <c r="G616" s="126" t="s">
        <v>28359</v>
      </c>
      <c r="H616" s="126" t="s">
        <v>29207</v>
      </c>
      <c r="I616" s="126" t="s">
        <v>27938</v>
      </c>
      <c r="J616" s="126" t="s">
        <v>27945</v>
      </c>
      <c r="M616" s="127">
        <v>1870</v>
      </c>
      <c r="N616" s="126" t="s">
        <v>28841</v>
      </c>
      <c r="O616" s="203">
        <v>3</v>
      </c>
      <c r="P616" s="129">
        <v>5</v>
      </c>
      <c r="Q616" s="151">
        <f>P616*O616</f>
        <v>15</v>
      </c>
      <c r="R616" s="131">
        <f>P616/T616</f>
        <v>6.309148264984227</v>
      </c>
      <c r="S616" s="131">
        <f>(P616-T616)/P616</f>
        <v>0.84149999999999991</v>
      </c>
      <c r="T616" s="148">
        <v>0.79249999999999998</v>
      </c>
      <c r="U616" s="61">
        <f t="shared" si="106"/>
        <v>2.3774999999999999</v>
      </c>
      <c r="V616" s="99"/>
      <c r="W616" s="63"/>
      <c r="X616" s="62"/>
      <c r="Y616" s="99"/>
      <c r="Z616" s="63"/>
      <c r="AA616" s="62"/>
    </row>
    <row r="617" spans="1:30" hidden="1" x14ac:dyDescent="0.25">
      <c r="A617" s="127" t="s">
        <v>29229</v>
      </c>
      <c r="B617" s="51">
        <v>2</v>
      </c>
      <c r="F617" s="125" t="s">
        <v>29224</v>
      </c>
      <c r="G617" s="126" t="s">
        <v>28359</v>
      </c>
      <c r="H617" s="126" t="s">
        <v>29207</v>
      </c>
      <c r="I617" s="126" t="s">
        <v>27938</v>
      </c>
      <c r="J617" s="126" t="s">
        <v>27958</v>
      </c>
      <c r="K617" s="126" t="s">
        <v>27995</v>
      </c>
      <c r="M617" s="127">
        <v>1870</v>
      </c>
      <c r="N617" s="126" t="s">
        <v>28841</v>
      </c>
      <c r="O617" s="203">
        <v>18</v>
      </c>
      <c r="P617" s="129">
        <v>5</v>
      </c>
      <c r="Q617" s="151">
        <f>P617*O617</f>
        <v>90</v>
      </c>
      <c r="R617" s="131">
        <f>P617/T617</f>
        <v>6.309148264984227</v>
      </c>
      <c r="S617" s="131">
        <f>(P617-T617)/P617</f>
        <v>0.84149999999999991</v>
      </c>
      <c r="T617" s="148">
        <v>0.79249999999999998</v>
      </c>
      <c r="U617" s="61">
        <f t="shared" si="106"/>
        <v>14.265000000000001</v>
      </c>
      <c r="V617" s="99"/>
      <c r="W617" s="63"/>
      <c r="X617" s="62"/>
      <c r="Y617" s="99"/>
      <c r="Z617" s="63"/>
      <c r="AA617" s="62"/>
    </row>
    <row r="618" spans="1:30" hidden="1" x14ac:dyDescent="0.25">
      <c r="A618" s="127" t="s">
        <v>29230</v>
      </c>
      <c r="B618" s="51">
        <v>2</v>
      </c>
      <c r="F618" s="125" t="s">
        <v>29224</v>
      </c>
      <c r="G618" s="126" t="s">
        <v>28359</v>
      </c>
      <c r="H618" s="126" t="s">
        <v>29207</v>
      </c>
      <c r="I618" s="126" t="s">
        <v>27938</v>
      </c>
      <c r="J618" s="126" t="s">
        <v>28745</v>
      </c>
      <c r="M618" s="127">
        <v>1870</v>
      </c>
      <c r="N618" s="126" t="s">
        <v>28841</v>
      </c>
      <c r="O618" s="203">
        <v>3</v>
      </c>
      <c r="P618" s="129">
        <v>5</v>
      </c>
      <c r="Q618" s="151">
        <f t="shared" si="104"/>
        <v>15</v>
      </c>
      <c r="R618" s="131">
        <f t="shared" si="98"/>
        <v>6.3291139240506329</v>
      </c>
      <c r="S618" s="131">
        <f t="shared" si="99"/>
        <v>0.84199999999999997</v>
      </c>
      <c r="T618" s="148">
        <v>0.79</v>
      </c>
      <c r="U618" s="61">
        <f t="shared" si="106"/>
        <v>2.37</v>
      </c>
      <c r="V618" s="99" t="e">
        <f>SUMIF('[1]Sales excl Gould'!C:C,A618,'[1]Sales excl Gould'!I:I)</f>
        <v>#VALUE!</v>
      </c>
      <c r="W618" s="63" t="e">
        <f>SUMIF('[1]Sales excl Gould'!C:C,Purchases!A618,'[1]Sales excl Gould'!F:F)</f>
        <v>#VALUE!</v>
      </c>
      <c r="X618" s="62" t="e">
        <f t="shared" si="100"/>
        <v>#VALUE!</v>
      </c>
      <c r="Y618" s="99" t="e">
        <f t="shared" si="101"/>
        <v>#VALUE!</v>
      </c>
      <c r="Z618" s="63" t="e">
        <f t="shared" si="102"/>
        <v>#VALUE!</v>
      </c>
      <c r="AA618" s="62" t="e">
        <f t="shared" si="103"/>
        <v>#VALUE!</v>
      </c>
    </row>
    <row r="619" spans="1:30" hidden="1" x14ac:dyDescent="0.25">
      <c r="A619" s="127">
        <v>1617</v>
      </c>
      <c r="F619" s="125" t="s">
        <v>29231</v>
      </c>
      <c r="G619" s="126" t="s">
        <v>29232</v>
      </c>
      <c r="H619" s="126" t="s">
        <v>29233</v>
      </c>
      <c r="I619" s="126" t="s">
        <v>27938</v>
      </c>
      <c r="J619" s="126" t="s">
        <v>28033</v>
      </c>
      <c r="K619" s="126" t="s">
        <v>28034</v>
      </c>
      <c r="M619" s="127">
        <v>1973</v>
      </c>
      <c r="N619" s="126" t="s">
        <v>27917</v>
      </c>
      <c r="O619" s="203">
        <v>40</v>
      </c>
      <c r="P619" s="129">
        <v>10</v>
      </c>
      <c r="Q619" s="151">
        <f t="shared" si="104"/>
        <v>400</v>
      </c>
      <c r="R619" s="131">
        <f t="shared" si="98"/>
        <v>2.9518116744151728</v>
      </c>
      <c r="S619" s="131">
        <f t="shared" si="99"/>
        <v>0.66122500000000006</v>
      </c>
      <c r="T619" s="148">
        <f t="shared" si="105"/>
        <v>3.3877499999999996</v>
      </c>
      <c r="U619" s="61">
        <v>135.51</v>
      </c>
      <c r="V619" s="99" t="e">
        <f>SUMIF('[1]Sales excl Gould'!C:C,A619,'[1]Sales excl Gould'!I:I)</f>
        <v>#VALUE!</v>
      </c>
      <c r="W619" s="63" t="e">
        <f>SUMIF('[1]Sales excl Gould'!C:C,Purchases!A619,'[1]Sales excl Gould'!F:F)</f>
        <v>#VALUE!</v>
      </c>
      <c r="X619" s="62" t="e">
        <f t="shared" si="100"/>
        <v>#VALUE!</v>
      </c>
      <c r="Y619" s="99" t="e">
        <f t="shared" si="101"/>
        <v>#VALUE!</v>
      </c>
      <c r="Z619" s="63" t="e">
        <f t="shared" si="102"/>
        <v>#VALUE!</v>
      </c>
      <c r="AA619" s="62" t="e">
        <f t="shared" si="103"/>
        <v>#VALUE!</v>
      </c>
    </row>
    <row r="620" spans="1:30" hidden="1" x14ac:dyDescent="0.25">
      <c r="A620" s="127">
        <v>1618</v>
      </c>
      <c r="F620" s="125" t="s">
        <v>29234</v>
      </c>
      <c r="G620" s="126" t="s">
        <v>29235</v>
      </c>
      <c r="H620" s="126" t="s">
        <v>29235</v>
      </c>
      <c r="I620" s="126" t="s">
        <v>28109</v>
      </c>
      <c r="J620" s="126" t="s">
        <v>28110</v>
      </c>
      <c r="M620" s="127">
        <v>1890</v>
      </c>
      <c r="N620" s="126" t="s">
        <v>28111</v>
      </c>
      <c r="O620" s="203">
        <v>5</v>
      </c>
      <c r="P620" s="129">
        <v>60</v>
      </c>
      <c r="Q620" s="151">
        <f t="shared" si="104"/>
        <v>300</v>
      </c>
      <c r="R620" s="131">
        <f t="shared" si="98"/>
        <v>1.2765957446808511</v>
      </c>
      <c r="S620" s="131">
        <f t="shared" si="99"/>
        <v>0.21666666666666667</v>
      </c>
      <c r="T620" s="148">
        <f t="shared" si="105"/>
        <v>47</v>
      </c>
      <c r="U620" s="61">
        <v>235</v>
      </c>
      <c r="V620" s="99" t="e">
        <f>SUMIF('[1]Sales excl Gould'!C:C,A620,'[1]Sales excl Gould'!I:I)</f>
        <v>#VALUE!</v>
      </c>
      <c r="W620" s="193" t="e">
        <f>SUMIF('[1]Sales excl Gould'!C:C,Purchases!A620,'[1]Sales excl Gould'!F:F)</f>
        <v>#VALUE!</v>
      </c>
      <c r="X620" s="62" t="e">
        <f t="shared" si="100"/>
        <v>#VALUE!</v>
      </c>
      <c r="Y620" s="99" t="e">
        <f t="shared" si="101"/>
        <v>#VALUE!</v>
      </c>
      <c r="Z620" s="63" t="e">
        <f t="shared" si="102"/>
        <v>#VALUE!</v>
      </c>
      <c r="AA620" s="62" t="e">
        <f t="shared" si="103"/>
        <v>#VALUE!</v>
      </c>
    </row>
    <row r="621" spans="1:30" hidden="1" x14ac:dyDescent="0.25">
      <c r="A621" s="127">
        <v>1619</v>
      </c>
      <c r="F621" s="125" t="s">
        <v>29236</v>
      </c>
      <c r="G621" s="126" t="s">
        <v>29237</v>
      </c>
      <c r="H621" s="126" t="s">
        <v>29237</v>
      </c>
      <c r="I621" s="126" t="s">
        <v>27938</v>
      </c>
      <c r="J621" s="126" t="s">
        <v>27958</v>
      </c>
      <c r="K621" s="126" t="s">
        <v>27995</v>
      </c>
      <c r="M621" s="127">
        <v>1815</v>
      </c>
      <c r="N621" s="126" t="s">
        <v>1225</v>
      </c>
      <c r="O621" s="203">
        <v>16</v>
      </c>
      <c r="P621" s="129">
        <v>40</v>
      </c>
      <c r="Q621" s="151">
        <f t="shared" si="104"/>
        <v>640</v>
      </c>
      <c r="R621" s="131">
        <f t="shared" si="98"/>
        <v>6.4</v>
      </c>
      <c r="S621" s="131">
        <f t="shared" si="99"/>
        <v>0.84375</v>
      </c>
      <c r="T621" s="148">
        <f t="shared" si="105"/>
        <v>6.25</v>
      </c>
      <c r="U621" s="61">
        <v>100</v>
      </c>
      <c r="V621" s="99" t="e">
        <f>SUMIF('[1]Sales excl Gould'!C:C,A621,'[1]Sales excl Gould'!I:I)</f>
        <v>#VALUE!</v>
      </c>
      <c r="W621" s="193" t="e">
        <f>SUMIF('[1]Sales excl Gould'!C:C,Purchases!A621,'[1]Sales excl Gould'!F:F)</f>
        <v>#VALUE!</v>
      </c>
      <c r="X621" s="62" t="e">
        <f t="shared" si="100"/>
        <v>#VALUE!</v>
      </c>
      <c r="Y621" s="99" t="e">
        <f t="shared" si="101"/>
        <v>#VALUE!</v>
      </c>
      <c r="Z621" s="63" t="e">
        <f t="shared" si="102"/>
        <v>#VALUE!</v>
      </c>
      <c r="AA621" s="62" t="e">
        <f t="shared" si="103"/>
        <v>#VALUE!</v>
      </c>
    </row>
    <row r="622" spans="1:30" hidden="1" x14ac:dyDescent="0.25">
      <c r="A622" s="127">
        <v>1620</v>
      </c>
      <c r="F622" s="125" t="s">
        <v>29238</v>
      </c>
      <c r="G622" s="126" t="s">
        <v>29239</v>
      </c>
      <c r="H622" s="126" t="s">
        <v>29239</v>
      </c>
      <c r="I622" s="126" t="s">
        <v>27938</v>
      </c>
      <c r="J622" s="126" t="s">
        <v>27944</v>
      </c>
      <c r="K622" s="126" t="s">
        <v>27945</v>
      </c>
      <c r="M622" s="127">
        <v>1782</v>
      </c>
      <c r="N622" s="126" t="s">
        <v>1225</v>
      </c>
      <c r="O622" s="203">
        <v>6</v>
      </c>
      <c r="P622" s="129">
        <v>50</v>
      </c>
      <c r="Q622" s="151">
        <f t="shared" si="104"/>
        <v>300</v>
      </c>
      <c r="R622" s="131">
        <f t="shared" si="98"/>
        <v>5</v>
      </c>
      <c r="S622" s="131">
        <f t="shared" si="99"/>
        <v>0.8</v>
      </c>
      <c r="T622" s="148">
        <f t="shared" si="105"/>
        <v>10</v>
      </c>
      <c r="U622" s="61">
        <v>60</v>
      </c>
      <c r="V622" s="99" t="e">
        <f>SUMIF('[1]Sales excl Gould'!C:C,A622,'[1]Sales excl Gould'!I:I)</f>
        <v>#VALUE!</v>
      </c>
      <c r="W622" s="193" t="e">
        <f>SUMIF('[1]Sales excl Gould'!C:C,Purchases!A622,'[1]Sales excl Gould'!F:F)</f>
        <v>#VALUE!</v>
      </c>
      <c r="X622" s="62" t="e">
        <f t="shared" si="100"/>
        <v>#VALUE!</v>
      </c>
      <c r="Y622" s="99" t="e">
        <f t="shared" si="101"/>
        <v>#VALUE!</v>
      </c>
      <c r="Z622" s="63" t="e">
        <f t="shared" si="102"/>
        <v>#VALUE!</v>
      </c>
      <c r="AA622" s="62" t="e">
        <f t="shared" si="103"/>
        <v>#VALUE!</v>
      </c>
    </row>
    <row r="623" spans="1:30" hidden="1" x14ac:dyDescent="0.25">
      <c r="A623" s="127">
        <v>1621</v>
      </c>
      <c r="F623" s="125" t="s">
        <v>29240</v>
      </c>
      <c r="G623" s="126" t="s">
        <v>29241</v>
      </c>
      <c r="H623" s="126" t="s">
        <v>29242</v>
      </c>
      <c r="I623" s="126" t="s">
        <v>27938</v>
      </c>
      <c r="J623" s="126" t="s">
        <v>28745</v>
      </c>
      <c r="K623" s="126" t="s">
        <v>28051</v>
      </c>
      <c r="M623" s="127">
        <v>1770</v>
      </c>
      <c r="N623" s="126" t="s">
        <v>1225</v>
      </c>
      <c r="O623" s="203">
        <v>14</v>
      </c>
      <c r="P623" s="129">
        <v>50</v>
      </c>
      <c r="Q623" s="151">
        <f t="shared" si="104"/>
        <v>700</v>
      </c>
      <c r="R623" s="131">
        <f t="shared" si="98"/>
        <v>4.4871794871794872</v>
      </c>
      <c r="S623" s="131">
        <f t="shared" si="99"/>
        <v>0.77714285714285725</v>
      </c>
      <c r="T623" s="148">
        <f t="shared" si="105"/>
        <v>11.142857142857142</v>
      </c>
      <c r="U623" s="61">
        <v>156</v>
      </c>
      <c r="V623" s="99" t="e">
        <f>SUMIF('[1]Sales excl Gould'!C:C,A623,'[1]Sales excl Gould'!I:I)</f>
        <v>#VALUE!</v>
      </c>
      <c r="W623" s="193" t="e">
        <f>SUMIF('[1]Sales excl Gould'!C:C,Purchases!A623,'[1]Sales excl Gould'!F:F)</f>
        <v>#VALUE!</v>
      </c>
      <c r="X623" s="62" t="e">
        <f t="shared" si="100"/>
        <v>#VALUE!</v>
      </c>
      <c r="Y623" s="99" t="e">
        <f t="shared" si="101"/>
        <v>#VALUE!</v>
      </c>
      <c r="Z623" s="63" t="e">
        <f t="shared" si="102"/>
        <v>#VALUE!</v>
      </c>
      <c r="AA623" s="62" t="e">
        <f t="shared" si="103"/>
        <v>#VALUE!</v>
      </c>
    </row>
    <row r="624" spans="1:30" hidden="1" x14ac:dyDescent="0.25">
      <c r="A624" s="127">
        <v>1622</v>
      </c>
      <c r="F624" s="125" t="s">
        <v>29243</v>
      </c>
      <c r="G624" s="126" t="s">
        <v>27948</v>
      </c>
      <c r="H624" s="126" t="s">
        <v>27948</v>
      </c>
      <c r="I624" s="126" t="s">
        <v>27938</v>
      </c>
      <c r="J624" s="126" t="s">
        <v>27958</v>
      </c>
      <c r="K624" s="126" t="s">
        <v>29208</v>
      </c>
      <c r="M624" s="127" t="s">
        <v>29244</v>
      </c>
      <c r="N624" s="126" t="s">
        <v>29215</v>
      </c>
      <c r="O624" s="203">
        <v>15</v>
      </c>
      <c r="P624" s="129">
        <v>5</v>
      </c>
      <c r="Q624" s="151">
        <f t="shared" si="104"/>
        <v>75</v>
      </c>
      <c r="R624" s="131">
        <f t="shared" si="98"/>
        <v>1.25</v>
      </c>
      <c r="S624" s="131">
        <f t="shared" si="99"/>
        <v>0.2</v>
      </c>
      <c r="T624" s="148">
        <f t="shared" si="105"/>
        <v>4</v>
      </c>
      <c r="U624" s="61">
        <v>60</v>
      </c>
      <c r="V624" s="99" t="e">
        <f>SUMIF('[1]Sales excl Gould'!C:C,A624,'[1]Sales excl Gould'!I:I)</f>
        <v>#VALUE!</v>
      </c>
      <c r="W624" s="193" t="e">
        <f>SUMIF('[1]Sales excl Gould'!C:C,Purchases!A624,'[1]Sales excl Gould'!F:F)</f>
        <v>#VALUE!</v>
      </c>
      <c r="X624" s="62" t="e">
        <f t="shared" si="100"/>
        <v>#VALUE!</v>
      </c>
      <c r="Y624" s="99" t="e">
        <f t="shared" si="101"/>
        <v>#VALUE!</v>
      </c>
      <c r="Z624" s="63" t="e">
        <f t="shared" si="102"/>
        <v>#VALUE!</v>
      </c>
      <c r="AA624" s="62" t="e">
        <f t="shared" si="103"/>
        <v>#VALUE!</v>
      </c>
    </row>
    <row r="625" spans="1:30" hidden="1" x14ac:dyDescent="0.25">
      <c r="A625" s="127">
        <v>1623</v>
      </c>
      <c r="F625" s="125" t="s">
        <v>29245</v>
      </c>
      <c r="G625" s="126" t="s">
        <v>29246</v>
      </c>
      <c r="H625" s="126" t="s">
        <v>28682</v>
      </c>
      <c r="I625" s="126" t="s">
        <v>27938</v>
      </c>
      <c r="J625" s="126" t="s">
        <v>28033</v>
      </c>
      <c r="K625" s="126" t="s">
        <v>28034</v>
      </c>
      <c r="M625" s="127">
        <v>1973</v>
      </c>
      <c r="O625" s="203">
        <v>19</v>
      </c>
      <c r="P625" s="129">
        <v>15</v>
      </c>
      <c r="Q625" s="151">
        <f t="shared" si="104"/>
        <v>285</v>
      </c>
      <c r="R625" s="131">
        <f t="shared" si="98"/>
        <v>14.285714285714285</v>
      </c>
      <c r="S625" s="131">
        <f t="shared" si="99"/>
        <v>0.92999999999999994</v>
      </c>
      <c r="T625" s="148">
        <f t="shared" si="105"/>
        <v>1.05</v>
      </c>
      <c r="U625" s="61">
        <v>19.95</v>
      </c>
      <c r="V625" s="99" t="e">
        <f>SUMIF('[1]Sales excl Gould'!C:C,A625,'[1]Sales excl Gould'!I:I)</f>
        <v>#VALUE!</v>
      </c>
      <c r="W625" s="193" t="e">
        <f>SUMIF('[1]Sales excl Gould'!C:C,Purchases!A625,'[1]Sales excl Gould'!F:F)</f>
        <v>#VALUE!</v>
      </c>
      <c r="X625" s="62" t="e">
        <f t="shared" si="100"/>
        <v>#VALUE!</v>
      </c>
      <c r="Y625" s="99" t="e">
        <f t="shared" si="101"/>
        <v>#VALUE!</v>
      </c>
      <c r="Z625" s="63" t="e">
        <f t="shared" si="102"/>
        <v>#VALUE!</v>
      </c>
      <c r="AA625" s="62" t="e">
        <f t="shared" si="103"/>
        <v>#VALUE!</v>
      </c>
    </row>
    <row r="626" spans="1:30" hidden="1" x14ac:dyDescent="0.25">
      <c r="A626" s="127">
        <v>1624</v>
      </c>
      <c r="F626" s="125" t="s">
        <v>29247</v>
      </c>
      <c r="G626" s="126" t="s">
        <v>29246</v>
      </c>
      <c r="H626" s="126" t="s">
        <v>28682</v>
      </c>
      <c r="I626" s="126" t="s">
        <v>27938</v>
      </c>
      <c r="J626" s="126" t="s">
        <v>28033</v>
      </c>
      <c r="K626" s="126" t="s">
        <v>28034</v>
      </c>
      <c r="M626" s="127">
        <v>1973</v>
      </c>
      <c r="O626" s="203">
        <v>17</v>
      </c>
      <c r="P626" s="129">
        <v>15</v>
      </c>
      <c r="Q626" s="151">
        <f t="shared" si="104"/>
        <v>255</v>
      </c>
      <c r="R626" s="131">
        <f t="shared" si="98"/>
        <v>13.783783783783784</v>
      </c>
      <c r="S626" s="131">
        <f t="shared" si="99"/>
        <v>0.9274509803921569</v>
      </c>
      <c r="T626" s="148">
        <f t="shared" si="105"/>
        <v>1.088235294117647</v>
      </c>
      <c r="U626" s="61">
        <v>18.5</v>
      </c>
      <c r="V626" s="99" t="e">
        <f>SUMIF('[1]Sales excl Gould'!C:C,A626,'[1]Sales excl Gould'!I:I)</f>
        <v>#VALUE!</v>
      </c>
      <c r="W626" s="193" t="e">
        <f>SUMIF('[1]Sales excl Gould'!C:C,Purchases!A626,'[1]Sales excl Gould'!F:F)</f>
        <v>#VALUE!</v>
      </c>
      <c r="X626" s="62" t="e">
        <f t="shared" si="100"/>
        <v>#VALUE!</v>
      </c>
      <c r="Y626" s="99" t="e">
        <f t="shared" si="101"/>
        <v>#VALUE!</v>
      </c>
      <c r="Z626" s="63" t="e">
        <f t="shared" si="102"/>
        <v>#VALUE!</v>
      </c>
      <c r="AA626" s="62" t="e">
        <f t="shared" si="103"/>
        <v>#VALUE!</v>
      </c>
    </row>
    <row r="627" spans="1:30" hidden="1" x14ac:dyDescent="0.25">
      <c r="A627" s="127">
        <v>1625</v>
      </c>
      <c r="B627" s="80" t="s">
        <v>28073</v>
      </c>
      <c r="F627" s="125" t="s">
        <v>29248</v>
      </c>
      <c r="G627" s="126" t="s">
        <v>28063</v>
      </c>
      <c r="H627" s="126" t="s">
        <v>27948</v>
      </c>
      <c r="I627" s="126" t="s">
        <v>27938</v>
      </c>
      <c r="J627" s="126" t="s">
        <v>28808</v>
      </c>
      <c r="K627" s="126" t="s">
        <v>28011</v>
      </c>
      <c r="M627" s="127">
        <v>1816</v>
      </c>
      <c r="N627" s="126" t="s">
        <v>28841</v>
      </c>
      <c r="O627" s="203">
        <v>8</v>
      </c>
      <c r="P627" s="129">
        <v>10</v>
      </c>
      <c r="Q627" s="151">
        <f>P627*O627</f>
        <v>80</v>
      </c>
      <c r="R627" s="197">
        <f>P627/T627</f>
        <v>10</v>
      </c>
      <c r="S627" s="197">
        <f>(P627-T627)/P627</f>
        <v>0.9</v>
      </c>
      <c r="T627" s="148">
        <v>1</v>
      </c>
      <c r="U627" s="61">
        <f>T627*O627</f>
        <v>8</v>
      </c>
      <c r="V627" s="99" t="e">
        <f>SUMIF('[1]Sales excl Gould'!C:C,A627,'[1]Sales excl Gould'!I:I)</f>
        <v>#VALUE!</v>
      </c>
      <c r="W627" s="193" t="e">
        <f>SUMIF('[1]Sales excl Gould'!C:C,Purchases!A627,'[1]Sales excl Gould'!F:F)</f>
        <v>#VALUE!</v>
      </c>
      <c r="X627" s="62" t="e">
        <f t="shared" si="100"/>
        <v>#VALUE!</v>
      </c>
      <c r="Y627" s="99" t="e">
        <f t="shared" si="101"/>
        <v>#VALUE!</v>
      </c>
      <c r="Z627" s="63" t="e">
        <f t="shared" si="102"/>
        <v>#VALUE!</v>
      </c>
      <c r="AA627" s="62" t="e">
        <f t="shared" si="103"/>
        <v>#VALUE!</v>
      </c>
    </row>
    <row r="628" spans="1:30" hidden="1" x14ac:dyDescent="0.25">
      <c r="A628" s="127">
        <v>1626</v>
      </c>
      <c r="B628" s="80" t="s">
        <v>28073</v>
      </c>
      <c r="F628" s="125" t="s">
        <v>29248</v>
      </c>
      <c r="G628" s="126" t="s">
        <v>28063</v>
      </c>
      <c r="H628" s="126" t="s">
        <v>27948</v>
      </c>
      <c r="I628" s="126" t="s">
        <v>27938</v>
      </c>
      <c r="J628" s="126" t="s">
        <v>28808</v>
      </c>
      <c r="K628" s="126" t="s">
        <v>28011</v>
      </c>
      <c r="M628" s="127">
        <v>1816</v>
      </c>
      <c r="N628" s="126" t="s">
        <v>28841</v>
      </c>
      <c r="O628" s="203">
        <v>17</v>
      </c>
      <c r="P628" s="129">
        <v>10</v>
      </c>
      <c r="Q628" s="151">
        <f>P628*O628</f>
        <v>170</v>
      </c>
      <c r="R628" s="197">
        <f>P628/T628</f>
        <v>10</v>
      </c>
      <c r="S628" s="197">
        <f>(P628-T628)/P628</f>
        <v>0.9</v>
      </c>
      <c r="T628" s="148">
        <v>1</v>
      </c>
      <c r="U628" s="61">
        <f>T628*O628</f>
        <v>17</v>
      </c>
      <c r="V628" s="99" t="e">
        <f>SUMIF('[1]Sales excl Gould'!C:C,A628,'[1]Sales excl Gould'!I:I)</f>
        <v>#VALUE!</v>
      </c>
      <c r="W628" s="193" t="e">
        <f>SUMIF('[1]Sales excl Gould'!C:C,Purchases!A628,'[1]Sales excl Gould'!F:F)</f>
        <v>#VALUE!</v>
      </c>
      <c r="X628" s="62" t="e">
        <f t="shared" si="100"/>
        <v>#VALUE!</v>
      </c>
      <c r="Y628" s="99" t="e">
        <f t="shared" si="101"/>
        <v>#VALUE!</v>
      </c>
      <c r="Z628" s="63" t="e">
        <f t="shared" si="102"/>
        <v>#VALUE!</v>
      </c>
      <c r="AA628" s="62" t="e">
        <f t="shared" si="103"/>
        <v>#VALUE!</v>
      </c>
    </row>
    <row r="629" spans="1:30" hidden="1" x14ac:dyDescent="0.25">
      <c r="A629" s="127">
        <v>1627</v>
      </c>
      <c r="B629" s="51">
        <v>1</v>
      </c>
      <c r="F629" s="147" t="s">
        <v>29249</v>
      </c>
      <c r="H629" s="126" t="s">
        <v>29250</v>
      </c>
      <c r="U629" s="61"/>
      <c r="V629" s="99" t="e">
        <f>SUMIF('[1]Sales excl Gould'!C:C,A629,'[1]Sales excl Gould'!I:I)</f>
        <v>#VALUE!</v>
      </c>
      <c r="W629" s="193" t="e">
        <f>SUMIF('[1]Sales excl Gould'!C:C,Purchases!A629,'[1]Sales excl Gould'!F:F)</f>
        <v>#VALUE!</v>
      </c>
      <c r="X629" s="62" t="e">
        <f t="shared" si="100"/>
        <v>#VALUE!</v>
      </c>
      <c r="Y629" s="99" t="e">
        <f t="shared" si="101"/>
        <v>#VALUE!</v>
      </c>
      <c r="Z629" s="63" t="e">
        <f t="shared" si="102"/>
        <v>#VALUE!</v>
      </c>
      <c r="AA629" s="62" t="e">
        <f t="shared" si="103"/>
        <v>#VALUE!</v>
      </c>
    </row>
    <row r="630" spans="1:30" hidden="1" x14ac:dyDescent="0.25">
      <c r="A630" s="127">
        <v>1628</v>
      </c>
      <c r="F630" s="125" t="s">
        <v>29251</v>
      </c>
      <c r="G630" s="126" t="s">
        <v>29252</v>
      </c>
      <c r="H630" s="126" t="s">
        <v>29252</v>
      </c>
      <c r="I630" s="126" t="s">
        <v>27938</v>
      </c>
      <c r="J630" s="126" t="s">
        <v>27939</v>
      </c>
      <c r="K630" s="126" t="s">
        <v>27992</v>
      </c>
      <c r="M630" s="127">
        <v>1938</v>
      </c>
      <c r="N630" s="126" t="s">
        <v>1225</v>
      </c>
      <c r="O630" s="203">
        <v>34</v>
      </c>
      <c r="P630" s="129">
        <v>10</v>
      </c>
      <c r="Q630" s="151">
        <f>O630*P630</f>
        <v>340</v>
      </c>
      <c r="R630" s="131">
        <f t="shared" ref="R630:R637" si="107">P630/T630</f>
        <v>31.92488262910798</v>
      </c>
      <c r="S630" s="131">
        <f t="shared" ref="S630:S637" si="108">(P630-T630)/P630</f>
        <v>0.96867647058823536</v>
      </c>
      <c r="T630" s="61">
        <f t="shared" ref="T630:T637" si="109">U630/O630</f>
        <v>0.31323529411764706</v>
      </c>
      <c r="U630" s="61">
        <v>10.65</v>
      </c>
      <c r="V630" s="99" t="e">
        <f>SUMIF('[1]Sales excl Gould'!C:C,A630,'[1]Sales excl Gould'!I:I)</f>
        <v>#VALUE!</v>
      </c>
      <c r="W630" s="193" t="e">
        <f>SUMIF('[1]Sales excl Gould'!C:C,Purchases!A630,'[1]Sales excl Gould'!F:F)</f>
        <v>#VALUE!</v>
      </c>
      <c r="X630" s="62" t="e">
        <f t="shared" si="100"/>
        <v>#VALUE!</v>
      </c>
      <c r="Y630" s="99" t="e">
        <f t="shared" si="101"/>
        <v>#VALUE!</v>
      </c>
      <c r="Z630" s="63" t="e">
        <f t="shared" si="102"/>
        <v>#VALUE!</v>
      </c>
      <c r="AA630" s="62" t="e">
        <f t="shared" si="103"/>
        <v>#VALUE!</v>
      </c>
    </row>
    <row r="631" spans="1:30" hidden="1" x14ac:dyDescent="0.25">
      <c r="A631" s="127">
        <v>1629</v>
      </c>
      <c r="F631" s="125" t="s">
        <v>29251</v>
      </c>
      <c r="G631" s="126" t="s">
        <v>29252</v>
      </c>
      <c r="H631" s="126" t="s">
        <v>29252</v>
      </c>
      <c r="I631" s="126" t="s">
        <v>27938</v>
      </c>
      <c r="J631" s="126" t="s">
        <v>27939</v>
      </c>
      <c r="K631" s="126" t="s">
        <v>27992</v>
      </c>
      <c r="M631" s="127">
        <v>1938</v>
      </c>
      <c r="N631" s="126" t="s">
        <v>1225</v>
      </c>
      <c r="O631" s="203">
        <v>34</v>
      </c>
      <c r="P631" s="129">
        <v>10</v>
      </c>
      <c r="Q631" s="151">
        <f>O631*P631</f>
        <v>340</v>
      </c>
      <c r="R631" s="131">
        <f t="shared" si="107"/>
        <v>34.170854271356788</v>
      </c>
      <c r="S631" s="131">
        <f t="shared" si="108"/>
        <v>0.97073529411764703</v>
      </c>
      <c r="T631" s="61">
        <f t="shared" si="109"/>
        <v>0.29264705882352937</v>
      </c>
      <c r="U631" s="61">
        <v>9.9499999999999993</v>
      </c>
      <c r="V631" s="99" t="e">
        <f>SUMIF('[1]Sales excl Gould'!C:C,A631,'[1]Sales excl Gould'!I:I)</f>
        <v>#VALUE!</v>
      </c>
      <c r="W631" s="193" t="e">
        <f>SUMIF('[1]Sales excl Gould'!C:C,Purchases!A631,'[1]Sales excl Gould'!F:F)</f>
        <v>#VALUE!</v>
      </c>
      <c r="X631" s="62" t="e">
        <f t="shared" si="100"/>
        <v>#VALUE!</v>
      </c>
      <c r="Y631" s="99" t="e">
        <f t="shared" si="101"/>
        <v>#VALUE!</v>
      </c>
      <c r="Z631" s="63" t="e">
        <f t="shared" si="102"/>
        <v>#VALUE!</v>
      </c>
      <c r="AA631" s="62" t="e">
        <f t="shared" si="103"/>
        <v>#VALUE!</v>
      </c>
    </row>
    <row r="632" spans="1:30" hidden="1" x14ac:dyDescent="0.25">
      <c r="A632" s="127">
        <v>1630</v>
      </c>
      <c r="F632" s="125" t="s">
        <v>29253</v>
      </c>
      <c r="G632" s="126" t="s">
        <v>28682</v>
      </c>
      <c r="H632" s="126" t="s">
        <v>28682</v>
      </c>
      <c r="I632" s="126" t="s">
        <v>27938</v>
      </c>
      <c r="J632" s="126" t="s">
        <v>28033</v>
      </c>
      <c r="K632" s="126" t="s">
        <v>28034</v>
      </c>
      <c r="M632" s="127">
        <v>1956</v>
      </c>
      <c r="N632" s="126" t="s">
        <v>27917</v>
      </c>
      <c r="O632" s="203">
        <v>19</v>
      </c>
      <c r="P632" s="129">
        <v>10</v>
      </c>
      <c r="Q632" s="151">
        <f t="shared" ref="Q632:Q634" si="110">O632*P632</f>
        <v>190</v>
      </c>
      <c r="R632" s="131">
        <f t="shared" si="107"/>
        <v>9.5238095238095237</v>
      </c>
      <c r="S632" s="131">
        <f t="shared" si="108"/>
        <v>0.89499999999999991</v>
      </c>
      <c r="T632" s="148">
        <f t="shared" si="109"/>
        <v>1.05</v>
      </c>
      <c r="U632" s="148">
        <v>19.95</v>
      </c>
      <c r="V632" s="149" t="e">
        <f>SUMIF('[1]Sales excl Gould'!C:C,A632,'[1]Sales excl Gould'!I:I)</f>
        <v>#VALUE!</v>
      </c>
      <c r="W632" s="151" t="e">
        <f>SUMIF('[1]Sales excl Gould'!C:C,Purchases!A632,'[1]Sales excl Gould'!F:F)</f>
        <v>#VALUE!</v>
      </c>
      <c r="X632" s="150" t="e">
        <f t="shared" si="100"/>
        <v>#VALUE!</v>
      </c>
      <c r="Y632" s="149" t="e">
        <f t="shared" si="101"/>
        <v>#VALUE!</v>
      </c>
      <c r="Z632" s="151" t="e">
        <f t="shared" si="102"/>
        <v>#VALUE!</v>
      </c>
      <c r="AA632" s="150" t="e">
        <f t="shared" si="103"/>
        <v>#VALUE!</v>
      </c>
    </row>
    <row r="633" spans="1:30" hidden="1" x14ac:dyDescent="0.25">
      <c r="A633" s="127">
        <v>1631</v>
      </c>
      <c r="F633" s="125" t="s">
        <v>29253</v>
      </c>
      <c r="G633" s="126" t="s">
        <v>28682</v>
      </c>
      <c r="H633" s="126" t="s">
        <v>28682</v>
      </c>
      <c r="I633" s="126" t="s">
        <v>27938</v>
      </c>
      <c r="J633" s="126" t="s">
        <v>28033</v>
      </c>
      <c r="K633" s="126" t="s">
        <v>28034</v>
      </c>
      <c r="M633" s="127">
        <v>1956</v>
      </c>
      <c r="N633" s="126" t="s">
        <v>27917</v>
      </c>
      <c r="O633" s="203">
        <v>17</v>
      </c>
      <c r="P633" s="129">
        <v>10</v>
      </c>
      <c r="Q633" s="151">
        <f t="shared" si="110"/>
        <v>170</v>
      </c>
      <c r="R633" s="131">
        <f t="shared" si="107"/>
        <v>9.1891891891891895</v>
      </c>
      <c r="S633" s="131">
        <f t="shared" si="108"/>
        <v>0.89117647058823535</v>
      </c>
      <c r="T633" s="148">
        <f t="shared" si="109"/>
        <v>1.088235294117647</v>
      </c>
      <c r="U633" s="148">
        <v>18.5</v>
      </c>
      <c r="V633" s="149" t="e">
        <f>SUMIF('[1]Sales excl Gould'!C:C,A633,'[1]Sales excl Gould'!I:I)</f>
        <v>#VALUE!</v>
      </c>
      <c r="W633" s="151" t="e">
        <f>SUMIF('[1]Sales excl Gould'!C:C,Purchases!A633,'[1]Sales excl Gould'!F:F)</f>
        <v>#VALUE!</v>
      </c>
      <c r="X633" s="150" t="e">
        <f t="shared" si="100"/>
        <v>#VALUE!</v>
      </c>
      <c r="Y633" s="149" t="e">
        <f t="shared" si="101"/>
        <v>#VALUE!</v>
      </c>
      <c r="Z633" s="151" t="e">
        <f t="shared" si="102"/>
        <v>#VALUE!</v>
      </c>
      <c r="AA633" s="150" t="e">
        <f t="shared" si="103"/>
        <v>#VALUE!</v>
      </c>
    </row>
    <row r="634" spans="1:30" hidden="1" x14ac:dyDescent="0.25">
      <c r="A634" s="127">
        <v>1632</v>
      </c>
      <c r="F634" s="125" t="s">
        <v>28044</v>
      </c>
      <c r="G634" s="126" t="s">
        <v>28045</v>
      </c>
      <c r="H634" s="126" t="s">
        <v>28045</v>
      </c>
      <c r="I634" s="126" t="s">
        <v>27938</v>
      </c>
      <c r="J634" s="126" t="s">
        <v>28033</v>
      </c>
      <c r="K634" s="126" t="s">
        <v>28037</v>
      </c>
      <c r="M634" s="127">
        <v>1885</v>
      </c>
      <c r="N634" s="126" t="s">
        <v>27978</v>
      </c>
      <c r="O634" s="203">
        <v>30</v>
      </c>
      <c r="P634" s="129">
        <v>5</v>
      </c>
      <c r="Q634" s="151">
        <f t="shared" si="110"/>
        <v>150</v>
      </c>
      <c r="R634" s="131">
        <f t="shared" si="107"/>
        <v>1.76056338028169</v>
      </c>
      <c r="S634" s="131">
        <f t="shared" si="108"/>
        <v>0.43199999999999994</v>
      </c>
      <c r="T634" s="148">
        <f t="shared" si="109"/>
        <v>2.8400000000000003</v>
      </c>
      <c r="U634" s="148">
        <v>85.2</v>
      </c>
      <c r="V634" s="149" t="e">
        <f>SUMIF('[1]Sales excl Gould'!C:C,A634,'[1]Sales excl Gould'!I:I)</f>
        <v>#VALUE!</v>
      </c>
      <c r="W634" s="151" t="e">
        <f>SUMIF('[1]Sales excl Gould'!C:C,Purchases!A634,'[1]Sales excl Gould'!F:F)</f>
        <v>#VALUE!</v>
      </c>
      <c r="X634" s="150" t="e">
        <f t="shared" si="100"/>
        <v>#VALUE!</v>
      </c>
      <c r="Y634" s="149" t="e">
        <f t="shared" si="101"/>
        <v>#VALUE!</v>
      </c>
      <c r="Z634" s="151" t="e">
        <f t="shared" si="102"/>
        <v>#VALUE!</v>
      </c>
      <c r="AA634" s="150" t="e">
        <f t="shared" si="103"/>
        <v>#VALUE!</v>
      </c>
    </row>
    <row r="635" spans="1:30" hidden="1" x14ac:dyDescent="0.25">
      <c r="A635" s="127">
        <v>1633</v>
      </c>
      <c r="C635" s="80"/>
      <c r="D635" s="80"/>
      <c r="E635" s="80"/>
      <c r="F635" s="219" t="s">
        <v>28362</v>
      </c>
      <c r="G635" s="53" t="s">
        <v>28036</v>
      </c>
      <c r="H635" s="54" t="s">
        <v>28036</v>
      </c>
      <c r="I635" s="125" t="s">
        <v>27938</v>
      </c>
      <c r="J635" s="126" t="s">
        <v>28033</v>
      </c>
      <c r="K635" s="126" t="s">
        <v>29216</v>
      </c>
      <c r="M635" s="126">
        <v>1874</v>
      </c>
      <c r="N635" s="126" t="s">
        <v>27978</v>
      </c>
      <c r="O635" s="128">
        <v>77</v>
      </c>
      <c r="P635" s="233">
        <v>5</v>
      </c>
      <c r="Q635" s="234">
        <f>O635*P635</f>
        <v>385</v>
      </c>
      <c r="R635" s="131">
        <f t="shared" si="107"/>
        <v>2.9617662897145935</v>
      </c>
      <c r="S635" s="131">
        <f t="shared" si="108"/>
        <v>0.66236363636363627</v>
      </c>
      <c r="T635" s="235">
        <f t="shared" si="109"/>
        <v>1.6881818181818182</v>
      </c>
      <c r="U635" s="151">
        <v>129.99</v>
      </c>
      <c r="V635" s="151">
        <v>130</v>
      </c>
      <c r="W635" s="151" t="e">
        <f>SUMIF('[1]Sales excl Gould'!C:C,Purchases!A635,'[1]Sales excl Gould'!F:F)</f>
        <v>#VALUE!</v>
      </c>
      <c r="X635" s="150" t="e">
        <f t="shared" si="100"/>
        <v>#VALUE!</v>
      </c>
      <c r="Y635" s="149" t="e">
        <f t="shared" si="101"/>
        <v>#VALUE!</v>
      </c>
      <c r="Z635" s="151" t="e">
        <f t="shared" si="102"/>
        <v>#VALUE!</v>
      </c>
      <c r="AA635" s="150" t="e">
        <f t="shared" si="103"/>
        <v>#VALUE!</v>
      </c>
      <c r="AB635" s="99"/>
      <c r="AC635" s="63"/>
      <c r="AD635" s="62"/>
    </row>
    <row r="636" spans="1:30" hidden="1" x14ac:dyDescent="0.25">
      <c r="A636" s="127">
        <v>1634</v>
      </c>
      <c r="F636" s="125" t="s">
        <v>28274</v>
      </c>
      <c r="G636" s="126" t="s">
        <v>29254</v>
      </c>
      <c r="H636" s="126" t="s">
        <v>29254</v>
      </c>
      <c r="I636" s="126" t="s">
        <v>27938</v>
      </c>
      <c r="J636" s="126" t="s">
        <v>27939</v>
      </c>
      <c r="K636" s="126" t="s">
        <v>27992</v>
      </c>
      <c r="M636" s="127">
        <v>1811</v>
      </c>
      <c r="N636" s="126" t="s">
        <v>28841</v>
      </c>
      <c r="O636" s="203">
        <v>69</v>
      </c>
      <c r="P636" s="129">
        <v>20</v>
      </c>
      <c r="Q636" s="234">
        <f t="shared" ref="Q636:Q637" si="111">O636*P636</f>
        <v>1380</v>
      </c>
      <c r="R636" s="131">
        <f t="shared" si="107"/>
        <v>5.5148472596924529</v>
      </c>
      <c r="S636" s="131">
        <f t="shared" si="108"/>
        <v>0.81867131528575343</v>
      </c>
      <c r="T636" s="148">
        <f t="shared" si="109"/>
        <v>3.6265736942849331</v>
      </c>
      <c r="U636" s="61">
        <f>170/265*(340.79+49.28)</f>
        <v>250.23358490566039</v>
      </c>
      <c r="V636" s="99" t="e">
        <f>SUMIF('[1]Sales excl Gould'!C:C,A636,'[1]Sales excl Gould'!I:I)</f>
        <v>#VALUE!</v>
      </c>
      <c r="W636" s="193" t="e">
        <f>SUMIF('[1]Sales excl Gould'!C:C,Purchases!A636,'[1]Sales excl Gould'!F:F)</f>
        <v>#VALUE!</v>
      </c>
      <c r="X636" s="62" t="e">
        <f t="shared" si="100"/>
        <v>#VALUE!</v>
      </c>
      <c r="Y636" s="99" t="e">
        <f t="shared" si="101"/>
        <v>#VALUE!</v>
      </c>
      <c r="Z636" s="63" t="e">
        <f t="shared" si="102"/>
        <v>#VALUE!</v>
      </c>
      <c r="AA636" s="62" t="e">
        <f t="shared" si="103"/>
        <v>#VALUE!</v>
      </c>
    </row>
    <row r="637" spans="1:30" hidden="1" x14ac:dyDescent="0.25">
      <c r="A637" s="127">
        <v>1635</v>
      </c>
      <c r="F637" s="125" t="s">
        <v>27917</v>
      </c>
      <c r="G637" s="126" t="s">
        <v>29255</v>
      </c>
      <c r="I637" s="126" t="s">
        <v>27970</v>
      </c>
      <c r="J637" s="126" t="s">
        <v>27971</v>
      </c>
      <c r="M637" s="127" t="s">
        <v>29256</v>
      </c>
      <c r="N637" s="126" t="s">
        <v>28841</v>
      </c>
      <c r="O637" s="203">
        <v>50</v>
      </c>
      <c r="P637" s="129">
        <v>15</v>
      </c>
      <c r="Q637" s="234">
        <f t="shared" si="111"/>
        <v>750</v>
      </c>
      <c r="R637" s="131">
        <f t="shared" si="107"/>
        <v>5.3634098063370539</v>
      </c>
      <c r="S637" s="131">
        <f t="shared" si="108"/>
        <v>0.81355144654088052</v>
      </c>
      <c r="T637" s="148">
        <f t="shared" si="109"/>
        <v>2.7967283018867928</v>
      </c>
      <c r="U637" s="61">
        <f>95/265*(340.79+49.28)</f>
        <v>139.83641509433963</v>
      </c>
      <c r="V637" s="149" t="e">
        <f>SUMIF('[1]Sales excl Gould'!C:C,A637,'[1]Sales excl Gould'!I:I)</f>
        <v>#VALUE!</v>
      </c>
      <c r="W637" s="151" t="e">
        <f>SUMIF('[1]Sales excl Gould'!C:C,Purchases!A637,'[1]Sales excl Gould'!F:F)</f>
        <v>#VALUE!</v>
      </c>
      <c r="X637" s="150" t="e">
        <f t="shared" si="100"/>
        <v>#VALUE!</v>
      </c>
      <c r="Y637" s="149" t="e">
        <f t="shared" si="101"/>
        <v>#VALUE!</v>
      </c>
      <c r="Z637" s="151" t="e">
        <f t="shared" si="102"/>
        <v>#VALUE!</v>
      </c>
      <c r="AA637" s="150" t="e">
        <f t="shared" si="103"/>
        <v>#VALUE!</v>
      </c>
    </row>
  </sheetData>
  <sheetProtection selectLockedCells="1" selectUnlockedCells="1"/>
  <autoFilter ref="A3:AJ637" xr:uid="{00000000-0001-0000-0300-000000000000}">
    <filterColumn colId="7">
      <filters>
        <filter val="Dominique Vivant Denon"/>
      </filters>
    </filterColumn>
    <sortState xmlns:xlrd2="http://schemas.microsoft.com/office/spreadsheetml/2017/richdata2" ref="A70:AJ609">
      <sortCondition descending="1" ref="G3:G637"/>
    </sortState>
  </autoFilter>
  <pageMargins left="0.75" right="0.75" top="1" bottom="1" header="0.51180555555555551" footer="0.51180555555555551"/>
  <pageSetup paperSize="9" firstPageNumber="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D765C-86C8-4F0C-9C97-D9E8AFC50640}">
  <sheetPr>
    <tabColor rgb="FFFF0000"/>
  </sheetPr>
  <dimension ref="A1:AD1641"/>
  <sheetViews>
    <sheetView tabSelected="1" topLeftCell="A689" zoomScale="144" zoomScaleNormal="144" workbookViewId="0">
      <pane xSplit="2" topLeftCell="V1" activePane="topRight" state="frozen"/>
      <selection pane="topRight" activeCell="A1387" sqref="A1387"/>
    </sheetView>
  </sheetViews>
  <sheetFormatPr defaultColWidth="9.140625" defaultRowHeight="15" x14ac:dyDescent="0.25"/>
  <cols>
    <col min="1" max="1" width="9.42578125" style="1" customWidth="1"/>
    <col min="2" max="2" width="58.7109375" style="1" customWidth="1"/>
    <col min="3" max="3" width="63.28515625" style="248" customWidth="1"/>
    <col min="4" max="4" width="8" style="251" customWidth="1"/>
    <col min="5" max="5" width="9.42578125" style="251" customWidth="1"/>
    <col min="6" max="6" width="8" style="251" customWidth="1"/>
    <col min="7" max="7" width="9.140625" style="252" customWidth="1"/>
    <col min="8" max="8" width="9.140625" style="1" customWidth="1"/>
    <col min="9" max="9" width="26.42578125" style="1" customWidth="1"/>
    <col min="10" max="12" width="9.140625" style="1" customWidth="1"/>
    <col min="13" max="16" width="9.140625" style="1"/>
    <col min="17" max="17" width="9.140625" style="7"/>
    <col min="18" max="18" width="13" style="9" customWidth="1"/>
    <col min="19" max="26" width="9.140625" style="1"/>
    <col min="27" max="27" width="12" style="1" bestFit="1" customWidth="1"/>
    <col min="28" max="16384" width="9.140625" style="1"/>
  </cols>
  <sheetData>
    <row r="1" spans="1:30" x14ac:dyDescent="0.25">
      <c r="A1" s="1" t="s">
        <v>0</v>
      </c>
      <c r="B1" s="1" t="s">
        <v>1</v>
      </c>
      <c r="C1" s="248" t="s">
        <v>2</v>
      </c>
      <c r="D1" s="251" t="s">
        <v>3</v>
      </c>
      <c r="E1" s="251" t="s">
        <v>4</v>
      </c>
      <c r="F1" s="251" t="s">
        <v>5</v>
      </c>
      <c r="G1" s="252" t="s">
        <v>6</v>
      </c>
      <c r="H1" s="1" t="s">
        <v>7</v>
      </c>
      <c r="I1" s="1" t="s">
        <v>8</v>
      </c>
      <c r="M1" t="s">
        <v>9</v>
      </c>
      <c r="N1" t="s">
        <v>10</v>
      </c>
      <c r="O1" t="s">
        <v>11</v>
      </c>
      <c r="P1" t="s">
        <v>12</v>
      </c>
      <c r="Q1" s="6" t="s">
        <v>13</v>
      </c>
      <c r="R1" s="8" t="s">
        <v>26</v>
      </c>
      <c r="S1" t="s">
        <v>14</v>
      </c>
      <c r="T1" t="s">
        <v>15</v>
      </c>
      <c r="U1" t="s">
        <v>16</v>
      </c>
      <c r="V1" t="s">
        <v>17</v>
      </c>
      <c r="W1" t="s">
        <v>18</v>
      </c>
      <c r="X1" t="s">
        <v>19</v>
      </c>
      <c r="Y1" t="s">
        <v>20</v>
      </c>
      <c r="Z1" t="s">
        <v>21</v>
      </c>
      <c r="AA1" t="s">
        <v>22</v>
      </c>
      <c r="AB1"/>
    </row>
    <row r="2" spans="1:30" s="4" customFormat="1" x14ac:dyDescent="0.25">
      <c r="A2" s="1">
        <v>1</v>
      </c>
      <c r="B2" s="13">
        <v>2</v>
      </c>
      <c r="C2" s="3">
        <v>3</v>
      </c>
      <c r="D2" s="252">
        <v>4</v>
      </c>
      <c r="E2" s="253">
        <v>5</v>
      </c>
      <c r="F2" s="253">
        <v>6</v>
      </c>
      <c r="G2" s="252">
        <v>7</v>
      </c>
      <c r="H2" s="3">
        <v>8</v>
      </c>
      <c r="I2" s="3">
        <v>9</v>
      </c>
      <c r="J2" s="1">
        <v>10</v>
      </c>
      <c r="K2" s="3">
        <v>11</v>
      </c>
      <c r="L2" s="3">
        <v>12</v>
      </c>
      <c r="M2" s="1">
        <v>13</v>
      </c>
      <c r="N2" s="3">
        <v>14</v>
      </c>
      <c r="O2" s="3">
        <v>15</v>
      </c>
      <c r="P2" s="1">
        <v>16</v>
      </c>
      <c r="Q2" s="3">
        <v>17</v>
      </c>
      <c r="R2" s="3">
        <v>18</v>
      </c>
      <c r="S2" s="1">
        <v>19</v>
      </c>
      <c r="T2" s="3">
        <v>20</v>
      </c>
      <c r="U2" s="3">
        <v>21</v>
      </c>
      <c r="V2" s="1">
        <v>22</v>
      </c>
      <c r="W2" s="3">
        <v>23</v>
      </c>
      <c r="X2" s="3">
        <v>24</v>
      </c>
      <c r="Y2" s="1">
        <v>25</v>
      </c>
      <c r="Z2" s="3">
        <v>26</v>
      </c>
      <c r="AA2" s="3">
        <v>27</v>
      </c>
      <c r="AB2" s="1">
        <v>28</v>
      </c>
      <c r="AC2" s="3">
        <v>29</v>
      </c>
      <c r="AD2" s="3">
        <v>30</v>
      </c>
    </row>
    <row r="3" spans="1:30" s="4" customFormat="1" x14ac:dyDescent="0.25">
      <c r="A3">
        <v>10001</v>
      </c>
      <c r="B3" s="238" t="s">
        <v>236</v>
      </c>
      <c r="C3" s="3" t="s">
        <v>237</v>
      </c>
      <c r="D3" s="11">
        <f>F3*2</f>
        <v>100</v>
      </c>
      <c r="E3" s="11">
        <f>F3*4</f>
        <v>200</v>
      </c>
      <c r="F3" s="254">
        <v>50</v>
      </c>
      <c r="G3" s="255">
        <f>F3</f>
        <v>50</v>
      </c>
      <c r="I3" s="3" t="s">
        <v>239</v>
      </c>
      <c r="K3" s="5"/>
      <c r="L3" s="2"/>
      <c r="M3">
        <v>12</v>
      </c>
      <c r="N3" s="2">
        <v>217</v>
      </c>
      <c r="O3" s="4">
        <v>268</v>
      </c>
      <c r="Q3" s="7">
        <v>25776</v>
      </c>
      <c r="R3" s="9" t="s">
        <v>240</v>
      </c>
      <c r="AC3" s="4">
        <v>1139</v>
      </c>
    </row>
    <row r="4" spans="1:30" s="4" customFormat="1" x14ac:dyDescent="0.25">
      <c r="A4" s="1">
        <v>10002</v>
      </c>
      <c r="B4" s="238" t="s">
        <v>241</v>
      </c>
      <c r="C4" s="3" t="s">
        <v>238</v>
      </c>
      <c r="D4" s="11">
        <f>F4*2</f>
        <v>100</v>
      </c>
      <c r="E4" s="11">
        <f>F4*4</f>
        <v>200</v>
      </c>
      <c r="F4" s="254">
        <v>50</v>
      </c>
      <c r="G4" s="255">
        <f>F4</f>
        <v>50</v>
      </c>
      <c r="I4" s="3" t="s">
        <v>239</v>
      </c>
      <c r="K4" s="5"/>
      <c r="L4" s="2"/>
      <c r="M4">
        <v>12</v>
      </c>
      <c r="N4" s="2">
        <v>217</v>
      </c>
      <c r="O4" s="4">
        <v>268</v>
      </c>
      <c r="Q4" s="7">
        <v>25776</v>
      </c>
      <c r="R4" s="9" t="s">
        <v>240</v>
      </c>
      <c r="AC4" s="4">
        <v>1139</v>
      </c>
    </row>
    <row r="5" spans="1:30" s="4" customFormat="1" x14ac:dyDescent="0.25">
      <c r="A5" s="1">
        <v>10004</v>
      </c>
      <c r="B5" s="13" t="s">
        <v>27887</v>
      </c>
      <c r="C5" s="247" t="s">
        <v>244</v>
      </c>
      <c r="D5" s="11">
        <f>F5*2</f>
        <v>40</v>
      </c>
      <c r="E5" s="11">
        <f>F5*4</f>
        <v>80</v>
      </c>
      <c r="F5" s="254">
        <v>20</v>
      </c>
      <c r="G5" s="255">
        <f>F5</f>
        <v>20</v>
      </c>
      <c r="I5" s="3" t="s">
        <v>258</v>
      </c>
      <c r="K5" s="5"/>
      <c r="L5" s="2"/>
      <c r="M5">
        <v>12</v>
      </c>
      <c r="N5" s="2">
        <v>223</v>
      </c>
      <c r="O5" s="4">
        <v>268</v>
      </c>
      <c r="Q5" s="7">
        <v>25776</v>
      </c>
      <c r="R5" s="9" t="s">
        <v>259</v>
      </c>
      <c r="AC5" s="4">
        <v>1078</v>
      </c>
    </row>
    <row r="6" spans="1:30" s="4" customFormat="1" x14ac:dyDescent="0.25">
      <c r="A6">
        <v>10005</v>
      </c>
      <c r="B6" s="13" t="s">
        <v>27887</v>
      </c>
      <c r="C6" s="247" t="s">
        <v>247</v>
      </c>
      <c r="D6" s="11">
        <f>F6*2</f>
        <v>40</v>
      </c>
      <c r="E6" s="11">
        <f>F6*4</f>
        <v>80</v>
      </c>
      <c r="F6" s="254">
        <v>20</v>
      </c>
      <c r="G6" s="255">
        <f>F6</f>
        <v>20</v>
      </c>
      <c r="I6" s="3" t="s">
        <v>258</v>
      </c>
      <c r="K6" s="5"/>
      <c r="L6" s="2"/>
      <c r="M6">
        <v>12</v>
      </c>
      <c r="N6" s="2">
        <v>223</v>
      </c>
      <c r="O6" s="4">
        <v>268</v>
      </c>
      <c r="Q6" s="7">
        <v>25776</v>
      </c>
      <c r="R6" s="9" t="s">
        <v>259</v>
      </c>
      <c r="AC6" s="4">
        <v>1078</v>
      </c>
    </row>
    <row r="7" spans="1:30" s="4" customFormat="1" x14ac:dyDescent="0.25">
      <c r="A7" s="1">
        <v>10006</v>
      </c>
      <c r="B7" s="13" t="s">
        <v>27887</v>
      </c>
      <c r="C7" s="247" t="s">
        <v>248</v>
      </c>
      <c r="D7" s="11">
        <f>F7*2</f>
        <v>40</v>
      </c>
      <c r="E7" s="11">
        <f>F7*4</f>
        <v>80</v>
      </c>
      <c r="F7" s="254">
        <v>20</v>
      </c>
      <c r="G7" s="255">
        <f>F7</f>
        <v>20</v>
      </c>
      <c r="I7" s="3" t="s">
        <v>258</v>
      </c>
      <c r="K7" s="5"/>
      <c r="L7" s="2"/>
      <c r="M7">
        <v>12</v>
      </c>
      <c r="N7" s="2">
        <v>223</v>
      </c>
      <c r="O7" s="4">
        <v>268</v>
      </c>
      <c r="Q7" s="7">
        <v>25776</v>
      </c>
      <c r="R7" s="9" t="s">
        <v>259</v>
      </c>
      <c r="AC7" s="4">
        <v>1078</v>
      </c>
    </row>
    <row r="8" spans="1:30" s="4" customFormat="1" x14ac:dyDescent="0.25">
      <c r="A8">
        <v>10007</v>
      </c>
      <c r="B8" s="13" t="s">
        <v>27887</v>
      </c>
      <c r="C8" s="247" t="s">
        <v>245</v>
      </c>
      <c r="D8" s="11">
        <f>F8*2</f>
        <v>40</v>
      </c>
      <c r="E8" s="11">
        <f>F8*4</f>
        <v>80</v>
      </c>
      <c r="F8" s="254">
        <v>20</v>
      </c>
      <c r="G8" s="255">
        <f>F8</f>
        <v>20</v>
      </c>
      <c r="I8" s="3" t="s">
        <v>258</v>
      </c>
      <c r="K8" s="5"/>
      <c r="L8" s="2"/>
      <c r="M8">
        <v>12</v>
      </c>
      <c r="N8" s="2">
        <v>223</v>
      </c>
      <c r="O8" s="4">
        <v>268</v>
      </c>
      <c r="Q8" s="7">
        <v>25776</v>
      </c>
      <c r="R8" s="9" t="s">
        <v>259</v>
      </c>
      <c r="AC8" s="4">
        <v>1078</v>
      </c>
    </row>
    <row r="9" spans="1:30" s="4" customFormat="1" x14ac:dyDescent="0.25">
      <c r="A9" s="1">
        <v>10008</v>
      </c>
      <c r="B9" s="13" t="s">
        <v>27887</v>
      </c>
      <c r="C9" s="247" t="s">
        <v>242</v>
      </c>
      <c r="D9" s="11">
        <f>F9*2</f>
        <v>40</v>
      </c>
      <c r="E9" s="11">
        <f>F9*4</f>
        <v>80</v>
      </c>
      <c r="F9" s="254">
        <v>20</v>
      </c>
      <c r="G9" s="255">
        <f>F9</f>
        <v>20</v>
      </c>
      <c r="I9" s="3" t="s">
        <v>258</v>
      </c>
      <c r="K9" s="5"/>
      <c r="L9" s="2"/>
      <c r="M9">
        <v>12</v>
      </c>
      <c r="N9" s="2">
        <v>223</v>
      </c>
      <c r="O9" s="4">
        <v>268</v>
      </c>
      <c r="Q9" s="7">
        <v>25776</v>
      </c>
      <c r="R9" s="9" t="s">
        <v>259</v>
      </c>
      <c r="AC9" s="4">
        <v>1078</v>
      </c>
    </row>
    <row r="10" spans="1:30" s="4" customFormat="1" x14ac:dyDescent="0.25">
      <c r="A10">
        <v>10009</v>
      </c>
      <c r="B10" s="13" t="s">
        <v>27887</v>
      </c>
      <c r="C10" s="247" t="s">
        <v>243</v>
      </c>
      <c r="D10" s="11">
        <f>F10*2</f>
        <v>40</v>
      </c>
      <c r="E10" s="11">
        <f>F10*4</f>
        <v>80</v>
      </c>
      <c r="F10" s="254">
        <v>20</v>
      </c>
      <c r="G10" s="255">
        <f>F10</f>
        <v>20</v>
      </c>
      <c r="I10" s="3" t="s">
        <v>258</v>
      </c>
      <c r="K10" s="5"/>
      <c r="L10" s="2"/>
      <c r="M10">
        <v>12</v>
      </c>
      <c r="N10" s="2">
        <v>223</v>
      </c>
      <c r="O10" s="4">
        <v>268</v>
      </c>
      <c r="Q10" s="7">
        <v>25776</v>
      </c>
      <c r="R10" s="9" t="s">
        <v>259</v>
      </c>
      <c r="AC10" s="4">
        <v>1078</v>
      </c>
    </row>
    <row r="11" spans="1:30" s="4" customFormat="1" x14ac:dyDescent="0.25">
      <c r="A11" s="1">
        <v>10010</v>
      </c>
      <c r="B11" s="13" t="s">
        <v>27887</v>
      </c>
      <c r="C11" s="247" t="s">
        <v>249</v>
      </c>
      <c r="D11" s="11">
        <f>F11*2</f>
        <v>40</v>
      </c>
      <c r="E11" s="11">
        <f>F11*4</f>
        <v>80</v>
      </c>
      <c r="F11" s="254">
        <v>20</v>
      </c>
      <c r="G11" s="255">
        <f>F11</f>
        <v>20</v>
      </c>
      <c r="I11" s="3" t="s">
        <v>258</v>
      </c>
      <c r="K11" s="5"/>
      <c r="L11" s="2"/>
      <c r="M11">
        <v>12</v>
      </c>
      <c r="N11" s="2">
        <v>223</v>
      </c>
      <c r="O11" s="4">
        <v>268</v>
      </c>
      <c r="Q11" s="7">
        <v>25776</v>
      </c>
      <c r="R11" s="9" t="s">
        <v>259</v>
      </c>
      <c r="AC11" s="4">
        <v>1078</v>
      </c>
    </row>
    <row r="12" spans="1:30" s="4" customFormat="1" x14ac:dyDescent="0.25">
      <c r="A12">
        <v>10011</v>
      </c>
      <c r="B12" s="13" t="s">
        <v>27887</v>
      </c>
      <c r="C12" s="247" t="s">
        <v>250</v>
      </c>
      <c r="D12" s="11">
        <f>F12*2</f>
        <v>40</v>
      </c>
      <c r="E12" s="11">
        <f>F12*4</f>
        <v>80</v>
      </c>
      <c r="F12" s="254">
        <v>20</v>
      </c>
      <c r="G12" s="255">
        <f>F12</f>
        <v>20</v>
      </c>
      <c r="I12" s="3" t="s">
        <v>258</v>
      </c>
      <c r="K12" s="5"/>
      <c r="L12" s="2"/>
      <c r="M12">
        <v>12</v>
      </c>
      <c r="N12" s="2">
        <v>223</v>
      </c>
      <c r="O12" s="4">
        <v>268</v>
      </c>
      <c r="Q12" s="7">
        <v>25776</v>
      </c>
      <c r="R12" s="9" t="s">
        <v>259</v>
      </c>
      <c r="AC12" s="4">
        <v>1078</v>
      </c>
    </row>
    <row r="13" spans="1:30" s="4" customFormat="1" x14ac:dyDescent="0.25">
      <c r="A13" s="1">
        <v>10012</v>
      </c>
      <c r="B13" s="13" t="s">
        <v>27887</v>
      </c>
      <c r="C13" s="247" t="s">
        <v>251</v>
      </c>
      <c r="D13" s="11">
        <f>F13*2</f>
        <v>40</v>
      </c>
      <c r="E13" s="11">
        <f>F13*4</f>
        <v>80</v>
      </c>
      <c r="F13" s="254">
        <v>20</v>
      </c>
      <c r="G13" s="255">
        <f>F13</f>
        <v>20</v>
      </c>
      <c r="I13" s="3" t="s">
        <v>258</v>
      </c>
      <c r="K13" s="5"/>
      <c r="L13" s="2"/>
      <c r="M13">
        <v>12</v>
      </c>
      <c r="N13" s="2">
        <v>223</v>
      </c>
      <c r="O13" s="4">
        <v>268</v>
      </c>
      <c r="Q13" s="7">
        <v>25776</v>
      </c>
      <c r="R13" s="9" t="s">
        <v>259</v>
      </c>
      <c r="AC13" s="4">
        <v>1078</v>
      </c>
    </row>
    <row r="14" spans="1:30" s="4" customFormat="1" x14ac:dyDescent="0.25">
      <c r="A14" s="1">
        <v>10014</v>
      </c>
      <c r="B14" s="13" t="s">
        <v>27887</v>
      </c>
      <c r="C14" s="247" t="s">
        <v>253</v>
      </c>
      <c r="D14" s="11">
        <f>F14*2</f>
        <v>40</v>
      </c>
      <c r="E14" s="11">
        <f>F14*4</f>
        <v>80</v>
      </c>
      <c r="F14" s="254">
        <v>20</v>
      </c>
      <c r="G14" s="255">
        <f>F14</f>
        <v>20</v>
      </c>
      <c r="I14" s="3" t="s">
        <v>258</v>
      </c>
      <c r="K14" s="5"/>
      <c r="L14" s="2"/>
      <c r="M14">
        <v>12</v>
      </c>
      <c r="N14" s="2">
        <v>223</v>
      </c>
      <c r="O14" s="4">
        <v>268</v>
      </c>
      <c r="Q14" s="7">
        <v>25776</v>
      </c>
      <c r="R14" s="9" t="s">
        <v>259</v>
      </c>
      <c r="AC14" s="4">
        <v>1078</v>
      </c>
    </row>
    <row r="15" spans="1:30" s="4" customFormat="1" x14ac:dyDescent="0.25">
      <c r="A15">
        <v>10015</v>
      </c>
      <c r="B15" s="13" t="s">
        <v>27887</v>
      </c>
      <c r="C15" s="247" t="s">
        <v>254</v>
      </c>
      <c r="D15" s="11">
        <f>F15*2</f>
        <v>40</v>
      </c>
      <c r="E15" s="11">
        <f>F15*4</f>
        <v>80</v>
      </c>
      <c r="F15" s="254">
        <v>20</v>
      </c>
      <c r="G15" s="255">
        <f>F15</f>
        <v>20</v>
      </c>
      <c r="I15" s="3" t="s">
        <v>258</v>
      </c>
      <c r="K15" s="5"/>
      <c r="L15" s="2"/>
      <c r="M15">
        <v>12</v>
      </c>
      <c r="N15" s="2">
        <v>223</v>
      </c>
      <c r="O15" s="4">
        <v>268</v>
      </c>
      <c r="Q15" s="7">
        <v>25776</v>
      </c>
      <c r="R15" s="9" t="s">
        <v>259</v>
      </c>
      <c r="AC15" s="4">
        <v>1078</v>
      </c>
    </row>
    <row r="16" spans="1:30" s="4" customFormat="1" x14ac:dyDescent="0.25">
      <c r="A16" s="1">
        <v>10016</v>
      </c>
      <c r="B16" s="13" t="s">
        <v>27887</v>
      </c>
      <c r="C16" s="247" t="s">
        <v>255</v>
      </c>
      <c r="D16" s="11">
        <f>F16*2</f>
        <v>40</v>
      </c>
      <c r="E16" s="11">
        <f>F16*4</f>
        <v>80</v>
      </c>
      <c r="F16" s="254">
        <v>20</v>
      </c>
      <c r="G16" s="255">
        <f>F16</f>
        <v>20</v>
      </c>
      <c r="I16" s="3" t="s">
        <v>258</v>
      </c>
      <c r="K16" s="5"/>
      <c r="L16" s="2"/>
      <c r="M16">
        <v>12</v>
      </c>
      <c r="N16" s="2">
        <v>223</v>
      </c>
      <c r="O16" s="4">
        <v>268</v>
      </c>
      <c r="Q16" s="7">
        <v>25776</v>
      </c>
      <c r="R16" s="9" t="s">
        <v>259</v>
      </c>
      <c r="AC16" s="4">
        <v>1078</v>
      </c>
    </row>
    <row r="17" spans="1:30" s="4" customFormat="1" x14ac:dyDescent="0.25">
      <c r="A17">
        <v>10017</v>
      </c>
      <c r="B17" s="13" t="s">
        <v>27887</v>
      </c>
      <c r="C17" s="247" t="s">
        <v>256</v>
      </c>
      <c r="D17" s="11">
        <f>F17*2</f>
        <v>40</v>
      </c>
      <c r="E17" s="11">
        <f>F17*4</f>
        <v>80</v>
      </c>
      <c r="F17" s="254">
        <v>20</v>
      </c>
      <c r="G17" s="255">
        <f>F17</f>
        <v>20</v>
      </c>
      <c r="I17" s="3" t="s">
        <v>258</v>
      </c>
      <c r="K17" s="5"/>
      <c r="L17" s="2"/>
      <c r="M17">
        <v>12</v>
      </c>
      <c r="N17" s="2">
        <v>223</v>
      </c>
      <c r="O17" s="4">
        <v>268</v>
      </c>
      <c r="Q17" s="7">
        <v>25776</v>
      </c>
      <c r="R17" s="9" t="s">
        <v>259</v>
      </c>
      <c r="AC17" s="4">
        <v>1078</v>
      </c>
    </row>
    <row r="18" spans="1:30" s="4" customFormat="1" x14ac:dyDescent="0.25">
      <c r="A18" s="1">
        <v>10018</v>
      </c>
      <c r="B18" s="13" t="s">
        <v>27887</v>
      </c>
      <c r="C18" s="247" t="s">
        <v>257</v>
      </c>
      <c r="D18" s="11">
        <f>F18*2</f>
        <v>40</v>
      </c>
      <c r="E18" s="11">
        <f>F18*4</f>
        <v>80</v>
      </c>
      <c r="F18" s="254">
        <v>20</v>
      </c>
      <c r="G18" s="255">
        <f>F18</f>
        <v>20</v>
      </c>
      <c r="I18" s="3" t="s">
        <v>258</v>
      </c>
      <c r="K18" s="5"/>
      <c r="L18" s="2"/>
      <c r="M18">
        <v>12</v>
      </c>
      <c r="N18" s="2">
        <v>223</v>
      </c>
      <c r="O18" s="4">
        <v>268</v>
      </c>
      <c r="Q18" s="7">
        <v>25776</v>
      </c>
      <c r="R18" s="9" t="s">
        <v>259</v>
      </c>
      <c r="AC18" s="4">
        <v>1078</v>
      </c>
    </row>
    <row r="19" spans="1:30" s="4" customFormat="1" x14ac:dyDescent="0.25">
      <c r="A19">
        <v>10019</v>
      </c>
      <c r="B19" s="13" t="s">
        <v>608</v>
      </c>
      <c r="C19" s="2" t="s">
        <v>386</v>
      </c>
      <c r="D19" s="11">
        <f>F19*2</f>
        <v>200</v>
      </c>
      <c r="E19" s="11">
        <f>F19*4</f>
        <v>400</v>
      </c>
      <c r="F19" s="254">
        <v>100</v>
      </c>
      <c r="G19" s="255">
        <f>F19</f>
        <v>100</v>
      </c>
      <c r="I19" s="2" t="s">
        <v>167</v>
      </c>
      <c r="K19" s="5"/>
      <c r="L19" s="2"/>
      <c r="M19">
        <v>12</v>
      </c>
      <c r="N19" s="2">
        <v>223</v>
      </c>
      <c r="O19" s="4">
        <v>268</v>
      </c>
      <c r="Q19" s="7">
        <v>25776</v>
      </c>
      <c r="R19" s="9" t="s">
        <v>29</v>
      </c>
      <c r="AC19" s="4">
        <v>1299</v>
      </c>
    </row>
    <row r="20" spans="1:30" s="4" customFormat="1" x14ac:dyDescent="0.25">
      <c r="A20" s="1">
        <v>10020</v>
      </c>
      <c r="B20" s="13" t="s">
        <v>262</v>
      </c>
      <c r="C20" s="2" t="s">
        <v>261</v>
      </c>
      <c r="D20" s="11">
        <f>F20*2</f>
        <v>100</v>
      </c>
      <c r="E20" s="11">
        <f>F20*4</f>
        <v>200</v>
      </c>
      <c r="F20" s="254">
        <v>50</v>
      </c>
      <c r="G20" s="255">
        <f>F20</f>
        <v>50</v>
      </c>
      <c r="I20" s="2" t="s">
        <v>167</v>
      </c>
      <c r="K20" s="5"/>
      <c r="L20" s="2"/>
      <c r="M20">
        <v>12</v>
      </c>
      <c r="N20" s="2">
        <v>201</v>
      </c>
      <c r="O20" s="4">
        <v>268</v>
      </c>
      <c r="Q20" s="7">
        <v>25776</v>
      </c>
      <c r="R20" s="9" t="s">
        <v>29</v>
      </c>
      <c r="AC20" s="4">
        <v>1052</v>
      </c>
    </row>
    <row r="21" spans="1:30" s="4" customFormat="1" x14ac:dyDescent="0.25">
      <c r="A21">
        <v>10025</v>
      </c>
      <c r="B21" s="1" t="s">
        <v>271</v>
      </c>
      <c r="C21" s="247" t="s">
        <v>270</v>
      </c>
      <c r="D21" s="11">
        <f>F21*2</f>
        <v>60</v>
      </c>
      <c r="E21" s="11">
        <f>F21*4</f>
        <v>120</v>
      </c>
      <c r="F21" s="258">
        <v>30</v>
      </c>
      <c r="G21" s="255">
        <f>F21</f>
        <v>30</v>
      </c>
      <c r="H21"/>
      <c r="I21" s="2" t="s">
        <v>167</v>
      </c>
      <c r="J21" s="2"/>
      <c r="K21"/>
      <c r="L21"/>
      <c r="M21">
        <v>12</v>
      </c>
      <c r="N21">
        <v>223</v>
      </c>
      <c r="O21" s="4">
        <v>268</v>
      </c>
      <c r="P21">
        <v>2742</v>
      </c>
      <c r="Q21" s="6">
        <v>25777</v>
      </c>
      <c r="R21" s="9" t="s">
        <v>29</v>
      </c>
      <c r="S21" s="1"/>
      <c r="T21" s="1"/>
      <c r="U21" s="1"/>
      <c r="V21" s="1"/>
      <c r="W21" s="1"/>
      <c r="X21" s="1"/>
      <c r="Y21" s="1"/>
      <c r="Z21" s="1"/>
      <c r="AA21" s="1"/>
      <c r="AB21" s="1"/>
      <c r="AC21" s="1">
        <v>1147</v>
      </c>
      <c r="AD21" s="1"/>
    </row>
    <row r="22" spans="1:30" s="4" customFormat="1" x14ac:dyDescent="0.25">
      <c r="A22" s="1">
        <v>10026</v>
      </c>
      <c r="B22" s="1" t="s">
        <v>272</v>
      </c>
      <c r="C22" s="247" t="s">
        <v>273</v>
      </c>
      <c r="D22" s="11">
        <f>F22*2</f>
        <v>60</v>
      </c>
      <c r="E22" s="11">
        <f>F22*4</f>
        <v>120</v>
      </c>
      <c r="F22" s="258">
        <v>30</v>
      </c>
      <c r="G22" s="255">
        <f>F22</f>
        <v>30</v>
      </c>
      <c r="H22"/>
      <c r="I22" s="2" t="s">
        <v>167</v>
      </c>
      <c r="J22" s="2"/>
      <c r="K22"/>
      <c r="L22"/>
      <c r="M22">
        <v>12</v>
      </c>
      <c r="N22">
        <v>223</v>
      </c>
      <c r="O22" s="4">
        <v>268</v>
      </c>
      <c r="P22">
        <v>2742</v>
      </c>
      <c r="Q22" s="6">
        <v>25777</v>
      </c>
      <c r="R22" s="9" t="s">
        <v>29</v>
      </c>
      <c r="S22" s="1"/>
      <c r="T22" s="1"/>
      <c r="U22" s="1"/>
      <c r="V22" s="1"/>
      <c r="W22" s="1"/>
      <c r="X22" s="1"/>
      <c r="Y22" s="1"/>
      <c r="Z22" s="1"/>
      <c r="AA22" s="1"/>
      <c r="AB22" s="1"/>
      <c r="AC22" s="1">
        <v>1147</v>
      </c>
      <c r="AD22" s="1"/>
    </row>
    <row r="23" spans="1:30" s="4" customFormat="1" x14ac:dyDescent="0.25">
      <c r="A23">
        <v>10027</v>
      </c>
      <c r="B23" s="1" t="s">
        <v>275</v>
      </c>
      <c r="C23" s="247" t="s">
        <v>274</v>
      </c>
      <c r="D23" s="11">
        <f>F23*2</f>
        <v>60</v>
      </c>
      <c r="E23" s="11">
        <f>F23*4</f>
        <v>120</v>
      </c>
      <c r="F23" s="258">
        <v>30</v>
      </c>
      <c r="G23" s="255">
        <f>F23</f>
        <v>30</v>
      </c>
      <c r="H23"/>
      <c r="I23" s="2" t="s">
        <v>167</v>
      </c>
      <c r="J23" s="2"/>
      <c r="K23"/>
      <c r="L23"/>
      <c r="M23">
        <v>12</v>
      </c>
      <c r="N23">
        <v>223</v>
      </c>
      <c r="O23" s="4">
        <v>268</v>
      </c>
      <c r="P23">
        <v>2742</v>
      </c>
      <c r="Q23" s="6">
        <v>25777</v>
      </c>
      <c r="R23" s="9" t="s">
        <v>29</v>
      </c>
      <c r="S23" s="1"/>
      <c r="T23" s="1"/>
      <c r="U23" s="1"/>
      <c r="V23" s="1"/>
      <c r="W23" s="1"/>
      <c r="X23" s="1"/>
      <c r="Y23" s="1"/>
      <c r="Z23" s="1"/>
      <c r="AA23" s="1"/>
      <c r="AB23" s="1"/>
      <c r="AC23" s="1">
        <v>1147</v>
      </c>
      <c r="AD23" s="1"/>
    </row>
    <row r="24" spans="1:30" x14ac:dyDescent="0.25">
      <c r="A24" s="1">
        <v>10028</v>
      </c>
      <c r="B24" s="1" t="s">
        <v>277</v>
      </c>
      <c r="C24" s="247" t="s">
        <v>276</v>
      </c>
      <c r="D24" s="11">
        <f>F24*2</f>
        <v>60</v>
      </c>
      <c r="E24" s="11">
        <f>F24*4</f>
        <v>120</v>
      </c>
      <c r="F24" s="258">
        <v>30</v>
      </c>
      <c r="G24" s="255">
        <f>F24</f>
        <v>30</v>
      </c>
      <c r="H24"/>
      <c r="I24" s="2" t="s">
        <v>167</v>
      </c>
      <c r="J24" s="2"/>
      <c r="K24"/>
      <c r="L24"/>
      <c r="M24">
        <v>12</v>
      </c>
      <c r="N24">
        <v>223</v>
      </c>
      <c r="O24" s="4">
        <v>268</v>
      </c>
      <c r="P24">
        <v>2742</v>
      </c>
      <c r="Q24" s="6">
        <v>25777</v>
      </c>
      <c r="R24" s="9" t="s">
        <v>29</v>
      </c>
      <c r="AC24" s="1">
        <v>1147</v>
      </c>
    </row>
    <row r="25" spans="1:30" x14ac:dyDescent="0.25">
      <c r="A25">
        <v>10029</v>
      </c>
      <c r="B25" s="1" t="s">
        <v>279</v>
      </c>
      <c r="C25" s="247" t="s">
        <v>278</v>
      </c>
      <c r="D25" s="11">
        <f>F25*2</f>
        <v>60</v>
      </c>
      <c r="E25" s="11">
        <f>F25*4</f>
        <v>120</v>
      </c>
      <c r="F25" s="258">
        <v>30</v>
      </c>
      <c r="G25" s="255">
        <f>F25</f>
        <v>30</v>
      </c>
      <c r="H25"/>
      <c r="I25" s="2" t="s">
        <v>167</v>
      </c>
      <c r="J25" s="2"/>
      <c r="K25"/>
      <c r="L25"/>
      <c r="M25">
        <v>12</v>
      </c>
      <c r="N25">
        <v>223</v>
      </c>
      <c r="O25" s="4">
        <v>268</v>
      </c>
      <c r="P25">
        <v>2742</v>
      </c>
      <c r="Q25" s="6">
        <v>25777</v>
      </c>
      <c r="R25" s="9" t="s">
        <v>29</v>
      </c>
      <c r="AC25" s="1">
        <v>1147</v>
      </c>
    </row>
    <row r="26" spans="1:30" x14ac:dyDescent="0.25">
      <c r="A26" s="1">
        <v>10030</v>
      </c>
      <c r="B26" s="1" t="s">
        <v>281</v>
      </c>
      <c r="C26" s="247" t="s">
        <v>280</v>
      </c>
      <c r="D26" s="11">
        <f>F26*2</f>
        <v>60</v>
      </c>
      <c r="E26" s="11">
        <f>F26*4</f>
        <v>120</v>
      </c>
      <c r="F26" s="258">
        <v>30</v>
      </c>
      <c r="G26" s="255">
        <f>F26</f>
        <v>30</v>
      </c>
      <c r="H26"/>
      <c r="I26" s="2" t="s">
        <v>167</v>
      </c>
      <c r="J26" s="2"/>
      <c r="K26"/>
      <c r="L26"/>
      <c r="M26">
        <v>12</v>
      </c>
      <c r="N26">
        <v>223</v>
      </c>
      <c r="O26" s="4">
        <v>268</v>
      </c>
      <c r="P26">
        <v>2742</v>
      </c>
      <c r="Q26" s="6">
        <v>25777</v>
      </c>
      <c r="R26" s="9" t="s">
        <v>29</v>
      </c>
      <c r="AC26" s="1">
        <v>1147</v>
      </c>
    </row>
    <row r="27" spans="1:30" x14ac:dyDescent="0.25">
      <c r="A27">
        <v>10031</v>
      </c>
      <c r="B27" s="1" t="s">
        <v>283</v>
      </c>
      <c r="C27" s="247" t="s">
        <v>282</v>
      </c>
      <c r="D27" s="11">
        <f>F27*2</f>
        <v>60</v>
      </c>
      <c r="E27" s="11">
        <f>F27*4</f>
        <v>120</v>
      </c>
      <c r="F27" s="258">
        <v>30</v>
      </c>
      <c r="G27" s="255">
        <f>F27</f>
        <v>30</v>
      </c>
      <c r="H27"/>
      <c r="I27" s="2" t="s">
        <v>167</v>
      </c>
      <c r="J27" s="2"/>
      <c r="K27"/>
      <c r="L27"/>
      <c r="M27">
        <v>12</v>
      </c>
      <c r="N27">
        <v>223</v>
      </c>
      <c r="O27" s="4">
        <v>268</v>
      </c>
      <c r="P27">
        <v>2742</v>
      </c>
      <c r="Q27" s="6">
        <v>25777</v>
      </c>
      <c r="R27" s="9" t="s">
        <v>29</v>
      </c>
      <c r="AC27" s="1">
        <v>1147</v>
      </c>
    </row>
    <row r="28" spans="1:30" x14ac:dyDescent="0.25">
      <c r="A28" s="1">
        <v>10032</v>
      </c>
      <c r="B28" s="1" t="s">
        <v>284</v>
      </c>
      <c r="C28" s="247" t="s">
        <v>285</v>
      </c>
      <c r="D28" s="11">
        <f>F28*2</f>
        <v>60</v>
      </c>
      <c r="E28" s="11">
        <f>F28*4</f>
        <v>120</v>
      </c>
      <c r="F28" s="258">
        <v>30</v>
      </c>
      <c r="G28" s="255">
        <f>F28</f>
        <v>30</v>
      </c>
      <c r="H28"/>
      <c r="I28" s="2" t="s">
        <v>167</v>
      </c>
      <c r="J28" s="2"/>
      <c r="K28"/>
      <c r="L28"/>
      <c r="M28">
        <v>12</v>
      </c>
      <c r="N28">
        <v>223</v>
      </c>
      <c r="O28" s="4">
        <v>268</v>
      </c>
      <c r="P28">
        <v>2742</v>
      </c>
      <c r="Q28" s="6">
        <v>25777</v>
      </c>
      <c r="R28" s="9" t="s">
        <v>29</v>
      </c>
      <c r="AC28" s="1">
        <v>1147</v>
      </c>
    </row>
    <row r="29" spans="1:30" x14ac:dyDescent="0.25">
      <c r="A29">
        <v>10033</v>
      </c>
      <c r="B29" s="1" t="s">
        <v>286</v>
      </c>
      <c r="C29" s="247" t="s">
        <v>273</v>
      </c>
      <c r="D29" s="11">
        <f>F29*2</f>
        <v>60</v>
      </c>
      <c r="E29" s="11">
        <f>F29*4</f>
        <v>120</v>
      </c>
      <c r="F29" s="258">
        <v>30</v>
      </c>
      <c r="G29" s="255">
        <f>F29</f>
        <v>30</v>
      </c>
      <c r="H29"/>
      <c r="I29" s="2" t="s">
        <v>167</v>
      </c>
      <c r="J29" s="2"/>
      <c r="K29"/>
      <c r="L29"/>
      <c r="M29">
        <v>12</v>
      </c>
      <c r="N29">
        <v>223</v>
      </c>
      <c r="O29" s="4">
        <v>268</v>
      </c>
      <c r="P29">
        <v>2742</v>
      </c>
      <c r="Q29" s="6">
        <v>25777</v>
      </c>
      <c r="R29" s="9" t="s">
        <v>29</v>
      </c>
      <c r="AC29" s="1">
        <v>1147</v>
      </c>
    </row>
    <row r="30" spans="1:30" x14ac:dyDescent="0.25">
      <c r="A30">
        <v>10035</v>
      </c>
      <c r="B30" s="1" t="s">
        <v>388</v>
      </c>
      <c r="C30" s="247" t="s">
        <v>387</v>
      </c>
      <c r="D30" s="11">
        <f>F30*2</f>
        <v>40</v>
      </c>
      <c r="E30" s="11">
        <f>F30*4</f>
        <v>80</v>
      </c>
      <c r="F30" s="258">
        <v>20</v>
      </c>
      <c r="G30" s="255">
        <f>F30</f>
        <v>20</v>
      </c>
      <c r="H30"/>
      <c r="I30" s="2" t="s">
        <v>167</v>
      </c>
      <c r="J30" s="2"/>
      <c r="K30"/>
      <c r="L30"/>
      <c r="M30">
        <v>12</v>
      </c>
      <c r="N30" s="2">
        <v>201</v>
      </c>
      <c r="O30" s="4">
        <v>268</v>
      </c>
      <c r="P30"/>
      <c r="Q30" s="7">
        <v>25811</v>
      </c>
      <c r="R30" s="9" t="s">
        <v>786</v>
      </c>
      <c r="AC30" s="1">
        <v>1030</v>
      </c>
    </row>
    <row r="31" spans="1:30" x14ac:dyDescent="0.25">
      <c r="A31" s="1">
        <v>10036</v>
      </c>
      <c r="B31" s="1" t="s">
        <v>388</v>
      </c>
      <c r="C31" s="247" t="s">
        <v>387</v>
      </c>
      <c r="D31" s="11">
        <f>F31*2</f>
        <v>40</v>
      </c>
      <c r="E31" s="11">
        <f>F31*4</f>
        <v>80</v>
      </c>
      <c r="F31" s="258">
        <v>20</v>
      </c>
      <c r="G31" s="255">
        <f>F31</f>
        <v>20</v>
      </c>
      <c r="H31"/>
      <c r="I31" s="2" t="s">
        <v>167</v>
      </c>
      <c r="J31" s="2"/>
      <c r="K31"/>
      <c r="L31"/>
      <c r="M31">
        <v>12</v>
      </c>
      <c r="N31" s="2">
        <v>201</v>
      </c>
      <c r="O31" s="4">
        <v>268</v>
      </c>
      <c r="P31"/>
      <c r="Q31" s="7">
        <v>25811</v>
      </c>
      <c r="R31" s="9" t="s">
        <v>786</v>
      </c>
      <c r="AC31" s="1">
        <v>1030</v>
      </c>
    </row>
    <row r="32" spans="1:30" x14ac:dyDescent="0.25">
      <c r="A32">
        <v>10037</v>
      </c>
      <c r="B32" s="1" t="s">
        <v>388</v>
      </c>
      <c r="C32" s="247" t="s">
        <v>387</v>
      </c>
      <c r="D32" s="11">
        <f>F32*2</f>
        <v>40</v>
      </c>
      <c r="E32" s="11">
        <f>F32*4</f>
        <v>80</v>
      </c>
      <c r="F32" s="258">
        <v>20</v>
      </c>
      <c r="G32" s="255">
        <f>F32</f>
        <v>20</v>
      </c>
      <c r="H32"/>
      <c r="I32" s="2" t="s">
        <v>167</v>
      </c>
      <c r="J32" s="2"/>
      <c r="K32"/>
      <c r="L32"/>
      <c r="M32">
        <v>12</v>
      </c>
      <c r="N32" s="2">
        <v>201</v>
      </c>
      <c r="O32" s="4">
        <v>268</v>
      </c>
      <c r="P32"/>
      <c r="Q32" s="7">
        <v>25811</v>
      </c>
      <c r="R32" s="9" t="s">
        <v>786</v>
      </c>
      <c r="AC32" s="1">
        <v>1030</v>
      </c>
    </row>
    <row r="33" spans="1:29" x14ac:dyDescent="0.25">
      <c r="A33" s="1">
        <v>10038</v>
      </c>
      <c r="B33" s="1" t="s">
        <v>388</v>
      </c>
      <c r="C33" s="247" t="s">
        <v>387</v>
      </c>
      <c r="D33" s="11">
        <f>F33*2</f>
        <v>40</v>
      </c>
      <c r="E33" s="11">
        <f>F33*4</f>
        <v>80</v>
      </c>
      <c r="F33" s="258">
        <v>20</v>
      </c>
      <c r="G33" s="255">
        <f>F33</f>
        <v>20</v>
      </c>
      <c r="H33"/>
      <c r="I33" s="2" t="s">
        <v>167</v>
      </c>
      <c r="J33" s="2"/>
      <c r="K33"/>
      <c r="L33"/>
      <c r="M33">
        <v>12</v>
      </c>
      <c r="N33" s="2">
        <v>201</v>
      </c>
      <c r="O33" s="4">
        <v>268</v>
      </c>
      <c r="P33"/>
      <c r="Q33" s="7">
        <v>25811</v>
      </c>
      <c r="R33" s="9" t="s">
        <v>786</v>
      </c>
      <c r="AC33" s="1">
        <v>1030</v>
      </c>
    </row>
    <row r="34" spans="1:29" x14ac:dyDescent="0.25">
      <c r="A34">
        <v>10039</v>
      </c>
      <c r="B34" s="1" t="s">
        <v>388</v>
      </c>
      <c r="C34" s="247" t="s">
        <v>387</v>
      </c>
      <c r="D34" s="11">
        <f>F34*2</f>
        <v>40</v>
      </c>
      <c r="E34" s="11">
        <f>F34*4</f>
        <v>80</v>
      </c>
      <c r="F34" s="258">
        <v>20</v>
      </c>
      <c r="G34" s="255">
        <f>F34</f>
        <v>20</v>
      </c>
      <c r="H34"/>
      <c r="I34" s="2" t="s">
        <v>167</v>
      </c>
      <c r="J34" s="2"/>
      <c r="K34"/>
      <c r="L34"/>
      <c r="M34">
        <v>12</v>
      </c>
      <c r="N34" s="2">
        <v>201</v>
      </c>
      <c r="O34" s="4">
        <v>268</v>
      </c>
      <c r="P34"/>
      <c r="Q34" s="7">
        <v>25811</v>
      </c>
      <c r="R34" s="9" t="s">
        <v>786</v>
      </c>
      <c r="AC34" s="1">
        <v>1030</v>
      </c>
    </row>
    <row r="35" spans="1:29" x14ac:dyDescent="0.25">
      <c r="A35" s="1">
        <v>10040</v>
      </c>
      <c r="B35" s="1" t="s">
        <v>388</v>
      </c>
      <c r="C35" s="247" t="s">
        <v>387</v>
      </c>
      <c r="D35" s="11">
        <f>F35*2</f>
        <v>40</v>
      </c>
      <c r="E35" s="11">
        <f>F35*4</f>
        <v>80</v>
      </c>
      <c r="F35" s="258">
        <v>20</v>
      </c>
      <c r="G35" s="255">
        <f>F35</f>
        <v>20</v>
      </c>
      <c r="H35"/>
      <c r="I35" s="2" t="s">
        <v>167</v>
      </c>
      <c r="J35" s="2"/>
      <c r="K35"/>
      <c r="L35"/>
      <c r="M35">
        <v>12</v>
      </c>
      <c r="N35" s="2">
        <v>201</v>
      </c>
      <c r="O35" s="4">
        <v>268</v>
      </c>
      <c r="P35"/>
      <c r="Q35" s="7">
        <v>25811</v>
      </c>
      <c r="R35" s="9" t="s">
        <v>786</v>
      </c>
      <c r="AC35" s="1">
        <v>1030</v>
      </c>
    </row>
    <row r="36" spans="1:29" x14ac:dyDescent="0.25">
      <c r="A36">
        <v>10041</v>
      </c>
      <c r="B36" s="1" t="s">
        <v>388</v>
      </c>
      <c r="C36" s="247" t="s">
        <v>387</v>
      </c>
      <c r="D36" s="11">
        <f>F36*2</f>
        <v>40</v>
      </c>
      <c r="E36" s="11">
        <f>F36*4</f>
        <v>80</v>
      </c>
      <c r="F36" s="258">
        <v>20</v>
      </c>
      <c r="G36" s="255">
        <f>F36</f>
        <v>20</v>
      </c>
      <c r="H36"/>
      <c r="I36" s="2" t="s">
        <v>167</v>
      </c>
      <c r="J36" s="2"/>
      <c r="K36"/>
      <c r="L36"/>
      <c r="M36">
        <v>12</v>
      </c>
      <c r="N36" s="2">
        <v>201</v>
      </c>
      <c r="O36" s="4">
        <v>268</v>
      </c>
      <c r="P36"/>
      <c r="Q36" s="7">
        <v>25811</v>
      </c>
      <c r="R36" s="9" t="s">
        <v>786</v>
      </c>
      <c r="AC36" s="1">
        <v>1030</v>
      </c>
    </row>
    <row r="37" spans="1:29" x14ac:dyDescent="0.25">
      <c r="A37" s="1">
        <v>10042</v>
      </c>
      <c r="B37" s="1" t="s">
        <v>432</v>
      </c>
      <c r="C37" s="247" t="s">
        <v>431</v>
      </c>
      <c r="D37" s="11">
        <f>F37*2</f>
        <v>80</v>
      </c>
      <c r="E37" s="11">
        <f>F37*4</f>
        <v>160</v>
      </c>
      <c r="F37" s="258">
        <v>40</v>
      </c>
      <c r="G37" s="255">
        <f>F37</f>
        <v>40</v>
      </c>
      <c r="H37"/>
      <c r="I37" s="2" t="s">
        <v>167</v>
      </c>
      <c r="J37" s="2"/>
      <c r="K37"/>
      <c r="L37"/>
      <c r="M37">
        <v>12</v>
      </c>
      <c r="N37" s="2">
        <v>217</v>
      </c>
      <c r="O37" s="4">
        <v>268</v>
      </c>
      <c r="P37"/>
      <c r="Q37" s="7">
        <v>25776</v>
      </c>
      <c r="R37" s="9" t="s">
        <v>786</v>
      </c>
      <c r="AC37" s="1">
        <v>1141</v>
      </c>
    </row>
    <row r="38" spans="1:29" x14ac:dyDescent="0.25">
      <c r="A38">
        <v>10043</v>
      </c>
      <c r="B38" s="1" t="s">
        <v>433</v>
      </c>
      <c r="C38" s="247" t="s">
        <v>609</v>
      </c>
      <c r="D38" s="11">
        <f>F38*2</f>
        <v>150</v>
      </c>
      <c r="E38" s="11">
        <f>F38*4</f>
        <v>300</v>
      </c>
      <c r="F38" s="258">
        <v>75</v>
      </c>
      <c r="G38" s="255">
        <f>F38</f>
        <v>75</v>
      </c>
      <c r="H38"/>
      <c r="I38" s="2" t="s">
        <v>167</v>
      </c>
      <c r="J38" s="2"/>
      <c r="K38"/>
      <c r="L38"/>
      <c r="M38">
        <v>12</v>
      </c>
      <c r="N38" s="2">
        <v>197</v>
      </c>
      <c r="O38" s="4">
        <v>268</v>
      </c>
      <c r="P38"/>
      <c r="Q38" s="7">
        <v>25811</v>
      </c>
      <c r="R38" s="9" t="s">
        <v>786</v>
      </c>
      <c r="AC38" s="1">
        <v>1254</v>
      </c>
    </row>
    <row r="39" spans="1:29" x14ac:dyDescent="0.25">
      <c r="A39">
        <v>10045</v>
      </c>
      <c r="B39" s="1" t="s">
        <v>435</v>
      </c>
      <c r="C39" s="247" t="s">
        <v>609</v>
      </c>
      <c r="D39" s="11">
        <f>F39*2</f>
        <v>150</v>
      </c>
      <c r="E39" s="11">
        <f>F39*4</f>
        <v>300</v>
      </c>
      <c r="F39" s="258">
        <v>75</v>
      </c>
      <c r="G39" s="255">
        <f>F39</f>
        <v>75</v>
      </c>
      <c r="H39"/>
      <c r="I39" s="2" t="s">
        <v>167</v>
      </c>
      <c r="J39" s="2"/>
      <c r="K39"/>
      <c r="L39"/>
      <c r="M39">
        <v>12</v>
      </c>
      <c r="N39" s="2">
        <v>197</v>
      </c>
      <c r="O39" s="4">
        <v>268</v>
      </c>
      <c r="P39"/>
      <c r="Q39" s="7">
        <v>25811</v>
      </c>
      <c r="R39" s="9" t="s">
        <v>786</v>
      </c>
      <c r="AC39" s="1">
        <v>1254</v>
      </c>
    </row>
    <row r="40" spans="1:29" x14ac:dyDescent="0.25">
      <c r="A40" s="1">
        <v>10046</v>
      </c>
      <c r="B40" s="1" t="s">
        <v>759</v>
      </c>
      <c r="C40" s="247" t="s">
        <v>436</v>
      </c>
      <c r="D40" s="11">
        <f>F40*2</f>
        <v>80</v>
      </c>
      <c r="E40" s="11">
        <f>F40*4</f>
        <v>160</v>
      </c>
      <c r="F40" s="258">
        <v>40</v>
      </c>
      <c r="G40" s="255">
        <f>F40</f>
        <v>40</v>
      </c>
      <c r="H40"/>
      <c r="I40" s="2" t="s">
        <v>167</v>
      </c>
      <c r="J40" s="2"/>
      <c r="K40"/>
      <c r="L40"/>
      <c r="M40">
        <v>12</v>
      </c>
      <c r="N40" s="2">
        <v>214</v>
      </c>
      <c r="O40" s="4">
        <v>268</v>
      </c>
      <c r="P40"/>
      <c r="Q40" s="7">
        <v>25776</v>
      </c>
      <c r="R40" s="9" t="s">
        <v>786</v>
      </c>
      <c r="AC40" s="1">
        <v>1513</v>
      </c>
    </row>
    <row r="41" spans="1:29" x14ac:dyDescent="0.25">
      <c r="A41">
        <v>10047</v>
      </c>
      <c r="B41" s="1" t="s">
        <v>758</v>
      </c>
      <c r="C41" s="247" t="s">
        <v>436</v>
      </c>
      <c r="D41" s="11">
        <f>F41*2</f>
        <v>120</v>
      </c>
      <c r="E41" s="11">
        <f>F41*4</f>
        <v>240</v>
      </c>
      <c r="F41" s="258">
        <v>60</v>
      </c>
      <c r="G41" s="255">
        <f>F41</f>
        <v>60</v>
      </c>
      <c r="H41"/>
      <c r="I41" s="2" t="s">
        <v>167</v>
      </c>
      <c r="J41" s="2"/>
      <c r="K41"/>
      <c r="L41"/>
      <c r="M41">
        <v>12</v>
      </c>
      <c r="N41" s="2">
        <v>214</v>
      </c>
      <c r="O41" s="4">
        <v>268</v>
      </c>
      <c r="P41"/>
      <c r="Q41" s="7">
        <v>25776</v>
      </c>
      <c r="R41" s="9" t="s">
        <v>786</v>
      </c>
      <c r="AC41" s="1">
        <v>1513</v>
      </c>
    </row>
    <row r="42" spans="1:29" x14ac:dyDescent="0.25">
      <c r="A42" s="1">
        <v>10048</v>
      </c>
      <c r="B42" s="1" t="s">
        <v>760</v>
      </c>
      <c r="C42" s="247" t="s">
        <v>436</v>
      </c>
      <c r="D42" s="11">
        <f>F42*2</f>
        <v>120</v>
      </c>
      <c r="E42" s="11">
        <f>F42*4</f>
        <v>240</v>
      </c>
      <c r="F42" s="258">
        <v>60</v>
      </c>
      <c r="G42" s="255">
        <f>F42</f>
        <v>60</v>
      </c>
      <c r="H42"/>
      <c r="I42" s="2" t="s">
        <v>167</v>
      </c>
      <c r="J42" s="2"/>
      <c r="K42"/>
      <c r="L42"/>
      <c r="M42">
        <v>12</v>
      </c>
      <c r="N42" s="2">
        <v>214</v>
      </c>
      <c r="O42" s="4">
        <v>268</v>
      </c>
      <c r="P42"/>
      <c r="Q42" s="7">
        <v>25776</v>
      </c>
      <c r="R42" s="9" t="s">
        <v>786</v>
      </c>
      <c r="AC42" s="1">
        <v>1513</v>
      </c>
    </row>
    <row r="43" spans="1:29" x14ac:dyDescent="0.25">
      <c r="A43">
        <v>10049</v>
      </c>
      <c r="B43" s="1" t="s">
        <v>761</v>
      </c>
      <c r="C43" s="247" t="s">
        <v>436</v>
      </c>
      <c r="D43" s="11">
        <f>F43*2</f>
        <v>80</v>
      </c>
      <c r="E43" s="11">
        <f>F43*4</f>
        <v>160</v>
      </c>
      <c r="F43" s="258">
        <v>40</v>
      </c>
      <c r="G43" s="255">
        <f>F43</f>
        <v>40</v>
      </c>
      <c r="H43"/>
      <c r="I43" s="2" t="s">
        <v>167</v>
      </c>
      <c r="J43" s="2"/>
      <c r="K43"/>
      <c r="L43"/>
      <c r="M43">
        <v>12</v>
      </c>
      <c r="N43" s="2">
        <v>214</v>
      </c>
      <c r="O43" s="4">
        <v>268</v>
      </c>
      <c r="P43"/>
      <c r="Q43" s="7">
        <v>25776</v>
      </c>
      <c r="R43" s="9" t="s">
        <v>786</v>
      </c>
      <c r="AC43" s="1">
        <v>1513</v>
      </c>
    </row>
    <row r="44" spans="1:29" x14ac:dyDescent="0.25">
      <c r="A44" s="1">
        <v>10050</v>
      </c>
      <c r="B44" s="1" t="s">
        <v>762</v>
      </c>
      <c r="C44" s="247" t="s">
        <v>436</v>
      </c>
      <c r="D44" s="11">
        <f>F44*2</f>
        <v>120</v>
      </c>
      <c r="E44" s="11">
        <f>F44*4</f>
        <v>240</v>
      </c>
      <c r="F44" s="258">
        <v>60</v>
      </c>
      <c r="G44" s="255">
        <f>F44</f>
        <v>60</v>
      </c>
      <c r="H44"/>
      <c r="I44" s="2" t="s">
        <v>167</v>
      </c>
      <c r="J44" s="2"/>
      <c r="K44"/>
      <c r="L44"/>
      <c r="M44">
        <v>12</v>
      </c>
      <c r="N44" s="2">
        <v>214</v>
      </c>
      <c r="O44" s="4">
        <v>268</v>
      </c>
      <c r="P44"/>
      <c r="Q44" s="7">
        <v>25776</v>
      </c>
      <c r="R44" s="9" t="s">
        <v>786</v>
      </c>
      <c r="AC44" s="1">
        <v>1513</v>
      </c>
    </row>
    <row r="45" spans="1:29" x14ac:dyDescent="0.25">
      <c r="A45">
        <v>10051</v>
      </c>
      <c r="B45" s="1" t="s">
        <v>763</v>
      </c>
      <c r="C45" s="247" t="s">
        <v>436</v>
      </c>
      <c r="D45" s="11">
        <f>F45*2</f>
        <v>120</v>
      </c>
      <c r="E45" s="11">
        <f>F45*4</f>
        <v>240</v>
      </c>
      <c r="F45" s="258">
        <v>60</v>
      </c>
      <c r="G45" s="255">
        <f>F45</f>
        <v>60</v>
      </c>
      <c r="H45"/>
      <c r="I45" s="2" t="s">
        <v>167</v>
      </c>
      <c r="J45" s="2"/>
      <c r="K45"/>
      <c r="L45"/>
      <c r="M45">
        <v>12</v>
      </c>
      <c r="N45" s="2">
        <v>214</v>
      </c>
      <c r="O45" s="4">
        <v>268</v>
      </c>
      <c r="P45"/>
      <c r="Q45" s="7">
        <v>25776</v>
      </c>
      <c r="R45" s="9" t="s">
        <v>786</v>
      </c>
      <c r="AC45" s="1">
        <v>1513</v>
      </c>
    </row>
    <row r="46" spans="1:29" x14ac:dyDescent="0.25">
      <c r="A46" s="1">
        <v>10052</v>
      </c>
      <c r="B46" s="1" t="s">
        <v>764</v>
      </c>
      <c r="C46" s="247" t="s">
        <v>436</v>
      </c>
      <c r="D46" s="11">
        <f>F46*2</f>
        <v>120</v>
      </c>
      <c r="E46" s="11">
        <f>F46*4</f>
        <v>240</v>
      </c>
      <c r="F46" s="258">
        <v>60</v>
      </c>
      <c r="G46" s="255">
        <f>F46</f>
        <v>60</v>
      </c>
      <c r="H46"/>
      <c r="I46" s="2" t="s">
        <v>167</v>
      </c>
      <c r="J46" s="2"/>
      <c r="K46"/>
      <c r="L46"/>
      <c r="M46">
        <v>12</v>
      </c>
      <c r="N46" s="2">
        <v>214</v>
      </c>
      <c r="O46" s="4">
        <v>268</v>
      </c>
      <c r="P46"/>
      <c r="Q46" s="7">
        <v>25776</v>
      </c>
      <c r="R46" s="9" t="s">
        <v>786</v>
      </c>
      <c r="AC46" s="1">
        <v>1513</v>
      </c>
    </row>
    <row r="47" spans="1:29" x14ac:dyDescent="0.25">
      <c r="A47">
        <v>10053</v>
      </c>
      <c r="B47" s="1" t="s">
        <v>765</v>
      </c>
      <c r="C47" s="247" t="s">
        <v>436</v>
      </c>
      <c r="D47" s="11">
        <f>F47*2</f>
        <v>80</v>
      </c>
      <c r="E47" s="11">
        <f>F47*4</f>
        <v>160</v>
      </c>
      <c r="F47" s="258">
        <v>40</v>
      </c>
      <c r="G47" s="255">
        <f>F47</f>
        <v>40</v>
      </c>
      <c r="H47"/>
      <c r="I47" s="2" t="s">
        <v>167</v>
      </c>
      <c r="J47" s="2"/>
      <c r="K47"/>
      <c r="L47"/>
      <c r="M47">
        <v>12</v>
      </c>
      <c r="N47" s="2">
        <v>214</v>
      </c>
      <c r="O47" s="4">
        <v>268</v>
      </c>
      <c r="P47"/>
      <c r="Q47" s="7">
        <v>25776</v>
      </c>
      <c r="R47" s="9" t="s">
        <v>786</v>
      </c>
      <c r="AC47" s="1">
        <v>1513</v>
      </c>
    </row>
    <row r="48" spans="1:29" x14ac:dyDescent="0.25">
      <c r="A48" s="1">
        <v>10054</v>
      </c>
      <c r="B48" s="1" t="s">
        <v>766</v>
      </c>
      <c r="C48" s="247" t="s">
        <v>436</v>
      </c>
      <c r="D48" s="11">
        <f>F48*2</f>
        <v>40</v>
      </c>
      <c r="E48" s="11">
        <f>F48*4</f>
        <v>80</v>
      </c>
      <c r="F48" s="258">
        <v>20</v>
      </c>
      <c r="G48" s="255">
        <f>F48</f>
        <v>20</v>
      </c>
      <c r="H48"/>
      <c r="I48" s="2" t="s">
        <v>167</v>
      </c>
      <c r="J48" s="2"/>
      <c r="K48"/>
      <c r="L48"/>
      <c r="M48">
        <v>12</v>
      </c>
      <c r="N48" s="2">
        <v>214</v>
      </c>
      <c r="O48" s="4">
        <v>268</v>
      </c>
      <c r="P48"/>
      <c r="Q48" s="7">
        <v>25776</v>
      </c>
      <c r="R48" s="9" t="s">
        <v>786</v>
      </c>
      <c r="AC48" s="1">
        <v>1513</v>
      </c>
    </row>
    <row r="49" spans="1:29" x14ac:dyDescent="0.25">
      <c r="A49">
        <v>10055</v>
      </c>
      <c r="B49" s="1" t="s">
        <v>781</v>
      </c>
      <c r="C49" s="247" t="s">
        <v>436</v>
      </c>
      <c r="D49" s="11">
        <f>F49*2</f>
        <v>40</v>
      </c>
      <c r="E49" s="11">
        <f>F49*4</f>
        <v>80</v>
      </c>
      <c r="F49" s="258">
        <v>20</v>
      </c>
      <c r="G49" s="255">
        <f>F49</f>
        <v>20</v>
      </c>
      <c r="H49"/>
      <c r="I49" s="2" t="s">
        <v>167</v>
      </c>
      <c r="J49" s="2"/>
      <c r="K49"/>
      <c r="L49"/>
      <c r="M49">
        <v>12</v>
      </c>
      <c r="N49" s="2">
        <v>214</v>
      </c>
      <c r="O49" s="4">
        <v>268</v>
      </c>
      <c r="P49"/>
      <c r="Q49" s="7">
        <v>25776</v>
      </c>
      <c r="R49" s="9" t="s">
        <v>786</v>
      </c>
      <c r="AC49" s="1">
        <v>1513</v>
      </c>
    </row>
    <row r="50" spans="1:29" x14ac:dyDescent="0.25">
      <c r="A50" s="1">
        <v>10056</v>
      </c>
      <c r="B50" s="1" t="s">
        <v>767</v>
      </c>
      <c r="C50" s="247" t="s">
        <v>436</v>
      </c>
      <c r="D50" s="11">
        <f>F50*2</f>
        <v>40</v>
      </c>
      <c r="E50" s="11">
        <f>F50*4</f>
        <v>80</v>
      </c>
      <c r="F50" s="258">
        <v>20</v>
      </c>
      <c r="G50" s="255">
        <f>F50</f>
        <v>20</v>
      </c>
      <c r="H50"/>
      <c r="I50" s="2" t="s">
        <v>167</v>
      </c>
      <c r="J50" s="2"/>
      <c r="K50"/>
      <c r="L50"/>
      <c r="M50">
        <v>12</v>
      </c>
      <c r="N50" s="2">
        <v>214</v>
      </c>
      <c r="O50" s="4">
        <v>268</v>
      </c>
      <c r="P50"/>
      <c r="Q50" s="7">
        <v>25776</v>
      </c>
      <c r="R50" s="9" t="s">
        <v>786</v>
      </c>
      <c r="AC50" s="1">
        <v>1513</v>
      </c>
    </row>
    <row r="51" spans="1:29" x14ac:dyDescent="0.25">
      <c r="A51">
        <v>10057</v>
      </c>
      <c r="B51" s="1" t="s">
        <v>768</v>
      </c>
      <c r="C51" s="247" t="s">
        <v>436</v>
      </c>
      <c r="D51" s="11">
        <f>F51*2</f>
        <v>40</v>
      </c>
      <c r="E51" s="11">
        <f>F51*4</f>
        <v>80</v>
      </c>
      <c r="F51" s="258">
        <v>20</v>
      </c>
      <c r="G51" s="255">
        <f>F51</f>
        <v>20</v>
      </c>
      <c r="H51"/>
      <c r="I51" s="2" t="s">
        <v>167</v>
      </c>
      <c r="J51" s="2"/>
      <c r="K51"/>
      <c r="L51"/>
      <c r="M51">
        <v>12</v>
      </c>
      <c r="N51" s="2">
        <v>214</v>
      </c>
      <c r="O51" s="4">
        <v>268</v>
      </c>
      <c r="P51"/>
      <c r="Q51" s="7">
        <v>25776</v>
      </c>
      <c r="R51" s="9" t="s">
        <v>786</v>
      </c>
      <c r="AC51" s="1">
        <v>1513</v>
      </c>
    </row>
    <row r="52" spans="1:29" x14ac:dyDescent="0.25">
      <c r="A52" s="1">
        <v>10058</v>
      </c>
      <c r="B52" s="1" t="s">
        <v>769</v>
      </c>
      <c r="C52" s="247" t="s">
        <v>436</v>
      </c>
      <c r="D52" s="11">
        <f>F52*2</f>
        <v>40</v>
      </c>
      <c r="E52" s="11">
        <f>F52*4</f>
        <v>80</v>
      </c>
      <c r="F52" s="258">
        <v>20</v>
      </c>
      <c r="G52" s="255">
        <f>F52</f>
        <v>20</v>
      </c>
      <c r="H52"/>
      <c r="I52" s="2" t="s">
        <v>167</v>
      </c>
      <c r="J52" s="2"/>
      <c r="K52"/>
      <c r="L52"/>
      <c r="M52">
        <v>12</v>
      </c>
      <c r="N52" s="2">
        <v>214</v>
      </c>
      <c r="O52" s="4">
        <v>268</v>
      </c>
      <c r="P52"/>
      <c r="Q52" s="7">
        <v>25776</v>
      </c>
      <c r="R52" s="9" t="s">
        <v>786</v>
      </c>
      <c r="AC52" s="1">
        <v>1513</v>
      </c>
    </row>
    <row r="53" spans="1:29" x14ac:dyDescent="0.25">
      <c r="A53">
        <v>10059</v>
      </c>
      <c r="B53" s="1" t="s">
        <v>770</v>
      </c>
      <c r="C53" s="247" t="s">
        <v>436</v>
      </c>
      <c r="D53" s="11">
        <f>F53*2</f>
        <v>40</v>
      </c>
      <c r="E53" s="11">
        <f>F53*4</f>
        <v>80</v>
      </c>
      <c r="F53" s="258">
        <v>20</v>
      </c>
      <c r="G53" s="255">
        <f>F53</f>
        <v>20</v>
      </c>
      <c r="H53"/>
      <c r="I53" s="2" t="s">
        <v>167</v>
      </c>
      <c r="J53" s="2"/>
      <c r="K53"/>
      <c r="L53"/>
      <c r="M53">
        <v>12</v>
      </c>
      <c r="N53" s="2">
        <v>214</v>
      </c>
      <c r="O53" s="4">
        <v>268</v>
      </c>
      <c r="P53"/>
      <c r="Q53" s="7">
        <v>25776</v>
      </c>
      <c r="R53" s="9" t="s">
        <v>786</v>
      </c>
      <c r="AC53" s="1">
        <v>1513</v>
      </c>
    </row>
    <row r="54" spans="1:29" x14ac:dyDescent="0.25">
      <c r="A54" s="1">
        <v>10060</v>
      </c>
      <c r="B54" s="1" t="s">
        <v>771</v>
      </c>
      <c r="C54" s="247" t="s">
        <v>436</v>
      </c>
      <c r="D54" s="11">
        <f>F54*2</f>
        <v>40</v>
      </c>
      <c r="E54" s="11">
        <f>F54*4</f>
        <v>80</v>
      </c>
      <c r="F54" s="258">
        <v>20</v>
      </c>
      <c r="G54" s="255">
        <f>F54</f>
        <v>20</v>
      </c>
      <c r="H54"/>
      <c r="I54" s="2" t="s">
        <v>167</v>
      </c>
      <c r="J54" s="2"/>
      <c r="K54"/>
      <c r="L54"/>
      <c r="M54">
        <v>12</v>
      </c>
      <c r="N54" s="2">
        <v>214</v>
      </c>
      <c r="O54" s="4">
        <v>268</v>
      </c>
      <c r="P54"/>
      <c r="Q54" s="7">
        <v>25776</v>
      </c>
      <c r="R54" s="9" t="s">
        <v>786</v>
      </c>
      <c r="AC54" s="1">
        <v>1513</v>
      </c>
    </row>
    <row r="55" spans="1:29" x14ac:dyDescent="0.25">
      <c r="A55">
        <v>10061</v>
      </c>
      <c r="B55" s="1" t="s">
        <v>772</v>
      </c>
      <c r="C55" s="247" t="s">
        <v>436</v>
      </c>
      <c r="D55" s="11">
        <f>F55*2</f>
        <v>40</v>
      </c>
      <c r="E55" s="11">
        <f>F55*4</f>
        <v>80</v>
      </c>
      <c r="F55" s="258">
        <v>20</v>
      </c>
      <c r="G55" s="255">
        <f>F55</f>
        <v>20</v>
      </c>
      <c r="H55"/>
      <c r="I55" s="2" t="s">
        <v>167</v>
      </c>
      <c r="J55" s="2"/>
      <c r="K55"/>
      <c r="L55"/>
      <c r="M55">
        <v>12</v>
      </c>
      <c r="N55" s="2">
        <v>214</v>
      </c>
      <c r="O55" s="4">
        <v>268</v>
      </c>
      <c r="P55"/>
      <c r="Q55" s="7">
        <v>25776</v>
      </c>
      <c r="R55" s="9" t="s">
        <v>786</v>
      </c>
      <c r="AC55" s="1">
        <v>1513</v>
      </c>
    </row>
    <row r="56" spans="1:29" x14ac:dyDescent="0.25">
      <c r="A56" s="1">
        <v>10062</v>
      </c>
      <c r="B56" s="1" t="s">
        <v>773</v>
      </c>
      <c r="C56" s="247" t="s">
        <v>436</v>
      </c>
      <c r="D56" s="11">
        <f>F56*2</f>
        <v>40</v>
      </c>
      <c r="E56" s="11">
        <f>F56*4</f>
        <v>80</v>
      </c>
      <c r="F56" s="258">
        <v>20</v>
      </c>
      <c r="G56" s="255">
        <f>F56</f>
        <v>20</v>
      </c>
      <c r="H56"/>
      <c r="I56" s="2" t="s">
        <v>167</v>
      </c>
      <c r="J56" s="2"/>
      <c r="K56"/>
      <c r="L56"/>
      <c r="M56">
        <v>12</v>
      </c>
      <c r="N56" s="2">
        <v>214</v>
      </c>
      <c r="O56" s="4">
        <v>268</v>
      </c>
      <c r="P56"/>
      <c r="Q56" s="7">
        <v>25776</v>
      </c>
      <c r="R56" s="9" t="s">
        <v>786</v>
      </c>
      <c r="AC56" s="1">
        <v>1513</v>
      </c>
    </row>
    <row r="57" spans="1:29" x14ac:dyDescent="0.25">
      <c r="A57">
        <v>10063</v>
      </c>
      <c r="B57" s="1" t="s">
        <v>774</v>
      </c>
      <c r="C57" s="247" t="s">
        <v>436</v>
      </c>
      <c r="D57" s="11">
        <f>F57*2</f>
        <v>40</v>
      </c>
      <c r="E57" s="11">
        <f>F57*4</f>
        <v>80</v>
      </c>
      <c r="F57" s="258">
        <v>20</v>
      </c>
      <c r="G57" s="255">
        <f>F57</f>
        <v>20</v>
      </c>
      <c r="H57"/>
      <c r="I57" s="2" t="s">
        <v>167</v>
      </c>
      <c r="J57" s="2"/>
      <c r="K57"/>
      <c r="L57"/>
      <c r="M57">
        <v>12</v>
      </c>
      <c r="N57" s="2">
        <v>214</v>
      </c>
      <c r="O57" s="4">
        <v>268</v>
      </c>
      <c r="P57"/>
      <c r="Q57" s="7">
        <v>25776</v>
      </c>
      <c r="R57" s="9" t="s">
        <v>786</v>
      </c>
      <c r="AC57" s="1">
        <v>1513</v>
      </c>
    </row>
    <row r="58" spans="1:29" x14ac:dyDescent="0.25">
      <c r="A58" s="1">
        <v>10064</v>
      </c>
      <c r="B58" s="1" t="s">
        <v>775</v>
      </c>
      <c r="C58" s="247" t="s">
        <v>436</v>
      </c>
      <c r="D58" s="11">
        <f>F58*2</f>
        <v>60</v>
      </c>
      <c r="E58" s="11">
        <f>F58*4</f>
        <v>120</v>
      </c>
      <c r="F58" s="258">
        <v>30</v>
      </c>
      <c r="G58" s="255">
        <f>F58</f>
        <v>30</v>
      </c>
      <c r="H58"/>
      <c r="I58" s="2" t="s">
        <v>167</v>
      </c>
      <c r="J58" s="2"/>
      <c r="K58"/>
      <c r="L58"/>
      <c r="M58">
        <v>12</v>
      </c>
      <c r="N58" s="2">
        <v>214</v>
      </c>
      <c r="O58" s="4">
        <v>268</v>
      </c>
      <c r="P58"/>
      <c r="Q58" s="7">
        <v>25776</v>
      </c>
      <c r="R58" s="9" t="s">
        <v>786</v>
      </c>
      <c r="AC58" s="1">
        <v>1513</v>
      </c>
    </row>
    <row r="59" spans="1:29" x14ac:dyDescent="0.25">
      <c r="A59">
        <v>10065</v>
      </c>
      <c r="B59" s="1" t="s">
        <v>776</v>
      </c>
      <c r="C59" s="247" t="s">
        <v>436</v>
      </c>
      <c r="D59" s="11">
        <f>F59*2</f>
        <v>60</v>
      </c>
      <c r="E59" s="11">
        <f>F59*4</f>
        <v>120</v>
      </c>
      <c r="F59" s="258">
        <v>30</v>
      </c>
      <c r="G59" s="255">
        <f>F59</f>
        <v>30</v>
      </c>
      <c r="H59"/>
      <c r="I59" s="2" t="s">
        <v>167</v>
      </c>
      <c r="J59" s="2"/>
      <c r="K59"/>
      <c r="L59"/>
      <c r="M59">
        <v>12</v>
      </c>
      <c r="N59" s="2">
        <v>214</v>
      </c>
      <c r="O59" s="4">
        <v>268</v>
      </c>
      <c r="P59"/>
      <c r="Q59" s="7">
        <v>25776</v>
      </c>
      <c r="R59" s="9" t="s">
        <v>786</v>
      </c>
      <c r="AC59" s="1">
        <v>1513</v>
      </c>
    </row>
    <row r="60" spans="1:29" x14ac:dyDescent="0.25">
      <c r="A60" s="1">
        <v>10066</v>
      </c>
      <c r="B60" s="1" t="s">
        <v>777</v>
      </c>
      <c r="C60" s="247" t="s">
        <v>436</v>
      </c>
      <c r="D60" s="11">
        <f>F60*2</f>
        <v>40</v>
      </c>
      <c r="E60" s="11">
        <f>F60*4</f>
        <v>80</v>
      </c>
      <c r="F60" s="258">
        <v>20</v>
      </c>
      <c r="G60" s="255">
        <f>F60</f>
        <v>20</v>
      </c>
      <c r="H60"/>
      <c r="I60" s="2" t="s">
        <v>167</v>
      </c>
      <c r="J60" s="2"/>
      <c r="K60"/>
      <c r="L60"/>
      <c r="M60">
        <v>12</v>
      </c>
      <c r="N60" s="2">
        <v>214</v>
      </c>
      <c r="O60" s="4">
        <v>268</v>
      </c>
      <c r="P60"/>
      <c r="Q60" s="7">
        <v>25776</v>
      </c>
      <c r="R60" s="9" t="s">
        <v>786</v>
      </c>
      <c r="AC60" s="1">
        <v>1513</v>
      </c>
    </row>
    <row r="61" spans="1:29" x14ac:dyDescent="0.25">
      <c r="A61">
        <v>10067</v>
      </c>
      <c r="B61" s="1" t="s">
        <v>778</v>
      </c>
      <c r="C61" s="247" t="s">
        <v>436</v>
      </c>
      <c r="D61" s="11">
        <f>F61*2</f>
        <v>40</v>
      </c>
      <c r="E61" s="11">
        <f>F61*4</f>
        <v>80</v>
      </c>
      <c r="F61" s="258">
        <v>20</v>
      </c>
      <c r="G61" s="255">
        <f>F61</f>
        <v>20</v>
      </c>
      <c r="H61"/>
      <c r="I61" s="2" t="s">
        <v>167</v>
      </c>
      <c r="J61" s="2"/>
      <c r="K61"/>
      <c r="L61"/>
      <c r="M61">
        <v>12</v>
      </c>
      <c r="N61" s="2">
        <v>214</v>
      </c>
      <c r="O61" s="4">
        <v>268</v>
      </c>
      <c r="P61"/>
      <c r="Q61" s="7">
        <v>25776</v>
      </c>
      <c r="R61" s="9" t="s">
        <v>786</v>
      </c>
      <c r="AC61" s="1">
        <v>1513</v>
      </c>
    </row>
    <row r="62" spans="1:29" x14ac:dyDescent="0.25">
      <c r="A62" s="1">
        <v>10068</v>
      </c>
      <c r="B62" s="1" t="s">
        <v>779</v>
      </c>
      <c r="C62" s="247" t="s">
        <v>436</v>
      </c>
      <c r="D62" s="11">
        <f>F62*2</f>
        <v>40</v>
      </c>
      <c r="E62" s="11">
        <f>F62*4</f>
        <v>80</v>
      </c>
      <c r="F62" s="258">
        <v>20</v>
      </c>
      <c r="G62" s="255">
        <f>F62</f>
        <v>20</v>
      </c>
      <c r="H62"/>
      <c r="I62" s="2" t="s">
        <v>167</v>
      </c>
      <c r="J62" s="2"/>
      <c r="K62"/>
      <c r="L62"/>
      <c r="M62">
        <v>12</v>
      </c>
      <c r="N62" s="2">
        <v>214</v>
      </c>
      <c r="O62" s="4">
        <v>268</v>
      </c>
      <c r="P62"/>
      <c r="Q62" s="7">
        <v>25776</v>
      </c>
      <c r="R62" s="9" t="s">
        <v>786</v>
      </c>
      <c r="AC62" s="1">
        <v>1513</v>
      </c>
    </row>
    <row r="63" spans="1:29" x14ac:dyDescent="0.25">
      <c r="A63">
        <v>10069</v>
      </c>
      <c r="B63" s="1" t="s">
        <v>782</v>
      </c>
      <c r="C63" s="247" t="s">
        <v>436</v>
      </c>
      <c r="D63" s="11">
        <f>F63*2</f>
        <v>40</v>
      </c>
      <c r="E63" s="11">
        <f>F63*4</f>
        <v>80</v>
      </c>
      <c r="F63" s="258">
        <v>20</v>
      </c>
      <c r="G63" s="255">
        <f>F63</f>
        <v>20</v>
      </c>
      <c r="H63"/>
      <c r="I63" s="2" t="s">
        <v>167</v>
      </c>
      <c r="J63" s="2"/>
      <c r="K63"/>
      <c r="L63"/>
      <c r="M63">
        <v>12</v>
      </c>
      <c r="N63" s="2">
        <v>214</v>
      </c>
      <c r="O63" s="4">
        <v>268</v>
      </c>
      <c r="P63"/>
      <c r="Q63" s="7">
        <v>25776</v>
      </c>
      <c r="R63" s="9" t="s">
        <v>786</v>
      </c>
      <c r="AC63" s="1">
        <v>1513</v>
      </c>
    </row>
    <row r="64" spans="1:29" x14ac:dyDescent="0.25">
      <c r="A64" s="1">
        <v>10070</v>
      </c>
      <c r="B64" s="1" t="s">
        <v>780</v>
      </c>
      <c r="C64" s="247" t="s">
        <v>436</v>
      </c>
      <c r="D64" s="11">
        <f>F64*2</f>
        <v>40</v>
      </c>
      <c r="E64" s="11">
        <f>F64*4</f>
        <v>80</v>
      </c>
      <c r="F64" s="258">
        <v>20</v>
      </c>
      <c r="G64" s="255">
        <f>F64</f>
        <v>20</v>
      </c>
      <c r="H64"/>
      <c r="I64" s="2" t="s">
        <v>167</v>
      </c>
      <c r="J64" s="2"/>
      <c r="K64"/>
      <c r="L64"/>
      <c r="M64">
        <v>12</v>
      </c>
      <c r="N64" s="2">
        <v>214</v>
      </c>
      <c r="O64" s="4">
        <v>268</v>
      </c>
      <c r="P64"/>
      <c r="Q64" s="7">
        <v>25776</v>
      </c>
      <c r="R64" s="9" t="s">
        <v>786</v>
      </c>
      <c r="AC64" s="1">
        <v>1513</v>
      </c>
    </row>
    <row r="65" spans="1:29" x14ac:dyDescent="0.25">
      <c r="A65">
        <v>10071</v>
      </c>
      <c r="B65" s="1" t="s">
        <v>753</v>
      </c>
      <c r="C65" s="247" t="s">
        <v>166</v>
      </c>
      <c r="D65" s="11">
        <f>F65*2</f>
        <v>100</v>
      </c>
      <c r="E65" s="11">
        <f>F65*4</f>
        <v>200</v>
      </c>
      <c r="F65" s="254">
        <v>50</v>
      </c>
      <c r="G65" s="255">
        <f>F65</f>
        <v>50</v>
      </c>
      <c r="H65"/>
      <c r="I65" s="2" t="s">
        <v>167</v>
      </c>
      <c r="J65" s="2"/>
      <c r="K65"/>
      <c r="L65"/>
      <c r="M65">
        <v>12</v>
      </c>
      <c r="N65" s="2">
        <v>201</v>
      </c>
      <c r="O65" s="4">
        <v>268</v>
      </c>
      <c r="P65"/>
      <c r="Q65" s="7">
        <v>25776</v>
      </c>
      <c r="AC65" s="1">
        <v>1140</v>
      </c>
    </row>
    <row r="66" spans="1:29" x14ac:dyDescent="0.25">
      <c r="A66" s="1">
        <v>10072</v>
      </c>
      <c r="B66" s="1" t="s">
        <v>168</v>
      </c>
      <c r="C66" s="247" t="s">
        <v>166</v>
      </c>
      <c r="D66" s="11">
        <f>F66*2</f>
        <v>100</v>
      </c>
      <c r="E66" s="11">
        <f>F66*4</f>
        <v>200</v>
      </c>
      <c r="F66" s="254">
        <v>50</v>
      </c>
      <c r="G66" s="255">
        <f>F66</f>
        <v>50</v>
      </c>
      <c r="H66"/>
      <c r="I66" s="2" t="s">
        <v>167</v>
      </c>
      <c r="J66" s="2"/>
      <c r="K66"/>
      <c r="L66"/>
      <c r="M66">
        <v>12</v>
      </c>
      <c r="N66" s="2">
        <v>201</v>
      </c>
      <c r="O66" s="4">
        <v>268</v>
      </c>
      <c r="P66"/>
      <c r="Q66" s="7">
        <v>25776</v>
      </c>
      <c r="AC66" s="1">
        <v>1140</v>
      </c>
    </row>
    <row r="67" spans="1:29" x14ac:dyDescent="0.25">
      <c r="A67">
        <v>10073</v>
      </c>
      <c r="B67" s="17" t="s">
        <v>169</v>
      </c>
      <c r="C67" s="247" t="s">
        <v>170</v>
      </c>
      <c r="D67" s="11">
        <f>F67*2</f>
        <v>100</v>
      </c>
      <c r="E67" s="11">
        <f>F67*4</f>
        <v>200</v>
      </c>
      <c r="F67" s="254">
        <v>50</v>
      </c>
      <c r="G67" s="255">
        <f>F67</f>
        <v>50</v>
      </c>
      <c r="H67"/>
      <c r="I67" s="2" t="s">
        <v>167</v>
      </c>
      <c r="J67" s="2"/>
      <c r="K67"/>
      <c r="L67"/>
      <c r="M67">
        <v>12</v>
      </c>
      <c r="N67" s="2">
        <v>201</v>
      </c>
      <c r="O67" s="4">
        <v>268</v>
      </c>
      <c r="P67"/>
      <c r="Q67" s="7">
        <v>25776</v>
      </c>
      <c r="R67" s="9" t="s">
        <v>786</v>
      </c>
      <c r="AC67" s="1">
        <v>1140</v>
      </c>
    </row>
    <row r="68" spans="1:29" x14ac:dyDescent="0.25">
      <c r="A68">
        <v>10075</v>
      </c>
      <c r="B68" s="1" t="s">
        <v>481</v>
      </c>
      <c r="C68" s="247" t="s">
        <v>260</v>
      </c>
      <c r="D68" s="11">
        <f>F68*2</f>
        <v>100</v>
      </c>
      <c r="E68" s="11">
        <f>F68*4</f>
        <v>200</v>
      </c>
      <c r="F68" s="256">
        <v>50</v>
      </c>
      <c r="G68" s="255">
        <f>F68</f>
        <v>50</v>
      </c>
      <c r="H68"/>
      <c r="I68" s="2" t="s">
        <v>167</v>
      </c>
      <c r="J68" s="2"/>
      <c r="K68"/>
      <c r="L68"/>
      <c r="M68">
        <v>12</v>
      </c>
      <c r="N68" s="2">
        <v>201</v>
      </c>
      <c r="O68" s="4">
        <v>268</v>
      </c>
      <c r="P68"/>
      <c r="Q68" s="7">
        <v>25776</v>
      </c>
      <c r="R68" s="9" t="s">
        <v>787</v>
      </c>
      <c r="AC68" s="1">
        <v>1041</v>
      </c>
    </row>
    <row r="69" spans="1:29" x14ac:dyDescent="0.25">
      <c r="A69">
        <v>10077</v>
      </c>
      <c r="B69" s="1" t="s">
        <v>481</v>
      </c>
      <c r="C69" s="247" t="s">
        <v>260</v>
      </c>
      <c r="D69" s="11">
        <f>F69*2</f>
        <v>100</v>
      </c>
      <c r="E69" s="11">
        <f>F69*4</f>
        <v>200</v>
      </c>
      <c r="F69" s="256">
        <v>50</v>
      </c>
      <c r="G69" s="255">
        <f>F69</f>
        <v>50</v>
      </c>
      <c r="H69"/>
      <c r="I69" s="2" t="s">
        <v>167</v>
      </c>
      <c r="J69" s="2"/>
      <c r="K69"/>
      <c r="L69"/>
      <c r="M69">
        <v>12</v>
      </c>
      <c r="N69" s="2">
        <v>201</v>
      </c>
      <c r="O69" s="4">
        <v>268</v>
      </c>
      <c r="P69"/>
      <c r="Q69" s="7">
        <v>25776</v>
      </c>
      <c r="R69" s="9" t="s">
        <v>787</v>
      </c>
      <c r="AC69" s="1">
        <v>1041</v>
      </c>
    </row>
    <row r="70" spans="1:29" x14ac:dyDescent="0.25">
      <c r="A70" s="1">
        <v>10078</v>
      </c>
      <c r="B70" s="1" t="s">
        <v>481</v>
      </c>
      <c r="C70" s="247" t="s">
        <v>260</v>
      </c>
      <c r="D70" s="11">
        <f>F70*2</f>
        <v>100</v>
      </c>
      <c r="E70" s="11">
        <f>F70*4</f>
        <v>200</v>
      </c>
      <c r="F70" s="256">
        <v>50</v>
      </c>
      <c r="G70" s="255">
        <f>F70</f>
        <v>50</v>
      </c>
      <c r="H70"/>
      <c r="I70" s="2" t="s">
        <v>167</v>
      </c>
      <c r="J70" s="2"/>
      <c r="K70"/>
      <c r="L70"/>
      <c r="M70">
        <v>12</v>
      </c>
      <c r="N70" s="2">
        <v>201</v>
      </c>
      <c r="O70" s="4">
        <v>268</v>
      </c>
      <c r="P70"/>
      <c r="Q70" s="7">
        <v>25776</v>
      </c>
      <c r="R70" s="9" t="s">
        <v>787</v>
      </c>
      <c r="AC70" s="1">
        <v>1041</v>
      </c>
    </row>
    <row r="71" spans="1:29" x14ac:dyDescent="0.25">
      <c r="A71">
        <v>10079</v>
      </c>
      <c r="B71" s="1" t="s">
        <v>481</v>
      </c>
      <c r="C71" s="247" t="s">
        <v>260</v>
      </c>
      <c r="D71" s="11">
        <f>F71*2</f>
        <v>100</v>
      </c>
      <c r="E71" s="11">
        <f>F71*4</f>
        <v>200</v>
      </c>
      <c r="F71" s="256">
        <v>50</v>
      </c>
      <c r="G71" s="255">
        <f>F71</f>
        <v>50</v>
      </c>
      <c r="H71"/>
      <c r="I71" s="2" t="s">
        <v>167</v>
      </c>
      <c r="J71" s="2"/>
      <c r="K71"/>
      <c r="L71"/>
      <c r="M71">
        <v>12</v>
      </c>
      <c r="N71" s="2">
        <v>201</v>
      </c>
      <c r="O71" s="4">
        <v>268</v>
      </c>
      <c r="P71"/>
      <c r="Q71" s="7">
        <v>25776</v>
      </c>
      <c r="R71" s="9" t="s">
        <v>787</v>
      </c>
      <c r="AC71" s="1">
        <v>1041</v>
      </c>
    </row>
    <row r="72" spans="1:29" x14ac:dyDescent="0.25">
      <c r="A72" s="1">
        <v>10080</v>
      </c>
      <c r="B72" s="1" t="s">
        <v>481</v>
      </c>
      <c r="C72" s="247" t="s">
        <v>260</v>
      </c>
      <c r="D72" s="11">
        <f>F72*2</f>
        <v>100</v>
      </c>
      <c r="E72" s="11">
        <f>F72*4</f>
        <v>200</v>
      </c>
      <c r="F72" s="256">
        <v>50</v>
      </c>
      <c r="G72" s="255">
        <f>F72</f>
        <v>50</v>
      </c>
      <c r="H72"/>
      <c r="I72" s="2" t="s">
        <v>167</v>
      </c>
      <c r="J72" s="2"/>
      <c r="K72"/>
      <c r="L72"/>
      <c r="M72">
        <v>12</v>
      </c>
      <c r="N72" s="2">
        <v>201</v>
      </c>
      <c r="O72" s="4">
        <v>268</v>
      </c>
      <c r="P72"/>
      <c r="Q72" s="7">
        <v>25776</v>
      </c>
      <c r="R72" s="9" t="s">
        <v>787</v>
      </c>
      <c r="AC72" s="1">
        <v>1041</v>
      </c>
    </row>
    <row r="73" spans="1:29" x14ac:dyDescent="0.25">
      <c r="A73">
        <v>10081</v>
      </c>
      <c r="B73" s="1" t="s">
        <v>481</v>
      </c>
      <c r="C73" s="247" t="s">
        <v>260</v>
      </c>
      <c r="D73" s="11">
        <f>F73*2</f>
        <v>100</v>
      </c>
      <c r="E73" s="11">
        <f>F73*4</f>
        <v>200</v>
      </c>
      <c r="F73" s="256">
        <v>50</v>
      </c>
      <c r="G73" s="255">
        <f>F73</f>
        <v>50</v>
      </c>
      <c r="H73"/>
      <c r="I73" s="2" t="s">
        <v>167</v>
      </c>
      <c r="J73" s="2"/>
      <c r="K73"/>
      <c r="L73"/>
      <c r="M73">
        <v>12</v>
      </c>
      <c r="N73" s="2">
        <v>201</v>
      </c>
      <c r="O73" s="4">
        <v>268</v>
      </c>
      <c r="P73"/>
      <c r="Q73" s="7">
        <v>25776</v>
      </c>
      <c r="R73" s="9" t="s">
        <v>787</v>
      </c>
      <c r="AC73" s="1">
        <v>1041</v>
      </c>
    </row>
    <row r="74" spans="1:29" x14ac:dyDescent="0.25">
      <c r="A74" s="1">
        <v>10082</v>
      </c>
      <c r="B74" s="1" t="s">
        <v>481</v>
      </c>
      <c r="C74" s="247" t="s">
        <v>260</v>
      </c>
      <c r="D74" s="11">
        <f>F74*2</f>
        <v>100</v>
      </c>
      <c r="E74" s="11">
        <f>F74*4</f>
        <v>200</v>
      </c>
      <c r="F74" s="256">
        <v>50</v>
      </c>
      <c r="G74" s="255">
        <f>F74</f>
        <v>50</v>
      </c>
      <c r="H74"/>
      <c r="I74" s="2" t="s">
        <v>167</v>
      </c>
      <c r="J74" s="2"/>
      <c r="K74"/>
      <c r="L74"/>
      <c r="M74">
        <v>12</v>
      </c>
      <c r="N74" s="2">
        <v>201</v>
      </c>
      <c r="O74" s="4">
        <v>268</v>
      </c>
      <c r="P74"/>
      <c r="Q74" s="7">
        <v>25776</v>
      </c>
      <c r="R74" s="9" t="s">
        <v>787</v>
      </c>
      <c r="AC74" s="1">
        <v>1041</v>
      </c>
    </row>
    <row r="75" spans="1:29" x14ac:dyDescent="0.25">
      <c r="A75" s="1">
        <v>10084</v>
      </c>
      <c r="B75" s="2" t="s">
        <v>614</v>
      </c>
      <c r="C75" s="247" t="s">
        <v>610</v>
      </c>
      <c r="D75" s="11">
        <f>F75*2</f>
        <v>100</v>
      </c>
      <c r="E75" s="11">
        <f>F75*4</f>
        <v>200</v>
      </c>
      <c r="F75" s="254">
        <v>50</v>
      </c>
      <c r="G75" s="255">
        <f>F75</f>
        <v>50</v>
      </c>
      <c r="H75"/>
      <c r="I75" s="2" t="s">
        <v>167</v>
      </c>
      <c r="J75"/>
      <c r="K75"/>
      <c r="L75"/>
      <c r="M75">
        <v>12</v>
      </c>
      <c r="N75" s="1">
        <v>223</v>
      </c>
      <c r="O75" s="4">
        <v>268</v>
      </c>
      <c r="P75"/>
      <c r="Q75" s="7">
        <v>25777</v>
      </c>
      <c r="R75" s="9" t="s">
        <v>240</v>
      </c>
      <c r="AC75" s="1">
        <v>1136</v>
      </c>
    </row>
    <row r="76" spans="1:29" x14ac:dyDescent="0.25">
      <c r="A76">
        <v>10085</v>
      </c>
      <c r="B76" s="1" t="s">
        <v>605</v>
      </c>
      <c r="C76" s="247" t="s">
        <v>611</v>
      </c>
      <c r="D76" s="11">
        <f>F76*2</f>
        <v>100</v>
      </c>
      <c r="E76" s="11">
        <f>F76*4</f>
        <v>200</v>
      </c>
      <c r="F76" s="254">
        <v>50</v>
      </c>
      <c r="G76" s="255">
        <f>F76</f>
        <v>50</v>
      </c>
      <c r="H76"/>
      <c r="I76" s="2" t="s">
        <v>756</v>
      </c>
      <c r="J76" s="2"/>
      <c r="K76"/>
      <c r="L76"/>
      <c r="M76">
        <v>12</v>
      </c>
      <c r="N76" s="1">
        <v>217</v>
      </c>
      <c r="O76" s="4">
        <v>268</v>
      </c>
      <c r="P76"/>
      <c r="Q76" s="7">
        <v>25776</v>
      </c>
      <c r="R76" s="9" t="s">
        <v>788</v>
      </c>
      <c r="AC76" s="1">
        <v>1416</v>
      </c>
    </row>
    <row r="77" spans="1:29" x14ac:dyDescent="0.25">
      <c r="A77" s="1">
        <v>10086</v>
      </c>
      <c r="B77" s="1" t="s">
        <v>605</v>
      </c>
      <c r="C77" s="247" t="s">
        <v>611</v>
      </c>
      <c r="D77" s="11">
        <f>F77*2</f>
        <v>100</v>
      </c>
      <c r="E77" s="11">
        <f>F77*4</f>
        <v>200</v>
      </c>
      <c r="F77" s="254">
        <v>50</v>
      </c>
      <c r="G77" s="255">
        <f>F77</f>
        <v>50</v>
      </c>
      <c r="H77"/>
      <c r="I77" s="2" t="s">
        <v>756</v>
      </c>
      <c r="J77" s="2"/>
      <c r="K77"/>
      <c r="L77"/>
      <c r="M77">
        <v>12</v>
      </c>
      <c r="N77" s="1">
        <v>217</v>
      </c>
      <c r="O77" s="4">
        <v>268</v>
      </c>
      <c r="P77"/>
      <c r="Q77" s="7">
        <v>25776</v>
      </c>
      <c r="R77" s="9" t="s">
        <v>788</v>
      </c>
      <c r="AC77" s="1">
        <v>1416</v>
      </c>
    </row>
    <row r="78" spans="1:29" x14ac:dyDescent="0.25">
      <c r="A78">
        <v>10087</v>
      </c>
      <c r="B78" s="1" t="s">
        <v>605</v>
      </c>
      <c r="C78" s="247" t="s">
        <v>611</v>
      </c>
      <c r="D78" s="11">
        <f>F78*2</f>
        <v>100</v>
      </c>
      <c r="E78" s="11">
        <f>F78*4</f>
        <v>200</v>
      </c>
      <c r="F78" s="254">
        <v>50</v>
      </c>
      <c r="G78" s="255">
        <f>F78</f>
        <v>50</v>
      </c>
      <c r="H78"/>
      <c r="I78" s="2" t="s">
        <v>756</v>
      </c>
      <c r="J78" s="2"/>
      <c r="K78"/>
      <c r="L78"/>
      <c r="M78">
        <v>12</v>
      </c>
      <c r="N78" s="1">
        <v>217</v>
      </c>
      <c r="O78" s="4">
        <v>268</v>
      </c>
      <c r="P78"/>
      <c r="Q78" s="7">
        <v>25776</v>
      </c>
      <c r="R78" s="9" t="s">
        <v>788</v>
      </c>
      <c r="AC78" s="1">
        <v>1416</v>
      </c>
    </row>
    <row r="79" spans="1:29" x14ac:dyDescent="0.25">
      <c r="A79" s="1">
        <v>10088</v>
      </c>
      <c r="B79" s="1" t="s">
        <v>605</v>
      </c>
      <c r="C79" s="247" t="s">
        <v>611</v>
      </c>
      <c r="D79" s="11">
        <f>F79*2</f>
        <v>100</v>
      </c>
      <c r="E79" s="11">
        <f>F79*4</f>
        <v>200</v>
      </c>
      <c r="F79" s="254">
        <v>50</v>
      </c>
      <c r="G79" s="255">
        <f>F79</f>
        <v>50</v>
      </c>
      <c r="H79"/>
      <c r="I79" s="2" t="s">
        <v>756</v>
      </c>
      <c r="J79" s="2"/>
      <c r="K79"/>
      <c r="L79"/>
      <c r="M79">
        <v>12</v>
      </c>
      <c r="N79" s="1">
        <v>217</v>
      </c>
      <c r="O79" s="4">
        <v>268</v>
      </c>
      <c r="P79"/>
      <c r="Q79" s="7">
        <v>25776</v>
      </c>
      <c r="R79" s="9" t="s">
        <v>788</v>
      </c>
      <c r="AC79" s="1">
        <v>1416</v>
      </c>
    </row>
    <row r="80" spans="1:29" x14ac:dyDescent="0.25">
      <c r="A80">
        <v>10089</v>
      </c>
      <c r="B80" s="1" t="s">
        <v>605</v>
      </c>
      <c r="C80" s="247" t="s">
        <v>611</v>
      </c>
      <c r="D80" s="11">
        <f>F80*2</f>
        <v>100</v>
      </c>
      <c r="E80" s="11">
        <f>F80*4</f>
        <v>200</v>
      </c>
      <c r="F80" s="254">
        <v>50</v>
      </c>
      <c r="G80" s="255">
        <f>F80</f>
        <v>50</v>
      </c>
      <c r="H80"/>
      <c r="I80" s="2" t="s">
        <v>756</v>
      </c>
      <c r="J80" s="2"/>
      <c r="K80"/>
      <c r="L80"/>
      <c r="M80">
        <v>12</v>
      </c>
      <c r="N80" s="1">
        <v>217</v>
      </c>
      <c r="O80" s="4">
        <v>268</v>
      </c>
      <c r="P80"/>
      <c r="Q80" s="7">
        <v>25776</v>
      </c>
      <c r="R80" s="9" t="s">
        <v>788</v>
      </c>
      <c r="AC80" s="1">
        <v>1416</v>
      </c>
    </row>
    <row r="81" spans="1:29" x14ac:dyDescent="0.25">
      <c r="A81" s="1">
        <v>10090</v>
      </c>
      <c r="B81" s="1" t="s">
        <v>606</v>
      </c>
      <c r="C81" s="247" t="s">
        <v>607</v>
      </c>
      <c r="D81" s="11">
        <f>F81*2</f>
        <v>100</v>
      </c>
      <c r="E81" s="11">
        <f>F81*4</f>
        <v>200</v>
      </c>
      <c r="F81" s="254">
        <v>50</v>
      </c>
      <c r="G81" s="255">
        <f>F81</f>
        <v>50</v>
      </c>
      <c r="H81"/>
      <c r="I81" s="2" t="s">
        <v>756</v>
      </c>
      <c r="J81" s="2"/>
      <c r="K81"/>
      <c r="L81"/>
      <c r="M81">
        <v>12</v>
      </c>
      <c r="N81" s="2">
        <v>201</v>
      </c>
      <c r="O81" s="4">
        <v>268</v>
      </c>
      <c r="P81"/>
      <c r="Q81" s="7">
        <v>25776</v>
      </c>
      <c r="R81" s="9" t="s">
        <v>259</v>
      </c>
      <c r="AC81" s="1">
        <v>1606</v>
      </c>
    </row>
    <row r="82" spans="1:29" x14ac:dyDescent="0.25">
      <c r="A82">
        <v>10091</v>
      </c>
      <c r="B82" s="1" t="s">
        <v>613</v>
      </c>
      <c r="C82" s="247" t="s">
        <v>612</v>
      </c>
      <c r="D82" s="11">
        <f>F82*2</f>
        <v>150</v>
      </c>
      <c r="E82" s="11">
        <f>F82*4</f>
        <v>300</v>
      </c>
      <c r="F82" s="258">
        <v>75</v>
      </c>
      <c r="G82" s="255">
        <f>F82</f>
        <v>75</v>
      </c>
      <c r="H82"/>
      <c r="I82" s="2" t="s">
        <v>756</v>
      </c>
      <c r="J82" s="2"/>
      <c r="K82"/>
      <c r="L82"/>
      <c r="M82">
        <v>12</v>
      </c>
      <c r="N82" s="1">
        <v>223</v>
      </c>
      <c r="O82" s="4">
        <v>268</v>
      </c>
      <c r="P82"/>
      <c r="Q82" s="7">
        <v>25776</v>
      </c>
      <c r="R82" s="9" t="s">
        <v>786</v>
      </c>
      <c r="AC82" s="1">
        <v>1488</v>
      </c>
    </row>
    <row r="83" spans="1:29" x14ac:dyDescent="0.25">
      <c r="A83">
        <v>10093</v>
      </c>
      <c r="B83" s="1" t="s">
        <v>617</v>
      </c>
      <c r="C83" s="247" t="s">
        <v>618</v>
      </c>
      <c r="D83" s="11">
        <f>F83*2</f>
        <v>50</v>
      </c>
      <c r="E83" s="11">
        <f>F83*4</f>
        <v>100</v>
      </c>
      <c r="F83" s="258">
        <v>25</v>
      </c>
      <c r="G83" s="255">
        <f>F83</f>
        <v>25</v>
      </c>
      <c r="H83"/>
      <c r="I83" s="2" t="s">
        <v>756</v>
      </c>
      <c r="J83" s="2"/>
      <c r="K83"/>
      <c r="L83"/>
      <c r="M83">
        <v>12</v>
      </c>
      <c r="N83" s="2">
        <v>201</v>
      </c>
      <c r="O83" s="4">
        <v>268</v>
      </c>
      <c r="P83"/>
      <c r="Q83" s="7">
        <v>25776</v>
      </c>
      <c r="R83" s="9" t="s">
        <v>786</v>
      </c>
      <c r="AC83" s="1">
        <v>1441</v>
      </c>
    </row>
    <row r="84" spans="1:29" x14ac:dyDescent="0.25">
      <c r="A84" s="1">
        <v>10094</v>
      </c>
      <c r="B84" s="1" t="s">
        <v>620</v>
      </c>
      <c r="C84" s="247" t="s">
        <v>619</v>
      </c>
      <c r="D84" s="11">
        <f>F84*2</f>
        <v>50</v>
      </c>
      <c r="E84" s="11">
        <f>F84*4</f>
        <v>100</v>
      </c>
      <c r="F84" s="258">
        <v>25</v>
      </c>
      <c r="G84" s="255">
        <f>F84</f>
        <v>25</v>
      </c>
      <c r="H84"/>
      <c r="I84" s="2" t="s">
        <v>756</v>
      </c>
      <c r="J84" s="2"/>
      <c r="K84"/>
      <c r="L84"/>
      <c r="M84">
        <v>12</v>
      </c>
      <c r="N84" s="1">
        <v>201</v>
      </c>
      <c r="O84" s="4">
        <v>268</v>
      </c>
      <c r="P84"/>
      <c r="Q84" s="7">
        <v>25776</v>
      </c>
      <c r="R84" s="9" t="s">
        <v>786</v>
      </c>
      <c r="AC84" s="1">
        <v>1441</v>
      </c>
    </row>
    <row r="85" spans="1:29" x14ac:dyDescent="0.25">
      <c r="A85" s="1">
        <v>10096</v>
      </c>
      <c r="B85" s="1" t="s">
        <v>623</v>
      </c>
      <c r="C85" s="247" t="s">
        <v>624</v>
      </c>
      <c r="D85" s="11">
        <f>F85*2</f>
        <v>60</v>
      </c>
      <c r="E85" s="11">
        <f>F85*4</f>
        <v>120</v>
      </c>
      <c r="F85" s="258">
        <v>30</v>
      </c>
      <c r="G85" s="255">
        <f>F85</f>
        <v>30</v>
      </c>
      <c r="H85"/>
      <c r="I85" s="2" t="s">
        <v>756</v>
      </c>
      <c r="J85" s="2"/>
      <c r="K85"/>
      <c r="L85"/>
      <c r="M85">
        <v>12</v>
      </c>
      <c r="N85" s="1">
        <v>217</v>
      </c>
      <c r="O85" s="4">
        <v>268</v>
      </c>
      <c r="P85"/>
      <c r="Q85" s="7">
        <v>25776</v>
      </c>
      <c r="R85" s="9" t="s">
        <v>786</v>
      </c>
      <c r="AC85" s="1">
        <v>1441</v>
      </c>
    </row>
    <row r="86" spans="1:29" x14ac:dyDescent="0.25">
      <c r="A86">
        <v>10097</v>
      </c>
      <c r="B86" s="1" t="s">
        <v>626</v>
      </c>
      <c r="C86" s="247" t="s">
        <v>625</v>
      </c>
      <c r="D86" s="11">
        <f>F86*2</f>
        <v>60</v>
      </c>
      <c r="E86" s="11">
        <f>F86*4</f>
        <v>120</v>
      </c>
      <c r="F86" s="258">
        <v>30</v>
      </c>
      <c r="G86" s="255">
        <f>F86</f>
        <v>30</v>
      </c>
      <c r="H86"/>
      <c r="I86" s="2" t="s">
        <v>756</v>
      </c>
      <c r="J86" s="2"/>
      <c r="K86"/>
      <c r="L86"/>
      <c r="M86">
        <v>12</v>
      </c>
      <c r="N86" s="1">
        <v>201</v>
      </c>
      <c r="O86" s="4">
        <v>268</v>
      </c>
      <c r="P86"/>
      <c r="Q86" s="7">
        <v>25776</v>
      </c>
      <c r="R86" s="9" t="s">
        <v>786</v>
      </c>
      <c r="AC86" s="1">
        <v>1441</v>
      </c>
    </row>
    <row r="87" spans="1:29" x14ac:dyDescent="0.25">
      <c r="A87" s="1">
        <v>10098</v>
      </c>
      <c r="B87" s="10" t="s">
        <v>628</v>
      </c>
      <c r="C87" s="247" t="s">
        <v>627</v>
      </c>
      <c r="D87" s="11">
        <f>F87*2</f>
        <v>30</v>
      </c>
      <c r="E87" s="11">
        <f>F87*4</f>
        <v>60</v>
      </c>
      <c r="F87" s="258">
        <v>15</v>
      </c>
      <c r="G87" s="255">
        <f>F87</f>
        <v>15</v>
      </c>
      <c r="H87"/>
      <c r="I87" t="s">
        <v>24</v>
      </c>
      <c r="J87" s="12"/>
      <c r="M87">
        <v>12</v>
      </c>
      <c r="N87" s="12">
        <v>217</v>
      </c>
      <c r="O87" s="4">
        <v>268</v>
      </c>
      <c r="P87" s="10">
        <v>23363</v>
      </c>
      <c r="Q87" s="10">
        <v>25776</v>
      </c>
      <c r="R87" s="9" t="s">
        <v>789</v>
      </c>
      <c r="AC87" s="1">
        <v>1385</v>
      </c>
    </row>
    <row r="88" spans="1:29" x14ac:dyDescent="0.25">
      <c r="A88">
        <v>10101</v>
      </c>
      <c r="B88" s="10" t="s">
        <v>631</v>
      </c>
      <c r="C88" s="247" t="s">
        <v>627</v>
      </c>
      <c r="D88" s="11">
        <f>F88*2</f>
        <v>30</v>
      </c>
      <c r="E88" s="11">
        <f>F88*4</f>
        <v>60</v>
      </c>
      <c r="F88" s="258">
        <v>15</v>
      </c>
      <c r="G88" s="255">
        <f>F88</f>
        <v>15</v>
      </c>
      <c r="H88"/>
      <c r="I88" t="s">
        <v>24</v>
      </c>
      <c r="J88" s="12"/>
      <c r="M88">
        <v>12</v>
      </c>
      <c r="N88" s="12">
        <v>217</v>
      </c>
      <c r="O88" s="4">
        <v>268</v>
      </c>
      <c r="P88" s="10">
        <v>23363</v>
      </c>
      <c r="Q88" s="10">
        <v>25776</v>
      </c>
      <c r="R88" s="9" t="s">
        <v>789</v>
      </c>
      <c r="AC88" s="1">
        <v>1385</v>
      </c>
    </row>
    <row r="89" spans="1:29" x14ac:dyDescent="0.25">
      <c r="A89" s="1">
        <v>10102</v>
      </c>
      <c r="B89" s="10" t="s">
        <v>632</v>
      </c>
      <c r="C89" s="247" t="s">
        <v>627</v>
      </c>
      <c r="D89" s="11">
        <f>F89*2</f>
        <v>30</v>
      </c>
      <c r="E89" s="11">
        <f>F89*4</f>
        <v>60</v>
      </c>
      <c r="F89" s="258">
        <v>15</v>
      </c>
      <c r="G89" s="255">
        <f>F89</f>
        <v>15</v>
      </c>
      <c r="H89"/>
      <c r="I89" t="s">
        <v>24</v>
      </c>
      <c r="J89" s="12"/>
      <c r="M89">
        <v>12</v>
      </c>
      <c r="N89" s="12">
        <v>217</v>
      </c>
      <c r="O89" s="4">
        <v>268</v>
      </c>
      <c r="P89" s="10">
        <v>23363</v>
      </c>
      <c r="Q89" s="10">
        <v>25776</v>
      </c>
      <c r="R89" s="9" t="s">
        <v>789</v>
      </c>
      <c r="AC89" s="1">
        <v>1385</v>
      </c>
    </row>
    <row r="90" spans="1:29" x14ac:dyDescent="0.25">
      <c r="A90" s="1">
        <v>10104</v>
      </c>
      <c r="B90" s="10" t="s">
        <v>634</v>
      </c>
      <c r="C90" s="247" t="s">
        <v>627</v>
      </c>
      <c r="D90" s="11">
        <f>F90*2</f>
        <v>30</v>
      </c>
      <c r="E90" s="11">
        <f>F90*4</f>
        <v>60</v>
      </c>
      <c r="F90" s="258">
        <v>15</v>
      </c>
      <c r="G90" s="255">
        <f>F90</f>
        <v>15</v>
      </c>
      <c r="H90"/>
      <c r="I90" t="s">
        <v>24</v>
      </c>
      <c r="J90" s="12"/>
      <c r="M90">
        <v>12</v>
      </c>
      <c r="N90" s="12">
        <v>217</v>
      </c>
      <c r="O90" s="4">
        <v>268</v>
      </c>
      <c r="P90" s="10">
        <v>23363</v>
      </c>
      <c r="Q90" s="10">
        <v>25776</v>
      </c>
      <c r="R90" s="9" t="s">
        <v>789</v>
      </c>
      <c r="AC90" s="1">
        <v>1385</v>
      </c>
    </row>
    <row r="91" spans="1:29" x14ac:dyDescent="0.25">
      <c r="A91" s="1">
        <v>10106</v>
      </c>
      <c r="B91" s="10" t="s">
        <v>636</v>
      </c>
      <c r="C91" s="247" t="s">
        <v>627</v>
      </c>
      <c r="D91" s="11">
        <f>F91*2</f>
        <v>30</v>
      </c>
      <c r="E91" s="11">
        <f>F91*4</f>
        <v>60</v>
      </c>
      <c r="F91" s="258">
        <v>15</v>
      </c>
      <c r="G91" s="255">
        <f>F91</f>
        <v>15</v>
      </c>
      <c r="H91"/>
      <c r="I91" t="s">
        <v>24</v>
      </c>
      <c r="J91" s="12"/>
      <c r="M91">
        <v>12</v>
      </c>
      <c r="N91" s="12">
        <v>217</v>
      </c>
      <c r="O91" s="4">
        <v>268</v>
      </c>
      <c r="P91" s="10">
        <v>23363</v>
      </c>
      <c r="Q91" s="10">
        <v>25776</v>
      </c>
      <c r="R91" s="9" t="s">
        <v>789</v>
      </c>
      <c r="AC91" s="1">
        <v>1385</v>
      </c>
    </row>
    <row r="92" spans="1:29" x14ac:dyDescent="0.25">
      <c r="A92">
        <v>10107</v>
      </c>
      <c r="B92" s="10" t="s">
        <v>637</v>
      </c>
      <c r="C92" s="247" t="s">
        <v>627</v>
      </c>
      <c r="D92" s="11">
        <f>F92*2</f>
        <v>30</v>
      </c>
      <c r="E92" s="11">
        <f>F92*4</f>
        <v>60</v>
      </c>
      <c r="F92" s="258">
        <v>15</v>
      </c>
      <c r="G92" s="255">
        <f>F92</f>
        <v>15</v>
      </c>
      <c r="H92"/>
      <c r="I92" t="s">
        <v>24</v>
      </c>
      <c r="J92" s="12"/>
      <c r="M92">
        <v>12</v>
      </c>
      <c r="N92" s="12">
        <v>217</v>
      </c>
      <c r="O92" s="4">
        <v>268</v>
      </c>
      <c r="P92" s="10">
        <v>23363</v>
      </c>
      <c r="Q92" s="10">
        <v>25776</v>
      </c>
      <c r="R92" s="9" t="s">
        <v>789</v>
      </c>
      <c r="AC92" s="1">
        <v>1385</v>
      </c>
    </row>
    <row r="93" spans="1:29" x14ac:dyDescent="0.25">
      <c r="A93" s="1">
        <v>10108</v>
      </c>
      <c r="B93" s="10" t="s">
        <v>638</v>
      </c>
      <c r="C93" s="247" t="s">
        <v>627</v>
      </c>
      <c r="D93" s="11">
        <f>F93*2</f>
        <v>30</v>
      </c>
      <c r="E93" s="11">
        <f>F93*4</f>
        <v>60</v>
      </c>
      <c r="F93" s="258">
        <v>15</v>
      </c>
      <c r="G93" s="255">
        <f>F93</f>
        <v>15</v>
      </c>
      <c r="H93"/>
      <c r="I93" t="s">
        <v>24</v>
      </c>
      <c r="J93" s="12"/>
      <c r="M93">
        <v>12</v>
      </c>
      <c r="N93" s="12">
        <v>217</v>
      </c>
      <c r="O93" s="4">
        <v>268</v>
      </c>
      <c r="P93" s="10">
        <v>23363</v>
      </c>
      <c r="Q93" s="10">
        <v>25776</v>
      </c>
      <c r="R93" s="9" t="s">
        <v>789</v>
      </c>
      <c r="AC93" s="1">
        <v>1385</v>
      </c>
    </row>
    <row r="94" spans="1:29" x14ac:dyDescent="0.25">
      <c r="A94">
        <v>10109</v>
      </c>
      <c r="B94" s="1" t="s">
        <v>640</v>
      </c>
      <c r="C94" s="247" t="s">
        <v>639</v>
      </c>
      <c r="D94" s="11">
        <f>F94*2</f>
        <v>30</v>
      </c>
      <c r="E94" s="11">
        <f>F94*4</f>
        <v>60</v>
      </c>
      <c r="F94" s="258">
        <v>15</v>
      </c>
      <c r="G94" s="255">
        <f>F94</f>
        <v>15</v>
      </c>
      <c r="H94"/>
      <c r="I94" t="s">
        <v>24</v>
      </c>
      <c r="J94" s="2"/>
      <c r="M94">
        <v>12</v>
      </c>
      <c r="N94" s="2">
        <v>201</v>
      </c>
      <c r="O94" s="4">
        <v>268</v>
      </c>
      <c r="P94"/>
      <c r="Q94" s="10">
        <v>25776</v>
      </c>
      <c r="R94" s="9" t="s">
        <v>789</v>
      </c>
      <c r="AC94" s="1">
        <v>1441</v>
      </c>
    </row>
    <row r="95" spans="1:29" x14ac:dyDescent="0.25">
      <c r="A95" s="1">
        <v>10110</v>
      </c>
      <c r="B95" s="1" t="s">
        <v>785</v>
      </c>
      <c r="C95" s="247" t="s">
        <v>28</v>
      </c>
      <c r="D95" s="11">
        <f>F95*2</f>
        <v>80</v>
      </c>
      <c r="E95" s="11">
        <f>F95*4</f>
        <v>160</v>
      </c>
      <c r="F95" s="258">
        <v>40</v>
      </c>
      <c r="G95" s="255">
        <f>F95</f>
        <v>40</v>
      </c>
      <c r="H95"/>
      <c r="I95" t="s">
        <v>24</v>
      </c>
      <c r="J95"/>
      <c r="M95">
        <v>12</v>
      </c>
      <c r="N95">
        <v>223</v>
      </c>
      <c r="O95" s="4">
        <v>268</v>
      </c>
      <c r="P95"/>
      <c r="Q95" s="6">
        <v>25777</v>
      </c>
      <c r="R95" s="9" t="s">
        <v>29</v>
      </c>
      <c r="AC95" s="1">
        <v>1135</v>
      </c>
    </row>
    <row r="96" spans="1:29" x14ac:dyDescent="0.25">
      <c r="A96">
        <v>10111</v>
      </c>
      <c r="B96" s="14" t="s">
        <v>287</v>
      </c>
      <c r="C96" s="10" t="s">
        <v>336</v>
      </c>
      <c r="D96" s="11">
        <f>F96*2</f>
        <v>20</v>
      </c>
      <c r="E96" s="11">
        <f>F96*4</f>
        <v>40</v>
      </c>
      <c r="F96" s="11">
        <v>10</v>
      </c>
      <c r="G96" s="255">
        <f>F96</f>
        <v>10</v>
      </c>
      <c r="H96" s="11"/>
      <c r="I96" s="10" t="s">
        <v>337</v>
      </c>
      <c r="J96" s="2"/>
      <c r="M96">
        <v>12</v>
      </c>
      <c r="N96" s="12">
        <v>223</v>
      </c>
      <c r="O96" s="4">
        <v>268</v>
      </c>
      <c r="P96" s="10">
        <v>2742</v>
      </c>
      <c r="Q96" s="10">
        <v>25777</v>
      </c>
      <c r="R96" s="9" t="s">
        <v>786</v>
      </c>
      <c r="AC96" s="1">
        <v>1251</v>
      </c>
    </row>
    <row r="97" spans="1:29" x14ac:dyDescent="0.25">
      <c r="A97" s="1">
        <v>10112</v>
      </c>
      <c r="B97" s="14" t="s">
        <v>288</v>
      </c>
      <c r="C97" s="10" t="s">
        <v>338</v>
      </c>
      <c r="D97" s="11">
        <f>F97*2</f>
        <v>20</v>
      </c>
      <c r="E97" s="11">
        <f>F97*4</f>
        <v>40</v>
      </c>
      <c r="F97" s="11">
        <v>10</v>
      </c>
      <c r="G97" s="255">
        <f>F97</f>
        <v>10</v>
      </c>
      <c r="H97" s="11"/>
      <c r="I97" s="10" t="s">
        <v>337</v>
      </c>
      <c r="J97" s="2"/>
      <c r="M97">
        <v>12</v>
      </c>
      <c r="N97" s="12">
        <v>223</v>
      </c>
      <c r="O97" s="4">
        <v>268</v>
      </c>
      <c r="P97" s="10">
        <v>2742</v>
      </c>
      <c r="Q97" s="10">
        <v>25777</v>
      </c>
      <c r="R97" s="9" t="s">
        <v>786</v>
      </c>
      <c r="AC97" s="1">
        <v>1251</v>
      </c>
    </row>
    <row r="98" spans="1:29" x14ac:dyDescent="0.25">
      <c r="A98">
        <v>10113</v>
      </c>
      <c r="B98" s="14" t="s">
        <v>289</v>
      </c>
      <c r="C98" s="10" t="s">
        <v>339</v>
      </c>
      <c r="D98" s="11">
        <f>F98*2</f>
        <v>20</v>
      </c>
      <c r="E98" s="11">
        <f>F98*4</f>
        <v>40</v>
      </c>
      <c r="F98" s="11">
        <v>10</v>
      </c>
      <c r="G98" s="255">
        <f>F98</f>
        <v>10</v>
      </c>
      <c r="H98" s="11"/>
      <c r="I98" s="10" t="s">
        <v>337</v>
      </c>
      <c r="J98" s="2"/>
      <c r="M98">
        <v>12</v>
      </c>
      <c r="N98" s="12">
        <v>223</v>
      </c>
      <c r="O98" s="4">
        <v>268</v>
      </c>
      <c r="P98" s="10">
        <v>2742</v>
      </c>
      <c r="Q98" s="10">
        <v>25777</v>
      </c>
      <c r="R98" s="9" t="s">
        <v>786</v>
      </c>
      <c r="AC98" s="1">
        <v>1251</v>
      </c>
    </row>
    <row r="99" spans="1:29" x14ac:dyDescent="0.25">
      <c r="A99" s="1">
        <v>10114</v>
      </c>
      <c r="B99" s="14" t="s">
        <v>322</v>
      </c>
      <c r="C99" s="10" t="s">
        <v>340</v>
      </c>
      <c r="D99" s="11">
        <f>F99*2</f>
        <v>20</v>
      </c>
      <c r="E99" s="11">
        <f>F99*4</f>
        <v>40</v>
      </c>
      <c r="F99" s="11">
        <v>10</v>
      </c>
      <c r="G99" s="255">
        <f>F99</f>
        <v>10</v>
      </c>
      <c r="H99" s="11"/>
      <c r="I99" s="10" t="s">
        <v>337</v>
      </c>
      <c r="J99" s="2"/>
      <c r="M99">
        <v>12</v>
      </c>
      <c r="N99" s="12">
        <v>223</v>
      </c>
      <c r="O99" s="4">
        <v>268</v>
      </c>
      <c r="P99" s="10">
        <v>2742</v>
      </c>
      <c r="Q99" s="10">
        <v>25777</v>
      </c>
      <c r="R99" s="9" t="s">
        <v>786</v>
      </c>
      <c r="AA99" s="1">
        <f>380000/503483</f>
        <v>0.75474246399580525</v>
      </c>
      <c r="AC99" s="1">
        <v>1251</v>
      </c>
    </row>
    <row r="100" spans="1:29" x14ac:dyDescent="0.25">
      <c r="A100">
        <v>10115</v>
      </c>
      <c r="B100" s="14" t="s">
        <v>323</v>
      </c>
      <c r="C100" s="10" t="s">
        <v>341</v>
      </c>
      <c r="D100" s="11">
        <f>F100*2</f>
        <v>20</v>
      </c>
      <c r="E100" s="11">
        <f>F100*4</f>
        <v>40</v>
      </c>
      <c r="F100" s="11">
        <v>10</v>
      </c>
      <c r="G100" s="255">
        <f>F100</f>
        <v>10</v>
      </c>
      <c r="H100" s="11"/>
      <c r="I100" s="10" t="s">
        <v>337</v>
      </c>
      <c r="J100" s="2"/>
      <c r="M100">
        <v>12</v>
      </c>
      <c r="N100" s="12">
        <v>223</v>
      </c>
      <c r="O100" s="4">
        <v>268</v>
      </c>
      <c r="P100" s="10">
        <v>2742</v>
      </c>
      <c r="Q100" s="10">
        <v>25777</v>
      </c>
      <c r="R100" s="9" t="s">
        <v>786</v>
      </c>
      <c r="AC100" s="1">
        <v>1251</v>
      </c>
    </row>
    <row r="101" spans="1:29" x14ac:dyDescent="0.25">
      <c r="A101" s="1">
        <v>10116</v>
      </c>
      <c r="B101" s="14" t="s">
        <v>290</v>
      </c>
      <c r="C101" s="10" t="s">
        <v>342</v>
      </c>
      <c r="D101" s="11">
        <f>F101*2</f>
        <v>20</v>
      </c>
      <c r="E101" s="11">
        <f>F101*4</f>
        <v>40</v>
      </c>
      <c r="F101" s="11">
        <v>10</v>
      </c>
      <c r="G101" s="255">
        <f>F101</f>
        <v>10</v>
      </c>
      <c r="H101" s="11"/>
      <c r="I101" s="10" t="s">
        <v>337</v>
      </c>
      <c r="J101" s="2"/>
      <c r="M101">
        <v>12</v>
      </c>
      <c r="N101" s="12">
        <v>223</v>
      </c>
      <c r="O101" s="4">
        <v>268</v>
      </c>
      <c r="P101" s="10">
        <v>2742</v>
      </c>
      <c r="Q101" s="10">
        <v>25777</v>
      </c>
      <c r="R101" s="9" t="s">
        <v>786</v>
      </c>
      <c r="AC101" s="1">
        <v>1251</v>
      </c>
    </row>
    <row r="102" spans="1:29" x14ac:dyDescent="0.25">
      <c r="A102">
        <v>10117</v>
      </c>
      <c r="B102" s="14" t="s">
        <v>291</v>
      </c>
      <c r="C102" s="10" t="s">
        <v>343</v>
      </c>
      <c r="D102" s="11">
        <f>F102*2</f>
        <v>20</v>
      </c>
      <c r="E102" s="11">
        <f>F102*4</f>
        <v>40</v>
      </c>
      <c r="F102" s="11">
        <v>10</v>
      </c>
      <c r="G102" s="255">
        <f>F102</f>
        <v>10</v>
      </c>
      <c r="H102" s="11"/>
      <c r="I102" s="10" t="s">
        <v>337</v>
      </c>
      <c r="J102" s="2"/>
      <c r="M102">
        <v>12</v>
      </c>
      <c r="N102" s="12">
        <v>223</v>
      </c>
      <c r="O102" s="4">
        <v>268</v>
      </c>
      <c r="P102" s="10">
        <v>2742</v>
      </c>
      <c r="Q102" s="10">
        <v>25777</v>
      </c>
      <c r="R102" s="9" t="s">
        <v>786</v>
      </c>
      <c r="AC102" s="1">
        <v>1251</v>
      </c>
    </row>
    <row r="103" spans="1:29" x14ac:dyDescent="0.25">
      <c r="A103" s="1">
        <v>10118</v>
      </c>
      <c r="B103" s="14" t="s">
        <v>292</v>
      </c>
      <c r="C103" s="10" t="s">
        <v>344</v>
      </c>
      <c r="D103" s="11">
        <f>F103*2</f>
        <v>20</v>
      </c>
      <c r="E103" s="11">
        <f>F103*4</f>
        <v>40</v>
      </c>
      <c r="F103" s="11">
        <v>10</v>
      </c>
      <c r="G103" s="255">
        <f>F103</f>
        <v>10</v>
      </c>
      <c r="H103" s="11"/>
      <c r="I103" s="10" t="s">
        <v>337</v>
      </c>
      <c r="J103" s="2"/>
      <c r="M103">
        <v>12</v>
      </c>
      <c r="N103" s="12">
        <v>223</v>
      </c>
      <c r="O103" s="4">
        <v>268</v>
      </c>
      <c r="P103" s="10">
        <v>2742</v>
      </c>
      <c r="Q103" s="10">
        <v>25777</v>
      </c>
      <c r="R103" s="9" t="s">
        <v>786</v>
      </c>
      <c r="AC103" s="1">
        <v>1251</v>
      </c>
    </row>
    <row r="104" spans="1:29" x14ac:dyDescent="0.25">
      <c r="A104" s="1">
        <v>10120</v>
      </c>
      <c r="B104" s="14" t="s">
        <v>294</v>
      </c>
      <c r="C104" s="10" t="s">
        <v>346</v>
      </c>
      <c r="D104" s="11">
        <f>F104*2</f>
        <v>20</v>
      </c>
      <c r="E104" s="11">
        <f>F104*4</f>
        <v>40</v>
      </c>
      <c r="F104" s="11">
        <v>10</v>
      </c>
      <c r="G104" s="255">
        <f>F104</f>
        <v>10</v>
      </c>
      <c r="H104" s="11"/>
      <c r="I104" s="10" t="s">
        <v>337</v>
      </c>
      <c r="J104" s="2"/>
      <c r="M104">
        <v>12</v>
      </c>
      <c r="N104" s="12">
        <v>223</v>
      </c>
      <c r="O104" s="4">
        <v>268</v>
      </c>
      <c r="P104" s="10">
        <v>2742</v>
      </c>
      <c r="Q104" s="10">
        <v>25777</v>
      </c>
      <c r="R104" s="9" t="s">
        <v>786</v>
      </c>
      <c r="AC104" s="1">
        <v>1251</v>
      </c>
    </row>
    <row r="105" spans="1:29" x14ac:dyDescent="0.25">
      <c r="A105">
        <v>10121</v>
      </c>
      <c r="B105" s="14" t="s">
        <v>295</v>
      </c>
      <c r="C105" s="10" t="s">
        <v>347</v>
      </c>
      <c r="D105" s="11">
        <f>F105*2</f>
        <v>20</v>
      </c>
      <c r="E105" s="11">
        <f>F105*4</f>
        <v>40</v>
      </c>
      <c r="F105" s="11">
        <v>10</v>
      </c>
      <c r="G105" s="255">
        <f>F105</f>
        <v>10</v>
      </c>
      <c r="H105" s="11"/>
      <c r="I105" s="10" t="s">
        <v>337</v>
      </c>
      <c r="J105" s="2"/>
      <c r="M105">
        <v>12</v>
      </c>
      <c r="N105" s="12">
        <v>223</v>
      </c>
      <c r="O105" s="4">
        <v>268</v>
      </c>
      <c r="P105" s="10">
        <v>2742</v>
      </c>
      <c r="Q105" s="10">
        <v>25777</v>
      </c>
      <c r="R105" s="9" t="s">
        <v>786</v>
      </c>
      <c r="AC105" s="1">
        <v>1251</v>
      </c>
    </row>
    <row r="106" spans="1:29" x14ac:dyDescent="0.25">
      <c r="A106" s="1">
        <v>10122</v>
      </c>
      <c r="B106" s="14" t="s">
        <v>296</v>
      </c>
      <c r="C106" s="10" t="s">
        <v>348</v>
      </c>
      <c r="D106" s="11">
        <f>F106*2</f>
        <v>20</v>
      </c>
      <c r="E106" s="11">
        <f>F106*4</f>
        <v>40</v>
      </c>
      <c r="F106" s="11">
        <v>10</v>
      </c>
      <c r="G106" s="255">
        <f>F106</f>
        <v>10</v>
      </c>
      <c r="H106" s="11"/>
      <c r="I106" s="10" t="s">
        <v>337</v>
      </c>
      <c r="J106" s="2"/>
      <c r="M106">
        <v>12</v>
      </c>
      <c r="N106" s="12">
        <v>223</v>
      </c>
      <c r="O106" s="4">
        <v>268</v>
      </c>
      <c r="P106" s="10">
        <v>2742</v>
      </c>
      <c r="Q106" s="10">
        <v>25777</v>
      </c>
      <c r="R106" s="9" t="s">
        <v>786</v>
      </c>
      <c r="AC106" s="1">
        <v>1251</v>
      </c>
    </row>
    <row r="107" spans="1:29" x14ac:dyDescent="0.25">
      <c r="A107">
        <v>10123</v>
      </c>
      <c r="B107" s="14" t="s">
        <v>297</v>
      </c>
      <c r="C107" s="10" t="s">
        <v>349</v>
      </c>
      <c r="D107" s="11">
        <f>F107*2</f>
        <v>20</v>
      </c>
      <c r="E107" s="11">
        <f>F107*4</f>
        <v>40</v>
      </c>
      <c r="F107" s="11">
        <v>10</v>
      </c>
      <c r="G107" s="255">
        <f>F107</f>
        <v>10</v>
      </c>
      <c r="H107" s="11"/>
      <c r="I107" s="10" t="s">
        <v>337</v>
      </c>
      <c r="J107" s="2"/>
      <c r="M107">
        <v>12</v>
      </c>
      <c r="N107" s="12">
        <v>223</v>
      </c>
      <c r="O107" s="4">
        <v>268</v>
      </c>
      <c r="P107" s="10">
        <v>2742</v>
      </c>
      <c r="Q107" s="10">
        <v>25777</v>
      </c>
      <c r="R107" s="9" t="s">
        <v>786</v>
      </c>
      <c r="AC107" s="1">
        <v>1251</v>
      </c>
    </row>
    <row r="108" spans="1:29" x14ac:dyDescent="0.25">
      <c r="A108" s="1">
        <v>10124</v>
      </c>
      <c r="B108" s="14" t="s">
        <v>298</v>
      </c>
      <c r="C108" s="10" t="s">
        <v>350</v>
      </c>
      <c r="D108" s="11">
        <f>F108*2</f>
        <v>20</v>
      </c>
      <c r="E108" s="11">
        <f>F108*4</f>
        <v>40</v>
      </c>
      <c r="F108" s="11">
        <v>10</v>
      </c>
      <c r="G108" s="255">
        <f>F108</f>
        <v>10</v>
      </c>
      <c r="H108" s="11"/>
      <c r="I108" s="10" t="s">
        <v>337</v>
      </c>
      <c r="J108" s="2"/>
      <c r="M108">
        <v>12</v>
      </c>
      <c r="N108" s="12">
        <v>223</v>
      </c>
      <c r="O108" s="4">
        <v>268</v>
      </c>
      <c r="P108" s="10">
        <v>2742</v>
      </c>
      <c r="Q108" s="10">
        <v>25777</v>
      </c>
      <c r="R108" s="9" t="s">
        <v>786</v>
      </c>
      <c r="AC108" s="1">
        <v>1251</v>
      </c>
    </row>
    <row r="109" spans="1:29" x14ac:dyDescent="0.25">
      <c r="A109">
        <v>10125</v>
      </c>
      <c r="B109" s="14" t="s">
        <v>299</v>
      </c>
      <c r="C109" s="10" t="s">
        <v>351</v>
      </c>
      <c r="D109" s="11">
        <f>F109*2</f>
        <v>20</v>
      </c>
      <c r="E109" s="11">
        <f>F109*4</f>
        <v>40</v>
      </c>
      <c r="F109" s="11">
        <v>10</v>
      </c>
      <c r="G109" s="255">
        <f>F109</f>
        <v>10</v>
      </c>
      <c r="H109" s="11"/>
      <c r="I109" s="10" t="s">
        <v>337</v>
      </c>
      <c r="J109" s="2"/>
      <c r="M109">
        <v>12</v>
      </c>
      <c r="N109" s="12">
        <v>223</v>
      </c>
      <c r="O109" s="4">
        <v>268</v>
      </c>
      <c r="P109" s="10">
        <v>2742</v>
      </c>
      <c r="Q109" s="10">
        <v>25777</v>
      </c>
      <c r="R109" s="9" t="s">
        <v>786</v>
      </c>
      <c r="AC109" s="1">
        <v>1251</v>
      </c>
    </row>
    <row r="110" spans="1:29" x14ac:dyDescent="0.25">
      <c r="A110" s="1">
        <v>10126</v>
      </c>
      <c r="B110" s="14" t="s">
        <v>300</v>
      </c>
      <c r="C110" s="10" t="s">
        <v>352</v>
      </c>
      <c r="D110" s="11">
        <f>F110*2</f>
        <v>20</v>
      </c>
      <c r="E110" s="11">
        <f>F110*4</f>
        <v>40</v>
      </c>
      <c r="F110" s="11">
        <v>10</v>
      </c>
      <c r="G110" s="255">
        <f>F110</f>
        <v>10</v>
      </c>
      <c r="H110" s="11"/>
      <c r="I110" s="10" t="s">
        <v>337</v>
      </c>
      <c r="J110" s="2"/>
      <c r="M110">
        <v>12</v>
      </c>
      <c r="N110" s="12">
        <v>223</v>
      </c>
      <c r="O110" s="4">
        <v>268</v>
      </c>
      <c r="P110" s="10">
        <v>2742</v>
      </c>
      <c r="Q110" s="10">
        <v>25777</v>
      </c>
      <c r="R110" s="9" t="s">
        <v>786</v>
      </c>
      <c r="AC110" s="1">
        <v>1251</v>
      </c>
    </row>
    <row r="111" spans="1:29" x14ac:dyDescent="0.25">
      <c r="A111">
        <v>10127</v>
      </c>
      <c r="B111" s="14" t="s">
        <v>324</v>
      </c>
      <c r="C111" s="10" t="s">
        <v>353</v>
      </c>
      <c r="D111" s="11">
        <f>F111*2</f>
        <v>20</v>
      </c>
      <c r="E111" s="11">
        <f>F111*4</f>
        <v>40</v>
      </c>
      <c r="F111" s="11">
        <v>10</v>
      </c>
      <c r="G111" s="255">
        <f>F111</f>
        <v>10</v>
      </c>
      <c r="H111" s="11"/>
      <c r="I111" s="10" t="s">
        <v>337</v>
      </c>
      <c r="J111" s="2"/>
      <c r="M111">
        <v>12</v>
      </c>
      <c r="N111" s="12">
        <v>223</v>
      </c>
      <c r="O111" s="4">
        <v>268</v>
      </c>
      <c r="P111" s="10">
        <v>2742</v>
      </c>
      <c r="Q111" s="10">
        <v>25777</v>
      </c>
      <c r="R111" s="9" t="s">
        <v>786</v>
      </c>
      <c r="AC111" s="1">
        <v>1251</v>
      </c>
    </row>
    <row r="112" spans="1:29" x14ac:dyDescent="0.25">
      <c r="A112" s="1">
        <v>10128</v>
      </c>
      <c r="B112" s="14" t="s">
        <v>325</v>
      </c>
      <c r="C112" s="10" t="s">
        <v>354</v>
      </c>
      <c r="D112" s="11">
        <f>F112*2</f>
        <v>20</v>
      </c>
      <c r="E112" s="11">
        <f>F112*4</f>
        <v>40</v>
      </c>
      <c r="F112" s="11">
        <v>10</v>
      </c>
      <c r="G112" s="255">
        <f>F112</f>
        <v>10</v>
      </c>
      <c r="H112" s="11"/>
      <c r="I112" s="10" t="s">
        <v>337</v>
      </c>
      <c r="J112" s="2"/>
      <c r="M112">
        <v>12</v>
      </c>
      <c r="N112" s="12">
        <v>223</v>
      </c>
      <c r="O112" s="4">
        <v>268</v>
      </c>
      <c r="P112" s="10">
        <v>2742</v>
      </c>
      <c r="Q112" s="10">
        <v>25777</v>
      </c>
      <c r="R112" s="9" t="s">
        <v>786</v>
      </c>
      <c r="AC112" s="1">
        <v>1251</v>
      </c>
    </row>
    <row r="113" spans="1:29" x14ac:dyDescent="0.25">
      <c r="A113">
        <v>10129</v>
      </c>
      <c r="B113" s="14" t="s">
        <v>326</v>
      </c>
      <c r="C113" s="10" t="s">
        <v>355</v>
      </c>
      <c r="D113" s="11">
        <f>F113*2</f>
        <v>20</v>
      </c>
      <c r="E113" s="11">
        <f>F113*4</f>
        <v>40</v>
      </c>
      <c r="F113" s="11">
        <v>10</v>
      </c>
      <c r="G113" s="255">
        <f>F113</f>
        <v>10</v>
      </c>
      <c r="H113" s="11"/>
      <c r="I113" s="10" t="s">
        <v>337</v>
      </c>
      <c r="J113" s="2"/>
      <c r="M113">
        <v>12</v>
      </c>
      <c r="N113" s="12">
        <v>223</v>
      </c>
      <c r="O113" s="4">
        <v>268</v>
      </c>
      <c r="P113" s="10">
        <v>2742</v>
      </c>
      <c r="Q113" s="10">
        <v>25777</v>
      </c>
      <c r="R113" s="9" t="s">
        <v>786</v>
      </c>
      <c r="AC113" s="1">
        <v>1251</v>
      </c>
    </row>
    <row r="114" spans="1:29" x14ac:dyDescent="0.25">
      <c r="A114" s="1">
        <v>10130</v>
      </c>
      <c r="B114" s="14" t="s">
        <v>301</v>
      </c>
      <c r="C114" s="10" t="s">
        <v>356</v>
      </c>
      <c r="D114" s="11">
        <f>F114*2</f>
        <v>20</v>
      </c>
      <c r="E114" s="11">
        <f>F114*4</f>
        <v>40</v>
      </c>
      <c r="F114" s="11">
        <v>10</v>
      </c>
      <c r="G114" s="255">
        <f>F114</f>
        <v>10</v>
      </c>
      <c r="H114" s="11"/>
      <c r="I114" s="10" t="s">
        <v>337</v>
      </c>
      <c r="J114" s="2"/>
      <c r="M114">
        <v>12</v>
      </c>
      <c r="N114" s="12">
        <v>223</v>
      </c>
      <c r="O114" s="4">
        <v>268</v>
      </c>
      <c r="P114" s="10">
        <v>2742</v>
      </c>
      <c r="Q114" s="10">
        <v>25777</v>
      </c>
      <c r="R114" s="9" t="s">
        <v>786</v>
      </c>
      <c r="AC114" s="1">
        <v>1251</v>
      </c>
    </row>
    <row r="115" spans="1:29" x14ac:dyDescent="0.25">
      <c r="A115">
        <v>10131</v>
      </c>
      <c r="B115" s="14" t="s">
        <v>302</v>
      </c>
      <c r="C115" s="10" t="s">
        <v>357</v>
      </c>
      <c r="D115" s="11">
        <f>F115*2</f>
        <v>20</v>
      </c>
      <c r="E115" s="11">
        <f>F115*4</f>
        <v>40</v>
      </c>
      <c r="F115" s="11">
        <v>10</v>
      </c>
      <c r="G115" s="255">
        <f>F115</f>
        <v>10</v>
      </c>
      <c r="H115" s="11"/>
      <c r="I115" s="10" t="s">
        <v>337</v>
      </c>
      <c r="J115" s="2"/>
      <c r="M115">
        <v>12</v>
      </c>
      <c r="N115" s="12">
        <v>223</v>
      </c>
      <c r="O115" s="4">
        <v>268</v>
      </c>
      <c r="P115" s="10">
        <v>2742</v>
      </c>
      <c r="Q115" s="10">
        <v>25777</v>
      </c>
      <c r="R115" s="9" t="s">
        <v>786</v>
      </c>
      <c r="AC115" s="1">
        <v>1251</v>
      </c>
    </row>
    <row r="116" spans="1:29" x14ac:dyDescent="0.25">
      <c r="A116" s="1">
        <v>10132</v>
      </c>
      <c r="B116" s="14" t="s">
        <v>327</v>
      </c>
      <c r="C116" s="10" t="s">
        <v>358</v>
      </c>
      <c r="D116" s="11">
        <f>F116*2</f>
        <v>20</v>
      </c>
      <c r="E116" s="11">
        <f>F116*4</f>
        <v>40</v>
      </c>
      <c r="F116" s="11">
        <v>10</v>
      </c>
      <c r="G116" s="255">
        <f>F116</f>
        <v>10</v>
      </c>
      <c r="H116" s="11"/>
      <c r="I116" s="10" t="s">
        <v>337</v>
      </c>
      <c r="J116" s="2"/>
      <c r="M116">
        <v>12</v>
      </c>
      <c r="N116" s="12">
        <v>223</v>
      </c>
      <c r="O116" s="4">
        <v>268</v>
      </c>
      <c r="P116" s="10">
        <v>2742</v>
      </c>
      <c r="Q116" s="10">
        <v>25777</v>
      </c>
      <c r="R116" s="9" t="s">
        <v>786</v>
      </c>
      <c r="AC116" s="1">
        <v>1251</v>
      </c>
    </row>
    <row r="117" spans="1:29" x14ac:dyDescent="0.25">
      <c r="A117">
        <v>10133</v>
      </c>
      <c r="B117" s="14" t="s">
        <v>328</v>
      </c>
      <c r="C117" s="10" t="s">
        <v>359</v>
      </c>
      <c r="D117" s="11">
        <f>F117*2</f>
        <v>20</v>
      </c>
      <c r="E117" s="11">
        <f>F117*4</f>
        <v>40</v>
      </c>
      <c r="F117" s="11">
        <v>10</v>
      </c>
      <c r="G117" s="255">
        <f>F117</f>
        <v>10</v>
      </c>
      <c r="H117" s="11"/>
      <c r="I117" s="10" t="s">
        <v>337</v>
      </c>
      <c r="J117" s="2"/>
      <c r="M117">
        <v>12</v>
      </c>
      <c r="N117" s="12">
        <v>223</v>
      </c>
      <c r="O117" s="4">
        <v>268</v>
      </c>
      <c r="P117" s="10">
        <v>2742</v>
      </c>
      <c r="Q117" s="10">
        <v>25777</v>
      </c>
      <c r="R117" s="9" t="s">
        <v>786</v>
      </c>
      <c r="AC117" s="1">
        <v>1251</v>
      </c>
    </row>
    <row r="118" spans="1:29" x14ac:dyDescent="0.25">
      <c r="A118" s="1">
        <v>10134</v>
      </c>
      <c r="B118" s="14" t="s">
        <v>303</v>
      </c>
      <c r="C118" s="10" t="s">
        <v>360</v>
      </c>
      <c r="D118" s="11">
        <f>F118*2</f>
        <v>20</v>
      </c>
      <c r="E118" s="11">
        <f>F118*4</f>
        <v>40</v>
      </c>
      <c r="F118" s="11">
        <v>10</v>
      </c>
      <c r="G118" s="255">
        <f>F118</f>
        <v>10</v>
      </c>
      <c r="H118" s="11"/>
      <c r="I118" s="10" t="s">
        <v>337</v>
      </c>
      <c r="J118" s="2"/>
      <c r="M118">
        <v>12</v>
      </c>
      <c r="N118" s="12">
        <v>223</v>
      </c>
      <c r="O118" s="4">
        <v>268</v>
      </c>
      <c r="P118" s="10">
        <v>2742</v>
      </c>
      <c r="Q118" s="10">
        <v>25777</v>
      </c>
      <c r="R118" s="9" t="s">
        <v>786</v>
      </c>
      <c r="AC118" s="1">
        <v>1251</v>
      </c>
    </row>
    <row r="119" spans="1:29" x14ac:dyDescent="0.25">
      <c r="A119">
        <v>10135</v>
      </c>
      <c r="B119" s="14" t="s">
        <v>304</v>
      </c>
      <c r="C119" s="10" t="s">
        <v>361</v>
      </c>
      <c r="D119" s="11">
        <f>F119*2</f>
        <v>20</v>
      </c>
      <c r="E119" s="11">
        <f>F119*4</f>
        <v>40</v>
      </c>
      <c r="F119" s="11">
        <v>10</v>
      </c>
      <c r="G119" s="255">
        <f>F119</f>
        <v>10</v>
      </c>
      <c r="H119" s="11"/>
      <c r="I119" s="10" t="s">
        <v>337</v>
      </c>
      <c r="J119" s="2"/>
      <c r="M119">
        <v>12</v>
      </c>
      <c r="N119" s="12">
        <v>223</v>
      </c>
      <c r="O119" s="4">
        <v>268</v>
      </c>
      <c r="P119" s="10">
        <v>2742</v>
      </c>
      <c r="Q119" s="10">
        <v>25777</v>
      </c>
      <c r="R119" s="9" t="s">
        <v>786</v>
      </c>
      <c r="AC119" s="1">
        <v>1251</v>
      </c>
    </row>
    <row r="120" spans="1:29" x14ac:dyDescent="0.25">
      <c r="A120" s="1">
        <v>10136</v>
      </c>
      <c r="B120" s="14" t="s">
        <v>305</v>
      </c>
      <c r="C120" s="10" t="s">
        <v>362</v>
      </c>
      <c r="D120" s="11">
        <f>F120*2</f>
        <v>20</v>
      </c>
      <c r="E120" s="11">
        <f>F120*4</f>
        <v>40</v>
      </c>
      <c r="F120" s="11">
        <v>10</v>
      </c>
      <c r="G120" s="255">
        <f>F120</f>
        <v>10</v>
      </c>
      <c r="H120" s="11"/>
      <c r="I120" s="10" t="s">
        <v>337</v>
      </c>
      <c r="J120" s="2"/>
      <c r="M120">
        <v>12</v>
      </c>
      <c r="N120" s="12">
        <v>223</v>
      </c>
      <c r="O120" s="4">
        <v>268</v>
      </c>
      <c r="P120" s="10">
        <v>2742</v>
      </c>
      <c r="Q120" s="10">
        <v>25777</v>
      </c>
      <c r="R120" s="9" t="s">
        <v>786</v>
      </c>
      <c r="AC120" s="1">
        <v>1251</v>
      </c>
    </row>
    <row r="121" spans="1:29" x14ac:dyDescent="0.25">
      <c r="A121">
        <v>10137</v>
      </c>
      <c r="B121" s="14" t="s">
        <v>306</v>
      </c>
      <c r="C121" s="10" t="s">
        <v>363</v>
      </c>
      <c r="D121" s="11">
        <f>F121*2</f>
        <v>20</v>
      </c>
      <c r="E121" s="11">
        <f>F121*4</f>
        <v>40</v>
      </c>
      <c r="F121" s="11">
        <v>10</v>
      </c>
      <c r="G121" s="255">
        <f>F121</f>
        <v>10</v>
      </c>
      <c r="H121" s="11"/>
      <c r="I121" s="10" t="s">
        <v>337</v>
      </c>
      <c r="J121" s="2"/>
      <c r="M121">
        <v>12</v>
      </c>
      <c r="N121" s="12">
        <v>223</v>
      </c>
      <c r="O121" s="4">
        <v>268</v>
      </c>
      <c r="P121" s="10">
        <v>2742</v>
      </c>
      <c r="Q121" s="10">
        <v>25777</v>
      </c>
      <c r="R121" s="9" t="s">
        <v>786</v>
      </c>
      <c r="AC121" s="1">
        <v>1251</v>
      </c>
    </row>
    <row r="122" spans="1:29" x14ac:dyDescent="0.25">
      <c r="A122" s="1">
        <v>10138</v>
      </c>
      <c r="B122" s="14" t="s">
        <v>329</v>
      </c>
      <c r="C122" s="10" t="s">
        <v>364</v>
      </c>
      <c r="D122" s="11">
        <f>F122*2</f>
        <v>20</v>
      </c>
      <c r="E122" s="11">
        <f>F122*4</f>
        <v>40</v>
      </c>
      <c r="F122" s="11">
        <v>10</v>
      </c>
      <c r="G122" s="255">
        <f>F122</f>
        <v>10</v>
      </c>
      <c r="H122" s="11"/>
      <c r="I122" s="10" t="s">
        <v>337</v>
      </c>
      <c r="J122" s="2"/>
      <c r="M122">
        <v>12</v>
      </c>
      <c r="N122" s="12">
        <v>223</v>
      </c>
      <c r="O122" s="4">
        <v>268</v>
      </c>
      <c r="P122" s="10">
        <v>2742</v>
      </c>
      <c r="Q122" s="10">
        <v>25777</v>
      </c>
      <c r="R122" s="9" t="s">
        <v>786</v>
      </c>
      <c r="AC122" s="1">
        <v>1251</v>
      </c>
    </row>
    <row r="123" spans="1:29" x14ac:dyDescent="0.25">
      <c r="A123">
        <v>10139</v>
      </c>
      <c r="B123" s="14" t="s">
        <v>307</v>
      </c>
      <c r="C123" s="10" t="s">
        <v>365</v>
      </c>
      <c r="D123" s="11">
        <f>F123*2</f>
        <v>20</v>
      </c>
      <c r="E123" s="11">
        <f>F123*4</f>
        <v>40</v>
      </c>
      <c r="F123" s="11">
        <v>10</v>
      </c>
      <c r="G123" s="255">
        <f>F123</f>
        <v>10</v>
      </c>
      <c r="H123" s="11"/>
      <c r="I123" s="10" t="s">
        <v>337</v>
      </c>
      <c r="J123" s="2"/>
      <c r="M123">
        <v>12</v>
      </c>
      <c r="N123" s="12">
        <v>223</v>
      </c>
      <c r="O123" s="4">
        <v>268</v>
      </c>
      <c r="P123" s="10">
        <v>2742</v>
      </c>
      <c r="Q123" s="10">
        <v>25777</v>
      </c>
      <c r="R123" s="9" t="s">
        <v>786</v>
      </c>
      <c r="AC123" s="1">
        <v>1251</v>
      </c>
    </row>
    <row r="124" spans="1:29" x14ac:dyDescent="0.25">
      <c r="A124" s="1">
        <v>10140</v>
      </c>
      <c r="B124" s="14" t="s">
        <v>308</v>
      </c>
      <c r="C124" s="10" t="s">
        <v>366</v>
      </c>
      <c r="D124" s="11">
        <f>F124*2</f>
        <v>20</v>
      </c>
      <c r="E124" s="11">
        <f>F124*4</f>
        <v>40</v>
      </c>
      <c r="F124" s="11">
        <v>10</v>
      </c>
      <c r="G124" s="255">
        <f>F124</f>
        <v>10</v>
      </c>
      <c r="H124" s="11"/>
      <c r="I124" s="10" t="s">
        <v>337</v>
      </c>
      <c r="J124" s="2"/>
      <c r="M124">
        <v>12</v>
      </c>
      <c r="N124" s="12">
        <v>223</v>
      </c>
      <c r="O124" s="4">
        <v>268</v>
      </c>
      <c r="P124" s="10">
        <v>2742</v>
      </c>
      <c r="Q124" s="10">
        <v>25777</v>
      </c>
      <c r="R124" s="9" t="s">
        <v>786</v>
      </c>
      <c r="AC124" s="1">
        <v>1251</v>
      </c>
    </row>
    <row r="125" spans="1:29" x14ac:dyDescent="0.25">
      <c r="A125">
        <v>10141</v>
      </c>
      <c r="B125" s="14" t="s">
        <v>309</v>
      </c>
      <c r="C125" s="10" t="s">
        <v>367</v>
      </c>
      <c r="D125" s="11">
        <f>F125*2</f>
        <v>20</v>
      </c>
      <c r="E125" s="11">
        <f>F125*4</f>
        <v>40</v>
      </c>
      <c r="F125" s="11">
        <v>10</v>
      </c>
      <c r="G125" s="255">
        <f>F125</f>
        <v>10</v>
      </c>
      <c r="H125" s="11"/>
      <c r="I125" s="10" t="s">
        <v>337</v>
      </c>
      <c r="J125" s="2"/>
      <c r="M125">
        <v>12</v>
      </c>
      <c r="N125" s="12">
        <v>223</v>
      </c>
      <c r="O125" s="4">
        <v>268</v>
      </c>
      <c r="P125" s="10">
        <v>2742</v>
      </c>
      <c r="Q125" s="10">
        <v>25777</v>
      </c>
      <c r="R125" s="9" t="s">
        <v>786</v>
      </c>
      <c r="AC125" s="1">
        <v>1251</v>
      </c>
    </row>
    <row r="126" spans="1:29" x14ac:dyDescent="0.25">
      <c r="A126" s="1">
        <v>10142</v>
      </c>
      <c r="B126" s="14" t="s">
        <v>330</v>
      </c>
      <c r="C126" s="10" t="s">
        <v>368</v>
      </c>
      <c r="D126" s="11">
        <f>F126*2</f>
        <v>20</v>
      </c>
      <c r="E126" s="11">
        <f>F126*4</f>
        <v>40</v>
      </c>
      <c r="F126" s="11">
        <v>10</v>
      </c>
      <c r="G126" s="255">
        <f>F126</f>
        <v>10</v>
      </c>
      <c r="H126" s="11"/>
      <c r="I126" s="10" t="s">
        <v>337</v>
      </c>
      <c r="J126" s="2"/>
      <c r="M126">
        <v>12</v>
      </c>
      <c r="N126" s="12">
        <v>223</v>
      </c>
      <c r="O126" s="4">
        <v>268</v>
      </c>
      <c r="P126" s="10">
        <v>2742</v>
      </c>
      <c r="Q126" s="10">
        <v>25777</v>
      </c>
      <c r="R126" s="9" t="s">
        <v>786</v>
      </c>
      <c r="AC126" s="1">
        <v>1251</v>
      </c>
    </row>
    <row r="127" spans="1:29" x14ac:dyDescent="0.25">
      <c r="A127">
        <v>10143</v>
      </c>
      <c r="B127" s="14" t="s">
        <v>331</v>
      </c>
      <c r="C127" s="10" t="s">
        <v>369</v>
      </c>
      <c r="D127" s="11">
        <f>F127*2</f>
        <v>20</v>
      </c>
      <c r="E127" s="11">
        <f>F127*4</f>
        <v>40</v>
      </c>
      <c r="F127" s="11">
        <v>10</v>
      </c>
      <c r="G127" s="255">
        <f>F127</f>
        <v>10</v>
      </c>
      <c r="H127" s="11"/>
      <c r="I127" s="10" t="s">
        <v>337</v>
      </c>
      <c r="J127" s="2"/>
      <c r="M127">
        <v>12</v>
      </c>
      <c r="N127" s="12">
        <v>223</v>
      </c>
      <c r="O127" s="4">
        <v>268</v>
      </c>
      <c r="P127" s="10">
        <v>2742</v>
      </c>
      <c r="Q127" s="10">
        <v>25777</v>
      </c>
      <c r="R127" s="9" t="s">
        <v>786</v>
      </c>
      <c r="AC127" s="1">
        <v>1251</v>
      </c>
    </row>
    <row r="128" spans="1:29" x14ac:dyDescent="0.25">
      <c r="A128" s="1">
        <v>10144</v>
      </c>
      <c r="B128" s="14" t="s">
        <v>332</v>
      </c>
      <c r="C128" s="10" t="s">
        <v>370</v>
      </c>
      <c r="D128" s="11">
        <f>F128*2</f>
        <v>20</v>
      </c>
      <c r="E128" s="11">
        <f>F128*4</f>
        <v>40</v>
      </c>
      <c r="F128" s="11">
        <v>10</v>
      </c>
      <c r="G128" s="255">
        <f>F128</f>
        <v>10</v>
      </c>
      <c r="H128" s="11"/>
      <c r="I128" s="10" t="s">
        <v>337</v>
      </c>
      <c r="J128" s="2"/>
      <c r="M128">
        <v>12</v>
      </c>
      <c r="N128" s="12">
        <v>223</v>
      </c>
      <c r="O128" s="4">
        <v>268</v>
      </c>
      <c r="P128" s="10">
        <v>2742</v>
      </c>
      <c r="Q128" s="10">
        <v>25777</v>
      </c>
      <c r="R128" s="9" t="s">
        <v>786</v>
      </c>
      <c r="AC128" s="1">
        <v>1251</v>
      </c>
    </row>
    <row r="129" spans="1:29" x14ac:dyDescent="0.25">
      <c r="A129">
        <v>10145</v>
      </c>
      <c r="B129" s="14" t="s">
        <v>332</v>
      </c>
      <c r="C129" s="10" t="s">
        <v>370</v>
      </c>
      <c r="D129" s="11">
        <f>F129*2</f>
        <v>20</v>
      </c>
      <c r="E129" s="11">
        <f>F129*4</f>
        <v>40</v>
      </c>
      <c r="F129" s="11">
        <v>10</v>
      </c>
      <c r="G129" s="255">
        <f>F129</f>
        <v>10</v>
      </c>
      <c r="H129" s="11"/>
      <c r="I129" s="10" t="s">
        <v>337</v>
      </c>
      <c r="J129" s="2"/>
      <c r="M129">
        <v>12</v>
      </c>
      <c r="N129" s="12">
        <v>223</v>
      </c>
      <c r="O129" s="4">
        <v>268</v>
      </c>
      <c r="P129" s="10">
        <v>2742</v>
      </c>
      <c r="Q129" s="10">
        <v>25777</v>
      </c>
      <c r="R129" s="9" t="s">
        <v>786</v>
      </c>
      <c r="AC129" s="1">
        <v>1251</v>
      </c>
    </row>
    <row r="130" spans="1:29" x14ac:dyDescent="0.25">
      <c r="A130" s="1">
        <v>10146</v>
      </c>
      <c r="B130" s="14" t="s">
        <v>333</v>
      </c>
      <c r="C130" s="10" t="s">
        <v>371</v>
      </c>
      <c r="D130" s="11">
        <f>F130*2</f>
        <v>20</v>
      </c>
      <c r="E130" s="11">
        <f>F130*4</f>
        <v>40</v>
      </c>
      <c r="F130" s="11">
        <v>10</v>
      </c>
      <c r="G130" s="255">
        <f>F130</f>
        <v>10</v>
      </c>
      <c r="H130" s="11"/>
      <c r="I130" s="10" t="s">
        <v>337</v>
      </c>
      <c r="J130" s="2"/>
      <c r="M130">
        <v>12</v>
      </c>
      <c r="N130" s="12">
        <v>223</v>
      </c>
      <c r="O130" s="4">
        <v>268</v>
      </c>
      <c r="P130" s="10">
        <v>2742</v>
      </c>
      <c r="Q130" s="10">
        <v>25777</v>
      </c>
      <c r="R130" s="9" t="s">
        <v>786</v>
      </c>
      <c r="AC130" s="1">
        <v>1251</v>
      </c>
    </row>
    <row r="131" spans="1:29" x14ac:dyDescent="0.25">
      <c r="A131">
        <v>10147</v>
      </c>
      <c r="B131" s="14" t="s">
        <v>310</v>
      </c>
      <c r="C131" s="10" t="s">
        <v>372</v>
      </c>
      <c r="D131" s="11">
        <f>F131*2</f>
        <v>20</v>
      </c>
      <c r="E131" s="11">
        <f>F131*4</f>
        <v>40</v>
      </c>
      <c r="F131" s="11">
        <v>10</v>
      </c>
      <c r="G131" s="255">
        <f>F131</f>
        <v>10</v>
      </c>
      <c r="H131" s="11"/>
      <c r="I131" s="10" t="s">
        <v>337</v>
      </c>
      <c r="J131" s="2"/>
      <c r="M131">
        <v>12</v>
      </c>
      <c r="N131" s="12">
        <v>223</v>
      </c>
      <c r="O131" s="4">
        <v>268</v>
      </c>
      <c r="P131" s="10">
        <v>2742</v>
      </c>
      <c r="Q131" s="10">
        <v>25777</v>
      </c>
      <c r="R131" s="9" t="s">
        <v>786</v>
      </c>
      <c r="AC131" s="1">
        <v>1251</v>
      </c>
    </row>
    <row r="132" spans="1:29" x14ac:dyDescent="0.25">
      <c r="A132" s="1">
        <v>10148</v>
      </c>
      <c r="B132" s="14" t="s">
        <v>334</v>
      </c>
      <c r="C132" s="10" t="s">
        <v>373</v>
      </c>
      <c r="D132" s="11">
        <f>F132*2</f>
        <v>20</v>
      </c>
      <c r="E132" s="11">
        <f>F132*4</f>
        <v>40</v>
      </c>
      <c r="F132" s="11">
        <v>10</v>
      </c>
      <c r="G132" s="255">
        <f>F132</f>
        <v>10</v>
      </c>
      <c r="H132" s="11"/>
      <c r="I132" s="10" t="s">
        <v>337</v>
      </c>
      <c r="J132" s="2"/>
      <c r="M132">
        <v>12</v>
      </c>
      <c r="N132" s="12">
        <v>223</v>
      </c>
      <c r="O132" s="4">
        <v>268</v>
      </c>
      <c r="P132" s="10">
        <v>2742</v>
      </c>
      <c r="Q132" s="10">
        <v>25777</v>
      </c>
      <c r="R132" s="9" t="s">
        <v>786</v>
      </c>
      <c r="AC132" s="1">
        <v>1251</v>
      </c>
    </row>
    <row r="133" spans="1:29" x14ac:dyDescent="0.25">
      <c r="A133">
        <v>10149</v>
      </c>
      <c r="B133" s="14" t="s">
        <v>311</v>
      </c>
      <c r="C133" s="10" t="s">
        <v>374</v>
      </c>
      <c r="D133" s="11">
        <f>F133*2</f>
        <v>20</v>
      </c>
      <c r="E133" s="11">
        <f>F133*4</f>
        <v>40</v>
      </c>
      <c r="F133" s="11">
        <v>10</v>
      </c>
      <c r="G133" s="255">
        <f>F133</f>
        <v>10</v>
      </c>
      <c r="H133" s="11"/>
      <c r="I133" s="10" t="s">
        <v>337</v>
      </c>
      <c r="J133" s="2"/>
      <c r="M133">
        <v>12</v>
      </c>
      <c r="N133" s="12">
        <v>223</v>
      </c>
      <c r="O133" s="4">
        <v>268</v>
      </c>
      <c r="P133" s="10">
        <v>2742</v>
      </c>
      <c r="Q133" s="10">
        <v>25777</v>
      </c>
      <c r="R133" s="9" t="s">
        <v>786</v>
      </c>
      <c r="AC133" s="1">
        <v>1251</v>
      </c>
    </row>
    <row r="134" spans="1:29" x14ac:dyDescent="0.25">
      <c r="A134" s="1">
        <v>10150</v>
      </c>
      <c r="B134" s="14" t="s">
        <v>312</v>
      </c>
      <c r="C134" s="10" t="s">
        <v>375</v>
      </c>
      <c r="D134" s="11">
        <f>F134*2</f>
        <v>20</v>
      </c>
      <c r="E134" s="11">
        <f>F134*4</f>
        <v>40</v>
      </c>
      <c r="F134" s="11">
        <v>10</v>
      </c>
      <c r="G134" s="255">
        <f>F134</f>
        <v>10</v>
      </c>
      <c r="H134" s="11"/>
      <c r="I134" s="10" t="s">
        <v>337</v>
      </c>
      <c r="J134" s="2"/>
      <c r="M134">
        <v>12</v>
      </c>
      <c r="N134" s="12">
        <v>223</v>
      </c>
      <c r="O134" s="4">
        <v>268</v>
      </c>
      <c r="P134" s="10">
        <v>2742</v>
      </c>
      <c r="Q134" s="10">
        <v>25777</v>
      </c>
      <c r="R134" s="9" t="s">
        <v>786</v>
      </c>
      <c r="AC134" s="1">
        <v>1251</v>
      </c>
    </row>
    <row r="135" spans="1:29" x14ac:dyDescent="0.25">
      <c r="A135">
        <v>10151</v>
      </c>
      <c r="B135" s="14" t="s">
        <v>313</v>
      </c>
      <c r="C135" s="10" t="s">
        <v>376</v>
      </c>
      <c r="D135" s="11">
        <f>F135*2</f>
        <v>20</v>
      </c>
      <c r="E135" s="11">
        <f>F135*4</f>
        <v>40</v>
      </c>
      <c r="F135" s="11">
        <v>10</v>
      </c>
      <c r="G135" s="255">
        <f>F135</f>
        <v>10</v>
      </c>
      <c r="H135" s="11"/>
      <c r="I135" s="10" t="s">
        <v>337</v>
      </c>
      <c r="J135" s="2"/>
      <c r="M135">
        <v>12</v>
      </c>
      <c r="N135" s="12">
        <v>223</v>
      </c>
      <c r="O135" s="4">
        <v>268</v>
      </c>
      <c r="P135" s="10">
        <v>2742</v>
      </c>
      <c r="Q135" s="10">
        <v>25777</v>
      </c>
      <c r="R135" s="9" t="s">
        <v>786</v>
      </c>
      <c r="AC135" s="1">
        <v>1251</v>
      </c>
    </row>
    <row r="136" spans="1:29" x14ac:dyDescent="0.25">
      <c r="A136" s="1">
        <v>10152</v>
      </c>
      <c r="B136" s="14" t="s">
        <v>314</v>
      </c>
      <c r="C136" s="10" t="s">
        <v>377</v>
      </c>
      <c r="D136" s="11">
        <f>F136*2</f>
        <v>20</v>
      </c>
      <c r="E136" s="11">
        <f>F136*4</f>
        <v>40</v>
      </c>
      <c r="F136" s="11">
        <v>10</v>
      </c>
      <c r="G136" s="255">
        <f>F136</f>
        <v>10</v>
      </c>
      <c r="H136" s="11"/>
      <c r="I136" s="10" t="s">
        <v>337</v>
      </c>
      <c r="J136" s="2"/>
      <c r="M136">
        <v>12</v>
      </c>
      <c r="N136" s="12">
        <v>223</v>
      </c>
      <c r="O136" s="4">
        <v>268</v>
      </c>
      <c r="P136" s="10">
        <v>2742</v>
      </c>
      <c r="Q136" s="10">
        <v>25777</v>
      </c>
      <c r="R136" s="9" t="s">
        <v>786</v>
      </c>
      <c r="AC136" s="1">
        <v>1251</v>
      </c>
    </row>
    <row r="137" spans="1:29" x14ac:dyDescent="0.25">
      <c r="A137">
        <v>10153</v>
      </c>
      <c r="B137" s="14" t="s">
        <v>315</v>
      </c>
      <c r="C137" s="10" t="s">
        <v>378</v>
      </c>
      <c r="D137" s="11">
        <f>F137*2</f>
        <v>20</v>
      </c>
      <c r="E137" s="11">
        <f>F137*4</f>
        <v>40</v>
      </c>
      <c r="F137" s="11">
        <v>10</v>
      </c>
      <c r="G137" s="255">
        <f>F137</f>
        <v>10</v>
      </c>
      <c r="H137" s="11"/>
      <c r="I137" s="10" t="s">
        <v>337</v>
      </c>
      <c r="J137" s="2"/>
      <c r="M137">
        <v>12</v>
      </c>
      <c r="N137" s="12">
        <v>223</v>
      </c>
      <c r="O137" s="4">
        <v>268</v>
      </c>
      <c r="P137" s="10">
        <v>2742</v>
      </c>
      <c r="Q137" s="10">
        <v>25777</v>
      </c>
      <c r="R137" s="9" t="s">
        <v>786</v>
      </c>
      <c r="AC137" s="1">
        <v>1251</v>
      </c>
    </row>
    <row r="138" spans="1:29" x14ac:dyDescent="0.25">
      <c r="A138" s="1">
        <v>10154</v>
      </c>
      <c r="B138" s="14" t="s">
        <v>316</v>
      </c>
      <c r="C138" s="10" t="s">
        <v>379</v>
      </c>
      <c r="D138" s="11">
        <f>F138*2</f>
        <v>20</v>
      </c>
      <c r="E138" s="11">
        <f>F138*4</f>
        <v>40</v>
      </c>
      <c r="F138" s="11">
        <v>10</v>
      </c>
      <c r="G138" s="255">
        <f>F138</f>
        <v>10</v>
      </c>
      <c r="H138" s="11"/>
      <c r="I138" s="10" t="s">
        <v>337</v>
      </c>
      <c r="J138" s="2"/>
      <c r="M138">
        <v>12</v>
      </c>
      <c r="N138" s="12">
        <v>223</v>
      </c>
      <c r="O138" s="4">
        <v>268</v>
      </c>
      <c r="P138" s="10">
        <v>2742</v>
      </c>
      <c r="Q138" s="10">
        <v>25777</v>
      </c>
      <c r="R138" s="9" t="s">
        <v>786</v>
      </c>
      <c r="AC138" s="1">
        <v>1251</v>
      </c>
    </row>
    <row r="139" spans="1:29" x14ac:dyDescent="0.25">
      <c r="A139">
        <v>10155</v>
      </c>
      <c r="B139" s="14" t="s">
        <v>317</v>
      </c>
      <c r="C139" s="10" t="s">
        <v>380</v>
      </c>
      <c r="D139" s="11">
        <f>F139*2</f>
        <v>20</v>
      </c>
      <c r="E139" s="11">
        <f>F139*4</f>
        <v>40</v>
      </c>
      <c r="F139" s="11">
        <v>10</v>
      </c>
      <c r="G139" s="255">
        <f>F139</f>
        <v>10</v>
      </c>
      <c r="H139" s="11"/>
      <c r="I139" s="10" t="s">
        <v>337</v>
      </c>
      <c r="J139" s="2"/>
      <c r="M139">
        <v>12</v>
      </c>
      <c r="N139" s="12">
        <v>223</v>
      </c>
      <c r="O139" s="4">
        <v>268</v>
      </c>
      <c r="P139" s="10">
        <v>2742</v>
      </c>
      <c r="Q139" s="10">
        <v>25777</v>
      </c>
      <c r="R139" s="9" t="s">
        <v>786</v>
      </c>
      <c r="AC139" s="1">
        <v>1251</v>
      </c>
    </row>
    <row r="140" spans="1:29" x14ac:dyDescent="0.25">
      <c r="A140" s="1">
        <v>10156</v>
      </c>
      <c r="B140" s="14" t="s">
        <v>335</v>
      </c>
      <c r="C140" s="10" t="s">
        <v>381</v>
      </c>
      <c r="D140" s="11">
        <f>F140*2</f>
        <v>20</v>
      </c>
      <c r="E140" s="11">
        <f>F140*4</f>
        <v>40</v>
      </c>
      <c r="F140" s="11">
        <v>10</v>
      </c>
      <c r="G140" s="255">
        <f>F140</f>
        <v>10</v>
      </c>
      <c r="H140" s="11"/>
      <c r="I140" s="10" t="s">
        <v>337</v>
      </c>
      <c r="J140" s="2"/>
      <c r="M140">
        <v>12</v>
      </c>
      <c r="N140" s="12">
        <v>223</v>
      </c>
      <c r="O140" s="4">
        <v>268</v>
      </c>
      <c r="P140" s="10">
        <v>2742</v>
      </c>
      <c r="Q140" s="10">
        <v>25777</v>
      </c>
      <c r="R140" s="9" t="s">
        <v>786</v>
      </c>
      <c r="AC140" s="1">
        <v>1251</v>
      </c>
    </row>
    <row r="141" spans="1:29" x14ac:dyDescent="0.25">
      <c r="A141">
        <v>10157</v>
      </c>
      <c r="B141" s="14" t="s">
        <v>318</v>
      </c>
      <c r="C141" s="10" t="s">
        <v>382</v>
      </c>
      <c r="D141" s="11">
        <f>F141*2</f>
        <v>20</v>
      </c>
      <c r="E141" s="11">
        <f>F141*4</f>
        <v>40</v>
      </c>
      <c r="F141" s="11">
        <v>10</v>
      </c>
      <c r="G141" s="255">
        <f>F141</f>
        <v>10</v>
      </c>
      <c r="H141" s="11"/>
      <c r="I141" s="10" t="s">
        <v>337</v>
      </c>
      <c r="J141" s="2"/>
      <c r="M141">
        <v>12</v>
      </c>
      <c r="N141" s="12">
        <v>223</v>
      </c>
      <c r="O141" s="4">
        <v>268</v>
      </c>
      <c r="P141" s="10">
        <v>2742</v>
      </c>
      <c r="Q141" s="10">
        <v>25777</v>
      </c>
      <c r="R141" s="9" t="s">
        <v>786</v>
      </c>
      <c r="AC141" s="1">
        <v>1251</v>
      </c>
    </row>
    <row r="142" spans="1:29" x14ac:dyDescent="0.25">
      <c r="A142" s="1">
        <v>10158</v>
      </c>
      <c r="B142" s="14" t="s">
        <v>319</v>
      </c>
      <c r="C142" s="10" t="s">
        <v>383</v>
      </c>
      <c r="D142" s="11">
        <f>F142*2</f>
        <v>20</v>
      </c>
      <c r="E142" s="11">
        <f>F142*4</f>
        <v>40</v>
      </c>
      <c r="F142" s="11">
        <v>10</v>
      </c>
      <c r="G142" s="255">
        <f>F142</f>
        <v>10</v>
      </c>
      <c r="H142" s="11"/>
      <c r="I142" s="10" t="s">
        <v>337</v>
      </c>
      <c r="J142" s="2"/>
      <c r="M142">
        <v>12</v>
      </c>
      <c r="N142" s="12">
        <v>223</v>
      </c>
      <c r="O142" s="4">
        <v>268</v>
      </c>
      <c r="P142" s="10">
        <v>2742</v>
      </c>
      <c r="Q142" s="10">
        <v>25777</v>
      </c>
      <c r="R142" s="9" t="s">
        <v>786</v>
      </c>
      <c r="AC142" s="1">
        <v>1251</v>
      </c>
    </row>
    <row r="143" spans="1:29" x14ac:dyDescent="0.25">
      <c r="A143">
        <v>10159</v>
      </c>
      <c r="B143" s="14" t="s">
        <v>320</v>
      </c>
      <c r="C143" s="10" t="s">
        <v>384</v>
      </c>
      <c r="D143" s="11">
        <f>F143*2</f>
        <v>20</v>
      </c>
      <c r="E143" s="11">
        <f>F143*4</f>
        <v>40</v>
      </c>
      <c r="F143" s="11">
        <v>10</v>
      </c>
      <c r="G143" s="255">
        <f>F143</f>
        <v>10</v>
      </c>
      <c r="H143" s="11"/>
      <c r="I143" s="10" t="s">
        <v>337</v>
      </c>
      <c r="J143" s="2"/>
      <c r="M143">
        <v>12</v>
      </c>
      <c r="N143" s="12">
        <v>223</v>
      </c>
      <c r="O143" s="4">
        <v>268</v>
      </c>
      <c r="P143" s="10">
        <v>2742</v>
      </c>
      <c r="Q143" s="10">
        <v>25777</v>
      </c>
      <c r="R143" s="9" t="s">
        <v>786</v>
      </c>
      <c r="AC143" s="1">
        <v>1251</v>
      </c>
    </row>
    <row r="144" spans="1:29" x14ac:dyDescent="0.25">
      <c r="A144" s="1">
        <v>10160</v>
      </c>
      <c r="B144" s="14" t="s">
        <v>321</v>
      </c>
      <c r="C144" s="10" t="s">
        <v>385</v>
      </c>
      <c r="D144" s="11">
        <f>F144*2</f>
        <v>20</v>
      </c>
      <c r="E144" s="11">
        <f>F144*4</f>
        <v>40</v>
      </c>
      <c r="F144" s="11">
        <v>10</v>
      </c>
      <c r="G144" s="255">
        <f>F144</f>
        <v>10</v>
      </c>
      <c r="H144" s="11"/>
      <c r="I144" s="10" t="s">
        <v>337</v>
      </c>
      <c r="J144" s="2"/>
      <c r="M144">
        <v>12</v>
      </c>
      <c r="N144" s="12">
        <v>223</v>
      </c>
      <c r="O144" s="4">
        <v>268</v>
      </c>
      <c r="P144" s="10">
        <v>2742</v>
      </c>
      <c r="Q144" s="10">
        <v>25777</v>
      </c>
      <c r="R144" s="9" t="s">
        <v>786</v>
      </c>
      <c r="AC144" s="1">
        <v>1251</v>
      </c>
    </row>
    <row r="145" spans="1:29" x14ac:dyDescent="0.25">
      <c r="A145">
        <v>10161</v>
      </c>
      <c r="B145" s="14" t="s">
        <v>783</v>
      </c>
      <c r="C145" s="247"/>
      <c r="D145" s="11">
        <f>F145*2</f>
        <v>80</v>
      </c>
      <c r="E145" s="11">
        <f>F145*4</f>
        <v>160</v>
      </c>
      <c r="F145" s="258">
        <v>40</v>
      </c>
      <c r="G145" s="255">
        <f>F145</f>
        <v>40</v>
      </c>
      <c r="H145"/>
      <c r="I145" t="s">
        <v>127</v>
      </c>
      <c r="J145" s="2"/>
      <c r="K145"/>
      <c r="L145"/>
      <c r="M145">
        <v>12</v>
      </c>
      <c r="N145" s="12">
        <v>223</v>
      </c>
      <c r="O145" s="4">
        <v>268</v>
      </c>
      <c r="P145" s="10">
        <v>2742</v>
      </c>
      <c r="Q145" s="10">
        <v>25777</v>
      </c>
      <c r="AC145" s="1">
        <v>1125</v>
      </c>
    </row>
    <row r="146" spans="1:29" x14ac:dyDescent="0.25">
      <c r="A146" s="1">
        <v>10168</v>
      </c>
      <c r="B146" s="14" t="s">
        <v>783</v>
      </c>
      <c r="C146" s="247"/>
      <c r="D146" s="11">
        <f>F146*2</f>
        <v>80</v>
      </c>
      <c r="E146" s="11">
        <f>F146*4</f>
        <v>160</v>
      </c>
      <c r="F146" s="258">
        <v>40</v>
      </c>
      <c r="G146" s="255">
        <f>F146</f>
        <v>40</v>
      </c>
      <c r="H146"/>
      <c r="I146" t="s">
        <v>127</v>
      </c>
      <c r="J146" s="2"/>
      <c r="K146"/>
      <c r="L146"/>
      <c r="M146">
        <v>12</v>
      </c>
      <c r="N146" s="12">
        <v>223</v>
      </c>
      <c r="O146" s="4">
        <v>268</v>
      </c>
      <c r="P146" s="10">
        <v>2742</v>
      </c>
      <c r="Q146" s="10">
        <v>25777</v>
      </c>
      <c r="AC146" s="1">
        <v>1125</v>
      </c>
    </row>
    <row r="147" spans="1:29" x14ac:dyDescent="0.25">
      <c r="A147">
        <v>10169</v>
      </c>
      <c r="B147" s="14" t="s">
        <v>783</v>
      </c>
      <c r="C147" s="247"/>
      <c r="D147" s="11">
        <f>F147*2</f>
        <v>80</v>
      </c>
      <c r="E147" s="11">
        <f>F147*4</f>
        <v>160</v>
      </c>
      <c r="F147" s="258">
        <v>40</v>
      </c>
      <c r="G147" s="255">
        <f>F147</f>
        <v>40</v>
      </c>
      <c r="H147"/>
      <c r="I147" t="s">
        <v>127</v>
      </c>
      <c r="J147" s="2"/>
      <c r="K147"/>
      <c r="L147"/>
      <c r="M147">
        <v>12</v>
      </c>
      <c r="N147" s="12">
        <v>223</v>
      </c>
      <c r="O147" s="4">
        <v>268</v>
      </c>
      <c r="P147" s="10">
        <v>2742</v>
      </c>
      <c r="Q147" s="10">
        <v>25777</v>
      </c>
      <c r="AC147" s="1">
        <v>1125</v>
      </c>
    </row>
    <row r="148" spans="1:29" x14ac:dyDescent="0.25">
      <c r="A148" s="1">
        <v>10170</v>
      </c>
      <c r="B148" s="14" t="s">
        <v>783</v>
      </c>
      <c r="C148" s="247"/>
      <c r="D148" s="11">
        <f>F148*2</f>
        <v>80</v>
      </c>
      <c r="E148" s="11">
        <f>F148*4</f>
        <v>160</v>
      </c>
      <c r="F148" s="258">
        <v>40</v>
      </c>
      <c r="G148" s="255">
        <f>F148</f>
        <v>40</v>
      </c>
      <c r="H148"/>
      <c r="I148" t="s">
        <v>127</v>
      </c>
      <c r="J148" s="2"/>
      <c r="K148"/>
      <c r="L148"/>
      <c r="M148">
        <v>12</v>
      </c>
      <c r="N148" s="12">
        <v>223</v>
      </c>
      <c r="O148" s="4">
        <v>268</v>
      </c>
      <c r="P148" s="10">
        <v>2742</v>
      </c>
      <c r="Q148" s="10">
        <v>25777</v>
      </c>
      <c r="R148" s="9" t="s">
        <v>29</v>
      </c>
      <c r="AC148" s="1">
        <v>1125</v>
      </c>
    </row>
    <row r="149" spans="1:29" x14ac:dyDescent="0.25">
      <c r="A149">
        <v>10171</v>
      </c>
      <c r="B149" s="14" t="s">
        <v>783</v>
      </c>
      <c r="C149" s="247"/>
      <c r="D149" s="11">
        <f>F149*2</f>
        <v>80</v>
      </c>
      <c r="E149" s="11">
        <f>F149*4</f>
        <v>160</v>
      </c>
      <c r="F149" s="258">
        <v>40</v>
      </c>
      <c r="G149" s="255">
        <f>F149</f>
        <v>40</v>
      </c>
      <c r="H149"/>
      <c r="I149" t="s">
        <v>127</v>
      </c>
      <c r="J149" s="2"/>
      <c r="K149"/>
      <c r="L149"/>
      <c r="M149">
        <v>12</v>
      </c>
      <c r="N149" s="12">
        <v>223</v>
      </c>
      <c r="O149" s="4">
        <v>268</v>
      </c>
      <c r="P149" s="10">
        <v>2742</v>
      </c>
      <c r="Q149" s="10">
        <v>25777</v>
      </c>
      <c r="R149" s="9" t="s">
        <v>29</v>
      </c>
      <c r="AC149" s="1">
        <v>1125</v>
      </c>
    </row>
    <row r="150" spans="1:29" x14ac:dyDescent="0.25">
      <c r="A150" s="1">
        <v>10172</v>
      </c>
      <c r="B150" s="14" t="s">
        <v>783</v>
      </c>
      <c r="C150" s="247"/>
      <c r="D150" s="11">
        <f>F150*2</f>
        <v>80</v>
      </c>
      <c r="E150" s="11">
        <f>F150*4</f>
        <v>160</v>
      </c>
      <c r="F150" s="258">
        <v>40</v>
      </c>
      <c r="G150" s="255">
        <f>F150</f>
        <v>40</v>
      </c>
      <c r="H150"/>
      <c r="I150" t="s">
        <v>127</v>
      </c>
      <c r="J150" s="2"/>
      <c r="K150"/>
      <c r="L150"/>
      <c r="M150">
        <v>12</v>
      </c>
      <c r="N150" s="12">
        <v>223</v>
      </c>
      <c r="O150" s="4">
        <v>268</v>
      </c>
      <c r="P150" s="10">
        <v>2742</v>
      </c>
      <c r="Q150" s="10">
        <v>25777</v>
      </c>
      <c r="R150" s="9" t="s">
        <v>29</v>
      </c>
      <c r="AC150" s="1">
        <v>1125</v>
      </c>
    </row>
    <row r="151" spans="1:29" x14ac:dyDescent="0.25">
      <c r="A151">
        <v>10173</v>
      </c>
      <c r="B151" s="14" t="s">
        <v>783</v>
      </c>
      <c r="C151" s="247"/>
      <c r="D151" s="11">
        <f>F151*2</f>
        <v>80</v>
      </c>
      <c r="E151" s="11">
        <f>F151*4</f>
        <v>160</v>
      </c>
      <c r="F151" s="258">
        <v>40</v>
      </c>
      <c r="G151" s="255">
        <f>F151</f>
        <v>40</v>
      </c>
      <c r="H151"/>
      <c r="I151" t="s">
        <v>127</v>
      </c>
      <c r="J151" s="2"/>
      <c r="K151"/>
      <c r="L151"/>
      <c r="M151">
        <v>12</v>
      </c>
      <c r="N151" s="12">
        <v>223</v>
      </c>
      <c r="O151" s="4">
        <v>268</v>
      </c>
      <c r="P151" s="10">
        <v>2742</v>
      </c>
      <c r="Q151" s="10">
        <v>25777</v>
      </c>
      <c r="R151" s="9" t="s">
        <v>29</v>
      </c>
      <c r="AC151" s="1">
        <v>1125</v>
      </c>
    </row>
    <row r="152" spans="1:29" x14ac:dyDescent="0.25">
      <c r="A152" s="1">
        <v>10174</v>
      </c>
      <c r="B152" s="1" t="s">
        <v>642</v>
      </c>
      <c r="C152" s="247" t="s">
        <v>641</v>
      </c>
      <c r="D152" s="11">
        <f>F152*2</f>
        <v>80</v>
      </c>
      <c r="E152" s="11">
        <f>F152*4</f>
        <v>160</v>
      </c>
      <c r="F152" s="258">
        <v>40</v>
      </c>
      <c r="G152" s="255">
        <f>F152</f>
        <v>40</v>
      </c>
      <c r="H152"/>
      <c r="I152" t="s">
        <v>127</v>
      </c>
      <c r="J152" s="2"/>
      <c r="K152"/>
      <c r="L152"/>
      <c r="M152">
        <v>12</v>
      </c>
      <c r="N152" s="1">
        <v>217</v>
      </c>
      <c r="O152" s="4">
        <v>268</v>
      </c>
      <c r="P152"/>
      <c r="Q152" s="7">
        <v>25776</v>
      </c>
      <c r="R152" s="9" t="s">
        <v>29</v>
      </c>
    </row>
    <row r="153" spans="1:29" x14ac:dyDescent="0.25">
      <c r="A153">
        <v>10175</v>
      </c>
      <c r="B153" s="1" t="s">
        <v>643</v>
      </c>
      <c r="C153" s="247" t="s">
        <v>644</v>
      </c>
      <c r="D153" s="11">
        <f>F153*2</f>
        <v>30</v>
      </c>
      <c r="E153" s="11">
        <f>F153*4</f>
        <v>60</v>
      </c>
      <c r="F153" s="258">
        <v>15</v>
      </c>
      <c r="G153" s="255">
        <f>F153</f>
        <v>15</v>
      </c>
      <c r="H153"/>
      <c r="I153" t="s">
        <v>127</v>
      </c>
      <c r="J153" s="2"/>
      <c r="K153"/>
      <c r="L153"/>
      <c r="M153">
        <v>12</v>
      </c>
      <c r="N153" s="1">
        <v>201</v>
      </c>
      <c r="O153" s="4">
        <v>268</v>
      </c>
      <c r="P153"/>
      <c r="Q153" s="7">
        <v>25776</v>
      </c>
      <c r="R153" s="9" t="s">
        <v>29</v>
      </c>
    </row>
    <row r="154" spans="1:29" x14ac:dyDescent="0.25">
      <c r="A154" s="1">
        <v>10176</v>
      </c>
      <c r="B154" s="1" t="s">
        <v>646</v>
      </c>
      <c r="C154" s="247" t="s">
        <v>645</v>
      </c>
      <c r="D154" s="11">
        <f>F154*2</f>
        <v>30</v>
      </c>
      <c r="E154" s="11">
        <f>F154*4</f>
        <v>60</v>
      </c>
      <c r="F154" s="258">
        <v>15</v>
      </c>
      <c r="G154" s="255">
        <f>F154</f>
        <v>15</v>
      </c>
      <c r="H154"/>
      <c r="I154" t="s">
        <v>127</v>
      </c>
      <c r="J154" s="2"/>
      <c r="K154"/>
      <c r="L154"/>
      <c r="M154">
        <v>12</v>
      </c>
      <c r="N154" s="1">
        <v>217</v>
      </c>
      <c r="O154" s="4">
        <v>268</v>
      </c>
      <c r="P154"/>
      <c r="Q154" s="7">
        <v>26275</v>
      </c>
      <c r="R154" s="9" t="s">
        <v>786</v>
      </c>
    </row>
    <row r="155" spans="1:29" x14ac:dyDescent="0.25">
      <c r="A155">
        <v>10177</v>
      </c>
      <c r="B155" s="1" t="s">
        <v>721</v>
      </c>
      <c r="C155" s="247" t="s">
        <v>722</v>
      </c>
      <c r="D155" s="11">
        <f>F155*2</f>
        <v>120</v>
      </c>
      <c r="E155" s="11">
        <f>F155*4</f>
        <v>240</v>
      </c>
      <c r="F155" s="258">
        <v>60</v>
      </c>
      <c r="G155" s="255">
        <f>F155</f>
        <v>60</v>
      </c>
      <c r="H155"/>
      <c r="I155" t="s">
        <v>127</v>
      </c>
      <c r="J155" s="2"/>
      <c r="K155"/>
      <c r="L155"/>
      <c r="M155">
        <v>12</v>
      </c>
      <c r="N155" s="1">
        <v>214</v>
      </c>
      <c r="O155" s="4">
        <v>268</v>
      </c>
      <c r="P155"/>
      <c r="Q155" s="7">
        <v>25776</v>
      </c>
      <c r="R155" s="9" t="s">
        <v>786</v>
      </c>
    </row>
    <row r="156" spans="1:29" x14ac:dyDescent="0.25">
      <c r="A156" s="1">
        <v>10178</v>
      </c>
      <c r="C156" s="247" t="s">
        <v>723</v>
      </c>
      <c r="D156" s="11">
        <f>F156*2</f>
        <v>120</v>
      </c>
      <c r="E156" s="11">
        <f>F156*4</f>
        <v>240</v>
      </c>
      <c r="F156" s="258">
        <v>60</v>
      </c>
      <c r="G156" s="255">
        <f>F156</f>
        <v>60</v>
      </c>
      <c r="H156"/>
      <c r="I156" t="s">
        <v>127</v>
      </c>
      <c r="J156" s="2"/>
      <c r="K156"/>
      <c r="L156"/>
      <c r="M156">
        <v>12</v>
      </c>
      <c r="N156" s="1">
        <v>223</v>
      </c>
      <c r="O156" s="4">
        <v>268</v>
      </c>
      <c r="P156"/>
      <c r="Q156" s="7">
        <v>25776</v>
      </c>
      <c r="R156" s="9" t="s">
        <v>786</v>
      </c>
    </row>
    <row r="157" spans="1:29" x14ac:dyDescent="0.25">
      <c r="A157">
        <v>10179</v>
      </c>
      <c r="B157" s="1" t="s">
        <v>724</v>
      </c>
      <c r="C157" s="247" t="s">
        <v>725</v>
      </c>
      <c r="D157" s="11">
        <f>F157*2</f>
        <v>200</v>
      </c>
      <c r="E157" s="11">
        <f>F157*4</f>
        <v>400</v>
      </c>
      <c r="F157" s="258">
        <v>100</v>
      </c>
      <c r="G157" s="255">
        <f>F157</f>
        <v>100</v>
      </c>
      <c r="H157"/>
      <c r="I157" t="s">
        <v>127</v>
      </c>
      <c r="J157" s="2"/>
      <c r="K157"/>
      <c r="L157"/>
      <c r="M157">
        <v>12</v>
      </c>
      <c r="N157" s="1">
        <v>214</v>
      </c>
      <c r="O157" s="4">
        <v>268</v>
      </c>
      <c r="P157"/>
      <c r="Q157" s="7">
        <v>25776</v>
      </c>
      <c r="R157" s="9" t="s">
        <v>786</v>
      </c>
    </row>
    <row r="158" spans="1:29" x14ac:dyDescent="0.25">
      <c r="A158">
        <v>10181</v>
      </c>
      <c r="B158" s="1" t="s">
        <v>729</v>
      </c>
      <c r="C158" s="247" t="s">
        <v>728</v>
      </c>
      <c r="D158" s="11">
        <f>F158*2</f>
        <v>60</v>
      </c>
      <c r="E158" s="11">
        <f>F158*4</f>
        <v>120</v>
      </c>
      <c r="F158" s="258">
        <v>30</v>
      </c>
      <c r="G158" s="255">
        <f>F158</f>
        <v>30</v>
      </c>
      <c r="H158"/>
      <c r="I158" t="s">
        <v>127</v>
      </c>
      <c r="J158" s="2"/>
      <c r="K158"/>
      <c r="L158"/>
      <c r="M158">
        <v>12</v>
      </c>
      <c r="N158" s="1">
        <v>201</v>
      </c>
      <c r="O158" s="4">
        <v>268</v>
      </c>
      <c r="P158"/>
      <c r="Q158" s="7">
        <v>25776</v>
      </c>
      <c r="R158" s="9" t="s">
        <v>786</v>
      </c>
    </row>
    <row r="159" spans="1:29" x14ac:dyDescent="0.25">
      <c r="A159" s="1">
        <v>10182</v>
      </c>
      <c r="B159" s="1" t="s">
        <v>731</v>
      </c>
      <c r="C159" s="247" t="s">
        <v>730</v>
      </c>
      <c r="D159" s="11">
        <f>F159*2</f>
        <v>200</v>
      </c>
      <c r="E159" s="11">
        <f>F159*4</f>
        <v>400</v>
      </c>
      <c r="F159" s="258">
        <v>100</v>
      </c>
      <c r="G159" s="255">
        <f>F159</f>
        <v>100</v>
      </c>
      <c r="H159"/>
      <c r="I159" t="s">
        <v>127</v>
      </c>
      <c r="J159" s="2"/>
      <c r="K159"/>
      <c r="L159"/>
      <c r="M159">
        <v>12</v>
      </c>
      <c r="N159" s="1">
        <v>201</v>
      </c>
      <c r="O159" s="4">
        <v>268</v>
      </c>
      <c r="P159"/>
      <c r="Q159" s="7">
        <v>25776</v>
      </c>
      <c r="R159" s="9" t="s">
        <v>786</v>
      </c>
    </row>
    <row r="160" spans="1:29" x14ac:dyDescent="0.25">
      <c r="A160" s="1">
        <v>10184</v>
      </c>
      <c r="B160" s="1" t="s">
        <v>735</v>
      </c>
      <c r="C160" s="247" t="s">
        <v>734</v>
      </c>
      <c r="D160" s="11">
        <f>F160*2</f>
        <v>40</v>
      </c>
      <c r="E160" s="11">
        <f>F160*4</f>
        <v>80</v>
      </c>
      <c r="F160" s="258">
        <v>20</v>
      </c>
      <c r="G160" s="255">
        <f>F160</f>
        <v>20</v>
      </c>
      <c r="H160"/>
      <c r="I160" t="s">
        <v>127</v>
      </c>
      <c r="J160" s="2"/>
      <c r="K160"/>
      <c r="L160"/>
      <c r="M160">
        <v>12</v>
      </c>
      <c r="N160" s="2">
        <v>201</v>
      </c>
      <c r="O160" s="4">
        <v>268</v>
      </c>
      <c r="P160"/>
      <c r="Q160" s="7">
        <v>25776</v>
      </c>
      <c r="R160" s="9" t="s">
        <v>786</v>
      </c>
    </row>
    <row r="161" spans="1:29" x14ac:dyDescent="0.25">
      <c r="A161">
        <v>10185</v>
      </c>
      <c r="B161" s="1" t="s">
        <v>736</v>
      </c>
      <c r="C161" s="247" t="s">
        <v>734</v>
      </c>
      <c r="D161" s="11">
        <f>F161*2</f>
        <v>40</v>
      </c>
      <c r="E161" s="11">
        <f>F161*4</f>
        <v>80</v>
      </c>
      <c r="F161" s="258">
        <v>20</v>
      </c>
      <c r="G161" s="255">
        <f>F161</f>
        <v>20</v>
      </c>
      <c r="H161"/>
      <c r="I161" t="s">
        <v>127</v>
      </c>
      <c r="J161" s="2"/>
      <c r="K161"/>
      <c r="L161"/>
      <c r="M161">
        <v>12</v>
      </c>
      <c r="N161" s="2">
        <v>201</v>
      </c>
      <c r="O161" s="4">
        <v>268</v>
      </c>
      <c r="P161"/>
      <c r="Q161" s="7">
        <v>25776</v>
      </c>
      <c r="R161" s="9" t="s">
        <v>786</v>
      </c>
    </row>
    <row r="162" spans="1:29" x14ac:dyDescent="0.25">
      <c r="A162" s="1">
        <v>10186</v>
      </c>
      <c r="B162" s="1" t="s">
        <v>737</v>
      </c>
      <c r="C162" s="247" t="s">
        <v>734</v>
      </c>
      <c r="D162" s="11">
        <f>F162*2</f>
        <v>40</v>
      </c>
      <c r="E162" s="11">
        <f>F162*4</f>
        <v>80</v>
      </c>
      <c r="F162" s="258">
        <v>20</v>
      </c>
      <c r="G162" s="255">
        <f>F162</f>
        <v>20</v>
      </c>
      <c r="H162"/>
      <c r="I162" t="s">
        <v>127</v>
      </c>
      <c r="J162" s="2"/>
      <c r="K162"/>
      <c r="L162"/>
      <c r="M162">
        <v>12</v>
      </c>
      <c r="N162" s="2">
        <v>201</v>
      </c>
      <c r="O162" s="4">
        <v>268</v>
      </c>
      <c r="P162"/>
      <c r="Q162" s="7">
        <v>25776</v>
      </c>
      <c r="R162" s="9" t="s">
        <v>786</v>
      </c>
    </row>
    <row r="163" spans="1:29" x14ac:dyDescent="0.25">
      <c r="A163">
        <v>10187</v>
      </c>
      <c r="B163" s="1" t="s">
        <v>738</v>
      </c>
      <c r="C163" s="247" t="s">
        <v>734</v>
      </c>
      <c r="D163" s="11">
        <f>F163*2</f>
        <v>40</v>
      </c>
      <c r="E163" s="11">
        <f>F163*4</f>
        <v>80</v>
      </c>
      <c r="F163" s="258">
        <v>20</v>
      </c>
      <c r="G163" s="255">
        <f>F163</f>
        <v>20</v>
      </c>
      <c r="H163"/>
      <c r="I163" t="s">
        <v>127</v>
      </c>
      <c r="J163" s="2"/>
      <c r="K163"/>
      <c r="L163"/>
      <c r="M163">
        <v>12</v>
      </c>
      <c r="N163" s="2">
        <v>201</v>
      </c>
      <c r="O163" s="4">
        <v>268</v>
      </c>
      <c r="P163"/>
      <c r="Q163" s="7">
        <v>25776</v>
      </c>
      <c r="R163" s="9" t="s">
        <v>786</v>
      </c>
    </row>
    <row r="164" spans="1:29" x14ac:dyDescent="0.25">
      <c r="A164" s="1">
        <v>10188</v>
      </c>
      <c r="B164" s="1" t="s">
        <v>739</v>
      </c>
      <c r="C164" s="247" t="s">
        <v>734</v>
      </c>
      <c r="D164" s="11">
        <f>F164*2</f>
        <v>40</v>
      </c>
      <c r="E164" s="11">
        <f>F164*4</f>
        <v>80</v>
      </c>
      <c r="F164" s="258">
        <v>20</v>
      </c>
      <c r="G164" s="255">
        <f>F164</f>
        <v>20</v>
      </c>
      <c r="H164"/>
      <c r="I164" t="s">
        <v>127</v>
      </c>
      <c r="J164" s="2"/>
      <c r="K164"/>
      <c r="L164"/>
      <c r="M164">
        <v>12</v>
      </c>
      <c r="N164" s="2">
        <v>201</v>
      </c>
      <c r="O164" s="4">
        <v>268</v>
      </c>
      <c r="P164"/>
      <c r="Q164" s="7">
        <v>25776</v>
      </c>
      <c r="R164" s="9" t="s">
        <v>786</v>
      </c>
    </row>
    <row r="165" spans="1:29" x14ac:dyDescent="0.25">
      <c r="A165">
        <v>10189</v>
      </c>
      <c r="B165" s="1" t="s">
        <v>740</v>
      </c>
      <c r="C165" s="247" t="s">
        <v>734</v>
      </c>
      <c r="D165" s="11">
        <f>F165*2</f>
        <v>40</v>
      </c>
      <c r="E165" s="11">
        <f>F165*4</f>
        <v>80</v>
      </c>
      <c r="F165" s="258">
        <v>20</v>
      </c>
      <c r="G165" s="255">
        <f>F165</f>
        <v>20</v>
      </c>
      <c r="H165"/>
      <c r="I165" t="s">
        <v>127</v>
      </c>
      <c r="J165" s="2"/>
      <c r="K165"/>
      <c r="L165"/>
      <c r="M165">
        <v>12</v>
      </c>
      <c r="N165" s="2">
        <v>201</v>
      </c>
      <c r="O165" s="4">
        <v>268</v>
      </c>
      <c r="P165"/>
      <c r="Q165" s="7">
        <v>25776</v>
      </c>
      <c r="R165" s="9" t="s">
        <v>786</v>
      </c>
    </row>
    <row r="166" spans="1:29" x14ac:dyDescent="0.25">
      <c r="A166" s="1">
        <v>10190</v>
      </c>
      <c r="B166" s="1" t="s">
        <v>742</v>
      </c>
      <c r="C166" s="247" t="s">
        <v>734</v>
      </c>
      <c r="D166" s="11">
        <f>F166*2</f>
        <v>40</v>
      </c>
      <c r="E166" s="11">
        <f>F166*4</f>
        <v>80</v>
      </c>
      <c r="F166" s="258">
        <v>20</v>
      </c>
      <c r="G166" s="255">
        <f>F166</f>
        <v>20</v>
      </c>
      <c r="H166"/>
      <c r="I166" t="s">
        <v>127</v>
      </c>
      <c r="J166" s="2"/>
      <c r="K166"/>
      <c r="L166"/>
      <c r="M166">
        <v>12</v>
      </c>
      <c r="N166" s="2">
        <v>201</v>
      </c>
      <c r="O166" s="4">
        <v>268</v>
      </c>
      <c r="P166"/>
      <c r="Q166" s="7">
        <v>25776</v>
      </c>
      <c r="R166" s="9" t="s">
        <v>786</v>
      </c>
    </row>
    <row r="167" spans="1:29" x14ac:dyDescent="0.25">
      <c r="A167">
        <v>10191</v>
      </c>
      <c r="B167" s="1" t="s">
        <v>741</v>
      </c>
      <c r="C167" s="247" t="s">
        <v>734</v>
      </c>
      <c r="D167" s="11">
        <f>F167*2</f>
        <v>40</v>
      </c>
      <c r="E167" s="11">
        <f>F167*4</f>
        <v>80</v>
      </c>
      <c r="F167" s="258">
        <v>20</v>
      </c>
      <c r="G167" s="255">
        <f>F167</f>
        <v>20</v>
      </c>
      <c r="H167"/>
      <c r="I167" t="s">
        <v>127</v>
      </c>
      <c r="J167" s="2"/>
      <c r="K167"/>
      <c r="L167"/>
      <c r="M167">
        <v>12</v>
      </c>
      <c r="N167" s="2">
        <v>201</v>
      </c>
      <c r="O167" s="4">
        <v>268</v>
      </c>
      <c r="P167"/>
      <c r="Q167" s="7">
        <v>25776</v>
      </c>
      <c r="R167" s="9" t="s">
        <v>786</v>
      </c>
    </row>
    <row r="168" spans="1:29" x14ac:dyDescent="0.25">
      <c r="A168" s="1">
        <v>10192</v>
      </c>
      <c r="B168" s="1" t="s">
        <v>743</v>
      </c>
      <c r="C168" s="247" t="s">
        <v>734</v>
      </c>
      <c r="D168" s="11">
        <f>F168*2</f>
        <v>40</v>
      </c>
      <c r="E168" s="11">
        <f>F168*4</f>
        <v>80</v>
      </c>
      <c r="F168" s="258">
        <v>20</v>
      </c>
      <c r="G168" s="255">
        <f>F168</f>
        <v>20</v>
      </c>
      <c r="H168"/>
      <c r="I168" t="s">
        <v>127</v>
      </c>
      <c r="J168" s="2"/>
      <c r="K168"/>
      <c r="L168"/>
      <c r="M168">
        <v>12</v>
      </c>
      <c r="N168" s="2">
        <v>201</v>
      </c>
      <c r="O168" s="4">
        <v>268</v>
      </c>
      <c r="P168"/>
      <c r="Q168" s="7">
        <v>25776</v>
      </c>
      <c r="R168" s="9" t="s">
        <v>786</v>
      </c>
    </row>
    <row r="169" spans="1:29" x14ac:dyDescent="0.25">
      <c r="A169">
        <v>10193</v>
      </c>
      <c r="B169" s="1" t="s">
        <v>744</v>
      </c>
      <c r="C169" s="247" t="s">
        <v>734</v>
      </c>
      <c r="D169" s="11">
        <f>F169*2</f>
        <v>40</v>
      </c>
      <c r="E169" s="11">
        <f>F169*4</f>
        <v>80</v>
      </c>
      <c r="F169" s="258">
        <v>20</v>
      </c>
      <c r="G169" s="255">
        <f>F169</f>
        <v>20</v>
      </c>
      <c r="H169"/>
      <c r="I169" t="s">
        <v>127</v>
      </c>
      <c r="J169" s="2"/>
      <c r="K169"/>
      <c r="L169"/>
      <c r="M169">
        <v>12</v>
      </c>
      <c r="N169" s="2">
        <v>201</v>
      </c>
      <c r="O169" s="4">
        <v>268</v>
      </c>
      <c r="P169"/>
      <c r="Q169" s="7">
        <v>25776</v>
      </c>
      <c r="R169" s="9" t="s">
        <v>786</v>
      </c>
    </row>
    <row r="170" spans="1:29" x14ac:dyDescent="0.25">
      <c r="A170" s="1">
        <v>10194</v>
      </c>
      <c r="B170" s="1" t="s">
        <v>745</v>
      </c>
      <c r="C170" s="247" t="s">
        <v>734</v>
      </c>
      <c r="D170" s="11">
        <f>F170*2</f>
        <v>40</v>
      </c>
      <c r="E170" s="11">
        <f>F170*4</f>
        <v>80</v>
      </c>
      <c r="F170" s="258">
        <v>20</v>
      </c>
      <c r="G170" s="255">
        <f>F170</f>
        <v>20</v>
      </c>
      <c r="H170"/>
      <c r="I170" t="s">
        <v>127</v>
      </c>
      <c r="J170" s="2"/>
      <c r="K170"/>
      <c r="L170"/>
      <c r="M170">
        <v>12</v>
      </c>
      <c r="N170" s="2">
        <v>201</v>
      </c>
      <c r="O170" s="4">
        <v>268</v>
      </c>
      <c r="P170"/>
      <c r="Q170" s="7">
        <v>25776</v>
      </c>
      <c r="R170" s="9" t="s">
        <v>786</v>
      </c>
    </row>
    <row r="171" spans="1:29" x14ac:dyDescent="0.25">
      <c r="A171">
        <v>10195</v>
      </c>
      <c r="B171" s="1" t="s">
        <v>746</v>
      </c>
      <c r="C171" s="247" t="s">
        <v>734</v>
      </c>
      <c r="D171" s="11">
        <f>F171*2</f>
        <v>40</v>
      </c>
      <c r="E171" s="11">
        <f>F171*4</f>
        <v>80</v>
      </c>
      <c r="F171" s="258">
        <v>20</v>
      </c>
      <c r="G171" s="255">
        <f>F171</f>
        <v>20</v>
      </c>
      <c r="H171"/>
      <c r="I171" t="s">
        <v>127</v>
      </c>
      <c r="J171" s="2"/>
      <c r="K171"/>
      <c r="L171"/>
      <c r="M171">
        <v>12</v>
      </c>
      <c r="N171" s="2">
        <v>201</v>
      </c>
      <c r="O171" s="4">
        <v>268</v>
      </c>
      <c r="P171"/>
      <c r="Q171" s="7">
        <v>25776</v>
      </c>
      <c r="R171" s="9" t="s">
        <v>786</v>
      </c>
    </row>
    <row r="172" spans="1:29" x14ac:dyDescent="0.25">
      <c r="A172" s="1">
        <v>10196</v>
      </c>
      <c r="B172" s="16" t="s">
        <v>751</v>
      </c>
      <c r="C172" s="248" t="s">
        <v>750</v>
      </c>
      <c r="D172" s="11">
        <f>F172*2</f>
        <v>80</v>
      </c>
      <c r="E172" s="11">
        <f>F172*4</f>
        <v>160</v>
      </c>
      <c r="F172" s="258">
        <v>40</v>
      </c>
      <c r="G172" s="255">
        <f>F172</f>
        <v>40</v>
      </c>
      <c r="H172"/>
      <c r="I172" t="s">
        <v>127</v>
      </c>
      <c r="J172" s="2"/>
      <c r="K172"/>
      <c r="L172"/>
      <c r="M172">
        <v>12</v>
      </c>
      <c r="N172" s="1">
        <v>223</v>
      </c>
      <c r="O172" s="4">
        <v>268</v>
      </c>
      <c r="P172"/>
      <c r="Q172" s="7">
        <v>25776</v>
      </c>
      <c r="R172" s="9" t="s">
        <v>259</v>
      </c>
    </row>
    <row r="173" spans="1:29" x14ac:dyDescent="0.25">
      <c r="A173" s="1">
        <v>10198</v>
      </c>
      <c r="B173" s="1" t="s">
        <v>131</v>
      </c>
      <c r="C173" s="247" t="s">
        <v>130</v>
      </c>
      <c r="D173" s="11">
        <f>F173*2</f>
        <v>40</v>
      </c>
      <c r="E173" s="11">
        <f>F173*4</f>
        <v>80</v>
      </c>
      <c r="F173" s="258">
        <v>20</v>
      </c>
      <c r="G173" s="255">
        <f>F173</f>
        <v>20</v>
      </c>
      <c r="H173"/>
      <c r="I173" t="s">
        <v>127</v>
      </c>
      <c r="J173" s="2"/>
      <c r="K173"/>
      <c r="L173"/>
      <c r="M173">
        <v>12</v>
      </c>
      <c r="N173" s="2">
        <v>223</v>
      </c>
      <c r="O173" s="4">
        <v>268</v>
      </c>
      <c r="P173"/>
      <c r="Q173" s="7">
        <v>25776</v>
      </c>
      <c r="R173" s="9" t="s">
        <v>29</v>
      </c>
      <c r="AC173" s="1">
        <v>1541</v>
      </c>
    </row>
    <row r="174" spans="1:29" x14ac:dyDescent="0.25">
      <c r="A174">
        <v>10199</v>
      </c>
      <c r="B174" s="1" t="s">
        <v>132</v>
      </c>
      <c r="C174" s="247" t="s">
        <v>130</v>
      </c>
      <c r="D174" s="11">
        <f>F174*2</f>
        <v>60</v>
      </c>
      <c r="E174" s="11">
        <f>F174*4</f>
        <v>120</v>
      </c>
      <c r="F174" s="258">
        <v>30</v>
      </c>
      <c r="G174" s="255">
        <f>F174</f>
        <v>30</v>
      </c>
      <c r="H174"/>
      <c r="I174" t="s">
        <v>127</v>
      </c>
      <c r="J174" s="2"/>
      <c r="K174"/>
      <c r="L174"/>
      <c r="M174">
        <v>12</v>
      </c>
      <c r="N174" s="2">
        <v>223</v>
      </c>
      <c r="O174" s="4">
        <v>268</v>
      </c>
      <c r="P174"/>
      <c r="Q174" s="7">
        <v>25776</v>
      </c>
      <c r="R174" s="9" t="s">
        <v>29</v>
      </c>
      <c r="AC174" s="1">
        <v>1541</v>
      </c>
    </row>
    <row r="175" spans="1:29" x14ac:dyDescent="0.25">
      <c r="A175">
        <v>10201</v>
      </c>
      <c r="B175" s="1" t="s">
        <v>134</v>
      </c>
      <c r="C175" s="247" t="s">
        <v>130</v>
      </c>
      <c r="D175" s="11">
        <f>F175*2</f>
        <v>40</v>
      </c>
      <c r="E175" s="11">
        <f>F175*4</f>
        <v>80</v>
      </c>
      <c r="F175" s="258">
        <v>20</v>
      </c>
      <c r="G175" s="255">
        <f>F175</f>
        <v>20</v>
      </c>
      <c r="H175"/>
      <c r="I175" t="s">
        <v>127</v>
      </c>
      <c r="J175" s="2"/>
      <c r="K175"/>
      <c r="L175"/>
      <c r="M175">
        <v>12</v>
      </c>
      <c r="N175" s="2">
        <v>223</v>
      </c>
      <c r="O175" s="4">
        <v>268</v>
      </c>
      <c r="P175"/>
      <c r="Q175" s="7">
        <v>25776</v>
      </c>
      <c r="R175" s="9" t="s">
        <v>29</v>
      </c>
      <c r="AC175" s="1">
        <v>1541</v>
      </c>
    </row>
    <row r="176" spans="1:29" x14ac:dyDescent="0.25">
      <c r="A176" s="1">
        <v>10206</v>
      </c>
      <c r="B176" s="1" t="s">
        <v>139</v>
      </c>
      <c r="C176" s="247" t="s">
        <v>130</v>
      </c>
      <c r="D176" s="11">
        <f>F176*2</f>
        <v>60</v>
      </c>
      <c r="E176" s="11">
        <f>F176*4</f>
        <v>120</v>
      </c>
      <c r="F176" s="258">
        <v>30</v>
      </c>
      <c r="G176" s="255">
        <f>F176</f>
        <v>30</v>
      </c>
      <c r="H176"/>
      <c r="I176" t="s">
        <v>127</v>
      </c>
      <c r="J176" s="2"/>
      <c r="K176"/>
      <c r="L176"/>
      <c r="M176">
        <v>12</v>
      </c>
      <c r="N176" s="2">
        <v>223</v>
      </c>
      <c r="O176" s="4">
        <v>268</v>
      </c>
      <c r="P176"/>
      <c r="Q176" s="7">
        <v>25776</v>
      </c>
      <c r="R176" s="9" t="s">
        <v>29</v>
      </c>
      <c r="AC176" s="1">
        <v>1541</v>
      </c>
    </row>
    <row r="177" spans="1:29" x14ac:dyDescent="0.25">
      <c r="A177">
        <v>10207</v>
      </c>
      <c r="B177" s="1" t="s">
        <v>140</v>
      </c>
      <c r="C177" s="247" t="s">
        <v>130</v>
      </c>
      <c r="D177" s="11">
        <f>F177*2</f>
        <v>50</v>
      </c>
      <c r="E177" s="11">
        <f>F177*4</f>
        <v>100</v>
      </c>
      <c r="F177" s="258">
        <v>25</v>
      </c>
      <c r="G177" s="255">
        <f>F177</f>
        <v>25</v>
      </c>
      <c r="H177"/>
      <c r="I177" t="s">
        <v>127</v>
      </c>
      <c r="J177" s="2"/>
      <c r="K177"/>
      <c r="L177"/>
      <c r="M177">
        <v>12</v>
      </c>
      <c r="N177" s="2">
        <v>223</v>
      </c>
      <c r="O177" s="4">
        <v>268</v>
      </c>
      <c r="P177"/>
      <c r="Q177" s="7">
        <v>25776</v>
      </c>
      <c r="R177" s="9" t="s">
        <v>29</v>
      </c>
      <c r="AC177" s="1">
        <v>1541</v>
      </c>
    </row>
    <row r="178" spans="1:29" x14ac:dyDescent="0.25">
      <c r="A178">
        <v>10209</v>
      </c>
      <c r="B178" s="1" t="s">
        <v>142</v>
      </c>
      <c r="C178" s="247" t="s">
        <v>130</v>
      </c>
      <c r="D178" s="11">
        <f>F178*2</f>
        <v>60</v>
      </c>
      <c r="E178" s="11">
        <f>F178*4</f>
        <v>120</v>
      </c>
      <c r="F178" s="258">
        <v>30</v>
      </c>
      <c r="G178" s="255">
        <f>F178</f>
        <v>30</v>
      </c>
      <c r="H178"/>
      <c r="I178" t="s">
        <v>127</v>
      </c>
      <c r="J178" s="2"/>
      <c r="K178"/>
      <c r="L178"/>
      <c r="M178">
        <v>12</v>
      </c>
      <c r="N178" s="2">
        <v>223</v>
      </c>
      <c r="O178" s="4">
        <v>268</v>
      </c>
      <c r="P178"/>
      <c r="Q178" s="7">
        <v>25776</v>
      </c>
      <c r="R178" s="9" t="s">
        <v>29</v>
      </c>
      <c r="AC178" s="1">
        <v>1541</v>
      </c>
    </row>
    <row r="179" spans="1:29" x14ac:dyDescent="0.25">
      <c r="A179">
        <v>10211</v>
      </c>
      <c r="B179" s="1" t="s">
        <v>144</v>
      </c>
      <c r="C179" s="247" t="s">
        <v>130</v>
      </c>
      <c r="D179" s="11">
        <f>F179*2</f>
        <v>60</v>
      </c>
      <c r="E179" s="11">
        <f>F179*4</f>
        <v>120</v>
      </c>
      <c r="F179" s="258">
        <v>30</v>
      </c>
      <c r="G179" s="255">
        <f>F179</f>
        <v>30</v>
      </c>
      <c r="H179"/>
      <c r="I179" t="s">
        <v>127</v>
      </c>
      <c r="J179" s="2"/>
      <c r="K179"/>
      <c r="L179"/>
      <c r="M179">
        <v>12</v>
      </c>
      <c r="N179" s="2">
        <v>223</v>
      </c>
      <c r="O179" s="4">
        <v>268</v>
      </c>
      <c r="P179"/>
      <c r="Q179" s="7">
        <v>25776</v>
      </c>
      <c r="R179" s="9" t="s">
        <v>29</v>
      </c>
      <c r="AC179" s="1">
        <v>1541</v>
      </c>
    </row>
    <row r="180" spans="1:29" x14ac:dyDescent="0.25">
      <c r="A180" s="1">
        <v>10212</v>
      </c>
      <c r="B180" s="1" t="s">
        <v>145</v>
      </c>
      <c r="C180" s="247" t="s">
        <v>130</v>
      </c>
      <c r="D180" s="11">
        <f>F180*2</f>
        <v>40</v>
      </c>
      <c r="E180" s="11">
        <f>F180*4</f>
        <v>80</v>
      </c>
      <c r="F180" s="258">
        <v>20</v>
      </c>
      <c r="G180" s="255">
        <f>F180</f>
        <v>20</v>
      </c>
      <c r="H180"/>
      <c r="I180" t="s">
        <v>127</v>
      </c>
      <c r="J180" s="2"/>
      <c r="K180"/>
      <c r="L180"/>
      <c r="M180">
        <v>12</v>
      </c>
      <c r="N180" s="2">
        <v>223</v>
      </c>
      <c r="O180" s="4">
        <v>268</v>
      </c>
      <c r="P180"/>
      <c r="Q180" s="7">
        <v>25776</v>
      </c>
      <c r="R180" s="9" t="s">
        <v>29</v>
      </c>
      <c r="AC180" s="1">
        <v>1541</v>
      </c>
    </row>
    <row r="181" spans="1:29" x14ac:dyDescent="0.25">
      <c r="A181">
        <v>10213</v>
      </c>
      <c r="B181" s="1" t="s">
        <v>146</v>
      </c>
      <c r="C181" s="247" t="s">
        <v>130</v>
      </c>
      <c r="D181" s="11">
        <f>F181*2</f>
        <v>40</v>
      </c>
      <c r="E181" s="11">
        <f>F181*4</f>
        <v>80</v>
      </c>
      <c r="F181" s="258">
        <v>20</v>
      </c>
      <c r="G181" s="255">
        <f>F181</f>
        <v>20</v>
      </c>
      <c r="H181"/>
      <c r="I181" t="s">
        <v>127</v>
      </c>
      <c r="J181" s="2"/>
      <c r="K181"/>
      <c r="L181"/>
      <c r="M181">
        <v>12</v>
      </c>
      <c r="N181" s="2">
        <v>223</v>
      </c>
      <c r="O181" s="4">
        <v>268</v>
      </c>
      <c r="P181"/>
      <c r="Q181" s="7">
        <v>25776</v>
      </c>
      <c r="R181" s="9" t="s">
        <v>29</v>
      </c>
      <c r="AC181" s="1">
        <v>1541</v>
      </c>
    </row>
    <row r="182" spans="1:29" x14ac:dyDescent="0.25">
      <c r="A182" s="1">
        <v>10216</v>
      </c>
      <c r="B182" s="1" t="s">
        <v>149</v>
      </c>
      <c r="C182" s="247" t="s">
        <v>130</v>
      </c>
      <c r="D182" s="11">
        <f>F182*2</f>
        <v>40</v>
      </c>
      <c r="E182" s="11">
        <f>F182*4</f>
        <v>80</v>
      </c>
      <c r="F182" s="258">
        <v>20</v>
      </c>
      <c r="G182" s="255">
        <f>F182</f>
        <v>20</v>
      </c>
      <c r="H182"/>
      <c r="I182" t="s">
        <v>127</v>
      </c>
      <c r="J182" s="2"/>
      <c r="K182"/>
      <c r="L182"/>
      <c r="M182">
        <v>12</v>
      </c>
      <c r="N182" s="2">
        <v>223</v>
      </c>
      <c r="O182" s="4">
        <v>268</v>
      </c>
      <c r="P182"/>
      <c r="Q182" s="7">
        <v>25776</v>
      </c>
      <c r="R182" s="9" t="s">
        <v>29</v>
      </c>
      <c r="AC182" s="1">
        <v>1541</v>
      </c>
    </row>
    <row r="183" spans="1:29" x14ac:dyDescent="0.25">
      <c r="A183" s="1">
        <v>10218</v>
      </c>
      <c r="B183" s="1" t="s">
        <v>150</v>
      </c>
      <c r="C183" s="247" t="s">
        <v>130</v>
      </c>
      <c r="D183" s="11">
        <f>F183*2</f>
        <v>50</v>
      </c>
      <c r="E183" s="11">
        <f>F183*4</f>
        <v>100</v>
      </c>
      <c r="F183" s="258">
        <v>25</v>
      </c>
      <c r="G183" s="255">
        <f>F183</f>
        <v>25</v>
      </c>
      <c r="H183"/>
      <c r="I183" t="s">
        <v>127</v>
      </c>
      <c r="J183" s="2"/>
      <c r="K183"/>
      <c r="L183"/>
      <c r="M183">
        <v>12</v>
      </c>
      <c r="N183" s="2">
        <v>223</v>
      </c>
      <c r="O183" s="4">
        <v>268</v>
      </c>
      <c r="P183"/>
      <c r="Q183" s="7">
        <v>25776</v>
      </c>
      <c r="R183" s="9" t="s">
        <v>29</v>
      </c>
      <c r="AC183" s="1">
        <v>1541</v>
      </c>
    </row>
    <row r="184" spans="1:29" x14ac:dyDescent="0.25">
      <c r="A184">
        <v>10219</v>
      </c>
      <c r="B184" s="1" t="s">
        <v>151</v>
      </c>
      <c r="C184" s="247" t="s">
        <v>130</v>
      </c>
      <c r="D184" s="11">
        <f>F184*2</f>
        <v>50</v>
      </c>
      <c r="E184" s="11">
        <f>F184*4</f>
        <v>100</v>
      </c>
      <c r="F184" s="258">
        <v>25</v>
      </c>
      <c r="G184" s="255">
        <f>F184</f>
        <v>25</v>
      </c>
      <c r="H184"/>
      <c r="I184" t="s">
        <v>127</v>
      </c>
      <c r="J184" s="2"/>
      <c r="K184"/>
      <c r="L184"/>
      <c r="M184">
        <v>12</v>
      </c>
      <c r="N184" s="2">
        <v>223</v>
      </c>
      <c r="O184" s="4">
        <v>268</v>
      </c>
      <c r="P184"/>
      <c r="Q184" s="7">
        <v>25776</v>
      </c>
      <c r="R184" s="9" t="s">
        <v>29</v>
      </c>
      <c r="AC184" s="1">
        <v>1541</v>
      </c>
    </row>
    <row r="185" spans="1:29" x14ac:dyDescent="0.25">
      <c r="A185" s="1">
        <v>10220</v>
      </c>
      <c r="B185" s="1" t="s">
        <v>152</v>
      </c>
      <c r="C185" s="247" t="s">
        <v>130</v>
      </c>
      <c r="D185" s="11">
        <f>F185*2</f>
        <v>60</v>
      </c>
      <c r="E185" s="11">
        <f>F185*4</f>
        <v>120</v>
      </c>
      <c r="F185" s="258">
        <v>30</v>
      </c>
      <c r="G185" s="255">
        <f>F185</f>
        <v>30</v>
      </c>
      <c r="H185"/>
      <c r="I185" t="s">
        <v>127</v>
      </c>
      <c r="J185" s="2"/>
      <c r="K185"/>
      <c r="L185"/>
      <c r="M185">
        <v>12</v>
      </c>
      <c r="N185" s="2">
        <v>223</v>
      </c>
      <c r="O185" s="4">
        <v>268</v>
      </c>
      <c r="P185"/>
      <c r="Q185" s="7">
        <v>25776</v>
      </c>
      <c r="R185" s="9" t="s">
        <v>29</v>
      </c>
      <c r="AC185" s="1">
        <v>1541</v>
      </c>
    </row>
    <row r="186" spans="1:29" x14ac:dyDescent="0.25">
      <c r="A186">
        <v>10221</v>
      </c>
      <c r="B186" s="1" t="s">
        <v>153</v>
      </c>
      <c r="C186" s="247" t="s">
        <v>130</v>
      </c>
      <c r="D186" s="11">
        <f>F186*2</f>
        <v>60</v>
      </c>
      <c r="E186" s="11">
        <f>F186*4</f>
        <v>120</v>
      </c>
      <c r="F186" s="258">
        <v>30</v>
      </c>
      <c r="G186" s="255">
        <f>F186</f>
        <v>30</v>
      </c>
      <c r="H186"/>
      <c r="I186" t="s">
        <v>127</v>
      </c>
      <c r="J186" s="2"/>
      <c r="K186"/>
      <c r="L186"/>
      <c r="M186">
        <v>12</v>
      </c>
      <c r="N186" s="2">
        <v>223</v>
      </c>
      <c r="O186" s="4">
        <v>268</v>
      </c>
      <c r="P186"/>
      <c r="Q186" s="7">
        <v>25776</v>
      </c>
      <c r="R186" s="9" t="s">
        <v>29</v>
      </c>
      <c r="AC186" s="1">
        <v>1541</v>
      </c>
    </row>
    <row r="187" spans="1:29" x14ac:dyDescent="0.25">
      <c r="A187" s="1">
        <v>10222</v>
      </c>
      <c r="B187" s="1" t="s">
        <v>174</v>
      </c>
      <c r="C187" s="247" t="s">
        <v>130</v>
      </c>
      <c r="D187" s="11">
        <f>F187*2</f>
        <v>50</v>
      </c>
      <c r="E187" s="11">
        <f>F187*4</f>
        <v>100</v>
      </c>
      <c r="F187" s="258">
        <v>25</v>
      </c>
      <c r="G187" s="255">
        <f>F187</f>
        <v>25</v>
      </c>
      <c r="H187"/>
      <c r="I187" t="s">
        <v>127</v>
      </c>
      <c r="J187" s="2"/>
      <c r="K187"/>
      <c r="L187"/>
      <c r="M187">
        <v>12</v>
      </c>
      <c r="N187" s="2">
        <v>223</v>
      </c>
      <c r="O187" s="4">
        <v>268</v>
      </c>
      <c r="P187"/>
      <c r="Q187" s="7">
        <v>25776</v>
      </c>
      <c r="R187" s="9" t="s">
        <v>29</v>
      </c>
      <c r="AC187" s="1">
        <v>1541</v>
      </c>
    </row>
    <row r="188" spans="1:29" x14ac:dyDescent="0.25">
      <c r="A188">
        <v>10223</v>
      </c>
      <c r="B188" s="1" t="s">
        <v>154</v>
      </c>
      <c r="C188" s="247" t="s">
        <v>130</v>
      </c>
      <c r="D188" s="11">
        <f>F188*2</f>
        <v>50</v>
      </c>
      <c r="E188" s="11">
        <f>F188*4</f>
        <v>100</v>
      </c>
      <c r="F188" s="258">
        <v>25</v>
      </c>
      <c r="G188" s="255">
        <f>F188</f>
        <v>25</v>
      </c>
      <c r="H188"/>
      <c r="I188" t="s">
        <v>127</v>
      </c>
      <c r="J188" s="2"/>
      <c r="K188"/>
      <c r="L188"/>
      <c r="M188">
        <v>12</v>
      </c>
      <c r="N188" s="2">
        <v>223</v>
      </c>
      <c r="O188" s="4">
        <v>268</v>
      </c>
      <c r="P188"/>
      <c r="Q188" s="7">
        <v>25776</v>
      </c>
      <c r="R188" s="9" t="s">
        <v>29</v>
      </c>
      <c r="AC188" s="1">
        <v>1541</v>
      </c>
    </row>
    <row r="189" spans="1:29" x14ac:dyDescent="0.25">
      <c r="A189" s="1">
        <v>10224</v>
      </c>
      <c r="B189" s="1" t="s">
        <v>155</v>
      </c>
      <c r="C189" s="247" t="s">
        <v>130</v>
      </c>
      <c r="D189" s="11">
        <f>F189*2</f>
        <v>60</v>
      </c>
      <c r="E189" s="11">
        <f>F189*4</f>
        <v>120</v>
      </c>
      <c r="F189" s="258">
        <v>30</v>
      </c>
      <c r="G189" s="255">
        <f>F189</f>
        <v>30</v>
      </c>
      <c r="H189"/>
      <c r="I189" t="s">
        <v>127</v>
      </c>
      <c r="J189" s="2"/>
      <c r="K189"/>
      <c r="L189"/>
      <c r="M189">
        <v>12</v>
      </c>
      <c r="N189" s="2">
        <v>223</v>
      </c>
      <c r="O189" s="4">
        <v>268</v>
      </c>
      <c r="P189"/>
      <c r="Q189" s="7">
        <v>25776</v>
      </c>
      <c r="R189" s="9" t="s">
        <v>29</v>
      </c>
      <c r="AC189" s="1">
        <v>1541</v>
      </c>
    </row>
    <row r="190" spans="1:29" x14ac:dyDescent="0.25">
      <c r="A190">
        <v>10225</v>
      </c>
      <c r="B190" s="1" t="s">
        <v>175</v>
      </c>
      <c r="C190" s="247" t="s">
        <v>130</v>
      </c>
      <c r="D190" s="11">
        <f>F190*2</f>
        <v>40</v>
      </c>
      <c r="E190" s="11">
        <f>F190*4</f>
        <v>80</v>
      </c>
      <c r="F190" s="258">
        <v>20</v>
      </c>
      <c r="G190" s="255">
        <f>F190</f>
        <v>20</v>
      </c>
      <c r="H190"/>
      <c r="I190" t="s">
        <v>127</v>
      </c>
      <c r="J190" s="2"/>
      <c r="K190"/>
      <c r="L190"/>
      <c r="M190">
        <v>12</v>
      </c>
      <c r="N190" s="2">
        <v>223</v>
      </c>
      <c r="O190" s="4">
        <v>268</v>
      </c>
      <c r="P190"/>
      <c r="Q190" s="7">
        <v>25776</v>
      </c>
      <c r="R190" s="9" t="s">
        <v>29</v>
      </c>
      <c r="AC190" s="1">
        <v>1541</v>
      </c>
    </row>
    <row r="191" spans="1:29" x14ac:dyDescent="0.25">
      <c r="A191" s="1">
        <v>10226</v>
      </c>
      <c r="B191" s="1" t="s">
        <v>176</v>
      </c>
      <c r="C191" s="247" t="s">
        <v>130</v>
      </c>
      <c r="D191" s="11">
        <f>F191*2</f>
        <v>40</v>
      </c>
      <c r="E191" s="11">
        <f>F191*4</f>
        <v>80</v>
      </c>
      <c r="F191" s="258">
        <v>20</v>
      </c>
      <c r="G191" s="255">
        <f>F191</f>
        <v>20</v>
      </c>
      <c r="H191"/>
      <c r="I191" t="s">
        <v>127</v>
      </c>
      <c r="J191" s="2"/>
      <c r="K191"/>
      <c r="L191"/>
      <c r="M191">
        <v>12</v>
      </c>
      <c r="N191" s="2">
        <v>223</v>
      </c>
      <c r="O191" s="4">
        <v>268</v>
      </c>
      <c r="P191"/>
      <c r="Q191" s="7">
        <v>25776</v>
      </c>
      <c r="R191" s="9" t="s">
        <v>29</v>
      </c>
      <c r="AC191" s="1">
        <v>1541</v>
      </c>
    </row>
    <row r="192" spans="1:29" x14ac:dyDescent="0.25">
      <c r="A192">
        <v>10227</v>
      </c>
      <c r="B192" s="1" t="s">
        <v>177</v>
      </c>
      <c r="C192" s="247" t="s">
        <v>130</v>
      </c>
      <c r="D192" s="11">
        <f>F192*2</f>
        <v>40</v>
      </c>
      <c r="E192" s="11">
        <f>F192*4</f>
        <v>80</v>
      </c>
      <c r="F192" s="258">
        <v>20</v>
      </c>
      <c r="G192" s="255">
        <f>F192</f>
        <v>20</v>
      </c>
      <c r="H192"/>
      <c r="I192" t="s">
        <v>127</v>
      </c>
      <c r="J192" s="2"/>
      <c r="K192"/>
      <c r="L192"/>
      <c r="M192">
        <v>12</v>
      </c>
      <c r="N192" s="2">
        <v>223</v>
      </c>
      <c r="O192" s="4">
        <v>268</v>
      </c>
      <c r="P192"/>
      <c r="Q192" s="7">
        <v>25776</v>
      </c>
      <c r="R192" s="9" t="s">
        <v>29</v>
      </c>
      <c r="AC192" s="1">
        <v>1541</v>
      </c>
    </row>
    <row r="193" spans="1:29" x14ac:dyDescent="0.25">
      <c r="A193" s="1">
        <v>10228</v>
      </c>
      <c r="B193" s="1" t="s">
        <v>178</v>
      </c>
      <c r="C193" s="247" t="s">
        <v>130</v>
      </c>
      <c r="D193" s="11">
        <f>F193*2</f>
        <v>40</v>
      </c>
      <c r="E193" s="11">
        <f>F193*4</f>
        <v>80</v>
      </c>
      <c r="F193" s="258">
        <v>20</v>
      </c>
      <c r="G193" s="255">
        <f>F193</f>
        <v>20</v>
      </c>
      <c r="H193"/>
      <c r="I193" t="s">
        <v>127</v>
      </c>
      <c r="J193" s="2"/>
      <c r="K193"/>
      <c r="L193"/>
      <c r="M193">
        <v>12</v>
      </c>
      <c r="N193" s="2">
        <v>223</v>
      </c>
      <c r="O193" s="4">
        <v>268</v>
      </c>
      <c r="P193"/>
      <c r="Q193" s="7">
        <v>25776</v>
      </c>
      <c r="R193" s="9" t="s">
        <v>29</v>
      </c>
      <c r="AC193" s="1">
        <v>1541</v>
      </c>
    </row>
    <row r="194" spans="1:29" x14ac:dyDescent="0.25">
      <c r="A194">
        <v>10229</v>
      </c>
      <c r="B194" s="1" t="s">
        <v>179</v>
      </c>
      <c r="C194" s="247" t="s">
        <v>130</v>
      </c>
      <c r="D194" s="11">
        <f>F194*2</f>
        <v>40</v>
      </c>
      <c r="E194" s="11">
        <f>F194*4</f>
        <v>80</v>
      </c>
      <c r="F194" s="258">
        <v>20</v>
      </c>
      <c r="G194" s="255">
        <f>F194</f>
        <v>20</v>
      </c>
      <c r="H194"/>
      <c r="I194" t="s">
        <v>127</v>
      </c>
      <c r="J194" s="2"/>
      <c r="K194"/>
      <c r="L194"/>
      <c r="M194">
        <v>12</v>
      </c>
      <c r="N194" s="2">
        <v>223</v>
      </c>
      <c r="O194" s="4">
        <v>268</v>
      </c>
      <c r="P194"/>
      <c r="Q194" s="7">
        <v>25776</v>
      </c>
      <c r="R194" s="9" t="s">
        <v>29</v>
      </c>
      <c r="AC194" s="1">
        <v>1541</v>
      </c>
    </row>
    <row r="195" spans="1:29" x14ac:dyDescent="0.25">
      <c r="A195" s="1">
        <v>10230</v>
      </c>
      <c r="B195" s="1" t="s">
        <v>180</v>
      </c>
      <c r="C195" s="247" t="s">
        <v>130</v>
      </c>
      <c r="D195" s="11">
        <f>F195*2</f>
        <v>40</v>
      </c>
      <c r="E195" s="11">
        <f>F195*4</f>
        <v>80</v>
      </c>
      <c r="F195" s="258">
        <v>20</v>
      </c>
      <c r="G195" s="255">
        <f>F195</f>
        <v>20</v>
      </c>
      <c r="H195"/>
      <c r="I195" t="s">
        <v>127</v>
      </c>
      <c r="J195" s="2"/>
      <c r="K195"/>
      <c r="L195"/>
      <c r="M195">
        <v>12</v>
      </c>
      <c r="N195" s="2">
        <v>223</v>
      </c>
      <c r="O195" s="4">
        <v>268</v>
      </c>
      <c r="P195"/>
      <c r="Q195" s="7">
        <v>25776</v>
      </c>
      <c r="R195" s="9" t="s">
        <v>29</v>
      </c>
      <c r="AC195" s="1">
        <v>1541</v>
      </c>
    </row>
    <row r="196" spans="1:29" x14ac:dyDescent="0.25">
      <c r="A196">
        <v>10231</v>
      </c>
      <c r="B196" s="1" t="s">
        <v>181</v>
      </c>
      <c r="C196" s="247" t="s">
        <v>130</v>
      </c>
      <c r="D196" s="11">
        <f>F196*2</f>
        <v>40</v>
      </c>
      <c r="E196" s="11">
        <f>F196*4</f>
        <v>80</v>
      </c>
      <c r="F196" s="258">
        <v>20</v>
      </c>
      <c r="G196" s="255">
        <f>F196</f>
        <v>20</v>
      </c>
      <c r="H196"/>
      <c r="I196" t="s">
        <v>127</v>
      </c>
      <c r="J196" s="2"/>
      <c r="K196"/>
      <c r="L196"/>
      <c r="M196">
        <v>12</v>
      </c>
      <c r="N196" s="2">
        <v>223</v>
      </c>
      <c r="O196" s="4">
        <v>268</v>
      </c>
      <c r="P196"/>
      <c r="Q196" s="7">
        <v>25776</v>
      </c>
      <c r="R196" s="9" t="s">
        <v>29</v>
      </c>
      <c r="AC196" s="1">
        <v>1541</v>
      </c>
    </row>
    <row r="197" spans="1:29" x14ac:dyDescent="0.25">
      <c r="A197" s="1">
        <v>10232</v>
      </c>
      <c r="B197" s="1" t="s">
        <v>182</v>
      </c>
      <c r="C197" s="247" t="s">
        <v>130</v>
      </c>
      <c r="D197" s="11">
        <f>F197*2</f>
        <v>40</v>
      </c>
      <c r="E197" s="11">
        <f>F197*4</f>
        <v>80</v>
      </c>
      <c r="F197" s="258">
        <v>20</v>
      </c>
      <c r="G197" s="255">
        <f>F197</f>
        <v>20</v>
      </c>
      <c r="H197"/>
      <c r="I197" t="s">
        <v>127</v>
      </c>
      <c r="J197" s="2"/>
      <c r="K197"/>
      <c r="L197"/>
      <c r="M197">
        <v>12</v>
      </c>
      <c r="N197" s="2">
        <v>223</v>
      </c>
      <c r="O197" s="4">
        <v>268</v>
      </c>
      <c r="P197"/>
      <c r="Q197" s="7">
        <v>25776</v>
      </c>
      <c r="R197" s="9" t="s">
        <v>29</v>
      </c>
      <c r="AC197" s="1">
        <v>1541</v>
      </c>
    </row>
    <row r="198" spans="1:29" x14ac:dyDescent="0.25">
      <c r="A198">
        <v>10233</v>
      </c>
      <c r="B198" s="1" t="s">
        <v>183</v>
      </c>
      <c r="C198" s="247" t="s">
        <v>130</v>
      </c>
      <c r="D198" s="11">
        <f>F198*2</f>
        <v>40</v>
      </c>
      <c r="E198" s="11">
        <f>F198*4</f>
        <v>80</v>
      </c>
      <c r="F198" s="258">
        <v>20</v>
      </c>
      <c r="G198" s="255">
        <f>F198</f>
        <v>20</v>
      </c>
      <c r="H198"/>
      <c r="I198" t="s">
        <v>127</v>
      </c>
      <c r="J198" s="2"/>
      <c r="K198"/>
      <c r="L198"/>
      <c r="M198">
        <v>12</v>
      </c>
      <c r="N198" s="2">
        <v>223</v>
      </c>
      <c r="O198" s="4">
        <v>268</v>
      </c>
      <c r="P198"/>
      <c r="Q198" s="7">
        <v>25776</v>
      </c>
      <c r="R198" s="9" t="s">
        <v>29</v>
      </c>
      <c r="AC198" s="1">
        <v>1541</v>
      </c>
    </row>
    <row r="199" spans="1:29" x14ac:dyDescent="0.25">
      <c r="A199" s="1">
        <v>10234</v>
      </c>
      <c r="B199" s="1" t="s">
        <v>184</v>
      </c>
      <c r="C199" s="247" t="s">
        <v>130</v>
      </c>
      <c r="D199" s="11">
        <f>F199*2</f>
        <v>40</v>
      </c>
      <c r="E199" s="11">
        <f>F199*4</f>
        <v>80</v>
      </c>
      <c r="F199" s="258">
        <v>20</v>
      </c>
      <c r="G199" s="255">
        <f>F199</f>
        <v>20</v>
      </c>
      <c r="H199"/>
      <c r="I199" t="s">
        <v>127</v>
      </c>
      <c r="J199" s="2"/>
      <c r="K199"/>
      <c r="L199"/>
      <c r="M199">
        <v>12</v>
      </c>
      <c r="N199" s="2">
        <v>223</v>
      </c>
      <c r="O199" s="4">
        <v>268</v>
      </c>
      <c r="P199"/>
      <c r="Q199" s="7">
        <v>25776</v>
      </c>
      <c r="R199" s="9" t="s">
        <v>29</v>
      </c>
      <c r="AC199" s="1">
        <v>1541</v>
      </c>
    </row>
    <row r="200" spans="1:29" x14ac:dyDescent="0.25">
      <c r="A200">
        <v>10235</v>
      </c>
      <c r="B200" s="1" t="s">
        <v>185</v>
      </c>
      <c r="C200" s="247" t="s">
        <v>130</v>
      </c>
      <c r="D200" s="11">
        <f>F200*2</f>
        <v>40</v>
      </c>
      <c r="E200" s="11">
        <f>F200*4</f>
        <v>80</v>
      </c>
      <c r="F200" s="258">
        <v>20</v>
      </c>
      <c r="G200" s="255">
        <f>F200</f>
        <v>20</v>
      </c>
      <c r="H200"/>
      <c r="I200" t="s">
        <v>127</v>
      </c>
      <c r="J200" s="2"/>
      <c r="K200"/>
      <c r="L200"/>
      <c r="M200">
        <v>12</v>
      </c>
      <c r="N200" s="2">
        <v>223</v>
      </c>
      <c r="O200" s="4">
        <v>268</v>
      </c>
      <c r="P200"/>
      <c r="Q200" s="7">
        <v>25776</v>
      </c>
      <c r="R200" s="9" t="s">
        <v>29</v>
      </c>
      <c r="AC200" s="1">
        <v>1541</v>
      </c>
    </row>
    <row r="201" spans="1:29" x14ac:dyDescent="0.25">
      <c r="A201" s="1">
        <v>10236</v>
      </c>
      <c r="B201" s="1" t="s">
        <v>186</v>
      </c>
      <c r="C201" s="247" t="s">
        <v>130</v>
      </c>
      <c r="D201" s="11">
        <f>F201*2</f>
        <v>40</v>
      </c>
      <c r="E201" s="11">
        <f>F201*4</f>
        <v>80</v>
      </c>
      <c r="F201" s="258">
        <v>20</v>
      </c>
      <c r="G201" s="255">
        <f>F201</f>
        <v>20</v>
      </c>
      <c r="H201"/>
      <c r="I201" t="s">
        <v>127</v>
      </c>
      <c r="J201" s="2"/>
      <c r="K201"/>
      <c r="L201"/>
      <c r="M201">
        <v>12</v>
      </c>
      <c r="N201" s="2">
        <v>223</v>
      </c>
      <c r="O201" s="4">
        <v>268</v>
      </c>
      <c r="P201"/>
      <c r="Q201" s="7">
        <v>25776</v>
      </c>
      <c r="R201" s="9" t="s">
        <v>29</v>
      </c>
      <c r="AC201" s="1">
        <v>1541</v>
      </c>
    </row>
    <row r="202" spans="1:29" x14ac:dyDescent="0.25">
      <c r="A202">
        <v>10237</v>
      </c>
      <c r="B202" s="1" t="s">
        <v>27885</v>
      </c>
      <c r="C202" s="247" t="s">
        <v>130</v>
      </c>
      <c r="D202" s="11">
        <f>F202*2</f>
        <v>60</v>
      </c>
      <c r="E202" s="11">
        <f>F202*4</f>
        <v>120</v>
      </c>
      <c r="F202" s="258">
        <v>30</v>
      </c>
      <c r="G202" s="255">
        <f>F202</f>
        <v>30</v>
      </c>
      <c r="H202"/>
      <c r="I202" t="s">
        <v>127</v>
      </c>
      <c r="J202" s="2"/>
      <c r="K202"/>
      <c r="L202"/>
      <c r="M202">
        <v>12</v>
      </c>
      <c r="N202" s="2">
        <v>223</v>
      </c>
      <c r="O202" s="4">
        <v>268</v>
      </c>
      <c r="P202"/>
      <c r="Q202" s="7">
        <v>25776</v>
      </c>
      <c r="R202" s="9" t="s">
        <v>29</v>
      </c>
      <c r="AC202" s="1">
        <v>1541</v>
      </c>
    </row>
    <row r="203" spans="1:29" x14ac:dyDescent="0.25">
      <c r="A203" s="1">
        <v>10238</v>
      </c>
      <c r="B203" s="1" t="s">
        <v>187</v>
      </c>
      <c r="C203" s="247" t="s">
        <v>130</v>
      </c>
      <c r="D203" s="11">
        <f>F203*2</f>
        <v>40</v>
      </c>
      <c r="E203" s="11">
        <f>F203*4</f>
        <v>80</v>
      </c>
      <c r="F203" s="258">
        <v>20</v>
      </c>
      <c r="G203" s="255">
        <f>F203</f>
        <v>20</v>
      </c>
      <c r="H203"/>
      <c r="I203" t="s">
        <v>127</v>
      </c>
      <c r="J203" s="2"/>
      <c r="K203"/>
      <c r="L203"/>
      <c r="M203">
        <v>12</v>
      </c>
      <c r="N203" s="2">
        <v>223</v>
      </c>
      <c r="O203" s="4">
        <v>268</v>
      </c>
      <c r="P203"/>
      <c r="Q203" s="7">
        <v>25776</v>
      </c>
      <c r="R203" s="9" t="s">
        <v>29</v>
      </c>
      <c r="AC203" s="1">
        <v>1541</v>
      </c>
    </row>
    <row r="204" spans="1:29" x14ac:dyDescent="0.25">
      <c r="A204">
        <v>10239</v>
      </c>
      <c r="B204" s="1" t="s">
        <v>188</v>
      </c>
      <c r="C204" s="247" t="s">
        <v>130</v>
      </c>
      <c r="D204" s="11">
        <f>F204*2</f>
        <v>40</v>
      </c>
      <c r="E204" s="11">
        <f>F204*4</f>
        <v>80</v>
      </c>
      <c r="F204" s="258">
        <v>20</v>
      </c>
      <c r="G204" s="255">
        <f>F204</f>
        <v>20</v>
      </c>
      <c r="H204"/>
      <c r="I204" t="s">
        <v>127</v>
      </c>
      <c r="J204" s="2"/>
      <c r="K204"/>
      <c r="L204"/>
      <c r="M204">
        <v>12</v>
      </c>
      <c r="N204" s="2">
        <v>223</v>
      </c>
      <c r="O204" s="4">
        <v>268</v>
      </c>
      <c r="P204"/>
      <c r="Q204" s="7">
        <v>25776</v>
      </c>
      <c r="R204" s="9" t="s">
        <v>29</v>
      </c>
      <c r="AC204" s="1">
        <v>1541</v>
      </c>
    </row>
    <row r="205" spans="1:29" x14ac:dyDescent="0.25">
      <c r="A205" s="1">
        <v>10240</v>
      </c>
      <c r="B205" s="1" t="s">
        <v>136</v>
      </c>
      <c r="C205" s="247" t="s">
        <v>130</v>
      </c>
      <c r="D205" s="11">
        <f>F205*2</f>
        <v>40</v>
      </c>
      <c r="E205" s="11">
        <f>F205*4</f>
        <v>80</v>
      </c>
      <c r="F205" s="258">
        <v>20</v>
      </c>
      <c r="G205" s="255">
        <f>F205</f>
        <v>20</v>
      </c>
      <c r="H205"/>
      <c r="I205" t="s">
        <v>127</v>
      </c>
      <c r="J205" s="2"/>
      <c r="K205"/>
      <c r="L205"/>
      <c r="M205">
        <v>12</v>
      </c>
      <c r="N205" s="2">
        <v>223</v>
      </c>
      <c r="O205" s="4">
        <v>268</v>
      </c>
      <c r="P205"/>
      <c r="Q205" s="7">
        <v>25776</v>
      </c>
      <c r="R205" s="9" t="s">
        <v>29</v>
      </c>
      <c r="AC205" s="1">
        <v>1541</v>
      </c>
    </row>
    <row r="206" spans="1:29" x14ac:dyDescent="0.25">
      <c r="A206">
        <v>10241</v>
      </c>
      <c r="B206" s="1" t="s">
        <v>189</v>
      </c>
      <c r="C206" s="247" t="s">
        <v>130</v>
      </c>
      <c r="D206" s="11">
        <f>F206*2</f>
        <v>50</v>
      </c>
      <c r="E206" s="11">
        <f>F206*4</f>
        <v>100</v>
      </c>
      <c r="F206" s="258">
        <v>25</v>
      </c>
      <c r="G206" s="255">
        <f>F206</f>
        <v>25</v>
      </c>
      <c r="H206"/>
      <c r="I206" t="s">
        <v>127</v>
      </c>
      <c r="J206" s="2"/>
      <c r="K206"/>
      <c r="L206"/>
      <c r="M206">
        <v>12</v>
      </c>
      <c r="N206" s="2">
        <v>223</v>
      </c>
      <c r="O206" s="4">
        <v>268</v>
      </c>
      <c r="P206"/>
      <c r="Q206" s="7">
        <v>25776</v>
      </c>
      <c r="R206" s="9" t="s">
        <v>29</v>
      </c>
      <c r="AC206" s="1">
        <v>1541</v>
      </c>
    </row>
    <row r="207" spans="1:29" x14ac:dyDescent="0.25">
      <c r="A207" s="1">
        <v>10242</v>
      </c>
      <c r="B207" s="1" t="s">
        <v>190</v>
      </c>
      <c r="C207" s="247" t="s">
        <v>130</v>
      </c>
      <c r="D207" s="11">
        <f>F207*2</f>
        <v>40</v>
      </c>
      <c r="E207" s="11">
        <f>F207*4</f>
        <v>80</v>
      </c>
      <c r="F207" s="258">
        <v>20</v>
      </c>
      <c r="G207" s="255">
        <f>F207</f>
        <v>20</v>
      </c>
      <c r="H207"/>
      <c r="I207" t="s">
        <v>127</v>
      </c>
      <c r="J207" s="2"/>
      <c r="K207"/>
      <c r="L207"/>
      <c r="M207">
        <v>12</v>
      </c>
      <c r="N207" s="2">
        <v>223</v>
      </c>
      <c r="O207" s="4">
        <v>268</v>
      </c>
      <c r="P207"/>
      <c r="Q207" s="7">
        <v>25776</v>
      </c>
      <c r="R207" s="9" t="s">
        <v>29</v>
      </c>
      <c r="AC207" s="1">
        <v>1541</v>
      </c>
    </row>
    <row r="208" spans="1:29" x14ac:dyDescent="0.25">
      <c r="A208">
        <v>10243</v>
      </c>
      <c r="B208" s="1" t="s">
        <v>191</v>
      </c>
      <c r="C208" s="247" t="s">
        <v>130</v>
      </c>
      <c r="D208" s="11">
        <f>F208*2</f>
        <v>40</v>
      </c>
      <c r="E208" s="11">
        <f>F208*4</f>
        <v>80</v>
      </c>
      <c r="F208" s="258">
        <v>20</v>
      </c>
      <c r="G208" s="255">
        <f>F208</f>
        <v>20</v>
      </c>
      <c r="H208"/>
      <c r="I208" t="s">
        <v>127</v>
      </c>
      <c r="J208" s="2"/>
      <c r="K208"/>
      <c r="L208"/>
      <c r="M208">
        <v>12</v>
      </c>
      <c r="N208" s="2">
        <v>223</v>
      </c>
      <c r="O208" s="4">
        <v>268</v>
      </c>
      <c r="P208"/>
      <c r="Q208" s="7">
        <v>25776</v>
      </c>
      <c r="R208" s="9" t="s">
        <v>29</v>
      </c>
      <c r="AC208" s="1">
        <v>1541</v>
      </c>
    </row>
    <row r="209" spans="1:29" x14ac:dyDescent="0.25">
      <c r="A209" s="1">
        <v>10244</v>
      </c>
      <c r="B209" s="1" t="s">
        <v>192</v>
      </c>
      <c r="C209" s="247" t="s">
        <v>130</v>
      </c>
      <c r="D209" s="11">
        <f>F209*2</f>
        <v>40</v>
      </c>
      <c r="E209" s="11">
        <f>F209*4</f>
        <v>80</v>
      </c>
      <c r="F209" s="258">
        <v>20</v>
      </c>
      <c r="G209" s="255">
        <f>F209</f>
        <v>20</v>
      </c>
      <c r="H209"/>
      <c r="I209" t="s">
        <v>127</v>
      </c>
      <c r="J209" s="2"/>
      <c r="K209"/>
      <c r="L209"/>
      <c r="M209">
        <v>12</v>
      </c>
      <c r="N209" s="2">
        <v>223</v>
      </c>
      <c r="O209" s="4">
        <v>268</v>
      </c>
      <c r="P209"/>
      <c r="Q209" s="7">
        <v>25776</v>
      </c>
      <c r="R209" s="9" t="s">
        <v>29</v>
      </c>
      <c r="AC209" s="1">
        <v>1541</v>
      </c>
    </row>
    <row r="210" spans="1:29" x14ac:dyDescent="0.25">
      <c r="A210">
        <v>10245</v>
      </c>
      <c r="B210" s="1" t="s">
        <v>193</v>
      </c>
      <c r="C210" s="247" t="s">
        <v>130</v>
      </c>
      <c r="D210" s="11">
        <f>F210*2</f>
        <v>40</v>
      </c>
      <c r="E210" s="11">
        <f>F210*4</f>
        <v>80</v>
      </c>
      <c r="F210" s="258">
        <v>20</v>
      </c>
      <c r="G210" s="255">
        <f>F210</f>
        <v>20</v>
      </c>
      <c r="H210"/>
      <c r="I210" t="s">
        <v>127</v>
      </c>
      <c r="J210" s="2"/>
      <c r="K210"/>
      <c r="L210"/>
      <c r="M210">
        <v>12</v>
      </c>
      <c r="N210" s="2">
        <v>223</v>
      </c>
      <c r="O210" s="4">
        <v>268</v>
      </c>
      <c r="P210"/>
      <c r="Q210" s="7">
        <v>25776</v>
      </c>
      <c r="R210" s="9" t="s">
        <v>29</v>
      </c>
      <c r="AC210" s="1">
        <v>1541</v>
      </c>
    </row>
    <row r="211" spans="1:29" x14ac:dyDescent="0.25">
      <c r="A211" s="1">
        <v>10246</v>
      </c>
      <c r="B211" s="1" t="s">
        <v>194</v>
      </c>
      <c r="C211" s="247" t="s">
        <v>130</v>
      </c>
      <c r="D211" s="11">
        <f>F211*2</f>
        <v>40</v>
      </c>
      <c r="E211" s="11">
        <f>F211*4</f>
        <v>80</v>
      </c>
      <c r="F211" s="258">
        <v>20</v>
      </c>
      <c r="G211" s="255">
        <f>F211</f>
        <v>20</v>
      </c>
      <c r="H211"/>
      <c r="I211" t="s">
        <v>127</v>
      </c>
      <c r="J211" s="2"/>
      <c r="K211"/>
      <c r="L211"/>
      <c r="M211">
        <v>12</v>
      </c>
      <c r="N211" s="2">
        <v>223</v>
      </c>
      <c r="O211" s="4">
        <v>268</v>
      </c>
      <c r="P211"/>
      <c r="Q211" s="7">
        <v>25776</v>
      </c>
      <c r="R211" s="9" t="s">
        <v>29</v>
      </c>
      <c r="AC211" s="1">
        <v>1541</v>
      </c>
    </row>
    <row r="212" spans="1:29" x14ac:dyDescent="0.25">
      <c r="A212">
        <v>10247</v>
      </c>
      <c r="B212" s="1" t="s">
        <v>195</v>
      </c>
      <c r="C212" s="247" t="s">
        <v>130</v>
      </c>
      <c r="D212" s="11">
        <f>F212*2</f>
        <v>40</v>
      </c>
      <c r="E212" s="11">
        <f>F212*4</f>
        <v>80</v>
      </c>
      <c r="F212" s="258">
        <v>20</v>
      </c>
      <c r="G212" s="255">
        <f>F212</f>
        <v>20</v>
      </c>
      <c r="H212"/>
      <c r="I212" t="s">
        <v>127</v>
      </c>
      <c r="J212" s="2"/>
      <c r="K212"/>
      <c r="L212"/>
      <c r="M212">
        <v>12</v>
      </c>
      <c r="N212" s="2">
        <v>223</v>
      </c>
      <c r="O212" s="4">
        <v>268</v>
      </c>
      <c r="P212"/>
      <c r="Q212" s="7">
        <v>25776</v>
      </c>
      <c r="R212" s="9" t="s">
        <v>29</v>
      </c>
      <c r="AC212" s="1">
        <v>1541</v>
      </c>
    </row>
    <row r="213" spans="1:29" x14ac:dyDescent="0.25">
      <c r="A213" s="1">
        <v>10248</v>
      </c>
      <c r="B213" s="1" t="s">
        <v>196</v>
      </c>
      <c r="C213" s="247" t="s">
        <v>130</v>
      </c>
      <c r="D213" s="11">
        <f>F213*2</f>
        <v>40</v>
      </c>
      <c r="E213" s="11">
        <f>F213*4</f>
        <v>80</v>
      </c>
      <c r="F213" s="258">
        <v>20</v>
      </c>
      <c r="G213" s="255">
        <f>F213</f>
        <v>20</v>
      </c>
      <c r="H213"/>
      <c r="I213" t="s">
        <v>127</v>
      </c>
      <c r="J213" s="2"/>
      <c r="K213"/>
      <c r="L213"/>
      <c r="M213">
        <v>12</v>
      </c>
      <c r="N213" s="2">
        <v>223</v>
      </c>
      <c r="O213" s="4">
        <v>268</v>
      </c>
      <c r="P213"/>
      <c r="Q213" s="7">
        <v>25776</v>
      </c>
      <c r="R213" s="9" t="s">
        <v>29</v>
      </c>
      <c r="AC213" s="1">
        <v>1541</v>
      </c>
    </row>
    <row r="214" spans="1:29" x14ac:dyDescent="0.25">
      <c r="A214">
        <v>10249</v>
      </c>
      <c r="B214" s="1" t="s">
        <v>197</v>
      </c>
      <c r="C214" s="247" t="s">
        <v>130</v>
      </c>
      <c r="D214" s="11">
        <f>F214*2</f>
        <v>40</v>
      </c>
      <c r="E214" s="11">
        <f>F214*4</f>
        <v>80</v>
      </c>
      <c r="F214" s="258">
        <v>20</v>
      </c>
      <c r="G214" s="255">
        <f>F214</f>
        <v>20</v>
      </c>
      <c r="H214"/>
      <c r="I214" t="s">
        <v>127</v>
      </c>
      <c r="J214" s="2"/>
      <c r="K214"/>
      <c r="L214"/>
      <c r="M214">
        <v>12</v>
      </c>
      <c r="N214" s="2">
        <v>223</v>
      </c>
      <c r="O214" s="4">
        <v>268</v>
      </c>
      <c r="P214"/>
      <c r="Q214" s="7">
        <v>25776</v>
      </c>
      <c r="R214" s="9" t="s">
        <v>29</v>
      </c>
      <c r="AC214" s="1">
        <v>1541</v>
      </c>
    </row>
    <row r="215" spans="1:29" x14ac:dyDescent="0.25">
      <c r="A215" s="1">
        <v>10250</v>
      </c>
      <c r="B215" s="1" t="s">
        <v>198</v>
      </c>
      <c r="C215" s="247" t="s">
        <v>130</v>
      </c>
      <c r="D215" s="11">
        <f>F215*2</f>
        <v>40</v>
      </c>
      <c r="E215" s="11">
        <f>F215*4</f>
        <v>80</v>
      </c>
      <c r="F215" s="258">
        <v>20</v>
      </c>
      <c r="G215" s="255">
        <f>F215</f>
        <v>20</v>
      </c>
      <c r="H215"/>
      <c r="I215" t="s">
        <v>127</v>
      </c>
      <c r="J215" s="2"/>
      <c r="K215"/>
      <c r="L215"/>
      <c r="M215">
        <v>12</v>
      </c>
      <c r="N215" s="2">
        <v>223</v>
      </c>
      <c r="O215" s="4">
        <v>268</v>
      </c>
      <c r="P215"/>
      <c r="Q215" s="7">
        <v>25776</v>
      </c>
      <c r="R215" s="9" t="s">
        <v>29</v>
      </c>
      <c r="AC215" s="1">
        <v>1541</v>
      </c>
    </row>
    <row r="216" spans="1:29" x14ac:dyDescent="0.25">
      <c r="A216">
        <v>10251</v>
      </c>
      <c r="B216" s="1" t="s">
        <v>199</v>
      </c>
      <c r="C216" s="247" t="s">
        <v>130</v>
      </c>
      <c r="D216" s="11">
        <f>F216*2</f>
        <v>50</v>
      </c>
      <c r="E216" s="11">
        <f>F216*4</f>
        <v>100</v>
      </c>
      <c r="F216" s="258">
        <v>25</v>
      </c>
      <c r="G216" s="255">
        <f>F216</f>
        <v>25</v>
      </c>
      <c r="H216"/>
      <c r="I216" t="s">
        <v>127</v>
      </c>
      <c r="J216" s="2"/>
      <c r="K216"/>
      <c r="L216"/>
      <c r="M216">
        <v>12</v>
      </c>
      <c r="N216" s="2">
        <v>223</v>
      </c>
      <c r="O216" s="4">
        <v>268</v>
      </c>
      <c r="P216"/>
      <c r="Q216" s="7">
        <v>25776</v>
      </c>
      <c r="R216" s="9" t="s">
        <v>29</v>
      </c>
      <c r="AC216" s="1">
        <v>1541</v>
      </c>
    </row>
    <row r="217" spans="1:29" x14ac:dyDescent="0.25">
      <c r="A217" s="1">
        <v>10252</v>
      </c>
      <c r="B217" s="1" t="s">
        <v>200</v>
      </c>
      <c r="C217" s="247" t="s">
        <v>130</v>
      </c>
      <c r="D217" s="11">
        <f>F217*2</f>
        <v>40</v>
      </c>
      <c r="E217" s="11">
        <f>F217*4</f>
        <v>80</v>
      </c>
      <c r="F217" s="258">
        <v>20</v>
      </c>
      <c r="G217" s="255">
        <f>F217</f>
        <v>20</v>
      </c>
      <c r="H217"/>
      <c r="I217" t="s">
        <v>127</v>
      </c>
      <c r="J217" s="2"/>
      <c r="K217"/>
      <c r="L217"/>
      <c r="M217">
        <v>12</v>
      </c>
      <c r="N217" s="2">
        <v>223</v>
      </c>
      <c r="O217" s="4">
        <v>268</v>
      </c>
      <c r="P217"/>
      <c r="Q217" s="7">
        <v>25776</v>
      </c>
      <c r="R217" s="9" t="s">
        <v>29</v>
      </c>
      <c r="AC217" s="1">
        <v>1541</v>
      </c>
    </row>
    <row r="218" spans="1:29" x14ac:dyDescent="0.25">
      <c r="A218">
        <v>10253</v>
      </c>
      <c r="B218" s="1" t="s">
        <v>201</v>
      </c>
      <c r="C218" s="247" t="s">
        <v>130</v>
      </c>
      <c r="D218" s="11">
        <f>F218*2</f>
        <v>40</v>
      </c>
      <c r="E218" s="11">
        <f>F218*4</f>
        <v>80</v>
      </c>
      <c r="F218" s="258">
        <v>20</v>
      </c>
      <c r="G218" s="255">
        <f>F218</f>
        <v>20</v>
      </c>
      <c r="H218"/>
      <c r="I218" t="s">
        <v>127</v>
      </c>
      <c r="J218" s="2"/>
      <c r="K218"/>
      <c r="L218"/>
      <c r="M218">
        <v>12</v>
      </c>
      <c r="N218" s="2">
        <v>223</v>
      </c>
      <c r="O218" s="4">
        <v>268</v>
      </c>
      <c r="P218"/>
      <c r="Q218" s="7">
        <v>25776</v>
      </c>
      <c r="R218" s="9" t="s">
        <v>29</v>
      </c>
      <c r="AC218" s="1">
        <v>1541</v>
      </c>
    </row>
    <row r="219" spans="1:29" x14ac:dyDescent="0.25">
      <c r="A219" s="1">
        <v>10254</v>
      </c>
      <c r="B219" s="1" t="s">
        <v>202</v>
      </c>
      <c r="C219" s="247" t="s">
        <v>130</v>
      </c>
      <c r="D219" s="11">
        <f>F219*2</f>
        <v>40</v>
      </c>
      <c r="E219" s="11">
        <f>F219*4</f>
        <v>80</v>
      </c>
      <c r="F219" s="258">
        <v>20</v>
      </c>
      <c r="G219" s="255">
        <f>F219</f>
        <v>20</v>
      </c>
      <c r="H219"/>
      <c r="I219" t="s">
        <v>127</v>
      </c>
      <c r="J219" s="2"/>
      <c r="K219"/>
      <c r="L219"/>
      <c r="M219">
        <v>12</v>
      </c>
      <c r="N219" s="2">
        <v>223</v>
      </c>
      <c r="O219" s="4">
        <v>268</v>
      </c>
      <c r="P219"/>
      <c r="Q219" s="7">
        <v>25776</v>
      </c>
      <c r="R219" s="9" t="s">
        <v>29</v>
      </c>
      <c r="AC219" s="1">
        <v>1541</v>
      </c>
    </row>
    <row r="220" spans="1:29" x14ac:dyDescent="0.25">
      <c r="A220">
        <v>10255</v>
      </c>
      <c r="B220" s="1" t="s">
        <v>203</v>
      </c>
      <c r="C220" s="247" t="s">
        <v>130</v>
      </c>
      <c r="D220" s="11">
        <f>F220*2</f>
        <v>40</v>
      </c>
      <c r="E220" s="11">
        <f>F220*4</f>
        <v>80</v>
      </c>
      <c r="F220" s="258">
        <v>20</v>
      </c>
      <c r="G220" s="255">
        <f>F220</f>
        <v>20</v>
      </c>
      <c r="H220"/>
      <c r="I220" t="s">
        <v>127</v>
      </c>
      <c r="J220" s="2"/>
      <c r="K220"/>
      <c r="L220"/>
      <c r="M220">
        <v>12</v>
      </c>
      <c r="N220" s="2">
        <v>223</v>
      </c>
      <c r="O220" s="4">
        <v>268</v>
      </c>
      <c r="P220"/>
      <c r="Q220" s="7">
        <v>25776</v>
      </c>
      <c r="R220" s="9" t="s">
        <v>29</v>
      </c>
      <c r="AC220" s="1">
        <v>1541</v>
      </c>
    </row>
    <row r="221" spans="1:29" x14ac:dyDescent="0.25">
      <c r="A221" s="1">
        <v>10256</v>
      </c>
      <c r="B221" s="1" t="s">
        <v>204</v>
      </c>
      <c r="C221" s="247" t="s">
        <v>130</v>
      </c>
      <c r="D221" s="11">
        <f>F221*2</f>
        <v>40</v>
      </c>
      <c r="E221" s="11">
        <f>F221*4</f>
        <v>80</v>
      </c>
      <c r="F221" s="258">
        <v>20</v>
      </c>
      <c r="G221" s="255">
        <f>F221</f>
        <v>20</v>
      </c>
      <c r="H221"/>
      <c r="I221" t="s">
        <v>127</v>
      </c>
      <c r="J221" s="2"/>
      <c r="K221"/>
      <c r="L221"/>
      <c r="M221">
        <v>12</v>
      </c>
      <c r="N221" s="2">
        <v>223</v>
      </c>
      <c r="O221" s="4">
        <v>268</v>
      </c>
      <c r="P221"/>
      <c r="Q221" s="7">
        <v>25776</v>
      </c>
      <c r="R221" s="9" t="s">
        <v>29</v>
      </c>
      <c r="AC221" s="1">
        <v>1541</v>
      </c>
    </row>
    <row r="222" spans="1:29" x14ac:dyDescent="0.25">
      <c r="A222">
        <v>10257</v>
      </c>
      <c r="B222" s="1" t="s">
        <v>205</v>
      </c>
      <c r="C222" s="247" t="s">
        <v>130</v>
      </c>
      <c r="D222" s="11">
        <f>F222*2</f>
        <v>30</v>
      </c>
      <c r="E222" s="11">
        <f>F222*4</f>
        <v>60</v>
      </c>
      <c r="F222" s="258">
        <v>15</v>
      </c>
      <c r="G222" s="255">
        <f>F222</f>
        <v>15</v>
      </c>
      <c r="H222"/>
      <c r="I222" t="s">
        <v>127</v>
      </c>
      <c r="J222" s="2"/>
      <c r="K222"/>
      <c r="L222"/>
      <c r="M222">
        <v>12</v>
      </c>
      <c r="N222" s="2">
        <v>223</v>
      </c>
      <c r="O222" s="4">
        <v>268</v>
      </c>
      <c r="P222"/>
      <c r="Q222" s="7">
        <v>25776</v>
      </c>
      <c r="R222" s="9" t="s">
        <v>29</v>
      </c>
      <c r="AC222" s="1">
        <v>1541</v>
      </c>
    </row>
    <row r="223" spans="1:29" x14ac:dyDescent="0.25">
      <c r="A223" s="1">
        <v>10258</v>
      </c>
      <c r="B223" s="1" t="s">
        <v>206</v>
      </c>
      <c r="C223" s="247" t="s">
        <v>130</v>
      </c>
      <c r="D223" s="11">
        <f>F223*2</f>
        <v>30</v>
      </c>
      <c r="E223" s="11">
        <f>F223*4</f>
        <v>60</v>
      </c>
      <c r="F223" s="258">
        <v>15</v>
      </c>
      <c r="G223" s="255">
        <f>F223</f>
        <v>15</v>
      </c>
      <c r="H223"/>
      <c r="I223" t="s">
        <v>127</v>
      </c>
      <c r="J223" s="2"/>
      <c r="K223"/>
      <c r="L223"/>
      <c r="M223">
        <v>12</v>
      </c>
      <c r="N223" s="2">
        <v>223</v>
      </c>
      <c r="O223" s="4">
        <v>268</v>
      </c>
      <c r="P223"/>
      <c r="Q223" s="7">
        <v>25776</v>
      </c>
      <c r="R223" s="9" t="s">
        <v>29</v>
      </c>
      <c r="AC223" s="1">
        <v>1541</v>
      </c>
    </row>
    <row r="224" spans="1:29" x14ac:dyDescent="0.25">
      <c r="A224">
        <v>10259</v>
      </c>
      <c r="B224" s="1" t="s">
        <v>207</v>
      </c>
      <c r="C224" s="247" t="s">
        <v>130</v>
      </c>
      <c r="D224" s="11">
        <f>F224*2</f>
        <v>30</v>
      </c>
      <c r="E224" s="11">
        <f>F224*4</f>
        <v>60</v>
      </c>
      <c r="F224" s="258">
        <v>15</v>
      </c>
      <c r="G224" s="255">
        <f>F224</f>
        <v>15</v>
      </c>
      <c r="H224"/>
      <c r="I224" t="s">
        <v>127</v>
      </c>
      <c r="J224" s="2"/>
      <c r="K224"/>
      <c r="L224"/>
      <c r="M224">
        <v>12</v>
      </c>
      <c r="N224" s="2">
        <v>223</v>
      </c>
      <c r="O224" s="4">
        <v>268</v>
      </c>
      <c r="P224"/>
      <c r="Q224" s="7">
        <v>25776</v>
      </c>
      <c r="R224" s="9" t="s">
        <v>29</v>
      </c>
      <c r="AC224" s="1">
        <v>1541</v>
      </c>
    </row>
    <row r="225" spans="1:29" x14ac:dyDescent="0.25">
      <c r="A225" s="1">
        <v>10260</v>
      </c>
      <c r="B225" s="1" t="s">
        <v>208</v>
      </c>
      <c r="C225" s="247" t="s">
        <v>130</v>
      </c>
      <c r="D225" s="11">
        <f>F225*2</f>
        <v>30</v>
      </c>
      <c r="E225" s="11">
        <f>F225*4</f>
        <v>60</v>
      </c>
      <c r="F225" s="258">
        <v>15</v>
      </c>
      <c r="G225" s="255">
        <f>F225</f>
        <v>15</v>
      </c>
      <c r="H225"/>
      <c r="I225" t="s">
        <v>127</v>
      </c>
      <c r="J225" s="2"/>
      <c r="K225"/>
      <c r="L225"/>
      <c r="M225">
        <v>12</v>
      </c>
      <c r="N225" s="2">
        <v>223</v>
      </c>
      <c r="O225" s="4">
        <v>268</v>
      </c>
      <c r="P225"/>
      <c r="Q225" s="7">
        <v>25776</v>
      </c>
      <c r="R225" s="9" t="s">
        <v>29</v>
      </c>
      <c r="AC225" s="1">
        <v>1541</v>
      </c>
    </row>
    <row r="226" spans="1:29" x14ac:dyDescent="0.25">
      <c r="A226">
        <v>10261</v>
      </c>
      <c r="B226" s="1" t="s">
        <v>209</v>
      </c>
      <c r="C226" s="247" t="s">
        <v>130</v>
      </c>
      <c r="D226" s="11">
        <f>F226*2</f>
        <v>30</v>
      </c>
      <c r="E226" s="11">
        <f>F226*4</f>
        <v>60</v>
      </c>
      <c r="F226" s="258">
        <v>15</v>
      </c>
      <c r="G226" s="255">
        <f>F226</f>
        <v>15</v>
      </c>
      <c r="H226"/>
      <c r="I226" t="s">
        <v>127</v>
      </c>
      <c r="J226" s="2"/>
      <c r="K226"/>
      <c r="L226"/>
      <c r="M226">
        <v>12</v>
      </c>
      <c r="N226" s="2">
        <v>223</v>
      </c>
      <c r="O226" s="4">
        <v>268</v>
      </c>
      <c r="P226"/>
      <c r="Q226" s="7">
        <v>25776</v>
      </c>
      <c r="R226" s="9" t="s">
        <v>29</v>
      </c>
      <c r="AC226" s="1">
        <v>1541</v>
      </c>
    </row>
    <row r="227" spans="1:29" x14ac:dyDescent="0.25">
      <c r="A227" s="1">
        <v>10262</v>
      </c>
      <c r="B227" s="1" t="s">
        <v>210</v>
      </c>
      <c r="C227" s="247" t="s">
        <v>130</v>
      </c>
      <c r="D227" s="11">
        <f>F227*2</f>
        <v>30</v>
      </c>
      <c r="E227" s="11">
        <f>F227*4</f>
        <v>60</v>
      </c>
      <c r="F227" s="258">
        <v>15</v>
      </c>
      <c r="G227" s="255">
        <f>F227</f>
        <v>15</v>
      </c>
      <c r="H227"/>
      <c r="I227" t="s">
        <v>127</v>
      </c>
      <c r="J227" s="2"/>
      <c r="K227"/>
      <c r="L227"/>
      <c r="M227">
        <v>12</v>
      </c>
      <c r="N227" s="2">
        <v>223</v>
      </c>
      <c r="O227" s="4">
        <v>268</v>
      </c>
      <c r="P227"/>
      <c r="Q227" s="7">
        <v>25776</v>
      </c>
      <c r="R227" s="9" t="s">
        <v>29</v>
      </c>
      <c r="AC227" s="1">
        <v>1541</v>
      </c>
    </row>
    <row r="228" spans="1:29" x14ac:dyDescent="0.25">
      <c r="A228">
        <v>10263</v>
      </c>
      <c r="B228" s="1" t="s">
        <v>211</v>
      </c>
      <c r="C228" s="247" t="s">
        <v>130</v>
      </c>
      <c r="D228" s="11">
        <f>F228*2</f>
        <v>30</v>
      </c>
      <c r="E228" s="11">
        <f>F228*4</f>
        <v>60</v>
      </c>
      <c r="F228" s="258">
        <v>15</v>
      </c>
      <c r="G228" s="255">
        <f>F228</f>
        <v>15</v>
      </c>
      <c r="H228"/>
      <c r="I228" t="s">
        <v>127</v>
      </c>
      <c r="J228" s="2"/>
      <c r="K228"/>
      <c r="L228"/>
      <c r="M228">
        <v>12</v>
      </c>
      <c r="N228" s="2">
        <v>223</v>
      </c>
      <c r="O228" s="4">
        <v>268</v>
      </c>
      <c r="P228"/>
      <c r="Q228" s="7">
        <v>25776</v>
      </c>
      <c r="R228" s="9" t="s">
        <v>29</v>
      </c>
      <c r="AC228" s="1">
        <v>1541</v>
      </c>
    </row>
    <row r="229" spans="1:29" x14ac:dyDescent="0.25">
      <c r="A229" s="1">
        <v>10264</v>
      </c>
      <c r="B229" s="1" t="s">
        <v>212</v>
      </c>
      <c r="C229" s="247" t="s">
        <v>130</v>
      </c>
      <c r="D229" s="11">
        <f>F229*2</f>
        <v>30</v>
      </c>
      <c r="E229" s="11">
        <f>F229*4</f>
        <v>60</v>
      </c>
      <c r="F229" s="258">
        <v>15</v>
      </c>
      <c r="G229" s="255">
        <f>F229</f>
        <v>15</v>
      </c>
      <c r="H229"/>
      <c r="I229" t="s">
        <v>127</v>
      </c>
      <c r="J229" s="2"/>
      <c r="K229"/>
      <c r="L229"/>
      <c r="M229">
        <v>12</v>
      </c>
      <c r="N229" s="2">
        <v>223</v>
      </c>
      <c r="O229" s="4">
        <v>268</v>
      </c>
      <c r="P229"/>
      <c r="Q229" s="7">
        <v>25776</v>
      </c>
      <c r="R229" s="9" t="s">
        <v>29</v>
      </c>
      <c r="AC229" s="1">
        <v>1541</v>
      </c>
    </row>
    <row r="230" spans="1:29" x14ac:dyDescent="0.25">
      <c r="A230">
        <v>10265</v>
      </c>
      <c r="B230" s="1" t="s">
        <v>213</v>
      </c>
      <c r="C230" s="247" t="s">
        <v>130</v>
      </c>
      <c r="D230" s="11">
        <f>F230*2</f>
        <v>30</v>
      </c>
      <c r="E230" s="11">
        <f>F230*4</f>
        <v>60</v>
      </c>
      <c r="F230" s="258">
        <v>15</v>
      </c>
      <c r="G230" s="255">
        <f>F230</f>
        <v>15</v>
      </c>
      <c r="H230"/>
      <c r="I230" t="s">
        <v>127</v>
      </c>
      <c r="J230" s="2"/>
      <c r="K230"/>
      <c r="L230"/>
      <c r="M230">
        <v>12</v>
      </c>
      <c r="N230" s="2">
        <v>223</v>
      </c>
      <c r="O230" s="4">
        <v>268</v>
      </c>
      <c r="P230"/>
      <c r="Q230" s="7">
        <v>25776</v>
      </c>
      <c r="R230" s="9" t="s">
        <v>29</v>
      </c>
      <c r="AC230" s="1">
        <v>1541</v>
      </c>
    </row>
    <row r="231" spans="1:29" x14ac:dyDescent="0.25">
      <c r="A231" s="1">
        <v>10266</v>
      </c>
      <c r="B231" s="1" t="s">
        <v>214</v>
      </c>
      <c r="C231" s="247" t="s">
        <v>130</v>
      </c>
      <c r="D231" s="11">
        <f>F231*2</f>
        <v>30</v>
      </c>
      <c r="E231" s="11">
        <f>F231*4</f>
        <v>60</v>
      </c>
      <c r="F231" s="258">
        <v>15</v>
      </c>
      <c r="G231" s="255">
        <f>F231</f>
        <v>15</v>
      </c>
      <c r="H231"/>
      <c r="I231" t="s">
        <v>127</v>
      </c>
      <c r="J231" s="2"/>
      <c r="K231"/>
      <c r="L231"/>
      <c r="M231">
        <v>12</v>
      </c>
      <c r="N231" s="2">
        <v>223</v>
      </c>
      <c r="O231" s="4">
        <v>268</v>
      </c>
      <c r="P231"/>
      <c r="Q231" s="7">
        <v>25776</v>
      </c>
      <c r="R231" s="9" t="s">
        <v>29</v>
      </c>
      <c r="AC231" s="1">
        <v>1541</v>
      </c>
    </row>
    <row r="232" spans="1:29" x14ac:dyDescent="0.25">
      <c r="A232">
        <v>10267</v>
      </c>
      <c r="B232" s="1" t="s">
        <v>215</v>
      </c>
      <c r="C232" s="247" t="s">
        <v>130</v>
      </c>
      <c r="D232" s="11">
        <f>F232*2</f>
        <v>30</v>
      </c>
      <c r="E232" s="11">
        <f>F232*4</f>
        <v>60</v>
      </c>
      <c r="F232" s="258">
        <v>15</v>
      </c>
      <c r="G232" s="255">
        <f>F232</f>
        <v>15</v>
      </c>
      <c r="H232"/>
      <c r="I232" t="s">
        <v>127</v>
      </c>
      <c r="J232" s="2"/>
      <c r="K232"/>
      <c r="L232"/>
      <c r="M232">
        <v>12</v>
      </c>
      <c r="N232" s="2">
        <v>223</v>
      </c>
      <c r="O232" s="4">
        <v>268</v>
      </c>
      <c r="P232"/>
      <c r="Q232" s="7">
        <v>25776</v>
      </c>
      <c r="R232" s="9" t="s">
        <v>29</v>
      </c>
      <c r="AC232" s="1">
        <v>1541</v>
      </c>
    </row>
    <row r="233" spans="1:29" x14ac:dyDescent="0.25">
      <c r="A233" s="1">
        <v>10268</v>
      </c>
      <c r="B233" s="1" t="s">
        <v>216</v>
      </c>
      <c r="C233" s="247" t="s">
        <v>130</v>
      </c>
      <c r="D233" s="11">
        <f>F233*2</f>
        <v>30</v>
      </c>
      <c r="E233" s="11">
        <f>F233*4</f>
        <v>60</v>
      </c>
      <c r="F233" s="258">
        <v>15</v>
      </c>
      <c r="G233" s="255">
        <f>F233</f>
        <v>15</v>
      </c>
      <c r="H233"/>
      <c r="I233" t="s">
        <v>127</v>
      </c>
      <c r="J233" s="2"/>
      <c r="K233"/>
      <c r="L233"/>
      <c r="M233">
        <v>12</v>
      </c>
      <c r="N233" s="2">
        <v>223</v>
      </c>
      <c r="O233" s="4">
        <v>268</v>
      </c>
      <c r="P233"/>
      <c r="Q233" s="7">
        <v>25776</v>
      </c>
      <c r="R233" s="9" t="s">
        <v>29</v>
      </c>
      <c r="AC233" s="1">
        <v>1541</v>
      </c>
    </row>
    <row r="234" spans="1:29" x14ac:dyDescent="0.25">
      <c r="A234">
        <v>10269</v>
      </c>
      <c r="B234" s="1" t="s">
        <v>217</v>
      </c>
      <c r="C234" s="247" t="s">
        <v>130</v>
      </c>
      <c r="D234" s="11">
        <f>F234*2</f>
        <v>30</v>
      </c>
      <c r="E234" s="11">
        <f>F234*4</f>
        <v>60</v>
      </c>
      <c r="F234" s="258">
        <v>15</v>
      </c>
      <c r="G234" s="255">
        <f>F234</f>
        <v>15</v>
      </c>
      <c r="H234"/>
      <c r="I234" t="s">
        <v>127</v>
      </c>
      <c r="J234" s="2"/>
      <c r="K234"/>
      <c r="L234"/>
      <c r="M234">
        <v>12</v>
      </c>
      <c r="N234" s="2">
        <v>223</v>
      </c>
      <c r="O234" s="4">
        <v>268</v>
      </c>
      <c r="P234"/>
      <c r="Q234" s="7">
        <v>25776</v>
      </c>
      <c r="R234" s="9" t="s">
        <v>29</v>
      </c>
      <c r="AC234" s="1">
        <v>1541</v>
      </c>
    </row>
    <row r="235" spans="1:29" x14ac:dyDescent="0.25">
      <c r="A235" s="1">
        <v>10270</v>
      </c>
      <c r="B235" s="1" t="s">
        <v>218</v>
      </c>
      <c r="C235" s="247" t="s">
        <v>130</v>
      </c>
      <c r="D235" s="11">
        <f>F235*2</f>
        <v>30</v>
      </c>
      <c r="E235" s="11">
        <f>F235*4</f>
        <v>60</v>
      </c>
      <c r="F235" s="258">
        <v>15</v>
      </c>
      <c r="G235" s="255">
        <f>F235</f>
        <v>15</v>
      </c>
      <c r="H235"/>
      <c r="I235" t="s">
        <v>127</v>
      </c>
      <c r="J235" s="2"/>
      <c r="K235"/>
      <c r="L235"/>
      <c r="M235">
        <v>12</v>
      </c>
      <c r="N235" s="2">
        <v>223</v>
      </c>
      <c r="O235" s="4">
        <v>268</v>
      </c>
      <c r="P235"/>
      <c r="Q235" s="7">
        <v>25776</v>
      </c>
      <c r="R235" s="9" t="s">
        <v>29</v>
      </c>
      <c r="AC235" s="1">
        <v>1541</v>
      </c>
    </row>
    <row r="236" spans="1:29" x14ac:dyDescent="0.25">
      <c r="A236">
        <v>10271</v>
      </c>
      <c r="B236" s="1" t="s">
        <v>219</v>
      </c>
      <c r="C236" s="247" t="s">
        <v>130</v>
      </c>
      <c r="D236" s="11">
        <f>F236*2</f>
        <v>30</v>
      </c>
      <c r="E236" s="11">
        <f>F236*4</f>
        <v>60</v>
      </c>
      <c r="F236" s="258">
        <v>15</v>
      </c>
      <c r="G236" s="255">
        <f>F236</f>
        <v>15</v>
      </c>
      <c r="H236"/>
      <c r="I236" t="s">
        <v>127</v>
      </c>
      <c r="J236" s="2"/>
      <c r="K236"/>
      <c r="L236"/>
      <c r="M236">
        <v>12</v>
      </c>
      <c r="N236" s="2">
        <v>223</v>
      </c>
      <c r="O236" s="4">
        <v>268</v>
      </c>
      <c r="P236"/>
      <c r="Q236" s="7">
        <v>25776</v>
      </c>
      <c r="R236" s="9" t="s">
        <v>29</v>
      </c>
      <c r="AC236" s="1">
        <v>1541</v>
      </c>
    </row>
    <row r="237" spans="1:29" x14ac:dyDescent="0.25">
      <c r="A237" s="1">
        <v>10272</v>
      </c>
      <c r="B237" s="1" t="s">
        <v>220</v>
      </c>
      <c r="C237" s="247" t="s">
        <v>130</v>
      </c>
      <c r="D237" s="11">
        <f>F237*2</f>
        <v>30</v>
      </c>
      <c r="E237" s="11">
        <f>F237*4</f>
        <v>60</v>
      </c>
      <c r="F237" s="258">
        <v>15</v>
      </c>
      <c r="G237" s="255">
        <f>F237</f>
        <v>15</v>
      </c>
      <c r="H237"/>
      <c r="I237" t="s">
        <v>127</v>
      </c>
      <c r="J237" s="2"/>
      <c r="K237"/>
      <c r="L237"/>
      <c r="M237">
        <v>12</v>
      </c>
      <c r="N237" s="2">
        <v>223</v>
      </c>
      <c r="O237" s="4">
        <v>268</v>
      </c>
      <c r="P237"/>
      <c r="Q237" s="7">
        <v>25776</v>
      </c>
      <c r="R237" s="9" t="s">
        <v>29</v>
      </c>
      <c r="AC237" s="1">
        <v>1541</v>
      </c>
    </row>
    <row r="238" spans="1:29" x14ac:dyDescent="0.25">
      <c r="A238">
        <v>10273</v>
      </c>
      <c r="B238" s="1" t="s">
        <v>221</v>
      </c>
      <c r="C238" s="247" t="s">
        <v>130</v>
      </c>
      <c r="D238" s="11">
        <f>F238*2</f>
        <v>30</v>
      </c>
      <c r="E238" s="11">
        <f>F238*4</f>
        <v>60</v>
      </c>
      <c r="F238" s="258">
        <v>15</v>
      </c>
      <c r="G238" s="255">
        <f>F238</f>
        <v>15</v>
      </c>
      <c r="H238"/>
      <c r="I238" t="s">
        <v>127</v>
      </c>
      <c r="J238" s="2"/>
      <c r="K238"/>
      <c r="L238"/>
      <c r="M238">
        <v>12</v>
      </c>
      <c r="N238" s="2">
        <v>223</v>
      </c>
      <c r="O238" s="4">
        <v>268</v>
      </c>
      <c r="P238"/>
      <c r="Q238" s="7">
        <v>25776</v>
      </c>
      <c r="R238" s="9" t="s">
        <v>29</v>
      </c>
      <c r="AC238" s="1">
        <v>1541</v>
      </c>
    </row>
    <row r="239" spans="1:29" x14ac:dyDescent="0.25">
      <c r="A239" s="1">
        <v>10274</v>
      </c>
      <c r="B239" s="1" t="s">
        <v>222</v>
      </c>
      <c r="C239" s="247" t="s">
        <v>130</v>
      </c>
      <c r="D239" s="11">
        <f>F239*2</f>
        <v>30</v>
      </c>
      <c r="E239" s="11">
        <f>F239*4</f>
        <v>60</v>
      </c>
      <c r="F239" s="258">
        <v>15</v>
      </c>
      <c r="G239" s="255">
        <f>F239</f>
        <v>15</v>
      </c>
      <c r="H239"/>
      <c r="I239" t="s">
        <v>127</v>
      </c>
      <c r="J239" s="2"/>
      <c r="K239"/>
      <c r="L239"/>
      <c r="M239">
        <v>12</v>
      </c>
      <c r="N239" s="2">
        <v>223</v>
      </c>
      <c r="O239" s="4">
        <v>268</v>
      </c>
      <c r="P239"/>
      <c r="Q239" s="7">
        <v>25776</v>
      </c>
      <c r="R239" s="9" t="s">
        <v>29</v>
      </c>
      <c r="AC239" s="1">
        <v>1541</v>
      </c>
    </row>
    <row r="240" spans="1:29" x14ac:dyDescent="0.25">
      <c r="A240">
        <v>10275</v>
      </c>
      <c r="B240" s="1" t="s">
        <v>223</v>
      </c>
      <c r="C240" s="247" t="s">
        <v>130</v>
      </c>
      <c r="D240" s="11">
        <f>F240*2</f>
        <v>30</v>
      </c>
      <c r="E240" s="11">
        <f>F240*4</f>
        <v>60</v>
      </c>
      <c r="F240" s="258">
        <v>15</v>
      </c>
      <c r="G240" s="255">
        <f>F240</f>
        <v>15</v>
      </c>
      <c r="H240"/>
      <c r="I240" t="s">
        <v>127</v>
      </c>
      <c r="J240" s="2"/>
      <c r="K240"/>
      <c r="L240"/>
      <c r="M240">
        <v>12</v>
      </c>
      <c r="N240" s="2">
        <v>223</v>
      </c>
      <c r="O240" s="4">
        <v>268</v>
      </c>
      <c r="P240"/>
      <c r="Q240" s="7">
        <v>25776</v>
      </c>
      <c r="R240" s="9" t="s">
        <v>29</v>
      </c>
      <c r="AC240" s="1">
        <v>1541</v>
      </c>
    </row>
    <row r="241" spans="1:29" x14ac:dyDescent="0.25">
      <c r="A241" s="1">
        <v>10276</v>
      </c>
      <c r="B241" s="1" t="s">
        <v>224</v>
      </c>
      <c r="C241" s="247" t="s">
        <v>130</v>
      </c>
      <c r="D241" s="11">
        <f>F241*2</f>
        <v>30</v>
      </c>
      <c r="E241" s="11">
        <f>F241*4</f>
        <v>60</v>
      </c>
      <c r="F241" s="258">
        <v>15</v>
      </c>
      <c r="G241" s="255">
        <f>F241</f>
        <v>15</v>
      </c>
      <c r="H241"/>
      <c r="I241" t="s">
        <v>127</v>
      </c>
      <c r="J241" s="2"/>
      <c r="K241"/>
      <c r="L241"/>
      <c r="M241">
        <v>12</v>
      </c>
      <c r="N241" s="2">
        <v>223</v>
      </c>
      <c r="O241" s="4">
        <v>268</v>
      </c>
      <c r="P241"/>
      <c r="Q241" s="7">
        <v>25776</v>
      </c>
      <c r="R241" s="9" t="s">
        <v>29</v>
      </c>
      <c r="AC241" s="1">
        <v>1541</v>
      </c>
    </row>
    <row r="242" spans="1:29" x14ac:dyDescent="0.25">
      <c r="A242">
        <v>10277</v>
      </c>
      <c r="B242" s="1" t="s">
        <v>225</v>
      </c>
      <c r="C242" s="247" t="s">
        <v>130</v>
      </c>
      <c r="D242" s="11">
        <f>F242*2</f>
        <v>30</v>
      </c>
      <c r="E242" s="11">
        <f>F242*4</f>
        <v>60</v>
      </c>
      <c r="F242" s="258">
        <v>15</v>
      </c>
      <c r="G242" s="255">
        <f>F242</f>
        <v>15</v>
      </c>
      <c r="H242"/>
      <c r="I242" t="s">
        <v>127</v>
      </c>
      <c r="J242" s="2"/>
      <c r="K242"/>
      <c r="L242"/>
      <c r="M242">
        <v>12</v>
      </c>
      <c r="N242" s="2">
        <v>223</v>
      </c>
      <c r="O242" s="4">
        <v>268</v>
      </c>
      <c r="P242"/>
      <c r="Q242" s="7">
        <v>25776</v>
      </c>
      <c r="R242" s="9" t="s">
        <v>29</v>
      </c>
      <c r="AC242" s="1">
        <v>1541</v>
      </c>
    </row>
    <row r="243" spans="1:29" x14ac:dyDescent="0.25">
      <c r="A243" s="1">
        <v>10278</v>
      </c>
      <c r="B243" s="1" t="s">
        <v>226</v>
      </c>
      <c r="C243" s="247" t="s">
        <v>130</v>
      </c>
      <c r="D243" s="11">
        <f>F243*2</f>
        <v>30</v>
      </c>
      <c r="E243" s="11">
        <f>F243*4</f>
        <v>60</v>
      </c>
      <c r="F243" s="258">
        <v>15</v>
      </c>
      <c r="G243" s="255">
        <f>F243</f>
        <v>15</v>
      </c>
      <c r="H243"/>
      <c r="I243" t="s">
        <v>127</v>
      </c>
      <c r="J243" s="2"/>
      <c r="K243"/>
      <c r="L243"/>
      <c r="M243">
        <v>12</v>
      </c>
      <c r="N243" s="2">
        <v>223</v>
      </c>
      <c r="O243" s="4">
        <v>268</v>
      </c>
      <c r="P243"/>
      <c r="Q243" s="7">
        <v>25776</v>
      </c>
      <c r="R243" s="9" t="s">
        <v>29</v>
      </c>
      <c r="AC243" s="1">
        <v>1541</v>
      </c>
    </row>
    <row r="244" spans="1:29" x14ac:dyDescent="0.25">
      <c r="A244">
        <v>10279</v>
      </c>
      <c r="B244" s="1" t="s">
        <v>227</v>
      </c>
      <c r="C244" s="247" t="s">
        <v>130</v>
      </c>
      <c r="D244" s="11">
        <f>F244*2</f>
        <v>30</v>
      </c>
      <c r="E244" s="11">
        <f>F244*4</f>
        <v>60</v>
      </c>
      <c r="F244" s="258">
        <v>15</v>
      </c>
      <c r="G244" s="255">
        <f>F244</f>
        <v>15</v>
      </c>
      <c r="H244"/>
      <c r="I244" t="s">
        <v>127</v>
      </c>
      <c r="J244" s="2"/>
      <c r="K244"/>
      <c r="L244"/>
      <c r="M244">
        <v>12</v>
      </c>
      <c r="N244" s="2">
        <v>223</v>
      </c>
      <c r="O244" s="4">
        <v>268</v>
      </c>
      <c r="P244"/>
      <c r="Q244" s="7">
        <v>25776</v>
      </c>
      <c r="R244" s="9" t="s">
        <v>29</v>
      </c>
      <c r="AC244" s="1">
        <v>1541</v>
      </c>
    </row>
    <row r="245" spans="1:29" x14ac:dyDescent="0.25">
      <c r="A245" s="1">
        <v>10280</v>
      </c>
      <c r="B245" s="1" t="s">
        <v>228</v>
      </c>
      <c r="C245" s="247" t="s">
        <v>130</v>
      </c>
      <c r="D245" s="11">
        <f>F245*2</f>
        <v>30</v>
      </c>
      <c r="E245" s="11">
        <f>F245*4</f>
        <v>60</v>
      </c>
      <c r="F245" s="258">
        <v>15</v>
      </c>
      <c r="G245" s="255">
        <f>F245</f>
        <v>15</v>
      </c>
      <c r="H245"/>
      <c r="I245" t="s">
        <v>127</v>
      </c>
      <c r="J245" s="2"/>
      <c r="K245"/>
      <c r="L245"/>
      <c r="M245">
        <v>12</v>
      </c>
      <c r="N245" s="2">
        <v>223</v>
      </c>
      <c r="O245" s="4">
        <v>268</v>
      </c>
      <c r="P245"/>
      <c r="Q245" s="7">
        <v>25776</v>
      </c>
      <c r="R245" s="9" t="s">
        <v>29</v>
      </c>
      <c r="AC245" s="1">
        <v>1541</v>
      </c>
    </row>
    <row r="246" spans="1:29" x14ac:dyDescent="0.25">
      <c r="A246" s="1">
        <v>10282</v>
      </c>
      <c r="B246" s="1" t="s">
        <v>230</v>
      </c>
      <c r="C246" s="247" t="s">
        <v>130</v>
      </c>
      <c r="D246" s="11">
        <f>F246*2</f>
        <v>30</v>
      </c>
      <c r="E246" s="11">
        <f>F246*4</f>
        <v>60</v>
      </c>
      <c r="F246" s="258">
        <v>15</v>
      </c>
      <c r="G246" s="255">
        <f>F246</f>
        <v>15</v>
      </c>
      <c r="H246"/>
      <c r="I246" t="s">
        <v>127</v>
      </c>
      <c r="J246" s="2"/>
      <c r="K246"/>
      <c r="L246"/>
      <c r="M246">
        <v>12</v>
      </c>
      <c r="N246" s="2">
        <v>223</v>
      </c>
      <c r="O246" s="4">
        <v>268</v>
      </c>
      <c r="P246"/>
      <c r="Q246" s="7">
        <v>25776</v>
      </c>
      <c r="R246" s="9" t="s">
        <v>29</v>
      </c>
      <c r="AC246" s="1">
        <v>1541</v>
      </c>
    </row>
    <row r="247" spans="1:29" x14ac:dyDescent="0.25">
      <c r="A247">
        <v>10283</v>
      </c>
      <c r="B247" s="1" t="s">
        <v>231</v>
      </c>
      <c r="C247" s="247" t="s">
        <v>130</v>
      </c>
      <c r="D247" s="11">
        <f>F247*2</f>
        <v>30</v>
      </c>
      <c r="E247" s="11">
        <f>F247*4</f>
        <v>60</v>
      </c>
      <c r="F247" s="258">
        <v>15</v>
      </c>
      <c r="G247" s="255">
        <f>F247</f>
        <v>15</v>
      </c>
      <c r="H247"/>
      <c r="I247" t="s">
        <v>127</v>
      </c>
      <c r="J247" s="2"/>
      <c r="K247"/>
      <c r="L247"/>
      <c r="M247">
        <v>12</v>
      </c>
      <c r="N247" s="2">
        <v>223</v>
      </c>
      <c r="O247" s="4">
        <v>268</v>
      </c>
      <c r="P247"/>
      <c r="Q247" s="7">
        <v>25776</v>
      </c>
      <c r="R247" s="9" t="s">
        <v>29</v>
      </c>
      <c r="AC247" s="1">
        <v>1541</v>
      </c>
    </row>
    <row r="248" spans="1:29" x14ac:dyDescent="0.25">
      <c r="A248" s="1">
        <v>10284</v>
      </c>
      <c r="B248" s="1" t="s">
        <v>232</v>
      </c>
      <c r="C248" s="247" t="s">
        <v>130</v>
      </c>
      <c r="D248" s="11">
        <f>F248*2</f>
        <v>30</v>
      </c>
      <c r="E248" s="11">
        <f>F248*4</f>
        <v>60</v>
      </c>
      <c r="F248" s="258">
        <v>15</v>
      </c>
      <c r="G248" s="255">
        <f>F248</f>
        <v>15</v>
      </c>
      <c r="H248"/>
      <c r="I248" t="s">
        <v>127</v>
      </c>
      <c r="J248" s="2"/>
      <c r="K248"/>
      <c r="L248"/>
      <c r="M248">
        <v>12</v>
      </c>
      <c r="N248" s="2">
        <v>223</v>
      </c>
      <c r="O248" s="4">
        <v>268</v>
      </c>
      <c r="P248"/>
      <c r="Q248" s="7">
        <v>25776</v>
      </c>
      <c r="R248" s="9" t="s">
        <v>29</v>
      </c>
      <c r="AC248" s="1">
        <v>1541</v>
      </c>
    </row>
    <row r="249" spans="1:29" x14ac:dyDescent="0.25">
      <c r="A249">
        <v>10285</v>
      </c>
      <c r="B249" s="1" t="s">
        <v>233</v>
      </c>
      <c r="C249" s="247" t="s">
        <v>130</v>
      </c>
      <c r="D249" s="11">
        <f>F249*2</f>
        <v>30</v>
      </c>
      <c r="E249" s="11">
        <f>F249*4</f>
        <v>60</v>
      </c>
      <c r="F249" s="258">
        <v>15</v>
      </c>
      <c r="G249" s="255">
        <f>F249</f>
        <v>15</v>
      </c>
      <c r="H249"/>
      <c r="I249" t="s">
        <v>127</v>
      </c>
      <c r="J249" s="2"/>
      <c r="K249"/>
      <c r="L249"/>
      <c r="M249">
        <v>12</v>
      </c>
      <c r="N249" s="2">
        <v>223</v>
      </c>
      <c r="O249" s="4">
        <v>268</v>
      </c>
      <c r="P249"/>
      <c r="Q249" s="7">
        <v>25776</v>
      </c>
      <c r="R249" s="9" t="s">
        <v>29</v>
      </c>
      <c r="AC249" s="1">
        <v>1541</v>
      </c>
    </row>
    <row r="250" spans="1:29" x14ac:dyDescent="0.25">
      <c r="A250" s="1">
        <v>10286</v>
      </c>
      <c r="B250" s="1" t="s">
        <v>234</v>
      </c>
      <c r="C250" s="247" t="s">
        <v>130</v>
      </c>
      <c r="D250" s="11">
        <f>F250*2</f>
        <v>30</v>
      </c>
      <c r="E250" s="11">
        <f>F250*4</f>
        <v>60</v>
      </c>
      <c r="F250" s="258">
        <v>15</v>
      </c>
      <c r="G250" s="255">
        <f>F250</f>
        <v>15</v>
      </c>
      <c r="H250"/>
      <c r="I250" t="s">
        <v>127</v>
      </c>
      <c r="J250" s="2"/>
      <c r="K250"/>
      <c r="L250"/>
      <c r="M250">
        <v>12</v>
      </c>
      <c r="N250" s="2">
        <v>223</v>
      </c>
      <c r="O250" s="4">
        <v>268</v>
      </c>
      <c r="P250"/>
      <c r="Q250" s="7">
        <v>25776</v>
      </c>
      <c r="R250" s="9" t="s">
        <v>29</v>
      </c>
      <c r="AC250" s="1">
        <v>1541</v>
      </c>
    </row>
    <row r="251" spans="1:29" x14ac:dyDescent="0.25">
      <c r="A251">
        <v>10287</v>
      </c>
      <c r="B251" s="1" t="s">
        <v>235</v>
      </c>
      <c r="C251" s="247" t="s">
        <v>130</v>
      </c>
      <c r="D251" s="11">
        <f>F251*2</f>
        <v>30</v>
      </c>
      <c r="E251" s="11">
        <f>F251*4</f>
        <v>60</v>
      </c>
      <c r="F251" s="258">
        <v>15</v>
      </c>
      <c r="G251" s="255">
        <f>F251</f>
        <v>15</v>
      </c>
      <c r="H251"/>
      <c r="I251" t="s">
        <v>127</v>
      </c>
      <c r="J251" s="2"/>
      <c r="K251"/>
      <c r="L251"/>
      <c r="M251">
        <v>12</v>
      </c>
      <c r="N251" s="2">
        <v>223</v>
      </c>
      <c r="O251" s="4">
        <v>268</v>
      </c>
      <c r="P251"/>
      <c r="Q251" s="7">
        <v>25776</v>
      </c>
      <c r="R251" s="9" t="s">
        <v>29</v>
      </c>
      <c r="AC251" s="1">
        <v>1541</v>
      </c>
    </row>
    <row r="252" spans="1:29" x14ac:dyDescent="0.25">
      <c r="A252" s="1">
        <v>10288</v>
      </c>
      <c r="B252" s="1" t="s">
        <v>27881</v>
      </c>
      <c r="C252" s="247" t="s">
        <v>27880</v>
      </c>
      <c r="D252" s="11">
        <f>F252*2</f>
        <v>50</v>
      </c>
      <c r="E252" s="11">
        <f>F252*4</f>
        <v>100</v>
      </c>
      <c r="F252" s="258">
        <v>25</v>
      </c>
      <c r="G252" s="255">
        <f>F252</f>
        <v>25</v>
      </c>
      <c r="H252"/>
      <c r="I252" t="s">
        <v>27883</v>
      </c>
      <c r="J252" s="2"/>
      <c r="K252"/>
      <c r="L252"/>
      <c r="M252">
        <v>12</v>
      </c>
      <c r="N252" s="2">
        <v>201</v>
      </c>
      <c r="O252" s="4">
        <v>268</v>
      </c>
      <c r="P252"/>
      <c r="Q252" s="7">
        <v>25776</v>
      </c>
      <c r="R252" s="9" t="s">
        <v>29</v>
      </c>
    </row>
    <row r="253" spans="1:29" x14ac:dyDescent="0.25">
      <c r="A253">
        <v>10289</v>
      </c>
      <c r="B253" s="1" t="s">
        <v>27882</v>
      </c>
      <c r="C253" s="247" t="s">
        <v>27880</v>
      </c>
      <c r="D253" s="11">
        <f>F253*2</f>
        <v>50</v>
      </c>
      <c r="E253" s="11">
        <f>F253*4</f>
        <v>100</v>
      </c>
      <c r="F253" s="258">
        <v>25</v>
      </c>
      <c r="G253" s="255">
        <f>F253</f>
        <v>25</v>
      </c>
      <c r="H253"/>
      <c r="I253" t="s">
        <v>27884</v>
      </c>
      <c r="J253" s="2"/>
      <c r="K253"/>
      <c r="L253"/>
      <c r="M253">
        <v>12</v>
      </c>
      <c r="N253" s="2">
        <v>201</v>
      </c>
      <c r="O253" s="4">
        <v>268</v>
      </c>
      <c r="P253"/>
      <c r="Q253" s="7">
        <v>25776</v>
      </c>
      <c r="R253" s="9" t="s">
        <v>29</v>
      </c>
    </row>
    <row r="254" spans="1:29" x14ac:dyDescent="0.25">
      <c r="A254" s="1">
        <v>10290</v>
      </c>
      <c r="C254" s="247"/>
      <c r="D254" s="11">
        <f>F254*2</f>
        <v>0</v>
      </c>
      <c r="E254" s="11">
        <f>F254*4</f>
        <v>0</v>
      </c>
      <c r="F254" s="258"/>
      <c r="G254" s="255">
        <f>F254</f>
        <v>0</v>
      </c>
      <c r="H254"/>
      <c r="I254"/>
      <c r="J254" s="2"/>
      <c r="K254"/>
      <c r="L254"/>
      <c r="M254">
        <v>12</v>
      </c>
      <c r="N254" s="2"/>
      <c r="O254" s="4">
        <v>268</v>
      </c>
      <c r="P254"/>
    </row>
    <row r="255" spans="1:29" x14ac:dyDescent="0.25">
      <c r="A255">
        <v>10291</v>
      </c>
      <c r="C255" s="247"/>
      <c r="D255" s="11">
        <f>F255*2</f>
        <v>0</v>
      </c>
      <c r="E255" s="11">
        <f>F255*4</f>
        <v>0</v>
      </c>
      <c r="F255" s="258"/>
      <c r="G255" s="255">
        <f>F255</f>
        <v>0</v>
      </c>
      <c r="H255"/>
      <c r="I255"/>
      <c r="J255" s="2"/>
      <c r="K255"/>
      <c r="L255"/>
      <c r="M255">
        <v>12</v>
      </c>
      <c r="N255" s="2"/>
      <c r="O255" s="4">
        <v>268</v>
      </c>
      <c r="P255"/>
    </row>
    <row r="256" spans="1:29" x14ac:dyDescent="0.25">
      <c r="A256" s="1">
        <v>10292</v>
      </c>
      <c r="C256" s="247"/>
      <c r="D256" s="11">
        <f>F256*2</f>
        <v>0</v>
      </c>
      <c r="E256" s="11">
        <f>F256*4</f>
        <v>0</v>
      </c>
      <c r="F256" s="258"/>
      <c r="G256" s="255">
        <f>F256</f>
        <v>0</v>
      </c>
      <c r="H256"/>
      <c r="I256"/>
      <c r="J256" s="2"/>
      <c r="K256"/>
      <c r="L256"/>
      <c r="M256">
        <v>12</v>
      </c>
      <c r="N256" s="2"/>
      <c r="O256" s="4">
        <v>268</v>
      </c>
      <c r="P256"/>
    </row>
    <row r="257" spans="1:16" x14ac:dyDescent="0.25">
      <c r="A257">
        <v>10293</v>
      </c>
      <c r="C257" s="247"/>
      <c r="D257" s="11">
        <f>F257*2</f>
        <v>0</v>
      </c>
      <c r="E257" s="11">
        <f>F257*4</f>
        <v>0</v>
      </c>
      <c r="F257" s="258"/>
      <c r="G257" s="255">
        <f>F257</f>
        <v>0</v>
      </c>
      <c r="H257"/>
      <c r="I257"/>
      <c r="J257" s="2"/>
      <c r="K257"/>
      <c r="L257"/>
      <c r="M257">
        <v>12</v>
      </c>
      <c r="N257" s="2"/>
      <c r="O257" s="4">
        <v>268</v>
      </c>
      <c r="P257"/>
    </row>
    <row r="258" spans="1:16" x14ac:dyDescent="0.25">
      <c r="A258" s="1">
        <v>10294</v>
      </c>
      <c r="C258" s="247"/>
      <c r="D258" s="11">
        <f>F258*2</f>
        <v>0</v>
      </c>
      <c r="E258" s="11">
        <f>F258*4</f>
        <v>0</v>
      </c>
      <c r="F258" s="258"/>
      <c r="G258" s="255">
        <f>F258</f>
        <v>0</v>
      </c>
      <c r="H258"/>
      <c r="I258"/>
      <c r="J258" s="2"/>
      <c r="K258"/>
      <c r="L258"/>
      <c r="M258">
        <v>12</v>
      </c>
      <c r="N258" s="2"/>
      <c r="O258" s="4">
        <v>268</v>
      </c>
      <c r="P258"/>
    </row>
    <row r="259" spans="1:16" x14ac:dyDescent="0.25">
      <c r="A259">
        <v>10295</v>
      </c>
      <c r="C259" s="247"/>
      <c r="D259" s="11">
        <f>F259*2</f>
        <v>0</v>
      </c>
      <c r="E259" s="11">
        <f>F259*4</f>
        <v>0</v>
      </c>
      <c r="F259" s="258"/>
      <c r="G259" s="255">
        <f>F259</f>
        <v>0</v>
      </c>
      <c r="H259"/>
      <c r="I259"/>
      <c r="J259" s="2"/>
      <c r="K259"/>
      <c r="L259"/>
      <c r="M259">
        <v>12</v>
      </c>
      <c r="N259" s="2"/>
      <c r="O259" s="4">
        <v>268</v>
      </c>
      <c r="P259"/>
    </row>
    <row r="260" spans="1:16" x14ac:dyDescent="0.25">
      <c r="A260" s="1">
        <v>10296</v>
      </c>
      <c r="C260" s="247"/>
      <c r="D260" s="11">
        <f>F260*2</f>
        <v>0</v>
      </c>
      <c r="E260" s="11">
        <f>F260*4</f>
        <v>0</v>
      </c>
      <c r="F260" s="258"/>
      <c r="G260" s="255">
        <f>F260</f>
        <v>0</v>
      </c>
      <c r="H260"/>
      <c r="I260"/>
      <c r="J260" s="2"/>
      <c r="K260"/>
      <c r="L260"/>
      <c r="M260">
        <v>12</v>
      </c>
      <c r="N260" s="2"/>
      <c r="O260" s="4">
        <v>268</v>
      </c>
      <c r="P260"/>
    </row>
    <row r="261" spans="1:16" x14ac:dyDescent="0.25">
      <c r="A261">
        <v>10297</v>
      </c>
      <c r="C261" s="247"/>
      <c r="D261" s="11">
        <f>F261*2</f>
        <v>0</v>
      </c>
      <c r="E261" s="11">
        <f>F261*4</f>
        <v>0</v>
      </c>
      <c r="F261" s="258"/>
      <c r="G261" s="255">
        <f>F261</f>
        <v>0</v>
      </c>
      <c r="H261"/>
      <c r="I261"/>
      <c r="J261" s="2"/>
      <c r="K261"/>
      <c r="L261"/>
      <c r="M261">
        <v>12</v>
      </c>
      <c r="N261" s="2"/>
      <c r="O261" s="4">
        <v>268</v>
      </c>
      <c r="P261"/>
    </row>
    <row r="262" spans="1:16" x14ac:dyDescent="0.25">
      <c r="A262" s="1">
        <v>10298</v>
      </c>
      <c r="C262" s="247"/>
      <c r="D262" s="11">
        <f>F262*2</f>
        <v>0</v>
      </c>
      <c r="E262" s="11">
        <f>F262*4</f>
        <v>0</v>
      </c>
      <c r="F262" s="258"/>
      <c r="G262" s="255">
        <f>F262</f>
        <v>0</v>
      </c>
      <c r="H262"/>
      <c r="I262"/>
      <c r="J262" s="2"/>
      <c r="K262"/>
      <c r="L262"/>
      <c r="M262">
        <v>12</v>
      </c>
      <c r="N262" s="2"/>
      <c r="O262" s="4">
        <v>268</v>
      </c>
      <c r="P262"/>
    </row>
    <row r="263" spans="1:16" x14ac:dyDescent="0.25">
      <c r="A263">
        <v>10299</v>
      </c>
      <c r="C263" s="247"/>
      <c r="D263" s="11">
        <f>F263*2</f>
        <v>0</v>
      </c>
      <c r="E263" s="11">
        <f>F263*4</f>
        <v>0</v>
      </c>
      <c r="F263" s="258"/>
      <c r="G263" s="255">
        <f>F263</f>
        <v>0</v>
      </c>
      <c r="H263"/>
      <c r="I263"/>
      <c r="J263" s="2"/>
      <c r="K263"/>
      <c r="L263"/>
      <c r="M263">
        <v>12</v>
      </c>
      <c r="N263" s="2"/>
      <c r="O263" s="4">
        <v>268</v>
      </c>
      <c r="P263"/>
    </row>
    <row r="264" spans="1:16" x14ac:dyDescent="0.25">
      <c r="A264" s="1">
        <v>10300</v>
      </c>
      <c r="C264" s="247"/>
      <c r="D264" s="11">
        <f>F264*2</f>
        <v>0</v>
      </c>
      <c r="E264" s="11">
        <f>F264*4</f>
        <v>0</v>
      </c>
      <c r="F264" s="258"/>
      <c r="G264" s="255">
        <f>F264</f>
        <v>0</v>
      </c>
      <c r="H264"/>
      <c r="I264"/>
      <c r="J264" s="2"/>
      <c r="K264"/>
      <c r="L264"/>
      <c r="M264">
        <v>12</v>
      </c>
      <c r="N264" s="2"/>
      <c r="O264" s="4">
        <v>268</v>
      </c>
      <c r="P264"/>
    </row>
    <row r="265" spans="1:16" x14ac:dyDescent="0.25">
      <c r="A265">
        <v>10301</v>
      </c>
      <c r="C265" s="247"/>
      <c r="D265" s="11">
        <f>F265*2</f>
        <v>0</v>
      </c>
      <c r="E265" s="11">
        <f>F265*4</f>
        <v>0</v>
      </c>
      <c r="F265" s="258"/>
      <c r="G265" s="255">
        <f>F265</f>
        <v>0</v>
      </c>
      <c r="H265"/>
      <c r="I265"/>
      <c r="J265" s="2"/>
      <c r="K265"/>
      <c r="L265"/>
      <c r="M265">
        <v>12</v>
      </c>
      <c r="N265" s="2"/>
      <c r="O265" s="4">
        <v>268</v>
      </c>
      <c r="P265"/>
    </row>
    <row r="266" spans="1:16" x14ac:dyDescent="0.25">
      <c r="A266" s="1">
        <v>10302</v>
      </c>
      <c r="C266" s="247"/>
      <c r="D266" s="11">
        <f>F266*2</f>
        <v>0</v>
      </c>
      <c r="E266" s="11">
        <f>F266*4</f>
        <v>0</v>
      </c>
      <c r="F266" s="258"/>
      <c r="G266" s="255">
        <f>F266</f>
        <v>0</v>
      </c>
      <c r="H266"/>
      <c r="I266"/>
      <c r="J266" s="2"/>
      <c r="K266"/>
      <c r="L266"/>
      <c r="M266">
        <v>12</v>
      </c>
      <c r="N266" s="2"/>
      <c r="O266" s="4">
        <v>268</v>
      </c>
      <c r="P266"/>
    </row>
    <row r="267" spans="1:16" x14ac:dyDescent="0.25">
      <c r="A267">
        <v>10303</v>
      </c>
      <c r="C267" s="247"/>
      <c r="D267" s="11">
        <f>F267*2</f>
        <v>0</v>
      </c>
      <c r="E267" s="11">
        <f>F267*4</f>
        <v>0</v>
      </c>
      <c r="F267" s="258"/>
      <c r="G267" s="255">
        <f>F267</f>
        <v>0</v>
      </c>
      <c r="H267"/>
      <c r="I267"/>
      <c r="J267" s="2"/>
      <c r="K267"/>
      <c r="L267"/>
      <c r="M267">
        <v>12</v>
      </c>
      <c r="N267" s="2"/>
      <c r="O267" s="4">
        <v>268</v>
      </c>
      <c r="P267"/>
    </row>
    <row r="268" spans="1:16" x14ac:dyDescent="0.25">
      <c r="A268" s="1">
        <v>10304</v>
      </c>
      <c r="C268" s="247"/>
      <c r="D268" s="11">
        <f>F268*2</f>
        <v>0</v>
      </c>
      <c r="E268" s="11">
        <f>F268*4</f>
        <v>0</v>
      </c>
      <c r="F268" s="258"/>
      <c r="G268" s="255">
        <f>F268</f>
        <v>0</v>
      </c>
      <c r="H268"/>
      <c r="I268"/>
      <c r="J268" s="2"/>
      <c r="K268"/>
      <c r="L268"/>
      <c r="M268">
        <v>12</v>
      </c>
      <c r="N268" s="2"/>
      <c r="O268" s="4">
        <v>268</v>
      </c>
      <c r="P268"/>
    </row>
    <row r="269" spans="1:16" x14ac:dyDescent="0.25">
      <c r="A269">
        <v>10305</v>
      </c>
      <c r="C269" s="247"/>
      <c r="D269" s="11">
        <f>F269*2</f>
        <v>0</v>
      </c>
      <c r="E269" s="11">
        <f>F269*4</f>
        <v>0</v>
      </c>
      <c r="F269" s="258"/>
      <c r="G269" s="255">
        <f>F269</f>
        <v>0</v>
      </c>
      <c r="H269"/>
      <c r="I269"/>
      <c r="J269" s="2"/>
      <c r="K269"/>
      <c r="L269"/>
      <c r="M269">
        <v>12</v>
      </c>
      <c r="N269" s="2"/>
      <c r="O269" s="4">
        <v>268</v>
      </c>
      <c r="P269"/>
    </row>
    <row r="270" spans="1:16" x14ac:dyDescent="0.25">
      <c r="A270" s="1">
        <v>10306</v>
      </c>
      <c r="C270" s="247"/>
      <c r="D270" s="11">
        <f>F270*2</f>
        <v>0</v>
      </c>
      <c r="E270" s="11">
        <f>F270*4</f>
        <v>0</v>
      </c>
      <c r="F270" s="258"/>
      <c r="G270" s="255">
        <f>F270</f>
        <v>0</v>
      </c>
      <c r="H270"/>
      <c r="I270"/>
      <c r="J270" s="2"/>
      <c r="K270"/>
      <c r="L270"/>
      <c r="M270">
        <v>12</v>
      </c>
      <c r="N270" s="2"/>
      <c r="O270" s="4">
        <v>268</v>
      </c>
      <c r="P270"/>
    </row>
    <row r="271" spans="1:16" x14ac:dyDescent="0.25">
      <c r="A271">
        <v>10307</v>
      </c>
      <c r="C271" s="247"/>
      <c r="D271" s="11">
        <f>F271*2</f>
        <v>0</v>
      </c>
      <c r="E271" s="11">
        <f>F271*4</f>
        <v>0</v>
      </c>
      <c r="F271" s="258"/>
      <c r="G271" s="255">
        <f>F271</f>
        <v>0</v>
      </c>
      <c r="H271"/>
      <c r="I271"/>
      <c r="J271" s="2"/>
      <c r="K271"/>
      <c r="L271"/>
      <c r="M271">
        <v>12</v>
      </c>
      <c r="N271" s="2"/>
      <c r="O271" s="4">
        <v>268</v>
      </c>
      <c r="P271"/>
    </row>
    <row r="272" spans="1:16" x14ac:dyDescent="0.25">
      <c r="A272" s="1">
        <v>10308</v>
      </c>
      <c r="C272" s="247"/>
      <c r="D272" s="11">
        <f>F272*2</f>
        <v>0</v>
      </c>
      <c r="E272" s="11">
        <f>F272*4</f>
        <v>0</v>
      </c>
      <c r="F272" s="258"/>
      <c r="G272" s="255">
        <f>F272</f>
        <v>0</v>
      </c>
      <c r="H272"/>
      <c r="I272"/>
      <c r="J272" s="2"/>
      <c r="K272"/>
      <c r="L272"/>
      <c r="M272">
        <v>12</v>
      </c>
      <c r="O272" s="4">
        <v>268</v>
      </c>
      <c r="P272"/>
    </row>
    <row r="273" spans="1:29" x14ac:dyDescent="0.25">
      <c r="A273">
        <v>10309</v>
      </c>
      <c r="C273" s="247"/>
      <c r="D273" s="11">
        <f>F273*2</f>
        <v>0</v>
      </c>
      <c r="E273" s="11">
        <f>F273*4</f>
        <v>0</v>
      </c>
      <c r="F273" s="258"/>
      <c r="G273" s="255">
        <f>F273</f>
        <v>0</v>
      </c>
      <c r="H273"/>
      <c r="I273"/>
      <c r="J273" s="2"/>
      <c r="K273"/>
      <c r="L273"/>
      <c r="M273">
        <v>12</v>
      </c>
      <c r="O273" s="4">
        <v>268</v>
      </c>
      <c r="P273"/>
    </row>
    <row r="274" spans="1:29" x14ac:dyDescent="0.25">
      <c r="A274" s="1">
        <v>10310</v>
      </c>
      <c r="C274" s="247"/>
      <c r="D274" s="11">
        <f>F274*2</f>
        <v>0</v>
      </c>
      <c r="E274" s="11">
        <f>F274*4</f>
        <v>0</v>
      </c>
      <c r="F274" s="258"/>
      <c r="G274" s="255">
        <f>F274</f>
        <v>0</v>
      </c>
      <c r="H274"/>
      <c r="I274"/>
      <c r="J274" s="2"/>
      <c r="K274"/>
      <c r="L274"/>
      <c r="M274">
        <v>12</v>
      </c>
      <c r="O274" s="4">
        <v>268</v>
      </c>
      <c r="P274"/>
    </row>
    <row r="275" spans="1:29" x14ac:dyDescent="0.25">
      <c r="A275">
        <v>10311</v>
      </c>
      <c r="C275" s="247"/>
      <c r="D275" s="11">
        <f>F275*2</f>
        <v>0</v>
      </c>
      <c r="E275" s="11">
        <f>F275*4</f>
        <v>0</v>
      </c>
      <c r="F275" s="258"/>
      <c r="G275" s="255">
        <f>F275</f>
        <v>0</v>
      </c>
      <c r="H275"/>
      <c r="I275"/>
      <c r="J275" s="2"/>
      <c r="K275"/>
      <c r="L275"/>
      <c r="M275">
        <v>12</v>
      </c>
      <c r="O275" s="4">
        <v>268</v>
      </c>
      <c r="P275"/>
    </row>
    <row r="276" spans="1:29" x14ac:dyDescent="0.25">
      <c r="A276" s="1">
        <v>10312</v>
      </c>
      <c r="C276" s="247"/>
      <c r="D276" s="11">
        <f>F276*2</f>
        <v>0</v>
      </c>
      <c r="E276" s="11">
        <f>F276*4</f>
        <v>0</v>
      </c>
      <c r="F276" s="258"/>
      <c r="G276" s="255">
        <f>F276</f>
        <v>0</v>
      </c>
      <c r="H276"/>
      <c r="I276"/>
      <c r="J276" s="2"/>
      <c r="K276"/>
      <c r="L276"/>
      <c r="M276">
        <v>12</v>
      </c>
      <c r="O276" s="4">
        <v>268</v>
      </c>
      <c r="P276"/>
    </row>
    <row r="277" spans="1:29" x14ac:dyDescent="0.25">
      <c r="A277">
        <v>10313</v>
      </c>
      <c r="C277" s="247"/>
      <c r="D277" s="11"/>
      <c r="E277" s="11"/>
      <c r="F277" s="258"/>
      <c r="G277" s="255">
        <f>F277</f>
        <v>0</v>
      </c>
      <c r="H277"/>
      <c r="I277"/>
      <c r="J277" s="2"/>
      <c r="K277"/>
      <c r="L277"/>
      <c r="M277">
        <v>12</v>
      </c>
      <c r="O277" s="4">
        <v>268</v>
      </c>
      <c r="P277"/>
    </row>
    <row r="278" spans="1:29" x14ac:dyDescent="0.25">
      <c r="A278" s="1">
        <v>10314</v>
      </c>
      <c r="C278" s="247"/>
      <c r="D278" s="11"/>
      <c r="E278" s="11"/>
      <c r="F278" s="258"/>
      <c r="G278" s="255">
        <f>F278</f>
        <v>0</v>
      </c>
      <c r="H278"/>
      <c r="I278"/>
      <c r="J278" s="2"/>
      <c r="K278"/>
      <c r="L278"/>
      <c r="M278">
        <v>12</v>
      </c>
      <c r="O278" s="4">
        <v>268</v>
      </c>
      <c r="P278"/>
    </row>
    <row r="279" spans="1:29" x14ac:dyDescent="0.25">
      <c r="A279">
        <v>10315</v>
      </c>
      <c r="B279" s="1" t="s">
        <v>719</v>
      </c>
      <c r="C279" s="247" t="s">
        <v>32</v>
      </c>
      <c r="D279" s="11">
        <f>F279*2</f>
        <v>300</v>
      </c>
      <c r="E279" s="11">
        <f>F279*4</f>
        <v>600</v>
      </c>
      <c r="F279" s="258">
        <v>150</v>
      </c>
      <c r="G279" s="255">
        <f>F279</f>
        <v>150</v>
      </c>
      <c r="H279"/>
      <c r="I279" t="s">
        <v>33</v>
      </c>
      <c r="J279" s="2"/>
      <c r="K279"/>
      <c r="L279"/>
      <c r="M279">
        <v>12</v>
      </c>
      <c r="N279" s="1">
        <v>217</v>
      </c>
      <c r="O279" s="4">
        <v>268</v>
      </c>
      <c r="P279"/>
      <c r="Q279" s="7">
        <v>25776</v>
      </c>
      <c r="R279" s="9" t="s">
        <v>31</v>
      </c>
      <c r="AC279" s="1">
        <v>1297</v>
      </c>
    </row>
    <row r="280" spans="1:29" x14ac:dyDescent="0.25">
      <c r="A280" s="1">
        <v>10316</v>
      </c>
      <c r="B280" s="1" t="s">
        <v>34</v>
      </c>
      <c r="C280" s="247" t="s">
        <v>35</v>
      </c>
      <c r="D280" s="11">
        <f>F280*2</f>
        <v>120</v>
      </c>
      <c r="E280" s="11">
        <f>F280*4</f>
        <v>240</v>
      </c>
      <c r="F280" s="258">
        <v>60</v>
      </c>
      <c r="G280" s="255">
        <f>F280</f>
        <v>60</v>
      </c>
      <c r="H280"/>
      <c r="I280" t="s">
        <v>36</v>
      </c>
      <c r="J280" s="2"/>
      <c r="K280"/>
      <c r="L280"/>
      <c r="M280">
        <v>12</v>
      </c>
      <c r="N280" s="1">
        <v>217</v>
      </c>
      <c r="O280" s="4">
        <v>268</v>
      </c>
      <c r="P280"/>
      <c r="Q280" s="7">
        <v>25776</v>
      </c>
      <c r="R280" s="9" t="s">
        <v>31</v>
      </c>
      <c r="AC280" s="1">
        <v>1297</v>
      </c>
    </row>
    <row r="281" spans="1:29" x14ac:dyDescent="0.25">
      <c r="A281">
        <v>10317</v>
      </c>
      <c r="B281" s="1" t="s">
        <v>37</v>
      </c>
      <c r="C281" s="247" t="s">
        <v>38</v>
      </c>
      <c r="D281" s="11">
        <f>F281*2</f>
        <v>120</v>
      </c>
      <c r="E281" s="11">
        <f>F281*4</f>
        <v>240</v>
      </c>
      <c r="F281" s="258">
        <v>60</v>
      </c>
      <c r="G281" s="255">
        <f>F281</f>
        <v>60</v>
      </c>
      <c r="H281"/>
      <c r="I281" t="s">
        <v>36</v>
      </c>
      <c r="J281" s="2"/>
      <c r="K281"/>
      <c r="L281"/>
      <c r="M281">
        <v>12</v>
      </c>
      <c r="N281" s="1">
        <v>217</v>
      </c>
      <c r="O281" s="4">
        <v>268</v>
      </c>
      <c r="P281"/>
      <c r="Q281" s="7">
        <v>25776</v>
      </c>
      <c r="R281" s="9" t="s">
        <v>31</v>
      </c>
      <c r="AC281" s="1">
        <v>1297</v>
      </c>
    </row>
    <row r="282" spans="1:29" x14ac:dyDescent="0.25">
      <c r="A282" s="1">
        <v>10318</v>
      </c>
      <c r="B282" s="1" t="s">
        <v>720</v>
      </c>
      <c r="C282" s="247" t="s">
        <v>39</v>
      </c>
      <c r="D282" s="11">
        <f>F282*2</f>
        <v>250</v>
      </c>
      <c r="E282" s="11">
        <f>F282*4</f>
        <v>500</v>
      </c>
      <c r="F282" s="258">
        <v>125</v>
      </c>
      <c r="G282" s="255">
        <f>F282</f>
        <v>125</v>
      </c>
      <c r="H282"/>
      <c r="I282" t="s">
        <v>23</v>
      </c>
      <c r="J282" s="2"/>
      <c r="K282"/>
      <c r="L282"/>
      <c r="M282">
        <v>12</v>
      </c>
      <c r="N282" s="1">
        <v>217</v>
      </c>
      <c r="O282" s="4">
        <v>268</v>
      </c>
      <c r="P282"/>
      <c r="Q282" s="7">
        <v>25776</v>
      </c>
      <c r="R282" s="9" t="s">
        <v>31</v>
      </c>
      <c r="AC282" s="1">
        <v>1297</v>
      </c>
    </row>
    <row r="283" spans="1:29" x14ac:dyDescent="0.25">
      <c r="A283">
        <v>10319</v>
      </c>
      <c r="B283" s="1" t="s">
        <v>40</v>
      </c>
      <c r="C283" s="247" t="s">
        <v>41</v>
      </c>
      <c r="D283" s="11">
        <f>F283*2</f>
        <v>250</v>
      </c>
      <c r="E283" s="11">
        <f>F283*4</f>
        <v>500</v>
      </c>
      <c r="F283" s="258">
        <v>125</v>
      </c>
      <c r="G283" s="255">
        <f>F283</f>
        <v>125</v>
      </c>
      <c r="H283"/>
      <c r="I283" t="s">
        <v>23</v>
      </c>
      <c r="J283" s="2"/>
      <c r="K283"/>
      <c r="L283"/>
      <c r="M283">
        <v>12</v>
      </c>
      <c r="N283" s="1">
        <v>217</v>
      </c>
      <c r="O283" s="4">
        <v>268</v>
      </c>
      <c r="P283"/>
      <c r="Q283" s="7">
        <v>25776</v>
      </c>
      <c r="R283" s="9" t="s">
        <v>31</v>
      </c>
      <c r="AC283" s="1">
        <v>1297</v>
      </c>
    </row>
    <row r="284" spans="1:29" x14ac:dyDescent="0.25">
      <c r="A284" s="1">
        <v>10320</v>
      </c>
      <c r="B284" s="1" t="s">
        <v>42</v>
      </c>
      <c r="C284" s="247" t="s">
        <v>43</v>
      </c>
      <c r="D284" s="11">
        <f>F284*2</f>
        <v>250</v>
      </c>
      <c r="E284" s="11">
        <f>F284*4</f>
        <v>500</v>
      </c>
      <c r="F284" s="258">
        <v>125</v>
      </c>
      <c r="G284" s="255">
        <f>F284</f>
        <v>125</v>
      </c>
      <c r="H284"/>
      <c r="I284" t="s">
        <v>23</v>
      </c>
      <c r="J284" s="2"/>
      <c r="K284"/>
      <c r="L284"/>
      <c r="M284">
        <v>12</v>
      </c>
      <c r="N284" s="1">
        <v>217</v>
      </c>
      <c r="O284" s="4">
        <v>268</v>
      </c>
      <c r="P284"/>
      <c r="Q284" s="7">
        <v>25776</v>
      </c>
      <c r="R284" s="9" t="s">
        <v>31</v>
      </c>
      <c r="AC284" s="1">
        <v>1297</v>
      </c>
    </row>
    <row r="285" spans="1:29" x14ac:dyDescent="0.25">
      <c r="A285">
        <v>10321</v>
      </c>
      <c r="B285" s="1" t="s">
        <v>44</v>
      </c>
      <c r="C285" s="247" t="s">
        <v>45</v>
      </c>
      <c r="D285" s="11">
        <f>F285*2</f>
        <v>250</v>
      </c>
      <c r="E285" s="11">
        <f>F285*4</f>
        <v>500</v>
      </c>
      <c r="F285" s="258">
        <v>125</v>
      </c>
      <c r="G285" s="255">
        <f>F285</f>
        <v>125</v>
      </c>
      <c r="H285"/>
      <c r="I285" t="s">
        <v>23</v>
      </c>
      <c r="J285" s="2"/>
      <c r="K285"/>
      <c r="L285"/>
      <c r="M285">
        <v>12</v>
      </c>
      <c r="N285" s="1">
        <v>217</v>
      </c>
      <c r="O285" s="4">
        <v>268</v>
      </c>
      <c r="P285"/>
      <c r="Q285" s="7">
        <v>25776</v>
      </c>
      <c r="R285" s="9" t="s">
        <v>31</v>
      </c>
      <c r="AC285" s="1">
        <v>1297</v>
      </c>
    </row>
    <row r="286" spans="1:29" x14ac:dyDescent="0.25">
      <c r="A286" s="1">
        <v>10322</v>
      </c>
      <c r="B286" s="1" t="s">
        <v>46</v>
      </c>
      <c r="C286" s="247" t="s">
        <v>47</v>
      </c>
      <c r="D286" s="11">
        <f>F286*2</f>
        <v>160</v>
      </c>
      <c r="E286" s="11">
        <f>F286*4</f>
        <v>320</v>
      </c>
      <c r="F286" s="258">
        <v>80</v>
      </c>
      <c r="G286" s="255">
        <f>F286</f>
        <v>80</v>
      </c>
      <c r="H286"/>
      <c r="I286" t="s">
        <v>48</v>
      </c>
      <c r="J286" s="2"/>
      <c r="K286"/>
      <c r="L286"/>
      <c r="M286">
        <v>12</v>
      </c>
      <c r="N286" s="1">
        <v>217</v>
      </c>
      <c r="O286" s="4">
        <v>268</v>
      </c>
      <c r="P286"/>
      <c r="Q286" s="7">
        <v>25776</v>
      </c>
      <c r="R286" s="9" t="s">
        <v>31</v>
      </c>
      <c r="AC286" s="1">
        <v>1297</v>
      </c>
    </row>
    <row r="287" spans="1:29" x14ac:dyDescent="0.25">
      <c r="A287">
        <v>10323</v>
      </c>
      <c r="B287" s="1" t="s">
        <v>49</v>
      </c>
      <c r="C287" s="247" t="s">
        <v>50</v>
      </c>
      <c r="D287" s="11">
        <f>F287*2</f>
        <v>160</v>
      </c>
      <c r="E287" s="11">
        <f>F287*4</f>
        <v>320</v>
      </c>
      <c r="F287" s="258">
        <v>80</v>
      </c>
      <c r="G287" s="255">
        <f>F287</f>
        <v>80</v>
      </c>
      <c r="H287"/>
      <c r="I287" t="s">
        <v>51</v>
      </c>
      <c r="J287" s="2"/>
      <c r="K287"/>
      <c r="L287"/>
      <c r="M287">
        <v>12</v>
      </c>
      <c r="N287" s="1">
        <v>217</v>
      </c>
      <c r="O287" s="4">
        <v>268</v>
      </c>
      <c r="P287"/>
      <c r="Q287" s="7">
        <v>25776</v>
      </c>
      <c r="R287" s="9" t="s">
        <v>31</v>
      </c>
      <c r="AC287" s="1">
        <v>1297</v>
      </c>
    </row>
    <row r="288" spans="1:29" x14ac:dyDescent="0.25">
      <c r="A288" s="1">
        <v>10324</v>
      </c>
      <c r="B288" s="1" t="s">
        <v>52</v>
      </c>
      <c r="C288" s="247" t="s">
        <v>53</v>
      </c>
      <c r="D288" s="11">
        <f>F288*2</f>
        <v>160</v>
      </c>
      <c r="E288" s="11">
        <f>F288*4</f>
        <v>320</v>
      </c>
      <c r="F288" s="258">
        <v>80</v>
      </c>
      <c r="G288" s="255">
        <f>F288</f>
        <v>80</v>
      </c>
      <c r="H288"/>
      <c r="I288" t="s">
        <v>48</v>
      </c>
      <c r="J288" s="2"/>
      <c r="K288"/>
      <c r="L288"/>
      <c r="M288">
        <v>12</v>
      </c>
      <c r="N288" s="1">
        <v>217</v>
      </c>
      <c r="O288" s="4">
        <v>268</v>
      </c>
      <c r="P288"/>
      <c r="Q288" s="7">
        <v>25776</v>
      </c>
      <c r="R288" s="9" t="s">
        <v>31</v>
      </c>
      <c r="AC288" s="1">
        <v>1297</v>
      </c>
    </row>
    <row r="289" spans="1:29" x14ac:dyDescent="0.25">
      <c r="A289">
        <v>10325</v>
      </c>
      <c r="B289" s="1" t="s">
        <v>54</v>
      </c>
      <c r="C289" s="247" t="s">
        <v>55</v>
      </c>
      <c r="D289" s="11">
        <f>F289*2</f>
        <v>250</v>
      </c>
      <c r="E289" s="11">
        <f>F289*4</f>
        <v>500</v>
      </c>
      <c r="F289" s="258">
        <v>125</v>
      </c>
      <c r="G289" s="255">
        <f>F289</f>
        <v>125</v>
      </c>
      <c r="H289"/>
      <c r="I289" t="s">
        <v>56</v>
      </c>
      <c r="J289" s="2"/>
      <c r="K289"/>
      <c r="L289"/>
      <c r="M289">
        <v>12</v>
      </c>
      <c r="N289" s="1">
        <v>217</v>
      </c>
      <c r="O289" s="4">
        <v>268</v>
      </c>
      <c r="P289"/>
      <c r="Q289" s="7">
        <v>25776</v>
      </c>
      <c r="R289" s="9" t="s">
        <v>31</v>
      </c>
      <c r="AC289" s="1">
        <v>1297</v>
      </c>
    </row>
    <row r="290" spans="1:29" x14ac:dyDescent="0.25">
      <c r="A290" s="1">
        <v>10326</v>
      </c>
      <c r="B290" s="1" t="s">
        <v>57</v>
      </c>
      <c r="C290" s="247" t="s">
        <v>58</v>
      </c>
      <c r="D290" s="11">
        <f>F290*2</f>
        <v>250</v>
      </c>
      <c r="E290" s="11">
        <f>F290*4</f>
        <v>500</v>
      </c>
      <c r="F290" s="258">
        <v>125</v>
      </c>
      <c r="G290" s="255">
        <f>F290</f>
        <v>125</v>
      </c>
      <c r="H290"/>
      <c r="I290" t="s">
        <v>59</v>
      </c>
      <c r="J290" s="2"/>
      <c r="K290"/>
      <c r="L290"/>
      <c r="M290">
        <v>12</v>
      </c>
      <c r="N290" s="1">
        <v>217</v>
      </c>
      <c r="O290" s="4">
        <v>268</v>
      </c>
      <c r="P290"/>
      <c r="Q290" s="7">
        <v>25776</v>
      </c>
      <c r="R290" s="9" t="s">
        <v>31</v>
      </c>
      <c r="AC290" s="1">
        <v>1297</v>
      </c>
    </row>
    <row r="291" spans="1:29" x14ac:dyDescent="0.25">
      <c r="A291">
        <v>10327</v>
      </c>
      <c r="B291" s="1" t="s">
        <v>60</v>
      </c>
      <c r="C291" s="247" t="s">
        <v>61</v>
      </c>
      <c r="D291" s="11">
        <f>F291*2</f>
        <v>250</v>
      </c>
      <c r="E291" s="11">
        <f>F291*4</f>
        <v>500</v>
      </c>
      <c r="F291" s="258">
        <v>125</v>
      </c>
      <c r="G291" s="255">
        <f>F291</f>
        <v>125</v>
      </c>
      <c r="H291"/>
      <c r="I291" t="s">
        <v>62</v>
      </c>
      <c r="J291" s="2"/>
      <c r="K291"/>
      <c r="L291"/>
      <c r="M291">
        <v>12</v>
      </c>
      <c r="N291" s="1">
        <v>217</v>
      </c>
      <c r="O291" s="4">
        <v>268</v>
      </c>
      <c r="P291"/>
      <c r="Q291" s="7">
        <v>25776</v>
      </c>
      <c r="R291" s="9" t="s">
        <v>31</v>
      </c>
      <c r="AC291" s="1">
        <v>1297</v>
      </c>
    </row>
    <row r="292" spans="1:29" x14ac:dyDescent="0.25">
      <c r="A292" s="1">
        <v>10328</v>
      </c>
      <c r="B292" s="1" t="s">
        <v>63</v>
      </c>
      <c r="C292" s="247" t="s">
        <v>64</v>
      </c>
      <c r="D292" s="11">
        <f>F292*2</f>
        <v>250</v>
      </c>
      <c r="E292" s="11">
        <f>F292*4</f>
        <v>500</v>
      </c>
      <c r="F292" s="258">
        <v>125</v>
      </c>
      <c r="G292" s="255">
        <f>F292</f>
        <v>125</v>
      </c>
      <c r="H292"/>
      <c r="I292" t="s">
        <v>59</v>
      </c>
      <c r="J292" s="2"/>
      <c r="K292"/>
      <c r="L292"/>
      <c r="M292">
        <v>12</v>
      </c>
      <c r="N292" s="1">
        <v>217</v>
      </c>
      <c r="O292" s="4">
        <v>268</v>
      </c>
      <c r="P292"/>
      <c r="Q292" s="7">
        <v>25776</v>
      </c>
      <c r="R292" s="9" t="s">
        <v>31</v>
      </c>
      <c r="AC292" s="1">
        <v>1297</v>
      </c>
    </row>
    <row r="293" spans="1:29" x14ac:dyDescent="0.25">
      <c r="A293">
        <v>10329</v>
      </c>
      <c r="B293" s="1" t="s">
        <v>65</v>
      </c>
      <c r="C293" s="247" t="s">
        <v>66</v>
      </c>
      <c r="D293" s="11">
        <f>F293*2</f>
        <v>100</v>
      </c>
      <c r="E293" s="11">
        <f>F293*4</f>
        <v>200</v>
      </c>
      <c r="F293" s="258">
        <v>50</v>
      </c>
      <c r="G293" s="255">
        <f>F293</f>
        <v>50</v>
      </c>
      <c r="H293"/>
      <c r="I293" t="s">
        <v>67</v>
      </c>
      <c r="J293" s="2"/>
      <c r="K293"/>
      <c r="L293"/>
      <c r="M293">
        <v>12</v>
      </c>
      <c r="N293" s="1">
        <v>217</v>
      </c>
      <c r="O293" s="4">
        <v>268</v>
      </c>
      <c r="P293"/>
      <c r="Q293" s="7">
        <v>25776</v>
      </c>
      <c r="R293" s="9" t="s">
        <v>31</v>
      </c>
      <c r="AC293" s="1">
        <v>1297</v>
      </c>
    </row>
    <row r="294" spans="1:29" x14ac:dyDescent="0.25">
      <c r="A294" s="1">
        <v>10330</v>
      </c>
      <c r="B294" s="1" t="s">
        <v>68</v>
      </c>
      <c r="C294" s="247" t="s">
        <v>69</v>
      </c>
      <c r="D294" s="11">
        <f>F294*2</f>
        <v>250</v>
      </c>
      <c r="E294" s="11">
        <f>F294*4</f>
        <v>500</v>
      </c>
      <c r="F294" s="258">
        <v>125</v>
      </c>
      <c r="G294" s="255">
        <f>F294</f>
        <v>125</v>
      </c>
      <c r="H294"/>
      <c r="I294" t="s">
        <v>59</v>
      </c>
      <c r="J294" s="2"/>
      <c r="K294"/>
      <c r="L294"/>
      <c r="M294">
        <v>12</v>
      </c>
      <c r="N294" s="1">
        <v>217</v>
      </c>
      <c r="O294" s="4">
        <v>268</v>
      </c>
      <c r="P294"/>
      <c r="Q294" s="7">
        <v>25776</v>
      </c>
      <c r="R294" s="9" t="s">
        <v>31</v>
      </c>
      <c r="AC294" s="1">
        <v>1297</v>
      </c>
    </row>
    <row r="295" spans="1:29" x14ac:dyDescent="0.25">
      <c r="A295">
        <v>10331</v>
      </c>
      <c r="B295" s="1" t="s">
        <v>70</v>
      </c>
      <c r="C295" s="247" t="s">
        <v>71</v>
      </c>
      <c r="D295" s="11">
        <f>F295*2</f>
        <v>100</v>
      </c>
      <c r="E295" s="11">
        <f>F295*4</f>
        <v>200</v>
      </c>
      <c r="F295" s="258">
        <v>50</v>
      </c>
      <c r="G295" s="255">
        <f>F295</f>
        <v>50</v>
      </c>
      <c r="H295"/>
      <c r="I295" t="s">
        <v>72</v>
      </c>
      <c r="J295" s="2"/>
      <c r="K295"/>
      <c r="L295"/>
      <c r="M295">
        <v>12</v>
      </c>
      <c r="N295" s="1">
        <v>203</v>
      </c>
      <c r="O295" s="4">
        <v>268</v>
      </c>
      <c r="P295"/>
      <c r="Q295" s="7">
        <v>25811</v>
      </c>
      <c r="R295" s="9" t="s">
        <v>31</v>
      </c>
      <c r="AC295" s="1">
        <v>1364</v>
      </c>
    </row>
    <row r="296" spans="1:29" x14ac:dyDescent="0.25">
      <c r="A296" s="1">
        <v>10332</v>
      </c>
      <c r="C296" s="247"/>
      <c r="D296" s="11">
        <f>F296*2</f>
        <v>0</v>
      </c>
      <c r="E296" s="11">
        <f>F296*4</f>
        <v>0</v>
      </c>
      <c r="F296" s="258"/>
      <c r="G296" s="255">
        <f>F296</f>
        <v>0</v>
      </c>
      <c r="H296"/>
      <c r="I296"/>
      <c r="J296" s="2"/>
      <c r="K296"/>
      <c r="L296"/>
      <c r="M296">
        <v>12</v>
      </c>
      <c r="O296" s="4">
        <v>268</v>
      </c>
      <c r="P296"/>
      <c r="R296" s="9" t="s">
        <v>31</v>
      </c>
    </row>
    <row r="297" spans="1:29" x14ac:dyDescent="0.25">
      <c r="A297">
        <v>10333</v>
      </c>
      <c r="C297" s="247"/>
      <c r="D297" s="11">
        <f>F297*2</f>
        <v>0</v>
      </c>
      <c r="E297" s="11">
        <f>F297*4</f>
        <v>0</v>
      </c>
      <c r="F297" s="258"/>
      <c r="G297" s="255">
        <f>F297</f>
        <v>0</v>
      </c>
      <c r="H297"/>
      <c r="I297"/>
      <c r="J297" s="2"/>
      <c r="K297"/>
      <c r="L297"/>
      <c r="M297">
        <v>12</v>
      </c>
      <c r="O297" s="4">
        <v>268</v>
      </c>
      <c r="P297"/>
      <c r="R297" s="9" t="s">
        <v>31</v>
      </c>
    </row>
    <row r="298" spans="1:29" x14ac:dyDescent="0.25">
      <c r="A298" s="1">
        <v>10334</v>
      </c>
      <c r="B298" s="1" t="s">
        <v>70</v>
      </c>
      <c r="C298" s="247" t="s">
        <v>71</v>
      </c>
      <c r="D298" s="11">
        <f>F298*2</f>
        <v>100</v>
      </c>
      <c r="E298" s="11">
        <f>F298*4</f>
        <v>200</v>
      </c>
      <c r="F298" s="258">
        <v>50</v>
      </c>
      <c r="G298" s="255">
        <f>F298</f>
        <v>50</v>
      </c>
      <c r="H298"/>
      <c r="I298" t="s">
        <v>72</v>
      </c>
      <c r="J298" s="2"/>
      <c r="K298"/>
      <c r="L298"/>
      <c r="M298">
        <v>12</v>
      </c>
      <c r="N298" s="1">
        <v>203</v>
      </c>
      <c r="O298" s="4">
        <v>268</v>
      </c>
      <c r="P298"/>
      <c r="Q298" s="7">
        <v>25811</v>
      </c>
      <c r="R298" s="9" t="s">
        <v>31</v>
      </c>
      <c r="AC298" s="1">
        <v>1364</v>
      </c>
    </row>
    <row r="299" spans="1:29" x14ac:dyDescent="0.25">
      <c r="A299">
        <v>10335</v>
      </c>
      <c r="C299" s="247"/>
      <c r="D299" s="11">
        <f>F299*2</f>
        <v>0</v>
      </c>
      <c r="E299" s="11">
        <f>F299*4</f>
        <v>0</v>
      </c>
      <c r="F299" s="258"/>
      <c r="G299" s="255">
        <f>F299</f>
        <v>0</v>
      </c>
      <c r="H299"/>
      <c r="I299"/>
      <c r="J299" s="2"/>
      <c r="K299"/>
      <c r="L299"/>
      <c r="M299">
        <v>12</v>
      </c>
      <c r="O299" s="4">
        <v>268</v>
      </c>
      <c r="P299"/>
      <c r="R299" s="9" t="s">
        <v>31</v>
      </c>
    </row>
    <row r="300" spans="1:29" x14ac:dyDescent="0.25">
      <c r="A300" s="1">
        <v>10336</v>
      </c>
      <c r="B300" s="1" t="s">
        <v>70</v>
      </c>
      <c r="C300" s="247" t="s">
        <v>71</v>
      </c>
      <c r="D300" s="11">
        <f>F300*2</f>
        <v>100</v>
      </c>
      <c r="E300" s="11">
        <f>F300*4</f>
        <v>200</v>
      </c>
      <c r="F300" s="258">
        <v>50</v>
      </c>
      <c r="G300" s="255">
        <f>F300</f>
        <v>50</v>
      </c>
      <c r="H300"/>
      <c r="I300" t="s">
        <v>72</v>
      </c>
      <c r="J300" s="2"/>
      <c r="K300"/>
      <c r="L300"/>
      <c r="M300">
        <v>12</v>
      </c>
      <c r="N300" s="1">
        <v>203</v>
      </c>
      <c r="O300" s="4">
        <v>268</v>
      </c>
      <c r="P300"/>
      <c r="Q300" s="7">
        <v>25811</v>
      </c>
      <c r="R300" s="9" t="s">
        <v>31</v>
      </c>
      <c r="AC300" s="1">
        <v>1364</v>
      </c>
    </row>
    <row r="301" spans="1:29" x14ac:dyDescent="0.25">
      <c r="A301">
        <v>10337</v>
      </c>
      <c r="B301" s="1" t="s">
        <v>70</v>
      </c>
      <c r="C301" s="247" t="s">
        <v>71</v>
      </c>
      <c r="D301" s="11">
        <f>F301*2</f>
        <v>100</v>
      </c>
      <c r="E301" s="11">
        <f>F301*4</f>
        <v>200</v>
      </c>
      <c r="F301" s="258">
        <v>50</v>
      </c>
      <c r="G301" s="255">
        <f>F301</f>
        <v>50</v>
      </c>
      <c r="H301"/>
      <c r="I301" t="s">
        <v>72</v>
      </c>
      <c r="J301" s="2"/>
      <c r="K301"/>
      <c r="L301"/>
      <c r="M301">
        <v>12</v>
      </c>
      <c r="N301" s="1">
        <v>203</v>
      </c>
      <c r="O301" s="4">
        <v>268</v>
      </c>
      <c r="P301"/>
      <c r="Q301" s="7">
        <v>25811</v>
      </c>
      <c r="R301" s="9" t="s">
        <v>31</v>
      </c>
      <c r="AC301" s="1">
        <v>1364</v>
      </c>
    </row>
    <row r="302" spans="1:29" x14ac:dyDescent="0.25">
      <c r="A302" s="1">
        <v>10338</v>
      </c>
      <c r="B302" s="1" t="s">
        <v>73</v>
      </c>
      <c r="C302" s="247" t="s">
        <v>71</v>
      </c>
      <c r="D302" s="11">
        <f>F302*2</f>
        <v>100</v>
      </c>
      <c r="E302" s="11">
        <f>F302*4</f>
        <v>200</v>
      </c>
      <c r="F302" s="258">
        <v>50</v>
      </c>
      <c r="G302" s="255">
        <f>F302</f>
        <v>50</v>
      </c>
      <c r="H302"/>
      <c r="I302" t="s">
        <v>72</v>
      </c>
      <c r="J302" s="2"/>
      <c r="K302"/>
      <c r="L302"/>
      <c r="M302">
        <v>12</v>
      </c>
      <c r="N302" s="1">
        <v>203</v>
      </c>
      <c r="O302" s="4">
        <v>268</v>
      </c>
      <c r="P302"/>
      <c r="Q302" s="7">
        <v>25811</v>
      </c>
      <c r="R302" s="9" t="s">
        <v>31</v>
      </c>
      <c r="AC302" s="1">
        <v>1364</v>
      </c>
    </row>
    <row r="303" spans="1:29" x14ac:dyDescent="0.25">
      <c r="A303">
        <v>10339</v>
      </c>
      <c r="B303" s="1" t="s">
        <v>73</v>
      </c>
      <c r="C303" s="247" t="s">
        <v>71</v>
      </c>
      <c r="D303" s="11">
        <f>F303*2</f>
        <v>100</v>
      </c>
      <c r="E303" s="11">
        <f>F303*4</f>
        <v>200</v>
      </c>
      <c r="F303" s="258">
        <v>50</v>
      </c>
      <c r="G303" s="255">
        <f>F303</f>
        <v>50</v>
      </c>
      <c r="H303"/>
      <c r="I303" t="s">
        <v>72</v>
      </c>
      <c r="J303" s="2"/>
      <c r="K303"/>
      <c r="L303"/>
      <c r="M303">
        <v>12</v>
      </c>
      <c r="N303" s="1">
        <v>203</v>
      </c>
      <c r="O303" s="4">
        <v>268</v>
      </c>
      <c r="P303"/>
      <c r="Q303" s="7">
        <v>25811</v>
      </c>
      <c r="R303" s="9" t="s">
        <v>31</v>
      </c>
      <c r="AC303" s="1">
        <v>1364</v>
      </c>
    </row>
    <row r="304" spans="1:29" x14ac:dyDescent="0.25">
      <c r="A304" s="1">
        <v>10340</v>
      </c>
      <c r="B304" s="1" t="s">
        <v>73</v>
      </c>
      <c r="C304" s="247" t="s">
        <v>71</v>
      </c>
      <c r="D304" s="11">
        <f>F304*2</f>
        <v>100</v>
      </c>
      <c r="E304" s="11">
        <f>F304*4</f>
        <v>200</v>
      </c>
      <c r="F304" s="258">
        <v>50</v>
      </c>
      <c r="G304" s="255">
        <f>F304</f>
        <v>50</v>
      </c>
      <c r="H304"/>
      <c r="I304" t="s">
        <v>72</v>
      </c>
      <c r="J304" s="2"/>
      <c r="K304"/>
      <c r="L304"/>
      <c r="M304">
        <v>12</v>
      </c>
      <c r="N304" s="1">
        <v>203</v>
      </c>
      <c r="O304" s="4">
        <v>268</v>
      </c>
      <c r="P304"/>
      <c r="Q304" s="7">
        <v>25811</v>
      </c>
      <c r="R304" s="9" t="s">
        <v>31</v>
      </c>
      <c r="AC304" s="1">
        <v>1364</v>
      </c>
    </row>
    <row r="305" spans="1:29" x14ac:dyDescent="0.25">
      <c r="A305">
        <v>10341</v>
      </c>
      <c r="B305" s="1" t="s">
        <v>73</v>
      </c>
      <c r="C305" s="247" t="s">
        <v>71</v>
      </c>
      <c r="D305" s="11">
        <f>F305*2</f>
        <v>100</v>
      </c>
      <c r="E305" s="11">
        <f>F305*4</f>
        <v>200</v>
      </c>
      <c r="F305" s="258">
        <v>50</v>
      </c>
      <c r="G305" s="255">
        <f>F305</f>
        <v>50</v>
      </c>
      <c r="H305"/>
      <c r="I305" t="s">
        <v>72</v>
      </c>
      <c r="J305" s="2"/>
      <c r="K305"/>
      <c r="L305"/>
      <c r="M305">
        <v>12</v>
      </c>
      <c r="N305" s="1">
        <v>203</v>
      </c>
      <c r="O305" s="4">
        <v>268</v>
      </c>
      <c r="P305"/>
      <c r="Q305" s="7">
        <v>25811</v>
      </c>
      <c r="R305" s="9" t="s">
        <v>31</v>
      </c>
      <c r="AC305" s="1">
        <v>1364</v>
      </c>
    </row>
    <row r="306" spans="1:29" x14ac:dyDescent="0.25">
      <c r="A306" s="1">
        <v>10342</v>
      </c>
      <c r="C306" s="247"/>
      <c r="D306" s="11">
        <f>F306*2</f>
        <v>0</v>
      </c>
      <c r="E306" s="11">
        <f>F306*4</f>
        <v>0</v>
      </c>
      <c r="F306" s="258"/>
      <c r="G306" s="255">
        <f>F306</f>
        <v>0</v>
      </c>
      <c r="H306"/>
      <c r="I306"/>
      <c r="J306" s="2"/>
      <c r="K306"/>
      <c r="L306"/>
      <c r="M306">
        <v>12</v>
      </c>
      <c r="O306" s="4">
        <v>268</v>
      </c>
      <c r="P306"/>
      <c r="R306" s="9" t="s">
        <v>31</v>
      </c>
    </row>
    <row r="307" spans="1:29" x14ac:dyDescent="0.25">
      <c r="A307">
        <v>10343</v>
      </c>
      <c r="B307" s="1" t="s">
        <v>73</v>
      </c>
      <c r="C307" s="247" t="s">
        <v>71</v>
      </c>
      <c r="D307" s="11">
        <f>F307*2</f>
        <v>100</v>
      </c>
      <c r="E307" s="11">
        <f>F307*4</f>
        <v>200</v>
      </c>
      <c r="F307" s="258">
        <v>50</v>
      </c>
      <c r="G307" s="255">
        <f>F307</f>
        <v>50</v>
      </c>
      <c r="H307"/>
      <c r="I307" t="s">
        <v>72</v>
      </c>
      <c r="J307" s="2"/>
      <c r="K307"/>
      <c r="L307"/>
      <c r="M307">
        <v>12</v>
      </c>
      <c r="N307" s="1">
        <v>203</v>
      </c>
      <c r="O307" s="4">
        <v>268</v>
      </c>
      <c r="P307"/>
      <c r="Q307" s="7">
        <v>25811</v>
      </c>
      <c r="R307" s="9" t="s">
        <v>31</v>
      </c>
      <c r="AC307" s="1">
        <v>1364</v>
      </c>
    </row>
    <row r="308" spans="1:29" x14ac:dyDescent="0.25">
      <c r="A308" s="1">
        <v>10344</v>
      </c>
      <c r="C308" s="247"/>
      <c r="D308" s="11">
        <f>F308*2</f>
        <v>0</v>
      </c>
      <c r="E308" s="11">
        <f>F308*4</f>
        <v>0</v>
      </c>
      <c r="F308" s="258"/>
      <c r="G308" s="255">
        <f>F308</f>
        <v>0</v>
      </c>
      <c r="H308"/>
      <c r="I308"/>
      <c r="J308" s="2"/>
      <c r="K308"/>
      <c r="L308"/>
      <c r="M308">
        <v>12</v>
      </c>
      <c r="O308" s="4">
        <v>268</v>
      </c>
      <c r="P308"/>
      <c r="R308" s="9" t="s">
        <v>31</v>
      </c>
    </row>
    <row r="309" spans="1:29" x14ac:dyDescent="0.25">
      <c r="A309">
        <v>10345</v>
      </c>
      <c r="B309" s="1" t="s">
        <v>73</v>
      </c>
      <c r="C309" s="247" t="s">
        <v>71</v>
      </c>
      <c r="D309" s="11">
        <f>F309*2</f>
        <v>100</v>
      </c>
      <c r="E309" s="11">
        <f>F309*4</f>
        <v>200</v>
      </c>
      <c r="F309" s="258">
        <v>50</v>
      </c>
      <c r="G309" s="255">
        <f>F309</f>
        <v>50</v>
      </c>
      <c r="H309"/>
      <c r="I309" t="s">
        <v>72</v>
      </c>
      <c r="J309" s="2"/>
      <c r="K309"/>
      <c r="L309"/>
      <c r="M309">
        <v>12</v>
      </c>
      <c r="N309" s="1">
        <v>203</v>
      </c>
      <c r="O309" s="4">
        <v>268</v>
      </c>
      <c r="P309"/>
      <c r="Q309" s="7">
        <v>25811</v>
      </c>
      <c r="R309" s="9" t="s">
        <v>31</v>
      </c>
      <c r="AC309" s="1">
        <v>1364</v>
      </c>
    </row>
    <row r="310" spans="1:29" x14ac:dyDescent="0.25">
      <c r="A310" s="1">
        <v>10346</v>
      </c>
      <c r="B310" s="1" t="s">
        <v>437</v>
      </c>
      <c r="C310" s="247" t="s">
        <v>477</v>
      </c>
      <c r="D310" s="11">
        <f>F310*2</f>
        <v>50</v>
      </c>
      <c r="E310" s="11">
        <f>F310*4</f>
        <v>100</v>
      </c>
      <c r="F310" s="258">
        <v>25</v>
      </c>
      <c r="G310" s="255">
        <f>F310</f>
        <v>25</v>
      </c>
      <c r="H310"/>
      <c r="I310" t="s">
        <v>72</v>
      </c>
      <c r="J310" s="2"/>
      <c r="K310"/>
      <c r="L310"/>
      <c r="M310">
        <v>12</v>
      </c>
      <c r="N310" s="2">
        <v>201</v>
      </c>
      <c r="O310" s="4">
        <v>268</v>
      </c>
      <c r="P310"/>
      <c r="Q310" s="7">
        <v>25811</v>
      </c>
      <c r="AC310" s="1">
        <v>1558</v>
      </c>
    </row>
    <row r="311" spans="1:29" x14ac:dyDescent="0.25">
      <c r="A311">
        <v>10347</v>
      </c>
      <c r="B311" s="1" t="s">
        <v>438</v>
      </c>
      <c r="C311" s="247" t="s">
        <v>477</v>
      </c>
      <c r="D311" s="11">
        <f>F311*2</f>
        <v>50</v>
      </c>
      <c r="E311" s="11">
        <f>F311*4</f>
        <v>100</v>
      </c>
      <c r="F311" s="258">
        <v>25</v>
      </c>
      <c r="G311" s="255">
        <f>F311</f>
        <v>25</v>
      </c>
      <c r="H311"/>
      <c r="I311" t="s">
        <v>72</v>
      </c>
      <c r="J311" s="2"/>
      <c r="K311"/>
      <c r="L311"/>
      <c r="M311">
        <v>12</v>
      </c>
      <c r="N311" s="2">
        <v>201</v>
      </c>
      <c r="O311" s="4">
        <v>268</v>
      </c>
      <c r="P311"/>
      <c r="Q311" s="7">
        <v>25811</v>
      </c>
      <c r="AC311" s="1">
        <v>1558</v>
      </c>
    </row>
    <row r="312" spans="1:29" x14ac:dyDescent="0.25">
      <c r="A312" s="1">
        <v>10348</v>
      </c>
      <c r="B312" s="1" t="s">
        <v>439</v>
      </c>
      <c r="C312" s="247" t="s">
        <v>477</v>
      </c>
      <c r="D312" s="11">
        <f>F312*2</f>
        <v>50</v>
      </c>
      <c r="E312" s="11">
        <f>F312*4</f>
        <v>100</v>
      </c>
      <c r="F312" s="258">
        <v>25</v>
      </c>
      <c r="G312" s="255">
        <f>F312</f>
        <v>25</v>
      </c>
      <c r="H312"/>
      <c r="I312" t="s">
        <v>72</v>
      </c>
      <c r="J312" s="2"/>
      <c r="K312"/>
      <c r="L312"/>
      <c r="M312">
        <v>12</v>
      </c>
      <c r="N312" s="2">
        <v>201</v>
      </c>
      <c r="O312" s="4">
        <v>268</v>
      </c>
      <c r="P312"/>
      <c r="Q312" s="7">
        <v>25811</v>
      </c>
      <c r="AC312" s="1">
        <v>1558</v>
      </c>
    </row>
    <row r="313" spans="1:29" x14ac:dyDescent="0.25">
      <c r="A313">
        <v>10349</v>
      </c>
      <c r="B313" s="1" t="s">
        <v>440</v>
      </c>
      <c r="C313" s="247" t="s">
        <v>477</v>
      </c>
      <c r="D313" s="11">
        <f>F313*2</f>
        <v>50</v>
      </c>
      <c r="E313" s="11">
        <f>F313*4</f>
        <v>100</v>
      </c>
      <c r="F313" s="258">
        <v>25</v>
      </c>
      <c r="G313" s="255">
        <f>F313</f>
        <v>25</v>
      </c>
      <c r="H313"/>
      <c r="I313" t="s">
        <v>72</v>
      </c>
      <c r="J313" s="2"/>
      <c r="K313"/>
      <c r="L313"/>
      <c r="M313">
        <v>12</v>
      </c>
      <c r="N313" s="2">
        <v>201</v>
      </c>
      <c r="O313" s="4">
        <v>268</v>
      </c>
      <c r="P313"/>
      <c r="Q313" s="7">
        <v>25811</v>
      </c>
      <c r="AC313" s="1">
        <v>1558</v>
      </c>
    </row>
    <row r="314" spans="1:29" x14ac:dyDescent="0.25">
      <c r="A314" s="1">
        <v>10350</v>
      </c>
      <c r="B314" s="1" t="s">
        <v>441</v>
      </c>
      <c r="C314" s="247" t="s">
        <v>477</v>
      </c>
      <c r="D314" s="11">
        <f>F314*2</f>
        <v>50</v>
      </c>
      <c r="E314" s="11">
        <f>F314*4</f>
        <v>100</v>
      </c>
      <c r="F314" s="258">
        <v>25</v>
      </c>
      <c r="G314" s="255">
        <f>F314</f>
        <v>25</v>
      </c>
      <c r="H314"/>
      <c r="I314" t="s">
        <v>72</v>
      </c>
      <c r="J314" s="2"/>
      <c r="K314"/>
      <c r="L314"/>
      <c r="M314">
        <v>12</v>
      </c>
      <c r="N314" s="2">
        <v>201</v>
      </c>
      <c r="O314" s="4">
        <v>268</v>
      </c>
      <c r="P314"/>
      <c r="Q314" s="7">
        <v>25811</v>
      </c>
      <c r="AC314" s="1">
        <v>1558</v>
      </c>
    </row>
    <row r="315" spans="1:29" x14ac:dyDescent="0.25">
      <c r="A315">
        <v>10351</v>
      </c>
      <c r="B315" s="1" t="s">
        <v>442</v>
      </c>
      <c r="C315" s="247" t="s">
        <v>477</v>
      </c>
      <c r="D315" s="11">
        <f>F315*2</f>
        <v>50</v>
      </c>
      <c r="E315" s="11">
        <f>F315*4</f>
        <v>100</v>
      </c>
      <c r="F315" s="258">
        <v>25</v>
      </c>
      <c r="G315" s="255">
        <f>F315</f>
        <v>25</v>
      </c>
      <c r="H315"/>
      <c r="I315" t="s">
        <v>72</v>
      </c>
      <c r="J315" s="2"/>
      <c r="K315"/>
      <c r="L315"/>
      <c r="M315">
        <v>12</v>
      </c>
      <c r="N315" s="2">
        <v>201</v>
      </c>
      <c r="O315" s="4">
        <v>268</v>
      </c>
      <c r="P315"/>
      <c r="Q315" s="7">
        <v>25811</v>
      </c>
      <c r="AC315" s="1">
        <v>1558</v>
      </c>
    </row>
    <row r="316" spans="1:29" x14ac:dyDescent="0.25">
      <c r="A316" s="1">
        <v>10352</v>
      </c>
      <c r="B316" s="1" t="s">
        <v>443</v>
      </c>
      <c r="C316" s="247" t="s">
        <v>477</v>
      </c>
      <c r="D316" s="11">
        <f>F316*2</f>
        <v>50</v>
      </c>
      <c r="E316" s="11">
        <f>F316*4</f>
        <v>100</v>
      </c>
      <c r="F316" s="258">
        <v>25</v>
      </c>
      <c r="G316" s="255">
        <f>F316</f>
        <v>25</v>
      </c>
      <c r="H316"/>
      <c r="I316" t="s">
        <v>72</v>
      </c>
      <c r="J316" s="2"/>
      <c r="K316"/>
      <c r="L316"/>
      <c r="M316">
        <v>12</v>
      </c>
      <c r="N316" s="2">
        <v>201</v>
      </c>
      <c r="O316" s="4">
        <v>268</v>
      </c>
      <c r="P316"/>
      <c r="Q316" s="7">
        <v>25811</v>
      </c>
      <c r="AC316" s="1">
        <v>1558</v>
      </c>
    </row>
    <row r="317" spans="1:29" x14ac:dyDescent="0.25">
      <c r="A317">
        <v>10353</v>
      </c>
      <c r="B317" s="1" t="s">
        <v>444</v>
      </c>
      <c r="C317" s="247" t="s">
        <v>477</v>
      </c>
      <c r="D317" s="11">
        <f>F317*2</f>
        <v>50</v>
      </c>
      <c r="E317" s="11">
        <f>F317*4</f>
        <v>100</v>
      </c>
      <c r="F317" s="258">
        <v>25</v>
      </c>
      <c r="G317" s="255">
        <f>F317</f>
        <v>25</v>
      </c>
      <c r="H317"/>
      <c r="I317" t="s">
        <v>72</v>
      </c>
      <c r="J317" s="2"/>
      <c r="K317"/>
      <c r="L317"/>
      <c r="M317">
        <v>12</v>
      </c>
      <c r="N317" s="2">
        <v>201</v>
      </c>
      <c r="O317" s="4">
        <v>268</v>
      </c>
      <c r="P317"/>
      <c r="Q317" s="7">
        <v>25811</v>
      </c>
      <c r="AC317" s="1">
        <v>1558</v>
      </c>
    </row>
    <row r="318" spans="1:29" x14ac:dyDescent="0.25">
      <c r="A318" s="1">
        <v>10354</v>
      </c>
      <c r="B318" s="1" t="s">
        <v>445</v>
      </c>
      <c r="C318" s="247" t="s">
        <v>477</v>
      </c>
      <c r="D318" s="11">
        <f>F318*2</f>
        <v>50</v>
      </c>
      <c r="E318" s="11">
        <f>F318*4</f>
        <v>100</v>
      </c>
      <c r="F318" s="258">
        <v>25</v>
      </c>
      <c r="G318" s="255">
        <f>F318</f>
        <v>25</v>
      </c>
      <c r="H318"/>
      <c r="I318" t="s">
        <v>72</v>
      </c>
      <c r="J318" s="2"/>
      <c r="K318"/>
      <c r="L318"/>
      <c r="M318">
        <v>12</v>
      </c>
      <c r="N318" s="2">
        <v>201</v>
      </c>
      <c r="O318" s="4">
        <v>268</v>
      </c>
      <c r="P318"/>
      <c r="Q318" s="7">
        <v>25811</v>
      </c>
      <c r="AC318" s="1">
        <v>1558</v>
      </c>
    </row>
    <row r="319" spans="1:29" x14ac:dyDescent="0.25">
      <c r="A319">
        <v>10355</v>
      </c>
      <c r="B319" s="1" t="s">
        <v>446</v>
      </c>
      <c r="C319" s="247" t="s">
        <v>477</v>
      </c>
      <c r="D319" s="11">
        <f>F319*2</f>
        <v>50</v>
      </c>
      <c r="E319" s="11">
        <f>F319*4</f>
        <v>100</v>
      </c>
      <c r="F319" s="258">
        <v>25</v>
      </c>
      <c r="G319" s="255">
        <f>F319</f>
        <v>25</v>
      </c>
      <c r="H319"/>
      <c r="I319" t="s">
        <v>72</v>
      </c>
      <c r="J319" s="2"/>
      <c r="K319"/>
      <c r="L319"/>
      <c r="M319">
        <v>12</v>
      </c>
      <c r="N319" s="2">
        <v>201</v>
      </c>
      <c r="O319" s="4">
        <v>268</v>
      </c>
      <c r="P319"/>
      <c r="Q319" s="7">
        <v>25811</v>
      </c>
      <c r="AC319" s="1">
        <v>1558</v>
      </c>
    </row>
    <row r="320" spans="1:29" x14ac:dyDescent="0.25">
      <c r="A320" s="1">
        <v>10356</v>
      </c>
      <c r="B320" s="1" t="s">
        <v>447</v>
      </c>
      <c r="C320" s="247" t="s">
        <v>477</v>
      </c>
      <c r="D320" s="11">
        <f>F320*2</f>
        <v>50</v>
      </c>
      <c r="E320" s="11">
        <f>F320*4</f>
        <v>100</v>
      </c>
      <c r="F320" s="258">
        <v>25</v>
      </c>
      <c r="G320" s="255">
        <f>F320</f>
        <v>25</v>
      </c>
      <c r="H320"/>
      <c r="I320" t="s">
        <v>72</v>
      </c>
      <c r="J320" s="2"/>
      <c r="K320"/>
      <c r="L320"/>
      <c r="M320">
        <v>12</v>
      </c>
      <c r="N320" s="2">
        <v>201</v>
      </c>
      <c r="O320" s="4">
        <v>268</v>
      </c>
      <c r="P320"/>
      <c r="Q320" s="7">
        <v>25811</v>
      </c>
      <c r="AC320" s="1">
        <v>1558</v>
      </c>
    </row>
    <row r="321" spans="1:29" x14ac:dyDescent="0.25">
      <c r="A321">
        <v>10357</v>
      </c>
      <c r="B321" s="1" t="s">
        <v>448</v>
      </c>
      <c r="C321" s="247" t="s">
        <v>477</v>
      </c>
      <c r="D321" s="11">
        <f>F321*2</f>
        <v>50</v>
      </c>
      <c r="E321" s="11">
        <f>F321*4</f>
        <v>100</v>
      </c>
      <c r="F321" s="258">
        <v>25</v>
      </c>
      <c r="G321" s="255">
        <f>F321</f>
        <v>25</v>
      </c>
      <c r="H321"/>
      <c r="I321" t="s">
        <v>72</v>
      </c>
      <c r="J321" s="2"/>
      <c r="K321"/>
      <c r="L321"/>
      <c r="M321">
        <v>12</v>
      </c>
      <c r="N321" s="2">
        <v>201</v>
      </c>
      <c r="O321" s="4">
        <v>268</v>
      </c>
      <c r="P321"/>
      <c r="Q321" s="7">
        <v>25811</v>
      </c>
      <c r="AC321" s="1">
        <v>1558</v>
      </c>
    </row>
    <row r="322" spans="1:29" x14ac:dyDescent="0.25">
      <c r="A322" s="1">
        <v>10358</v>
      </c>
      <c r="B322" s="1" t="s">
        <v>449</v>
      </c>
      <c r="C322" s="247" t="s">
        <v>477</v>
      </c>
      <c r="D322" s="11">
        <f>F322*2</f>
        <v>50</v>
      </c>
      <c r="E322" s="11">
        <f>F322*4</f>
        <v>100</v>
      </c>
      <c r="F322" s="258">
        <v>25</v>
      </c>
      <c r="G322" s="255">
        <f>F322</f>
        <v>25</v>
      </c>
      <c r="H322"/>
      <c r="I322" t="s">
        <v>72</v>
      </c>
      <c r="J322" s="2"/>
      <c r="K322"/>
      <c r="L322"/>
      <c r="M322">
        <v>12</v>
      </c>
      <c r="N322" s="2">
        <v>201</v>
      </c>
      <c r="O322" s="4">
        <v>268</v>
      </c>
      <c r="P322"/>
      <c r="Q322" s="7">
        <v>25811</v>
      </c>
      <c r="AC322" s="1">
        <v>1558</v>
      </c>
    </row>
    <row r="323" spans="1:29" x14ac:dyDescent="0.25">
      <c r="A323">
        <v>10359</v>
      </c>
      <c r="B323" s="1" t="s">
        <v>450</v>
      </c>
      <c r="C323" s="247" t="s">
        <v>477</v>
      </c>
      <c r="D323" s="11">
        <f>F323*2</f>
        <v>50</v>
      </c>
      <c r="E323" s="11">
        <f>F323*4</f>
        <v>100</v>
      </c>
      <c r="F323" s="258">
        <v>25</v>
      </c>
      <c r="G323" s="255">
        <f>F323</f>
        <v>25</v>
      </c>
      <c r="H323"/>
      <c r="I323" t="s">
        <v>72</v>
      </c>
      <c r="J323" s="2"/>
      <c r="K323"/>
      <c r="L323"/>
      <c r="M323">
        <v>12</v>
      </c>
      <c r="N323" s="2">
        <v>201</v>
      </c>
      <c r="O323" s="4">
        <v>268</v>
      </c>
      <c r="P323"/>
      <c r="Q323" s="7">
        <v>25811</v>
      </c>
      <c r="AC323" s="1">
        <v>1558</v>
      </c>
    </row>
    <row r="324" spans="1:29" x14ac:dyDescent="0.25">
      <c r="A324" s="1">
        <v>10360</v>
      </c>
      <c r="B324" s="1" t="s">
        <v>451</v>
      </c>
      <c r="C324" s="247" t="s">
        <v>477</v>
      </c>
      <c r="D324" s="11">
        <f>F324*2</f>
        <v>50</v>
      </c>
      <c r="E324" s="11">
        <f>F324*4</f>
        <v>100</v>
      </c>
      <c r="F324" s="258">
        <v>25</v>
      </c>
      <c r="G324" s="255">
        <f>F324</f>
        <v>25</v>
      </c>
      <c r="H324"/>
      <c r="I324" t="s">
        <v>72</v>
      </c>
      <c r="J324" s="2"/>
      <c r="K324"/>
      <c r="L324"/>
      <c r="M324">
        <v>12</v>
      </c>
      <c r="N324" s="2">
        <v>201</v>
      </c>
      <c r="O324" s="4">
        <v>268</v>
      </c>
      <c r="P324"/>
      <c r="Q324" s="7">
        <v>25811</v>
      </c>
      <c r="AC324" s="1">
        <v>1558</v>
      </c>
    </row>
    <row r="325" spans="1:29" x14ac:dyDescent="0.25">
      <c r="A325">
        <v>10361</v>
      </c>
      <c r="B325" s="1" t="s">
        <v>452</v>
      </c>
      <c r="C325" s="247" t="s">
        <v>477</v>
      </c>
      <c r="D325" s="11">
        <f>F325*2</f>
        <v>50</v>
      </c>
      <c r="E325" s="11">
        <f>F325*4</f>
        <v>100</v>
      </c>
      <c r="F325" s="258">
        <v>25</v>
      </c>
      <c r="G325" s="255">
        <f>F325</f>
        <v>25</v>
      </c>
      <c r="H325"/>
      <c r="I325" t="s">
        <v>72</v>
      </c>
      <c r="J325" s="2"/>
      <c r="K325"/>
      <c r="L325"/>
      <c r="M325">
        <v>12</v>
      </c>
      <c r="N325" s="2">
        <v>201</v>
      </c>
      <c r="O325" s="4">
        <v>268</v>
      </c>
      <c r="P325"/>
      <c r="Q325" s="7">
        <v>25811</v>
      </c>
      <c r="AC325" s="1">
        <v>1558</v>
      </c>
    </row>
    <row r="326" spans="1:29" x14ac:dyDescent="0.25">
      <c r="A326" s="1">
        <v>10362</v>
      </c>
      <c r="B326" s="1" t="s">
        <v>453</v>
      </c>
      <c r="C326" s="247" t="s">
        <v>477</v>
      </c>
      <c r="D326" s="11">
        <f>F326*2</f>
        <v>50</v>
      </c>
      <c r="E326" s="11">
        <f>F326*4</f>
        <v>100</v>
      </c>
      <c r="F326" s="258">
        <v>25</v>
      </c>
      <c r="G326" s="255">
        <f>F326</f>
        <v>25</v>
      </c>
      <c r="H326"/>
      <c r="I326" t="s">
        <v>72</v>
      </c>
      <c r="J326" s="2"/>
      <c r="K326"/>
      <c r="L326"/>
      <c r="M326">
        <v>12</v>
      </c>
      <c r="N326" s="2">
        <v>201</v>
      </c>
      <c r="O326" s="4">
        <v>268</v>
      </c>
      <c r="P326"/>
      <c r="Q326" s="7">
        <v>25811</v>
      </c>
      <c r="AC326" s="1">
        <v>1558</v>
      </c>
    </row>
    <row r="327" spans="1:29" x14ac:dyDescent="0.25">
      <c r="A327">
        <v>10363</v>
      </c>
      <c r="B327" s="1" t="s">
        <v>454</v>
      </c>
      <c r="C327" s="247" t="s">
        <v>477</v>
      </c>
      <c r="D327" s="11">
        <f>F327*2</f>
        <v>50</v>
      </c>
      <c r="E327" s="11">
        <f>F327*4</f>
        <v>100</v>
      </c>
      <c r="F327" s="258">
        <v>25</v>
      </c>
      <c r="G327" s="255">
        <f>F327</f>
        <v>25</v>
      </c>
      <c r="H327"/>
      <c r="I327" t="s">
        <v>72</v>
      </c>
      <c r="J327" s="2"/>
      <c r="K327"/>
      <c r="L327"/>
      <c r="M327">
        <v>12</v>
      </c>
      <c r="N327" s="2">
        <v>201</v>
      </c>
      <c r="O327" s="4">
        <v>268</v>
      </c>
      <c r="P327"/>
      <c r="Q327" s="7">
        <v>25811</v>
      </c>
      <c r="AC327" s="1">
        <v>1558</v>
      </c>
    </row>
    <row r="328" spans="1:29" x14ac:dyDescent="0.25">
      <c r="A328" s="1">
        <v>10364</v>
      </c>
      <c r="B328" s="1" t="s">
        <v>455</v>
      </c>
      <c r="C328" s="247" t="s">
        <v>477</v>
      </c>
      <c r="D328" s="11">
        <f>F328*2</f>
        <v>50</v>
      </c>
      <c r="E328" s="11">
        <f>F328*4</f>
        <v>100</v>
      </c>
      <c r="F328" s="258">
        <v>25</v>
      </c>
      <c r="G328" s="255">
        <f>F328</f>
        <v>25</v>
      </c>
      <c r="H328"/>
      <c r="I328" t="s">
        <v>72</v>
      </c>
      <c r="J328" s="2"/>
      <c r="K328"/>
      <c r="L328"/>
      <c r="M328">
        <v>12</v>
      </c>
      <c r="N328" s="2">
        <v>201</v>
      </c>
      <c r="O328" s="4">
        <v>268</v>
      </c>
      <c r="P328"/>
      <c r="Q328" s="7">
        <v>25811</v>
      </c>
      <c r="AC328" s="1">
        <v>1558</v>
      </c>
    </row>
    <row r="329" spans="1:29" x14ac:dyDescent="0.25">
      <c r="A329">
        <v>10365</v>
      </c>
      <c r="B329" s="1" t="s">
        <v>456</v>
      </c>
      <c r="C329" s="247" t="s">
        <v>477</v>
      </c>
      <c r="D329" s="11">
        <f>F329*2</f>
        <v>50</v>
      </c>
      <c r="E329" s="11">
        <f>F329*4</f>
        <v>100</v>
      </c>
      <c r="F329" s="258">
        <v>25</v>
      </c>
      <c r="G329" s="255">
        <f>F329</f>
        <v>25</v>
      </c>
      <c r="H329"/>
      <c r="I329" t="s">
        <v>72</v>
      </c>
      <c r="J329" s="2"/>
      <c r="K329"/>
      <c r="L329"/>
      <c r="M329">
        <v>12</v>
      </c>
      <c r="N329" s="2">
        <v>201</v>
      </c>
      <c r="O329" s="4">
        <v>268</v>
      </c>
      <c r="P329"/>
      <c r="Q329" s="7">
        <v>25811</v>
      </c>
      <c r="AC329" s="1">
        <v>1558</v>
      </c>
    </row>
    <row r="330" spans="1:29" x14ac:dyDescent="0.25">
      <c r="A330" s="1">
        <v>10366</v>
      </c>
      <c r="B330" s="1" t="s">
        <v>457</v>
      </c>
      <c r="C330" s="247" t="s">
        <v>477</v>
      </c>
      <c r="D330" s="11">
        <f>F330*2</f>
        <v>50</v>
      </c>
      <c r="E330" s="11">
        <f>F330*4</f>
        <v>100</v>
      </c>
      <c r="F330" s="258">
        <v>25</v>
      </c>
      <c r="G330" s="255">
        <f>F330</f>
        <v>25</v>
      </c>
      <c r="H330"/>
      <c r="I330" t="s">
        <v>72</v>
      </c>
      <c r="J330" s="2"/>
      <c r="K330"/>
      <c r="L330"/>
      <c r="M330">
        <v>12</v>
      </c>
      <c r="N330" s="2">
        <v>201</v>
      </c>
      <c r="O330" s="4">
        <v>268</v>
      </c>
      <c r="P330"/>
      <c r="Q330" s="7">
        <v>25811</v>
      </c>
      <c r="AC330" s="1">
        <v>1558</v>
      </c>
    </row>
    <row r="331" spans="1:29" x14ac:dyDescent="0.25">
      <c r="A331">
        <v>10367</v>
      </c>
      <c r="B331" s="1" t="s">
        <v>458</v>
      </c>
      <c r="C331" s="247" t="s">
        <v>477</v>
      </c>
      <c r="D331" s="11">
        <f>F331*2</f>
        <v>50</v>
      </c>
      <c r="E331" s="11">
        <f>F331*4</f>
        <v>100</v>
      </c>
      <c r="F331" s="258">
        <v>25</v>
      </c>
      <c r="G331" s="255">
        <f>F331</f>
        <v>25</v>
      </c>
      <c r="H331"/>
      <c r="I331" t="s">
        <v>72</v>
      </c>
      <c r="J331" s="2"/>
      <c r="K331"/>
      <c r="L331"/>
      <c r="M331">
        <v>12</v>
      </c>
      <c r="N331" s="2">
        <v>201</v>
      </c>
      <c r="O331" s="4">
        <v>268</v>
      </c>
      <c r="P331"/>
      <c r="Q331" s="7">
        <v>25811</v>
      </c>
      <c r="AC331" s="1">
        <v>1558</v>
      </c>
    </row>
    <row r="332" spans="1:29" x14ac:dyDescent="0.25">
      <c r="A332" s="1">
        <v>10368</v>
      </c>
      <c r="B332" s="1" t="s">
        <v>459</v>
      </c>
      <c r="C332" s="247" t="s">
        <v>477</v>
      </c>
      <c r="D332" s="11">
        <f>F332*2</f>
        <v>50</v>
      </c>
      <c r="E332" s="11">
        <f>F332*4</f>
        <v>100</v>
      </c>
      <c r="F332" s="258">
        <v>25</v>
      </c>
      <c r="G332" s="255">
        <f>F332</f>
        <v>25</v>
      </c>
      <c r="H332"/>
      <c r="I332" t="s">
        <v>72</v>
      </c>
      <c r="J332" s="2"/>
      <c r="K332"/>
      <c r="L332"/>
      <c r="M332">
        <v>12</v>
      </c>
      <c r="N332" s="2">
        <v>201</v>
      </c>
      <c r="O332" s="4">
        <v>268</v>
      </c>
      <c r="P332"/>
      <c r="Q332" s="7">
        <v>25811</v>
      </c>
      <c r="AC332" s="1">
        <v>1558</v>
      </c>
    </row>
    <row r="333" spans="1:29" x14ac:dyDescent="0.25">
      <c r="A333">
        <v>10369</v>
      </c>
      <c r="B333" s="1" t="s">
        <v>460</v>
      </c>
      <c r="C333" s="247" t="s">
        <v>477</v>
      </c>
      <c r="D333" s="11">
        <f>F333*2</f>
        <v>50</v>
      </c>
      <c r="E333" s="11">
        <f>F333*4</f>
        <v>100</v>
      </c>
      <c r="F333" s="258">
        <v>25</v>
      </c>
      <c r="G333" s="255">
        <f>F333</f>
        <v>25</v>
      </c>
      <c r="H333"/>
      <c r="I333" t="s">
        <v>72</v>
      </c>
      <c r="J333" s="2"/>
      <c r="K333"/>
      <c r="L333"/>
      <c r="M333">
        <v>12</v>
      </c>
      <c r="N333" s="2">
        <v>201</v>
      </c>
      <c r="O333" s="4">
        <v>268</v>
      </c>
      <c r="P333"/>
      <c r="Q333" s="7">
        <v>25811</v>
      </c>
      <c r="AC333" s="1">
        <v>1558</v>
      </c>
    </row>
    <row r="334" spans="1:29" x14ac:dyDescent="0.25">
      <c r="A334" s="1">
        <v>10370</v>
      </c>
      <c r="B334" s="1" t="s">
        <v>461</v>
      </c>
      <c r="C334" s="247" t="s">
        <v>477</v>
      </c>
      <c r="D334" s="11">
        <f>F334*2</f>
        <v>50</v>
      </c>
      <c r="E334" s="11">
        <f>F334*4</f>
        <v>100</v>
      </c>
      <c r="F334" s="258">
        <v>25</v>
      </c>
      <c r="G334" s="255">
        <f>F334</f>
        <v>25</v>
      </c>
      <c r="H334"/>
      <c r="I334" t="s">
        <v>72</v>
      </c>
      <c r="J334" s="2"/>
      <c r="K334"/>
      <c r="L334"/>
      <c r="M334">
        <v>12</v>
      </c>
      <c r="N334" s="2">
        <v>201</v>
      </c>
      <c r="O334" s="4">
        <v>268</v>
      </c>
      <c r="P334"/>
      <c r="Q334" s="7">
        <v>25811</v>
      </c>
      <c r="AC334" s="1">
        <v>1558</v>
      </c>
    </row>
    <row r="335" spans="1:29" x14ac:dyDescent="0.25">
      <c r="A335" s="1">
        <v>10372</v>
      </c>
      <c r="B335" s="1" t="s">
        <v>463</v>
      </c>
      <c r="C335" s="247" t="s">
        <v>477</v>
      </c>
      <c r="D335" s="11">
        <f>F335*2</f>
        <v>50</v>
      </c>
      <c r="E335" s="11">
        <f>F335*4</f>
        <v>100</v>
      </c>
      <c r="F335" s="258">
        <v>25</v>
      </c>
      <c r="G335" s="255">
        <f>F335</f>
        <v>25</v>
      </c>
      <c r="H335"/>
      <c r="I335" t="s">
        <v>72</v>
      </c>
      <c r="J335" s="2"/>
      <c r="K335"/>
      <c r="L335"/>
      <c r="M335">
        <v>12</v>
      </c>
      <c r="N335" s="2">
        <v>201</v>
      </c>
      <c r="O335" s="4">
        <v>268</v>
      </c>
      <c r="P335"/>
      <c r="Q335" s="7">
        <v>25811</v>
      </c>
      <c r="AC335" s="1">
        <v>1558</v>
      </c>
    </row>
    <row r="336" spans="1:29" x14ac:dyDescent="0.25">
      <c r="A336">
        <v>10373</v>
      </c>
      <c r="B336" s="1" t="s">
        <v>464</v>
      </c>
      <c r="C336" s="247" t="s">
        <v>477</v>
      </c>
      <c r="D336" s="11">
        <f>F336*2</f>
        <v>50</v>
      </c>
      <c r="E336" s="11">
        <f>F336*4</f>
        <v>100</v>
      </c>
      <c r="F336" s="258">
        <v>25</v>
      </c>
      <c r="G336" s="255">
        <f>F336</f>
        <v>25</v>
      </c>
      <c r="H336"/>
      <c r="I336" t="s">
        <v>72</v>
      </c>
      <c r="J336" s="2"/>
      <c r="K336"/>
      <c r="L336"/>
      <c r="M336">
        <v>12</v>
      </c>
      <c r="N336" s="2">
        <v>201</v>
      </c>
      <c r="O336" s="4">
        <v>268</v>
      </c>
      <c r="P336"/>
      <c r="Q336" s="7">
        <v>25811</v>
      </c>
      <c r="AC336" s="1">
        <v>1558</v>
      </c>
    </row>
    <row r="337" spans="1:29" x14ac:dyDescent="0.25">
      <c r="A337" s="1">
        <v>10374</v>
      </c>
      <c r="B337" s="1" t="s">
        <v>465</v>
      </c>
      <c r="C337" s="247" t="s">
        <v>477</v>
      </c>
      <c r="D337" s="11">
        <f>F337*2</f>
        <v>50</v>
      </c>
      <c r="E337" s="11">
        <f>F337*4</f>
        <v>100</v>
      </c>
      <c r="F337" s="258">
        <v>25</v>
      </c>
      <c r="G337" s="255">
        <f>F337</f>
        <v>25</v>
      </c>
      <c r="H337"/>
      <c r="I337" t="s">
        <v>72</v>
      </c>
      <c r="J337" s="2"/>
      <c r="K337"/>
      <c r="L337"/>
      <c r="M337">
        <v>12</v>
      </c>
      <c r="N337" s="2">
        <v>201</v>
      </c>
      <c r="O337" s="4">
        <v>268</v>
      </c>
      <c r="P337"/>
      <c r="Q337" s="7">
        <v>25811</v>
      </c>
      <c r="AC337" s="1">
        <v>1558</v>
      </c>
    </row>
    <row r="338" spans="1:29" x14ac:dyDescent="0.25">
      <c r="A338">
        <v>10375</v>
      </c>
      <c r="B338" s="1" t="s">
        <v>466</v>
      </c>
      <c r="C338" s="247" t="s">
        <v>477</v>
      </c>
      <c r="D338" s="11">
        <f>F338*2</f>
        <v>50</v>
      </c>
      <c r="E338" s="11">
        <f>F338*4</f>
        <v>100</v>
      </c>
      <c r="F338" s="258">
        <v>25</v>
      </c>
      <c r="G338" s="255">
        <f>F338</f>
        <v>25</v>
      </c>
      <c r="H338"/>
      <c r="I338" t="s">
        <v>72</v>
      </c>
      <c r="J338" s="2"/>
      <c r="K338"/>
      <c r="L338"/>
      <c r="M338">
        <v>12</v>
      </c>
      <c r="N338" s="2">
        <v>201</v>
      </c>
      <c r="O338" s="4">
        <v>268</v>
      </c>
      <c r="P338"/>
      <c r="Q338" s="7">
        <v>25811</v>
      </c>
      <c r="AC338" s="1">
        <v>1558</v>
      </c>
    </row>
    <row r="339" spans="1:29" x14ac:dyDescent="0.25">
      <c r="A339" s="1">
        <v>10376</v>
      </c>
      <c r="B339" s="1" t="s">
        <v>467</v>
      </c>
      <c r="C339" s="247" t="s">
        <v>477</v>
      </c>
      <c r="D339" s="11">
        <f>F339*2</f>
        <v>50</v>
      </c>
      <c r="E339" s="11">
        <f>F339*4</f>
        <v>100</v>
      </c>
      <c r="F339" s="258">
        <v>25</v>
      </c>
      <c r="G339" s="255">
        <f>F339</f>
        <v>25</v>
      </c>
      <c r="H339"/>
      <c r="I339" t="s">
        <v>72</v>
      </c>
      <c r="J339" s="2"/>
      <c r="K339"/>
      <c r="L339"/>
      <c r="M339">
        <v>12</v>
      </c>
      <c r="N339" s="2">
        <v>201</v>
      </c>
      <c r="O339" s="4">
        <v>268</v>
      </c>
      <c r="P339"/>
      <c r="Q339" s="7">
        <v>25811</v>
      </c>
      <c r="AC339" s="1">
        <v>1558</v>
      </c>
    </row>
    <row r="340" spans="1:29" x14ac:dyDescent="0.25">
      <c r="A340">
        <v>10377</v>
      </c>
      <c r="B340" s="1" t="s">
        <v>468</v>
      </c>
      <c r="C340" s="247" t="s">
        <v>477</v>
      </c>
      <c r="D340" s="11">
        <f>F340*2</f>
        <v>50</v>
      </c>
      <c r="E340" s="11">
        <f>F340*4</f>
        <v>100</v>
      </c>
      <c r="F340" s="258">
        <v>25</v>
      </c>
      <c r="G340" s="255">
        <f>F340</f>
        <v>25</v>
      </c>
      <c r="H340"/>
      <c r="I340" t="s">
        <v>72</v>
      </c>
      <c r="J340" s="2"/>
      <c r="K340"/>
      <c r="L340"/>
      <c r="M340">
        <v>12</v>
      </c>
      <c r="N340" s="2">
        <v>201</v>
      </c>
      <c r="O340" s="4">
        <v>268</v>
      </c>
      <c r="P340"/>
      <c r="Q340" s="7">
        <v>25811</v>
      </c>
      <c r="AC340" s="1">
        <v>1558</v>
      </c>
    </row>
    <row r="341" spans="1:29" x14ac:dyDescent="0.25">
      <c r="A341" s="1">
        <v>10378</v>
      </c>
      <c r="B341" s="1" t="s">
        <v>469</v>
      </c>
      <c r="C341" s="247" t="s">
        <v>477</v>
      </c>
      <c r="D341" s="11">
        <f>F341*2</f>
        <v>50</v>
      </c>
      <c r="E341" s="11">
        <f>F341*4</f>
        <v>100</v>
      </c>
      <c r="F341" s="258">
        <v>25</v>
      </c>
      <c r="G341" s="255">
        <f>F341</f>
        <v>25</v>
      </c>
      <c r="H341"/>
      <c r="I341" t="s">
        <v>72</v>
      </c>
      <c r="J341" s="2"/>
      <c r="K341"/>
      <c r="L341"/>
      <c r="M341">
        <v>12</v>
      </c>
      <c r="N341" s="2">
        <v>201</v>
      </c>
      <c r="O341" s="4">
        <v>268</v>
      </c>
      <c r="P341"/>
      <c r="Q341" s="7">
        <v>25811</v>
      </c>
      <c r="AC341" s="1">
        <v>1558</v>
      </c>
    </row>
    <row r="342" spans="1:29" x14ac:dyDescent="0.25">
      <c r="A342">
        <v>10379</v>
      </c>
      <c r="B342" s="1" t="s">
        <v>470</v>
      </c>
      <c r="C342" s="247" t="s">
        <v>477</v>
      </c>
      <c r="D342" s="11">
        <f>F342*2</f>
        <v>50</v>
      </c>
      <c r="E342" s="11">
        <f>F342*4</f>
        <v>100</v>
      </c>
      <c r="F342" s="258">
        <v>25</v>
      </c>
      <c r="G342" s="255">
        <f>F342</f>
        <v>25</v>
      </c>
      <c r="H342"/>
      <c r="I342" t="s">
        <v>72</v>
      </c>
      <c r="J342" s="2"/>
      <c r="K342"/>
      <c r="L342"/>
      <c r="M342">
        <v>12</v>
      </c>
      <c r="N342" s="2">
        <v>201</v>
      </c>
      <c r="O342" s="4">
        <v>268</v>
      </c>
      <c r="P342"/>
      <c r="Q342" s="7">
        <v>25811</v>
      </c>
      <c r="AC342" s="1">
        <v>1558</v>
      </c>
    </row>
    <row r="343" spans="1:29" x14ac:dyDescent="0.25">
      <c r="A343" s="1">
        <v>10380</v>
      </c>
      <c r="B343" s="1" t="s">
        <v>471</v>
      </c>
      <c r="C343" s="247" t="s">
        <v>477</v>
      </c>
      <c r="D343" s="11">
        <f>F343*2</f>
        <v>50</v>
      </c>
      <c r="E343" s="11">
        <f>F343*4</f>
        <v>100</v>
      </c>
      <c r="F343" s="258">
        <v>25</v>
      </c>
      <c r="G343" s="255">
        <f>F343</f>
        <v>25</v>
      </c>
      <c r="H343"/>
      <c r="I343" t="s">
        <v>72</v>
      </c>
      <c r="J343" s="2"/>
      <c r="K343"/>
      <c r="L343"/>
      <c r="M343">
        <v>12</v>
      </c>
      <c r="N343" s="2">
        <v>201</v>
      </c>
      <c r="O343" s="4">
        <v>268</v>
      </c>
      <c r="P343"/>
      <c r="Q343" s="7">
        <v>25811</v>
      </c>
      <c r="AC343" s="1">
        <v>1558</v>
      </c>
    </row>
    <row r="344" spans="1:29" x14ac:dyDescent="0.25">
      <c r="A344">
        <v>10381</v>
      </c>
      <c r="B344" s="1" t="s">
        <v>472</v>
      </c>
      <c r="C344" s="247" t="s">
        <v>477</v>
      </c>
      <c r="D344" s="11">
        <f>F344*2</f>
        <v>50</v>
      </c>
      <c r="E344" s="11">
        <f>F344*4</f>
        <v>100</v>
      </c>
      <c r="F344" s="258">
        <v>25</v>
      </c>
      <c r="G344" s="255">
        <f>F344</f>
        <v>25</v>
      </c>
      <c r="H344"/>
      <c r="I344" t="s">
        <v>72</v>
      </c>
      <c r="J344" s="2"/>
      <c r="K344"/>
      <c r="L344"/>
      <c r="M344">
        <v>12</v>
      </c>
      <c r="N344" s="2">
        <v>201</v>
      </c>
      <c r="O344" s="4">
        <v>268</v>
      </c>
      <c r="P344"/>
      <c r="Q344" s="7">
        <v>25811</v>
      </c>
      <c r="AC344" s="1">
        <v>1558</v>
      </c>
    </row>
    <row r="345" spans="1:29" x14ac:dyDescent="0.25">
      <c r="A345" s="1">
        <v>10382</v>
      </c>
      <c r="B345" s="1" t="s">
        <v>473</v>
      </c>
      <c r="C345" s="247" t="s">
        <v>477</v>
      </c>
      <c r="D345" s="11">
        <f>F345*2</f>
        <v>50</v>
      </c>
      <c r="E345" s="11">
        <f>F345*4</f>
        <v>100</v>
      </c>
      <c r="F345" s="258">
        <v>25</v>
      </c>
      <c r="G345" s="255">
        <f>F345</f>
        <v>25</v>
      </c>
      <c r="H345"/>
      <c r="I345" t="s">
        <v>72</v>
      </c>
      <c r="J345" s="2"/>
      <c r="K345"/>
      <c r="L345"/>
      <c r="M345">
        <v>12</v>
      </c>
      <c r="N345" s="2">
        <v>201</v>
      </c>
      <c r="O345" s="4">
        <v>268</v>
      </c>
      <c r="P345"/>
      <c r="Q345" s="7">
        <v>25811</v>
      </c>
      <c r="AC345" s="1">
        <v>1558</v>
      </c>
    </row>
    <row r="346" spans="1:29" x14ac:dyDescent="0.25">
      <c r="A346">
        <v>10383</v>
      </c>
      <c r="B346" s="1" t="s">
        <v>474</v>
      </c>
      <c r="C346" s="247" t="s">
        <v>477</v>
      </c>
      <c r="D346" s="11">
        <f>F346*2</f>
        <v>50</v>
      </c>
      <c r="E346" s="11">
        <f>F346*4</f>
        <v>100</v>
      </c>
      <c r="F346" s="258">
        <v>25</v>
      </c>
      <c r="G346" s="255">
        <f>F346</f>
        <v>25</v>
      </c>
      <c r="H346"/>
      <c r="I346" t="s">
        <v>72</v>
      </c>
      <c r="J346" s="2"/>
      <c r="K346"/>
      <c r="L346"/>
      <c r="M346">
        <v>12</v>
      </c>
      <c r="N346" s="2">
        <v>201</v>
      </c>
      <c r="O346" s="4">
        <v>268</v>
      </c>
      <c r="P346"/>
      <c r="Q346" s="7">
        <v>25811</v>
      </c>
      <c r="AC346" s="1">
        <v>1558</v>
      </c>
    </row>
    <row r="347" spans="1:29" x14ac:dyDescent="0.25">
      <c r="A347" s="1">
        <v>10384</v>
      </c>
      <c r="B347" s="1" t="s">
        <v>475</v>
      </c>
      <c r="C347" s="247" t="s">
        <v>477</v>
      </c>
      <c r="D347" s="11">
        <f>F347*2</f>
        <v>50</v>
      </c>
      <c r="E347" s="11">
        <f>F347*4</f>
        <v>100</v>
      </c>
      <c r="F347" s="258">
        <v>25</v>
      </c>
      <c r="G347" s="255">
        <f>F347</f>
        <v>25</v>
      </c>
      <c r="H347"/>
      <c r="I347" t="s">
        <v>72</v>
      </c>
      <c r="J347" s="2"/>
      <c r="K347"/>
      <c r="L347"/>
      <c r="M347">
        <v>12</v>
      </c>
      <c r="N347" s="2">
        <v>201</v>
      </c>
      <c r="O347" s="4">
        <v>268</v>
      </c>
      <c r="P347"/>
      <c r="Q347" s="7">
        <v>25811</v>
      </c>
      <c r="AC347" s="1">
        <v>1558</v>
      </c>
    </row>
    <row r="348" spans="1:29" x14ac:dyDescent="0.25">
      <c r="A348">
        <v>10385</v>
      </c>
      <c r="B348" s="1" t="s">
        <v>476</v>
      </c>
      <c r="C348" s="247" t="s">
        <v>477</v>
      </c>
      <c r="D348" s="11">
        <f>F348*2</f>
        <v>50</v>
      </c>
      <c r="E348" s="11">
        <f>F348*4</f>
        <v>100</v>
      </c>
      <c r="F348" s="258">
        <v>25</v>
      </c>
      <c r="G348" s="255">
        <f>F348</f>
        <v>25</v>
      </c>
      <c r="H348"/>
      <c r="I348" t="s">
        <v>72</v>
      </c>
      <c r="J348" s="2"/>
      <c r="K348"/>
      <c r="L348"/>
      <c r="M348">
        <v>12</v>
      </c>
      <c r="N348" s="2">
        <v>201</v>
      </c>
      <c r="O348" s="4">
        <v>268</v>
      </c>
      <c r="P348"/>
      <c r="Q348" s="7">
        <v>25811</v>
      </c>
      <c r="AC348" s="1">
        <v>1558</v>
      </c>
    </row>
    <row r="349" spans="1:29" x14ac:dyDescent="0.25">
      <c r="A349" s="1">
        <v>10386</v>
      </c>
      <c r="C349" s="247"/>
      <c r="D349" s="11">
        <f>F349*2</f>
        <v>0</v>
      </c>
      <c r="E349" s="11">
        <f>F349*4</f>
        <v>0</v>
      </c>
      <c r="F349" s="258"/>
      <c r="G349" s="255">
        <f>F349</f>
        <v>0</v>
      </c>
      <c r="H349"/>
      <c r="I349"/>
      <c r="J349" s="2"/>
      <c r="K349"/>
      <c r="L349"/>
      <c r="M349">
        <v>12</v>
      </c>
      <c r="O349" s="4">
        <v>268</v>
      </c>
      <c r="P349"/>
    </row>
    <row r="350" spans="1:29" x14ac:dyDescent="0.25">
      <c r="A350">
        <v>10387</v>
      </c>
      <c r="B350" s="1" t="s">
        <v>752</v>
      </c>
      <c r="C350" s="247" t="s">
        <v>74</v>
      </c>
      <c r="D350" s="11">
        <f>F350*2</f>
        <v>50</v>
      </c>
      <c r="E350" s="11">
        <f>F350*4</f>
        <v>100</v>
      </c>
      <c r="F350" s="258">
        <v>25</v>
      </c>
      <c r="G350" s="255">
        <f>F350</f>
        <v>25</v>
      </c>
      <c r="H350"/>
      <c r="I350" t="s">
        <v>25</v>
      </c>
      <c r="J350" s="2"/>
      <c r="K350"/>
      <c r="L350"/>
      <c r="M350">
        <v>12</v>
      </c>
      <c r="N350" s="1">
        <v>217</v>
      </c>
      <c r="O350" s="4">
        <v>268</v>
      </c>
      <c r="P350"/>
      <c r="Q350" s="7">
        <v>25776</v>
      </c>
      <c r="R350" s="9" t="s">
        <v>75</v>
      </c>
      <c r="AC350" s="1">
        <v>1491</v>
      </c>
    </row>
    <row r="351" spans="1:29" x14ac:dyDescent="0.25">
      <c r="A351" s="1">
        <v>10388</v>
      </c>
      <c r="B351" s="1" t="s">
        <v>752</v>
      </c>
      <c r="C351" s="247" t="s">
        <v>74</v>
      </c>
      <c r="D351" s="11">
        <f>F351*2</f>
        <v>50</v>
      </c>
      <c r="E351" s="11">
        <f>F351*4</f>
        <v>100</v>
      </c>
      <c r="F351" s="258">
        <v>25</v>
      </c>
      <c r="G351" s="255">
        <f>F351</f>
        <v>25</v>
      </c>
      <c r="H351"/>
      <c r="I351" t="s">
        <v>25</v>
      </c>
      <c r="J351" s="2"/>
      <c r="K351"/>
      <c r="L351"/>
      <c r="M351">
        <v>12</v>
      </c>
      <c r="N351" s="1">
        <v>217</v>
      </c>
      <c r="O351" s="4">
        <v>268</v>
      </c>
      <c r="P351"/>
      <c r="Q351" s="7">
        <v>25776</v>
      </c>
      <c r="R351" s="9" t="s">
        <v>75</v>
      </c>
      <c r="AC351" s="1">
        <v>1491</v>
      </c>
    </row>
    <row r="352" spans="1:29" x14ac:dyDescent="0.25">
      <c r="A352" s="1">
        <v>10390</v>
      </c>
      <c r="B352" s="1" t="s">
        <v>752</v>
      </c>
      <c r="C352" s="247" t="s">
        <v>74</v>
      </c>
      <c r="D352" s="11">
        <f>F352*2</f>
        <v>50</v>
      </c>
      <c r="E352" s="11">
        <f>F352*4</f>
        <v>100</v>
      </c>
      <c r="F352" s="258">
        <v>25</v>
      </c>
      <c r="G352" s="255">
        <f>F352</f>
        <v>25</v>
      </c>
      <c r="H352"/>
      <c r="I352" t="s">
        <v>25</v>
      </c>
      <c r="J352" s="2"/>
      <c r="K352"/>
      <c r="L352"/>
      <c r="M352">
        <v>12</v>
      </c>
      <c r="N352" s="1">
        <v>217</v>
      </c>
      <c r="O352" s="4">
        <v>268</v>
      </c>
      <c r="P352"/>
      <c r="Q352" s="7">
        <v>25776</v>
      </c>
      <c r="R352" s="9" t="s">
        <v>75</v>
      </c>
      <c r="AC352" s="1">
        <v>1491</v>
      </c>
    </row>
    <row r="353" spans="1:29" x14ac:dyDescent="0.25">
      <c r="A353" s="1">
        <v>10392</v>
      </c>
      <c r="B353" s="1" t="s">
        <v>752</v>
      </c>
      <c r="C353" s="247" t="s">
        <v>74</v>
      </c>
      <c r="D353" s="11">
        <f>F353*2</f>
        <v>50</v>
      </c>
      <c r="E353" s="11">
        <f>F353*4</f>
        <v>100</v>
      </c>
      <c r="F353" s="258">
        <v>25</v>
      </c>
      <c r="G353" s="255">
        <f>F353</f>
        <v>25</v>
      </c>
      <c r="H353"/>
      <c r="I353" t="s">
        <v>25</v>
      </c>
      <c r="J353" s="2"/>
      <c r="K353"/>
      <c r="L353"/>
      <c r="M353">
        <v>12</v>
      </c>
      <c r="N353" s="1">
        <v>217</v>
      </c>
      <c r="O353" s="4">
        <v>268</v>
      </c>
      <c r="P353"/>
      <c r="Q353" s="7">
        <v>25776</v>
      </c>
      <c r="R353" s="9" t="s">
        <v>75</v>
      </c>
      <c r="AC353" s="1">
        <v>1491</v>
      </c>
    </row>
    <row r="354" spans="1:29" x14ac:dyDescent="0.25">
      <c r="A354">
        <v>10393</v>
      </c>
      <c r="B354" s="1" t="s">
        <v>752</v>
      </c>
      <c r="C354" s="247" t="s">
        <v>74</v>
      </c>
      <c r="D354" s="11">
        <f>F354*2</f>
        <v>50</v>
      </c>
      <c r="E354" s="11">
        <f>F354*4</f>
        <v>100</v>
      </c>
      <c r="F354" s="258">
        <v>25</v>
      </c>
      <c r="G354" s="255">
        <f>F354</f>
        <v>25</v>
      </c>
      <c r="H354"/>
      <c r="I354" t="s">
        <v>25</v>
      </c>
      <c r="J354" s="2"/>
      <c r="K354"/>
      <c r="L354"/>
      <c r="M354">
        <v>12</v>
      </c>
      <c r="N354" s="1">
        <v>217</v>
      </c>
      <c r="O354" s="4">
        <v>268</v>
      </c>
      <c r="P354"/>
      <c r="Q354" s="7">
        <v>25776</v>
      </c>
      <c r="R354" s="9" t="s">
        <v>75</v>
      </c>
      <c r="AC354" s="1">
        <v>1491</v>
      </c>
    </row>
    <row r="355" spans="1:29" x14ac:dyDescent="0.25">
      <c r="A355" s="1">
        <v>10394</v>
      </c>
      <c r="B355" s="1" t="s">
        <v>752</v>
      </c>
      <c r="C355" s="247" t="s">
        <v>74</v>
      </c>
      <c r="D355" s="240">
        <f>F355*2</f>
        <v>50</v>
      </c>
      <c r="E355" s="240">
        <f>F355*4</f>
        <v>100</v>
      </c>
      <c r="F355" s="257">
        <v>25</v>
      </c>
      <c r="G355" s="255">
        <f>F355</f>
        <v>25</v>
      </c>
      <c r="H355"/>
      <c r="I355" t="s">
        <v>25</v>
      </c>
      <c r="J355" s="2"/>
      <c r="K355"/>
      <c r="L355"/>
      <c r="M355">
        <v>12</v>
      </c>
      <c r="N355" s="1">
        <v>217</v>
      </c>
      <c r="O355" s="4">
        <v>268</v>
      </c>
      <c r="P355"/>
      <c r="Q355" s="7">
        <v>25776</v>
      </c>
      <c r="R355" s="9" t="s">
        <v>75</v>
      </c>
      <c r="AC355" s="1">
        <v>1491</v>
      </c>
    </row>
    <row r="356" spans="1:29" x14ac:dyDescent="0.25">
      <c r="A356" s="1">
        <v>10396</v>
      </c>
      <c r="B356" s="1" t="s">
        <v>752</v>
      </c>
      <c r="C356" s="247" t="s">
        <v>74</v>
      </c>
      <c r="D356" s="11">
        <f>F356*2</f>
        <v>50</v>
      </c>
      <c r="E356" s="11">
        <f>F356*4</f>
        <v>100</v>
      </c>
      <c r="F356" s="258">
        <v>25</v>
      </c>
      <c r="G356" s="255">
        <f>F356</f>
        <v>25</v>
      </c>
      <c r="H356"/>
      <c r="I356" t="s">
        <v>25</v>
      </c>
      <c r="J356" s="2"/>
      <c r="K356"/>
      <c r="L356"/>
      <c r="M356">
        <v>12</v>
      </c>
      <c r="N356" s="1">
        <v>217</v>
      </c>
      <c r="O356" s="4">
        <v>268</v>
      </c>
      <c r="P356"/>
      <c r="Q356" s="7">
        <v>25776</v>
      </c>
      <c r="R356" s="9" t="s">
        <v>75</v>
      </c>
      <c r="AC356" s="1">
        <v>1491</v>
      </c>
    </row>
    <row r="357" spans="1:29" x14ac:dyDescent="0.25">
      <c r="A357">
        <v>10397</v>
      </c>
      <c r="B357" s="1" t="s">
        <v>752</v>
      </c>
      <c r="C357" s="247" t="s">
        <v>74</v>
      </c>
      <c r="D357" s="11">
        <f>F357*2</f>
        <v>50</v>
      </c>
      <c r="E357" s="11">
        <f>F357*4</f>
        <v>100</v>
      </c>
      <c r="F357" s="258">
        <v>25</v>
      </c>
      <c r="G357" s="255">
        <f>F357</f>
        <v>25</v>
      </c>
      <c r="H357"/>
      <c r="I357" t="s">
        <v>25</v>
      </c>
      <c r="J357" s="2"/>
      <c r="K357"/>
      <c r="L357"/>
      <c r="M357">
        <v>12</v>
      </c>
      <c r="N357" s="1">
        <v>217</v>
      </c>
      <c r="O357" s="4">
        <v>268</v>
      </c>
      <c r="P357"/>
      <c r="Q357" s="7">
        <v>25776</v>
      </c>
      <c r="R357" s="9" t="s">
        <v>75</v>
      </c>
      <c r="AC357" s="1">
        <v>1491</v>
      </c>
    </row>
    <row r="358" spans="1:29" x14ac:dyDescent="0.25">
      <c r="A358" s="1">
        <v>10398</v>
      </c>
      <c r="B358" s="1" t="s">
        <v>752</v>
      </c>
      <c r="C358" s="247" t="s">
        <v>74</v>
      </c>
      <c r="D358" s="11">
        <f>F358*2</f>
        <v>50</v>
      </c>
      <c r="E358" s="11">
        <f>F358*4</f>
        <v>100</v>
      </c>
      <c r="F358" s="258">
        <v>25</v>
      </c>
      <c r="G358" s="255">
        <f>F358</f>
        <v>25</v>
      </c>
      <c r="H358"/>
      <c r="I358" t="s">
        <v>25</v>
      </c>
      <c r="J358" s="2"/>
      <c r="K358"/>
      <c r="L358"/>
      <c r="M358">
        <v>12</v>
      </c>
      <c r="N358" s="1">
        <v>217</v>
      </c>
      <c r="O358" s="4">
        <v>268</v>
      </c>
      <c r="P358"/>
      <c r="Q358" s="7">
        <v>25776</v>
      </c>
      <c r="R358" s="9" t="s">
        <v>75</v>
      </c>
      <c r="AC358" s="1">
        <v>1491</v>
      </c>
    </row>
    <row r="359" spans="1:29" x14ac:dyDescent="0.25">
      <c r="A359">
        <v>10399</v>
      </c>
      <c r="B359" s="1" t="s">
        <v>752</v>
      </c>
      <c r="C359" s="247" t="s">
        <v>74</v>
      </c>
      <c r="D359" s="11">
        <f>F359*2</f>
        <v>50</v>
      </c>
      <c r="E359" s="11">
        <f>F359*4</f>
        <v>100</v>
      </c>
      <c r="F359" s="258">
        <v>25</v>
      </c>
      <c r="G359" s="255">
        <f>F359</f>
        <v>25</v>
      </c>
      <c r="H359"/>
      <c r="I359" t="s">
        <v>25</v>
      </c>
      <c r="J359" s="2"/>
      <c r="K359"/>
      <c r="L359"/>
      <c r="M359">
        <v>12</v>
      </c>
      <c r="N359" s="1">
        <v>217</v>
      </c>
      <c r="O359" s="4">
        <v>268</v>
      </c>
      <c r="P359"/>
      <c r="Q359" s="7">
        <v>25776</v>
      </c>
      <c r="R359" s="9" t="s">
        <v>75</v>
      </c>
      <c r="AC359" s="1">
        <v>1491</v>
      </c>
    </row>
    <row r="360" spans="1:29" x14ac:dyDescent="0.25">
      <c r="A360" s="1">
        <v>10400</v>
      </c>
      <c r="B360" s="1" t="s">
        <v>752</v>
      </c>
      <c r="C360" s="247" t="s">
        <v>74</v>
      </c>
      <c r="D360" s="11">
        <f>F360*2</f>
        <v>50</v>
      </c>
      <c r="E360" s="11">
        <f>F360*4</f>
        <v>100</v>
      </c>
      <c r="F360" s="258">
        <v>25</v>
      </c>
      <c r="G360" s="255">
        <f>F360</f>
        <v>25</v>
      </c>
      <c r="H360"/>
      <c r="I360" t="s">
        <v>25</v>
      </c>
      <c r="J360" s="2"/>
      <c r="K360"/>
      <c r="L360"/>
      <c r="M360">
        <v>12</v>
      </c>
      <c r="N360" s="1">
        <v>217</v>
      </c>
      <c r="O360" s="4">
        <v>268</v>
      </c>
      <c r="P360"/>
      <c r="Q360" s="7">
        <v>25776</v>
      </c>
      <c r="R360" s="9" t="s">
        <v>75</v>
      </c>
      <c r="AC360" s="1">
        <v>1491</v>
      </c>
    </row>
    <row r="361" spans="1:29" x14ac:dyDescent="0.25">
      <c r="A361">
        <v>10401</v>
      </c>
      <c r="B361" s="1" t="s">
        <v>752</v>
      </c>
      <c r="C361" s="247" t="s">
        <v>74</v>
      </c>
      <c r="D361" s="11">
        <f>F361*2</f>
        <v>50</v>
      </c>
      <c r="E361" s="11">
        <f>F361*4</f>
        <v>100</v>
      </c>
      <c r="F361" s="258">
        <v>25</v>
      </c>
      <c r="G361" s="255">
        <f>F361</f>
        <v>25</v>
      </c>
      <c r="H361"/>
      <c r="I361" t="s">
        <v>25</v>
      </c>
      <c r="J361" s="2"/>
      <c r="K361"/>
      <c r="L361"/>
      <c r="M361">
        <v>12</v>
      </c>
      <c r="N361" s="1">
        <v>217</v>
      </c>
      <c r="O361" s="4">
        <v>268</v>
      </c>
      <c r="P361"/>
      <c r="Q361" s="7">
        <v>25776</v>
      </c>
      <c r="R361" s="9" t="s">
        <v>75</v>
      </c>
      <c r="AC361" s="1">
        <v>1491</v>
      </c>
    </row>
    <row r="362" spans="1:29" x14ac:dyDescent="0.25">
      <c r="A362" s="1">
        <v>10402</v>
      </c>
      <c r="B362" s="1" t="s">
        <v>752</v>
      </c>
      <c r="C362" s="247" t="s">
        <v>74</v>
      </c>
      <c r="D362" s="11">
        <f>F362*2</f>
        <v>50</v>
      </c>
      <c r="E362" s="11">
        <f>F362*4</f>
        <v>100</v>
      </c>
      <c r="F362" s="258">
        <v>25</v>
      </c>
      <c r="G362" s="255">
        <f>F362</f>
        <v>25</v>
      </c>
      <c r="H362"/>
      <c r="I362" t="s">
        <v>25</v>
      </c>
      <c r="J362" s="2"/>
      <c r="K362"/>
      <c r="L362"/>
      <c r="M362">
        <v>12</v>
      </c>
      <c r="N362" s="1">
        <v>217</v>
      </c>
      <c r="O362" s="4">
        <v>268</v>
      </c>
      <c r="P362"/>
      <c r="Q362" s="7">
        <v>25776</v>
      </c>
      <c r="R362" s="9" t="s">
        <v>75</v>
      </c>
      <c r="AC362" s="1">
        <v>1491</v>
      </c>
    </row>
    <row r="363" spans="1:29" x14ac:dyDescent="0.25">
      <c r="A363">
        <v>10403</v>
      </c>
      <c r="B363" s="1" t="s">
        <v>77</v>
      </c>
      <c r="C363" s="247"/>
      <c r="D363" s="11">
        <f>F363*2</f>
        <v>80</v>
      </c>
      <c r="E363" s="11">
        <f>F363*4</f>
        <v>160</v>
      </c>
      <c r="F363" s="258">
        <v>40</v>
      </c>
      <c r="G363" s="255">
        <f>F363</f>
        <v>40</v>
      </c>
      <c r="H363"/>
      <c r="I363" s="2" t="s">
        <v>756</v>
      </c>
      <c r="J363" s="2"/>
      <c r="K363"/>
      <c r="L363"/>
      <c r="M363">
        <v>12</v>
      </c>
      <c r="N363" s="1">
        <v>201</v>
      </c>
      <c r="O363" s="4">
        <v>268</v>
      </c>
      <c r="P363"/>
      <c r="Q363" s="7">
        <v>25776</v>
      </c>
      <c r="R363" s="9" t="s">
        <v>75</v>
      </c>
      <c r="AC363" s="1">
        <v>1447</v>
      </c>
    </row>
    <row r="364" spans="1:29" x14ac:dyDescent="0.25">
      <c r="A364" s="1">
        <v>10404</v>
      </c>
      <c r="B364" s="1" t="s">
        <v>77</v>
      </c>
      <c r="C364" s="247"/>
      <c r="D364" s="11">
        <f>F364*2</f>
        <v>80</v>
      </c>
      <c r="E364" s="11">
        <f>F364*4</f>
        <v>160</v>
      </c>
      <c r="F364" s="258">
        <v>40</v>
      </c>
      <c r="G364" s="255">
        <f>F364</f>
        <v>40</v>
      </c>
      <c r="H364"/>
      <c r="I364" s="2" t="s">
        <v>756</v>
      </c>
      <c r="J364" s="2"/>
      <c r="K364"/>
      <c r="L364"/>
      <c r="M364">
        <v>12</v>
      </c>
      <c r="N364" s="1">
        <v>201</v>
      </c>
      <c r="O364" s="4">
        <v>268</v>
      </c>
      <c r="P364"/>
      <c r="Q364" s="7">
        <v>25776</v>
      </c>
      <c r="R364" s="9" t="s">
        <v>75</v>
      </c>
      <c r="AC364" s="1">
        <v>1447</v>
      </c>
    </row>
    <row r="365" spans="1:29" x14ac:dyDescent="0.25">
      <c r="A365">
        <v>10405</v>
      </c>
      <c r="B365" s="1" t="s">
        <v>77</v>
      </c>
      <c r="C365" s="247"/>
      <c r="D365" s="11">
        <f>F365*2</f>
        <v>80</v>
      </c>
      <c r="E365" s="11">
        <f>F365*4</f>
        <v>160</v>
      </c>
      <c r="F365" s="258">
        <v>40</v>
      </c>
      <c r="G365" s="255">
        <f>F365</f>
        <v>40</v>
      </c>
      <c r="H365"/>
      <c r="I365" s="2" t="s">
        <v>756</v>
      </c>
      <c r="J365" s="2"/>
      <c r="K365"/>
      <c r="L365"/>
      <c r="M365">
        <v>12</v>
      </c>
      <c r="N365" s="1">
        <v>201</v>
      </c>
      <c r="O365" s="4">
        <v>268</v>
      </c>
      <c r="P365"/>
      <c r="Q365" s="7">
        <v>25776</v>
      </c>
      <c r="R365" s="9" t="s">
        <v>75</v>
      </c>
      <c r="AC365" s="1">
        <v>1447</v>
      </c>
    </row>
    <row r="366" spans="1:29" x14ac:dyDescent="0.25">
      <c r="A366" s="1">
        <v>10406</v>
      </c>
      <c r="B366" s="1" t="s">
        <v>77</v>
      </c>
      <c r="C366" s="247"/>
      <c r="D366" s="11">
        <f>F366*2</f>
        <v>80</v>
      </c>
      <c r="E366" s="11">
        <f>F366*4</f>
        <v>160</v>
      </c>
      <c r="F366" s="258">
        <v>40</v>
      </c>
      <c r="G366" s="255">
        <f>F366</f>
        <v>40</v>
      </c>
      <c r="H366"/>
      <c r="I366" s="2" t="s">
        <v>756</v>
      </c>
      <c r="J366" s="2"/>
      <c r="K366"/>
      <c r="L366"/>
      <c r="M366">
        <v>12</v>
      </c>
      <c r="N366" s="1">
        <v>201</v>
      </c>
      <c r="O366" s="4">
        <v>268</v>
      </c>
      <c r="P366"/>
      <c r="Q366" s="7">
        <v>25776</v>
      </c>
      <c r="R366" s="9" t="s">
        <v>75</v>
      </c>
      <c r="AC366" s="1">
        <v>1447</v>
      </c>
    </row>
    <row r="367" spans="1:29" x14ac:dyDescent="0.25">
      <c r="A367">
        <v>10407</v>
      </c>
      <c r="B367" s="1" t="s">
        <v>77</v>
      </c>
      <c r="C367" s="247"/>
      <c r="D367" s="11">
        <f>F367*2</f>
        <v>80</v>
      </c>
      <c r="E367" s="11">
        <f>F367*4</f>
        <v>160</v>
      </c>
      <c r="F367" s="258">
        <v>40</v>
      </c>
      <c r="G367" s="255">
        <f>F367</f>
        <v>40</v>
      </c>
      <c r="H367"/>
      <c r="I367" s="2" t="s">
        <v>756</v>
      </c>
      <c r="J367" s="2"/>
      <c r="K367"/>
      <c r="L367"/>
      <c r="M367">
        <v>12</v>
      </c>
      <c r="N367" s="1">
        <v>201</v>
      </c>
      <c r="O367" s="4">
        <v>268</v>
      </c>
      <c r="P367"/>
      <c r="Q367" s="7">
        <v>25776</v>
      </c>
      <c r="R367" s="9" t="s">
        <v>75</v>
      </c>
      <c r="AC367" s="1">
        <v>1447</v>
      </c>
    </row>
    <row r="368" spans="1:29" x14ac:dyDescent="0.25">
      <c r="A368" s="1">
        <v>10408</v>
      </c>
      <c r="B368" s="1" t="s">
        <v>77</v>
      </c>
      <c r="C368" s="247"/>
      <c r="D368" s="11">
        <f>F368*2</f>
        <v>80</v>
      </c>
      <c r="E368" s="11">
        <f>F368*4</f>
        <v>160</v>
      </c>
      <c r="F368" s="258">
        <v>40</v>
      </c>
      <c r="G368" s="255">
        <f>F368</f>
        <v>40</v>
      </c>
      <c r="H368"/>
      <c r="I368" s="2" t="s">
        <v>756</v>
      </c>
      <c r="J368" s="2"/>
      <c r="K368"/>
      <c r="L368"/>
      <c r="M368">
        <v>12</v>
      </c>
      <c r="N368" s="1">
        <v>201</v>
      </c>
      <c r="O368" s="4">
        <v>268</v>
      </c>
      <c r="P368"/>
      <c r="Q368" s="7">
        <v>25776</v>
      </c>
      <c r="R368" s="9" t="s">
        <v>75</v>
      </c>
      <c r="AC368" s="1">
        <v>1447</v>
      </c>
    </row>
    <row r="369" spans="1:29" x14ac:dyDescent="0.25">
      <c r="A369">
        <v>10409</v>
      </c>
      <c r="B369" s="1" t="s">
        <v>77</v>
      </c>
      <c r="C369" s="247"/>
      <c r="D369" s="11">
        <f>F369*2</f>
        <v>80</v>
      </c>
      <c r="E369" s="11">
        <f>F369*4</f>
        <v>160</v>
      </c>
      <c r="F369" s="258">
        <v>40</v>
      </c>
      <c r="G369" s="255">
        <f>F369</f>
        <v>40</v>
      </c>
      <c r="H369"/>
      <c r="I369" s="2" t="s">
        <v>756</v>
      </c>
      <c r="J369" s="2"/>
      <c r="K369"/>
      <c r="L369"/>
      <c r="M369">
        <v>12</v>
      </c>
      <c r="N369" s="1">
        <v>201</v>
      </c>
      <c r="O369" s="4">
        <v>268</v>
      </c>
      <c r="P369"/>
      <c r="Q369" s="7">
        <v>25776</v>
      </c>
      <c r="R369" s="9" t="s">
        <v>75</v>
      </c>
      <c r="AC369" s="1">
        <v>1447</v>
      </c>
    </row>
    <row r="370" spans="1:29" x14ac:dyDescent="0.25">
      <c r="A370" s="1">
        <v>10410</v>
      </c>
      <c r="B370" s="1" t="s">
        <v>77</v>
      </c>
      <c r="C370" s="247"/>
      <c r="D370" s="11">
        <f>F370*2</f>
        <v>80</v>
      </c>
      <c r="E370" s="11">
        <f>F370*4</f>
        <v>160</v>
      </c>
      <c r="F370" s="258">
        <v>40</v>
      </c>
      <c r="G370" s="255">
        <f>F370</f>
        <v>40</v>
      </c>
      <c r="H370"/>
      <c r="I370" s="2" t="s">
        <v>756</v>
      </c>
      <c r="J370" s="2"/>
      <c r="K370"/>
      <c r="L370"/>
      <c r="M370">
        <v>12</v>
      </c>
      <c r="N370" s="1">
        <v>201</v>
      </c>
      <c r="O370" s="4">
        <v>268</v>
      </c>
      <c r="P370"/>
      <c r="Q370" s="7">
        <v>25776</v>
      </c>
      <c r="R370" s="9" t="s">
        <v>75</v>
      </c>
      <c r="AC370" s="1">
        <v>1447</v>
      </c>
    </row>
    <row r="371" spans="1:29" x14ac:dyDescent="0.25">
      <c r="A371">
        <v>10411</v>
      </c>
      <c r="B371" s="1" t="s">
        <v>77</v>
      </c>
      <c r="C371" s="247" t="s">
        <v>78</v>
      </c>
      <c r="D371" s="11">
        <f>F371*2</f>
        <v>40</v>
      </c>
      <c r="E371" s="11">
        <f>F371*4</f>
        <v>80</v>
      </c>
      <c r="F371" s="258">
        <v>20</v>
      </c>
      <c r="G371" s="255">
        <f>F371</f>
        <v>20</v>
      </c>
      <c r="H371"/>
      <c r="I371" t="s">
        <v>76</v>
      </c>
      <c r="J371" s="2"/>
      <c r="K371"/>
      <c r="L371"/>
      <c r="M371">
        <v>12</v>
      </c>
      <c r="N371">
        <v>201</v>
      </c>
      <c r="O371" s="4">
        <v>268</v>
      </c>
      <c r="P371"/>
      <c r="Q371" s="7">
        <v>25776</v>
      </c>
      <c r="R371" s="9" t="s">
        <v>79</v>
      </c>
      <c r="AC371" s="1">
        <v>1447</v>
      </c>
    </row>
    <row r="372" spans="1:29" x14ac:dyDescent="0.25">
      <c r="A372" s="1">
        <v>10412</v>
      </c>
      <c r="B372" s="1" t="s">
        <v>77</v>
      </c>
      <c r="C372" s="247" t="s">
        <v>80</v>
      </c>
      <c r="D372" s="11">
        <f>F372*2</f>
        <v>40</v>
      </c>
      <c r="E372" s="11">
        <f>F372*4</f>
        <v>80</v>
      </c>
      <c r="F372" s="258">
        <v>20</v>
      </c>
      <c r="G372" s="255">
        <f>F372</f>
        <v>20</v>
      </c>
      <c r="H372"/>
      <c r="I372" t="s">
        <v>76</v>
      </c>
      <c r="J372" s="2"/>
      <c r="K372"/>
      <c r="L372"/>
      <c r="M372">
        <v>12</v>
      </c>
      <c r="N372">
        <v>201</v>
      </c>
      <c r="O372" s="4">
        <v>268</v>
      </c>
      <c r="P372"/>
      <c r="Q372" s="7">
        <v>25776</v>
      </c>
      <c r="R372" s="9" t="s">
        <v>79</v>
      </c>
      <c r="AC372" s="1">
        <v>1447</v>
      </c>
    </row>
    <row r="373" spans="1:29" x14ac:dyDescent="0.25">
      <c r="A373">
        <v>10413</v>
      </c>
      <c r="B373" s="1" t="s">
        <v>77</v>
      </c>
      <c r="C373" s="247" t="s">
        <v>81</v>
      </c>
      <c r="D373" s="11">
        <f>F373*2</f>
        <v>40</v>
      </c>
      <c r="E373" s="11">
        <f>F373*4</f>
        <v>80</v>
      </c>
      <c r="F373" s="258">
        <v>20</v>
      </c>
      <c r="G373" s="255">
        <f>F373</f>
        <v>20</v>
      </c>
      <c r="H373"/>
      <c r="I373" t="s">
        <v>76</v>
      </c>
      <c r="J373" s="2"/>
      <c r="K373"/>
      <c r="L373"/>
      <c r="M373">
        <v>12</v>
      </c>
      <c r="N373">
        <v>201</v>
      </c>
      <c r="O373" s="4">
        <v>268</v>
      </c>
      <c r="P373"/>
      <c r="Q373" s="7">
        <v>25776</v>
      </c>
      <c r="R373" s="9" t="s">
        <v>79</v>
      </c>
      <c r="AC373" s="1">
        <v>1447</v>
      </c>
    </row>
    <row r="374" spans="1:29" x14ac:dyDescent="0.25">
      <c r="A374" s="1">
        <v>10414</v>
      </c>
      <c r="B374" s="1" t="s">
        <v>77</v>
      </c>
      <c r="C374" s="247" t="s">
        <v>82</v>
      </c>
      <c r="D374" s="11">
        <f>F374*2</f>
        <v>40</v>
      </c>
      <c r="E374" s="11">
        <f>F374*4</f>
        <v>80</v>
      </c>
      <c r="F374" s="258">
        <v>20</v>
      </c>
      <c r="G374" s="255">
        <f>F374</f>
        <v>20</v>
      </c>
      <c r="H374"/>
      <c r="I374" t="s">
        <v>76</v>
      </c>
      <c r="J374" s="2"/>
      <c r="K374"/>
      <c r="L374"/>
      <c r="M374">
        <v>12</v>
      </c>
      <c r="N374">
        <v>201</v>
      </c>
      <c r="O374" s="4">
        <v>268</v>
      </c>
      <c r="P374"/>
      <c r="Q374" s="7">
        <v>25776</v>
      </c>
      <c r="R374" s="9" t="s">
        <v>79</v>
      </c>
      <c r="AC374" s="1">
        <v>1447</v>
      </c>
    </row>
    <row r="375" spans="1:29" x14ac:dyDescent="0.25">
      <c r="A375">
        <v>10415</v>
      </c>
      <c r="B375" s="1" t="s">
        <v>77</v>
      </c>
      <c r="C375" s="247" t="s">
        <v>483</v>
      </c>
      <c r="D375" s="11">
        <f>F375*2</f>
        <v>40</v>
      </c>
      <c r="E375" s="11">
        <f>F375*4</f>
        <v>80</v>
      </c>
      <c r="F375" s="258">
        <v>20</v>
      </c>
      <c r="G375" s="255">
        <f>F375</f>
        <v>20</v>
      </c>
      <c r="H375"/>
      <c r="I375" t="s">
        <v>76</v>
      </c>
      <c r="J375" s="2"/>
      <c r="K375"/>
      <c r="L375"/>
      <c r="M375">
        <v>12</v>
      </c>
      <c r="N375">
        <v>201</v>
      </c>
      <c r="O375" s="4">
        <v>268</v>
      </c>
      <c r="P375"/>
      <c r="Q375" s="7">
        <v>25776</v>
      </c>
      <c r="R375" s="9" t="s">
        <v>79</v>
      </c>
      <c r="AC375" s="1">
        <v>1447</v>
      </c>
    </row>
    <row r="376" spans="1:29" x14ac:dyDescent="0.25">
      <c r="A376" s="1">
        <v>10416</v>
      </c>
      <c r="B376" s="1" t="s">
        <v>77</v>
      </c>
      <c r="C376" s="247" t="s">
        <v>83</v>
      </c>
      <c r="D376" s="11">
        <f>F376*2</f>
        <v>40</v>
      </c>
      <c r="E376" s="11">
        <f>F376*4</f>
        <v>80</v>
      </c>
      <c r="F376" s="258">
        <v>20</v>
      </c>
      <c r="G376" s="255">
        <f>F376</f>
        <v>20</v>
      </c>
      <c r="H376"/>
      <c r="I376" t="s">
        <v>76</v>
      </c>
      <c r="J376" s="2"/>
      <c r="K376"/>
      <c r="L376"/>
      <c r="M376">
        <v>12</v>
      </c>
      <c r="N376">
        <v>201</v>
      </c>
      <c r="O376" s="4">
        <v>268</v>
      </c>
      <c r="P376"/>
      <c r="Q376" s="7">
        <v>25776</v>
      </c>
      <c r="R376" s="9" t="s">
        <v>79</v>
      </c>
      <c r="AC376" s="1">
        <v>1447</v>
      </c>
    </row>
    <row r="377" spans="1:29" x14ac:dyDescent="0.25">
      <c r="A377">
        <v>10417</v>
      </c>
      <c r="B377" s="1" t="s">
        <v>77</v>
      </c>
      <c r="C377" s="247" t="s">
        <v>84</v>
      </c>
      <c r="D377" s="11">
        <f>F377*2</f>
        <v>40</v>
      </c>
      <c r="E377" s="11">
        <f>F377*4</f>
        <v>80</v>
      </c>
      <c r="F377" s="258">
        <v>20</v>
      </c>
      <c r="G377" s="255">
        <f>F377</f>
        <v>20</v>
      </c>
      <c r="H377"/>
      <c r="I377" t="s">
        <v>76</v>
      </c>
      <c r="J377" s="2"/>
      <c r="K377"/>
      <c r="L377"/>
      <c r="M377">
        <v>12</v>
      </c>
      <c r="N377">
        <v>201</v>
      </c>
      <c r="O377" s="4">
        <v>268</v>
      </c>
      <c r="P377"/>
      <c r="Q377" s="7">
        <v>25776</v>
      </c>
      <c r="R377" s="9" t="s">
        <v>79</v>
      </c>
      <c r="AC377" s="1">
        <v>1447</v>
      </c>
    </row>
    <row r="378" spans="1:29" x14ac:dyDescent="0.25">
      <c r="A378" s="1">
        <v>10418</v>
      </c>
      <c r="B378" s="1" t="s">
        <v>77</v>
      </c>
      <c r="C378" s="247" t="s">
        <v>85</v>
      </c>
      <c r="D378" s="11">
        <f>F378*2</f>
        <v>40</v>
      </c>
      <c r="E378" s="11">
        <f>F378*4</f>
        <v>80</v>
      </c>
      <c r="F378" s="258">
        <v>20</v>
      </c>
      <c r="G378" s="255">
        <f>F378</f>
        <v>20</v>
      </c>
      <c r="H378"/>
      <c r="I378" t="s">
        <v>76</v>
      </c>
      <c r="J378" s="2"/>
      <c r="K378"/>
      <c r="L378"/>
      <c r="M378">
        <v>12</v>
      </c>
      <c r="N378">
        <v>201</v>
      </c>
      <c r="O378" s="4">
        <v>268</v>
      </c>
      <c r="P378"/>
      <c r="Q378" s="7">
        <v>25776</v>
      </c>
      <c r="R378" s="9" t="s">
        <v>79</v>
      </c>
      <c r="AC378" s="1">
        <v>1447</v>
      </c>
    </row>
    <row r="379" spans="1:29" x14ac:dyDescent="0.25">
      <c r="A379">
        <v>10419</v>
      </c>
      <c r="B379" s="1" t="s">
        <v>77</v>
      </c>
      <c r="C379" s="247" t="s">
        <v>482</v>
      </c>
      <c r="D379" s="11">
        <f>F379*2</f>
        <v>40</v>
      </c>
      <c r="E379" s="11">
        <f>F379*4</f>
        <v>80</v>
      </c>
      <c r="F379" s="258">
        <v>20</v>
      </c>
      <c r="G379" s="255">
        <f>F379</f>
        <v>20</v>
      </c>
      <c r="H379"/>
      <c r="I379" t="s">
        <v>76</v>
      </c>
      <c r="J379" s="2"/>
      <c r="K379"/>
      <c r="L379"/>
      <c r="M379">
        <v>12</v>
      </c>
      <c r="N379">
        <v>201</v>
      </c>
      <c r="O379" s="4">
        <v>268</v>
      </c>
      <c r="P379"/>
      <c r="Q379" s="7">
        <v>25776</v>
      </c>
      <c r="R379" s="9" t="s">
        <v>79</v>
      </c>
      <c r="AC379" s="1">
        <v>1447</v>
      </c>
    </row>
    <row r="380" spans="1:29" x14ac:dyDescent="0.25">
      <c r="A380" s="1">
        <v>10420</v>
      </c>
      <c r="B380" s="1" t="s">
        <v>77</v>
      </c>
      <c r="C380" s="247" t="s">
        <v>86</v>
      </c>
      <c r="D380" s="11">
        <f>F380*2</f>
        <v>40</v>
      </c>
      <c r="E380" s="11">
        <f>F380*4</f>
        <v>80</v>
      </c>
      <c r="F380" s="258">
        <v>20</v>
      </c>
      <c r="G380" s="255">
        <f>F380</f>
        <v>20</v>
      </c>
      <c r="H380"/>
      <c r="I380" t="s">
        <v>76</v>
      </c>
      <c r="J380" s="2"/>
      <c r="K380"/>
      <c r="L380"/>
      <c r="M380">
        <v>12</v>
      </c>
      <c r="N380">
        <v>201</v>
      </c>
      <c r="O380" s="4">
        <v>268</v>
      </c>
      <c r="P380"/>
      <c r="Q380" s="7">
        <v>25776</v>
      </c>
      <c r="R380" s="9" t="s">
        <v>79</v>
      </c>
      <c r="AC380" s="1">
        <v>1447</v>
      </c>
    </row>
    <row r="381" spans="1:29" x14ac:dyDescent="0.25">
      <c r="A381">
        <v>10421</v>
      </c>
      <c r="B381" s="1" t="s">
        <v>77</v>
      </c>
      <c r="C381" s="247" t="s">
        <v>82</v>
      </c>
      <c r="D381" s="11">
        <f>F381*2</f>
        <v>40</v>
      </c>
      <c r="E381" s="11">
        <f>F381*4</f>
        <v>80</v>
      </c>
      <c r="F381" s="258">
        <v>20</v>
      </c>
      <c r="G381" s="255">
        <f>F381</f>
        <v>20</v>
      </c>
      <c r="H381"/>
      <c r="I381" t="s">
        <v>76</v>
      </c>
      <c r="J381" s="2"/>
      <c r="K381"/>
      <c r="L381"/>
      <c r="M381">
        <v>12</v>
      </c>
      <c r="N381">
        <v>201</v>
      </c>
      <c r="O381" s="4">
        <v>268</v>
      </c>
      <c r="P381"/>
      <c r="Q381" s="7">
        <v>25776</v>
      </c>
      <c r="R381" s="9" t="s">
        <v>79</v>
      </c>
      <c r="AC381" s="1">
        <v>1447</v>
      </c>
    </row>
    <row r="382" spans="1:29" x14ac:dyDescent="0.25">
      <c r="A382" s="1">
        <v>10422</v>
      </c>
      <c r="B382" s="1" t="s">
        <v>87</v>
      </c>
      <c r="C382" s="247" t="s">
        <v>88</v>
      </c>
      <c r="D382" s="11">
        <f>F382*2</f>
        <v>40</v>
      </c>
      <c r="E382" s="11">
        <f>F382*4</f>
        <v>80</v>
      </c>
      <c r="F382" s="258">
        <v>20</v>
      </c>
      <c r="G382" s="255">
        <f>F382</f>
        <v>20</v>
      </c>
      <c r="H382"/>
      <c r="I382" t="s">
        <v>76</v>
      </c>
      <c r="J382" s="2"/>
      <c r="K382"/>
      <c r="L382"/>
      <c r="M382">
        <v>12</v>
      </c>
      <c r="N382">
        <v>201</v>
      </c>
      <c r="O382" s="4">
        <v>268</v>
      </c>
      <c r="P382"/>
      <c r="Q382" s="7">
        <v>25776</v>
      </c>
      <c r="R382" s="9" t="s">
        <v>79</v>
      </c>
      <c r="AC382" s="1">
        <v>1143</v>
      </c>
    </row>
    <row r="383" spans="1:29" x14ac:dyDescent="0.25">
      <c r="A383">
        <v>10423</v>
      </c>
      <c r="B383" s="1" t="s">
        <v>89</v>
      </c>
      <c r="C383" s="247" t="s">
        <v>88</v>
      </c>
      <c r="D383" s="11">
        <f>F383*2</f>
        <v>40</v>
      </c>
      <c r="E383" s="11">
        <f>F383*4</f>
        <v>80</v>
      </c>
      <c r="F383" s="258">
        <v>20</v>
      </c>
      <c r="G383" s="255">
        <f>F383</f>
        <v>20</v>
      </c>
      <c r="H383"/>
      <c r="I383" t="s">
        <v>76</v>
      </c>
      <c r="J383" s="2"/>
      <c r="K383"/>
      <c r="L383"/>
      <c r="M383">
        <v>12</v>
      </c>
      <c r="N383">
        <v>201</v>
      </c>
      <c r="O383" s="4">
        <v>268</v>
      </c>
      <c r="P383"/>
      <c r="Q383" s="7">
        <v>25776</v>
      </c>
      <c r="R383" s="9" t="s">
        <v>79</v>
      </c>
      <c r="AC383" s="1">
        <v>1143</v>
      </c>
    </row>
    <row r="384" spans="1:29" x14ac:dyDescent="0.25">
      <c r="A384" s="1">
        <v>10424</v>
      </c>
      <c r="B384" s="1" t="s">
        <v>90</v>
      </c>
      <c r="C384" s="247" t="s">
        <v>88</v>
      </c>
      <c r="D384" s="11">
        <f>F384*2</f>
        <v>40</v>
      </c>
      <c r="E384" s="11">
        <f>F384*4</f>
        <v>80</v>
      </c>
      <c r="F384" s="258">
        <v>20</v>
      </c>
      <c r="G384" s="255">
        <f>F384</f>
        <v>20</v>
      </c>
      <c r="H384"/>
      <c r="I384" t="s">
        <v>76</v>
      </c>
      <c r="J384" s="2"/>
      <c r="K384"/>
      <c r="L384"/>
      <c r="M384">
        <v>12</v>
      </c>
      <c r="N384">
        <v>201</v>
      </c>
      <c r="O384" s="4">
        <v>268</v>
      </c>
      <c r="P384"/>
      <c r="Q384" s="7">
        <v>25776</v>
      </c>
      <c r="R384" s="9" t="s">
        <v>79</v>
      </c>
      <c r="AC384" s="1">
        <v>1143</v>
      </c>
    </row>
    <row r="385" spans="1:29" x14ac:dyDescent="0.25">
      <c r="A385">
        <v>10425</v>
      </c>
      <c r="B385" s="1" t="s">
        <v>91</v>
      </c>
      <c r="C385" s="247" t="s">
        <v>88</v>
      </c>
      <c r="D385" s="11">
        <f>F385*2</f>
        <v>40</v>
      </c>
      <c r="E385" s="11">
        <f>F385*4</f>
        <v>80</v>
      </c>
      <c r="F385" s="258">
        <v>20</v>
      </c>
      <c r="G385" s="255">
        <f>F385</f>
        <v>20</v>
      </c>
      <c r="H385"/>
      <c r="I385" t="s">
        <v>76</v>
      </c>
      <c r="J385" s="2"/>
      <c r="K385"/>
      <c r="L385"/>
      <c r="M385">
        <v>12</v>
      </c>
      <c r="N385">
        <v>201</v>
      </c>
      <c r="O385" s="4">
        <v>268</v>
      </c>
      <c r="P385"/>
      <c r="Q385" s="7">
        <v>25776</v>
      </c>
      <c r="R385" s="9" t="s">
        <v>79</v>
      </c>
      <c r="AC385" s="1">
        <v>1143</v>
      </c>
    </row>
    <row r="386" spans="1:29" x14ac:dyDescent="0.25">
      <c r="A386" s="1">
        <v>10426</v>
      </c>
      <c r="B386" s="1" t="s">
        <v>92</v>
      </c>
      <c r="C386" s="247" t="s">
        <v>93</v>
      </c>
      <c r="D386" s="11">
        <f>F386*2</f>
        <v>40</v>
      </c>
      <c r="E386" s="11">
        <f>F386*4</f>
        <v>80</v>
      </c>
      <c r="F386" s="258">
        <v>20</v>
      </c>
      <c r="G386" s="255">
        <f>F386</f>
        <v>20</v>
      </c>
      <c r="H386"/>
      <c r="I386" t="s">
        <v>76</v>
      </c>
      <c r="J386" s="2"/>
      <c r="K386"/>
      <c r="L386"/>
      <c r="M386">
        <v>12</v>
      </c>
      <c r="N386">
        <v>201</v>
      </c>
      <c r="O386" s="4">
        <v>268</v>
      </c>
      <c r="P386"/>
      <c r="Q386" s="7">
        <v>25776</v>
      </c>
      <c r="R386" s="9" t="s">
        <v>79</v>
      </c>
      <c r="AC386" s="1">
        <v>1143</v>
      </c>
    </row>
    <row r="387" spans="1:29" x14ac:dyDescent="0.25">
      <c r="A387">
        <v>10427</v>
      </c>
      <c r="B387" s="1" t="s">
        <v>92</v>
      </c>
      <c r="C387" s="247" t="s">
        <v>93</v>
      </c>
      <c r="D387" s="11">
        <f>F387*2</f>
        <v>40</v>
      </c>
      <c r="E387" s="11">
        <f>F387*4</f>
        <v>80</v>
      </c>
      <c r="F387" s="258">
        <v>20</v>
      </c>
      <c r="G387" s="255">
        <f>F387</f>
        <v>20</v>
      </c>
      <c r="H387"/>
      <c r="I387" t="s">
        <v>76</v>
      </c>
      <c r="J387" s="2"/>
      <c r="K387"/>
      <c r="L387"/>
      <c r="M387">
        <v>12</v>
      </c>
      <c r="N387">
        <v>201</v>
      </c>
      <c r="O387" s="4">
        <v>268</v>
      </c>
      <c r="P387"/>
      <c r="Q387" s="7">
        <v>25776</v>
      </c>
      <c r="R387" s="9" t="s">
        <v>79</v>
      </c>
      <c r="AC387" s="1">
        <v>1143</v>
      </c>
    </row>
    <row r="388" spans="1:29" x14ac:dyDescent="0.25">
      <c r="A388" s="1">
        <v>10428</v>
      </c>
      <c r="B388" s="1" t="s">
        <v>94</v>
      </c>
      <c r="C388" s="247" t="s">
        <v>93</v>
      </c>
      <c r="D388" s="11">
        <f>F388*2</f>
        <v>40</v>
      </c>
      <c r="E388" s="11">
        <f>F388*4</f>
        <v>80</v>
      </c>
      <c r="F388" s="258">
        <v>20</v>
      </c>
      <c r="G388" s="255">
        <f>F388</f>
        <v>20</v>
      </c>
      <c r="H388"/>
      <c r="I388" t="s">
        <v>76</v>
      </c>
      <c r="J388" s="2"/>
      <c r="K388"/>
      <c r="L388"/>
      <c r="M388">
        <v>12</v>
      </c>
      <c r="N388">
        <v>201</v>
      </c>
      <c r="O388" s="4">
        <v>268</v>
      </c>
      <c r="P388"/>
      <c r="Q388" s="7">
        <v>25776</v>
      </c>
      <c r="R388" s="9" t="s">
        <v>79</v>
      </c>
      <c r="AC388" s="1">
        <v>1143</v>
      </c>
    </row>
    <row r="389" spans="1:29" x14ac:dyDescent="0.25">
      <c r="A389">
        <v>10429</v>
      </c>
      <c r="B389" s="1" t="s">
        <v>95</v>
      </c>
      <c r="C389" s="247" t="s">
        <v>93</v>
      </c>
      <c r="D389" s="11">
        <f>F389*2</f>
        <v>40</v>
      </c>
      <c r="E389" s="11">
        <f>F389*4</f>
        <v>80</v>
      </c>
      <c r="F389" s="258">
        <v>20</v>
      </c>
      <c r="G389" s="255">
        <f>F389</f>
        <v>20</v>
      </c>
      <c r="H389"/>
      <c r="I389" t="s">
        <v>76</v>
      </c>
      <c r="J389" s="2"/>
      <c r="K389"/>
      <c r="L389"/>
      <c r="M389">
        <v>12</v>
      </c>
      <c r="N389">
        <v>201</v>
      </c>
      <c r="O389" s="4">
        <v>268</v>
      </c>
      <c r="P389"/>
      <c r="Q389" s="7">
        <v>25776</v>
      </c>
      <c r="R389" s="9" t="s">
        <v>79</v>
      </c>
      <c r="AC389" s="1">
        <v>1143</v>
      </c>
    </row>
    <row r="390" spans="1:29" x14ac:dyDescent="0.25">
      <c r="A390" s="1">
        <v>10430</v>
      </c>
      <c r="B390" s="1" t="s">
        <v>96</v>
      </c>
      <c r="C390" s="247" t="s">
        <v>97</v>
      </c>
      <c r="D390" s="11">
        <f>F390*2</f>
        <v>40</v>
      </c>
      <c r="E390" s="11">
        <f>F390*4</f>
        <v>80</v>
      </c>
      <c r="F390" s="258">
        <v>20</v>
      </c>
      <c r="G390" s="255">
        <f>F390</f>
        <v>20</v>
      </c>
      <c r="H390"/>
      <c r="I390" t="s">
        <v>76</v>
      </c>
      <c r="J390" s="2"/>
      <c r="K390"/>
      <c r="L390"/>
      <c r="M390">
        <v>12</v>
      </c>
      <c r="N390">
        <v>201</v>
      </c>
      <c r="O390" s="4">
        <v>268</v>
      </c>
      <c r="P390"/>
      <c r="Q390" s="7">
        <v>25776</v>
      </c>
      <c r="R390" s="9" t="s">
        <v>75</v>
      </c>
      <c r="AC390" s="1">
        <v>1143</v>
      </c>
    </row>
    <row r="391" spans="1:29" x14ac:dyDescent="0.25">
      <c r="A391" s="1">
        <v>10432</v>
      </c>
      <c r="B391" s="1" t="s">
        <v>100</v>
      </c>
      <c r="C391" s="247" t="s">
        <v>99</v>
      </c>
      <c r="D391" s="11">
        <f>F391*2</f>
        <v>40</v>
      </c>
      <c r="E391" s="11">
        <f>F391*4</f>
        <v>80</v>
      </c>
      <c r="F391" s="258">
        <v>20</v>
      </c>
      <c r="G391" s="255">
        <f>F391</f>
        <v>20</v>
      </c>
      <c r="H391"/>
      <c r="I391" t="s">
        <v>76</v>
      </c>
      <c r="J391" s="2"/>
      <c r="K391"/>
      <c r="L391"/>
      <c r="M391">
        <v>12</v>
      </c>
      <c r="N391">
        <v>201</v>
      </c>
      <c r="O391" s="4">
        <v>268</v>
      </c>
      <c r="P391"/>
      <c r="Q391" s="7">
        <v>25776</v>
      </c>
      <c r="R391" s="9" t="s">
        <v>75</v>
      </c>
      <c r="AC391" s="1">
        <v>1143</v>
      </c>
    </row>
    <row r="392" spans="1:29" x14ac:dyDescent="0.25">
      <c r="A392" s="1">
        <v>10434</v>
      </c>
      <c r="B392" s="1" t="s">
        <v>103</v>
      </c>
      <c r="C392" s="247" t="s">
        <v>104</v>
      </c>
      <c r="D392" s="11">
        <f>F392*2</f>
        <v>40</v>
      </c>
      <c r="E392" s="11">
        <f>F392*4</f>
        <v>80</v>
      </c>
      <c r="F392" s="258">
        <v>20</v>
      </c>
      <c r="G392" s="255">
        <f>F392</f>
        <v>20</v>
      </c>
      <c r="H392"/>
      <c r="I392" t="s">
        <v>105</v>
      </c>
      <c r="J392" s="2"/>
      <c r="K392"/>
      <c r="L392"/>
      <c r="M392">
        <v>12</v>
      </c>
      <c r="N392">
        <v>217</v>
      </c>
      <c r="O392" s="4">
        <v>268</v>
      </c>
      <c r="P392">
        <v>2209</v>
      </c>
      <c r="Q392" s="7">
        <v>25776</v>
      </c>
      <c r="R392" s="9" t="s">
        <v>106</v>
      </c>
      <c r="AC392" s="1">
        <v>1038</v>
      </c>
    </row>
    <row r="393" spans="1:29" x14ac:dyDescent="0.25">
      <c r="A393">
        <v>10435</v>
      </c>
      <c r="B393" s="1" t="s">
        <v>103</v>
      </c>
      <c r="C393" s="247" t="s">
        <v>104</v>
      </c>
      <c r="D393" s="11">
        <f>F393*2</f>
        <v>40</v>
      </c>
      <c r="E393" s="11">
        <f>F393*4</f>
        <v>80</v>
      </c>
      <c r="F393" s="258">
        <v>20</v>
      </c>
      <c r="G393" s="255">
        <f>F393</f>
        <v>20</v>
      </c>
      <c r="H393"/>
      <c r="I393" t="s">
        <v>105</v>
      </c>
      <c r="J393" s="2"/>
      <c r="K393"/>
      <c r="L393"/>
      <c r="M393">
        <v>12</v>
      </c>
      <c r="N393">
        <v>217</v>
      </c>
      <c r="O393" s="4">
        <v>268</v>
      </c>
      <c r="P393">
        <v>2209</v>
      </c>
      <c r="Q393" s="7">
        <v>25776</v>
      </c>
      <c r="R393" s="9" t="s">
        <v>106</v>
      </c>
      <c r="AC393" s="1">
        <v>1038</v>
      </c>
    </row>
    <row r="394" spans="1:29" x14ac:dyDescent="0.25">
      <c r="A394" s="1">
        <v>10436</v>
      </c>
      <c r="B394" s="1" t="s">
        <v>103</v>
      </c>
      <c r="C394" s="247" t="s">
        <v>104</v>
      </c>
      <c r="D394" s="11">
        <f>F394*2</f>
        <v>40</v>
      </c>
      <c r="E394" s="11">
        <f>F394*4</f>
        <v>80</v>
      </c>
      <c r="F394" s="258">
        <v>20</v>
      </c>
      <c r="G394" s="255">
        <f>F394</f>
        <v>20</v>
      </c>
      <c r="H394"/>
      <c r="I394" t="s">
        <v>105</v>
      </c>
      <c r="J394" s="2"/>
      <c r="K394"/>
      <c r="L394"/>
      <c r="M394">
        <v>12</v>
      </c>
      <c r="N394">
        <v>217</v>
      </c>
      <c r="O394" s="4">
        <v>268</v>
      </c>
      <c r="P394">
        <v>2209</v>
      </c>
      <c r="Q394" s="7">
        <v>25776</v>
      </c>
      <c r="R394" s="9" t="s">
        <v>106</v>
      </c>
      <c r="AC394" s="1">
        <v>1038</v>
      </c>
    </row>
    <row r="395" spans="1:29" x14ac:dyDescent="0.25">
      <c r="A395">
        <v>10439</v>
      </c>
      <c r="B395" s="1" t="s">
        <v>103</v>
      </c>
      <c r="C395" s="247" t="s">
        <v>104</v>
      </c>
      <c r="D395" s="11">
        <f>F395*2</f>
        <v>40</v>
      </c>
      <c r="E395" s="11">
        <f>F395*4</f>
        <v>80</v>
      </c>
      <c r="F395" s="258">
        <v>20</v>
      </c>
      <c r="G395" s="255">
        <f>F395</f>
        <v>20</v>
      </c>
      <c r="H395"/>
      <c r="I395" t="s">
        <v>105</v>
      </c>
      <c r="J395" s="2"/>
      <c r="K395"/>
      <c r="L395"/>
      <c r="M395">
        <v>12</v>
      </c>
      <c r="N395">
        <v>217</v>
      </c>
      <c r="O395" s="4">
        <v>268</v>
      </c>
      <c r="P395">
        <v>2209</v>
      </c>
      <c r="Q395" s="7">
        <v>25776</v>
      </c>
      <c r="R395" s="9" t="s">
        <v>106</v>
      </c>
      <c r="AC395" s="1">
        <v>1038</v>
      </c>
    </row>
    <row r="396" spans="1:29" x14ac:dyDescent="0.25">
      <c r="A396" s="1">
        <v>10440</v>
      </c>
      <c r="B396" s="1" t="s">
        <v>103</v>
      </c>
      <c r="C396" s="247" t="s">
        <v>104</v>
      </c>
      <c r="D396" s="11">
        <f>F396*2</f>
        <v>40</v>
      </c>
      <c r="E396" s="11">
        <f>F396*4</f>
        <v>80</v>
      </c>
      <c r="F396" s="258">
        <v>20</v>
      </c>
      <c r="G396" s="255">
        <f>F396</f>
        <v>20</v>
      </c>
      <c r="H396"/>
      <c r="I396" t="s">
        <v>105</v>
      </c>
      <c r="J396" s="2"/>
      <c r="K396"/>
      <c r="L396"/>
      <c r="M396">
        <v>12</v>
      </c>
      <c r="N396">
        <v>217</v>
      </c>
      <c r="O396" s="4">
        <v>268</v>
      </c>
      <c r="P396">
        <v>2209</v>
      </c>
      <c r="Q396" s="7">
        <v>25776</v>
      </c>
      <c r="R396" s="9" t="s">
        <v>106</v>
      </c>
      <c r="AC396" s="1">
        <v>1038</v>
      </c>
    </row>
    <row r="397" spans="1:29" x14ac:dyDescent="0.25">
      <c r="A397" s="1">
        <v>10442</v>
      </c>
      <c r="B397" s="1" t="s">
        <v>111</v>
      </c>
      <c r="C397" s="247" t="s">
        <v>108</v>
      </c>
      <c r="D397" s="11">
        <f>F397*2</f>
        <v>60</v>
      </c>
      <c r="E397" s="11">
        <f>F397*4</f>
        <v>120</v>
      </c>
      <c r="F397" s="258">
        <v>30</v>
      </c>
      <c r="G397" s="255">
        <f>F397</f>
        <v>30</v>
      </c>
      <c r="H397"/>
      <c r="I397" t="s">
        <v>109</v>
      </c>
      <c r="J397" s="2"/>
      <c r="K397"/>
      <c r="L397"/>
      <c r="M397">
        <v>12</v>
      </c>
      <c r="N397" s="1">
        <v>203</v>
      </c>
      <c r="O397" s="4">
        <v>268</v>
      </c>
      <c r="P397"/>
      <c r="Q397" s="7">
        <v>25811</v>
      </c>
      <c r="R397" s="9" t="s">
        <v>110</v>
      </c>
      <c r="AC397" s="1">
        <v>1315</v>
      </c>
    </row>
    <row r="398" spans="1:29" x14ac:dyDescent="0.25">
      <c r="A398" s="1">
        <v>10444</v>
      </c>
      <c r="B398" s="1" t="s">
        <v>113</v>
      </c>
      <c r="C398" s="247" t="s">
        <v>108</v>
      </c>
      <c r="D398" s="11">
        <f>F398*2</f>
        <v>60</v>
      </c>
      <c r="E398" s="11">
        <f>F398*4</f>
        <v>120</v>
      </c>
      <c r="F398" s="258">
        <v>30</v>
      </c>
      <c r="G398" s="255">
        <f>F398</f>
        <v>30</v>
      </c>
      <c r="H398"/>
      <c r="I398" t="s">
        <v>109</v>
      </c>
      <c r="J398" s="2"/>
      <c r="K398"/>
      <c r="L398"/>
      <c r="M398">
        <v>12</v>
      </c>
      <c r="N398" s="1">
        <v>203</v>
      </c>
      <c r="O398" s="4">
        <v>268</v>
      </c>
      <c r="P398"/>
      <c r="Q398" s="7">
        <v>25811</v>
      </c>
      <c r="R398" s="9" t="s">
        <v>110</v>
      </c>
      <c r="AC398" s="1">
        <v>1315</v>
      </c>
    </row>
    <row r="399" spans="1:29" x14ac:dyDescent="0.25">
      <c r="A399">
        <v>10445</v>
      </c>
      <c r="B399" s="1" t="s">
        <v>114</v>
      </c>
      <c r="C399" s="247" t="s">
        <v>108</v>
      </c>
      <c r="D399" s="11">
        <f>F399*2</f>
        <v>60</v>
      </c>
      <c r="E399" s="11">
        <f>F399*4</f>
        <v>120</v>
      </c>
      <c r="F399" s="258">
        <v>30</v>
      </c>
      <c r="G399" s="255">
        <f>F399</f>
        <v>30</v>
      </c>
      <c r="H399"/>
      <c r="I399" t="s">
        <v>109</v>
      </c>
      <c r="J399" s="2"/>
      <c r="K399"/>
      <c r="L399"/>
      <c r="M399">
        <v>12</v>
      </c>
      <c r="N399" s="1">
        <v>203</v>
      </c>
      <c r="O399" s="4">
        <v>268</v>
      </c>
      <c r="P399"/>
      <c r="Q399" s="7">
        <v>25811</v>
      </c>
      <c r="R399" s="9" t="s">
        <v>110</v>
      </c>
      <c r="AC399" s="1">
        <v>1315</v>
      </c>
    </row>
    <row r="400" spans="1:29" x14ac:dyDescent="0.25">
      <c r="A400" s="1">
        <v>10446</v>
      </c>
      <c r="B400" s="1" t="s">
        <v>115</v>
      </c>
      <c r="C400" s="247" t="s">
        <v>108</v>
      </c>
      <c r="D400" s="11">
        <f>F400*2</f>
        <v>60</v>
      </c>
      <c r="E400" s="11">
        <f>F400*4</f>
        <v>120</v>
      </c>
      <c r="F400" s="258">
        <v>30</v>
      </c>
      <c r="G400" s="255">
        <f>F400</f>
        <v>30</v>
      </c>
      <c r="H400"/>
      <c r="I400" t="s">
        <v>109</v>
      </c>
      <c r="J400" s="2"/>
      <c r="K400"/>
      <c r="L400"/>
      <c r="M400">
        <v>12</v>
      </c>
      <c r="N400" s="1">
        <v>203</v>
      </c>
      <c r="O400" s="4">
        <v>268</v>
      </c>
      <c r="P400"/>
      <c r="Q400" s="7">
        <v>25811</v>
      </c>
      <c r="R400" s="9" t="s">
        <v>110</v>
      </c>
      <c r="AC400" s="1">
        <v>1315</v>
      </c>
    </row>
    <row r="401" spans="1:29" x14ac:dyDescent="0.25">
      <c r="A401" s="1">
        <v>10448</v>
      </c>
      <c r="B401" s="1" t="s">
        <v>117</v>
      </c>
      <c r="C401" s="247" t="s">
        <v>108</v>
      </c>
      <c r="D401" s="11">
        <f>F401*2</f>
        <v>60</v>
      </c>
      <c r="E401" s="11">
        <f>F401*4</f>
        <v>120</v>
      </c>
      <c r="F401" s="258">
        <v>30</v>
      </c>
      <c r="G401" s="255">
        <f>F401</f>
        <v>30</v>
      </c>
      <c r="H401"/>
      <c r="I401" t="s">
        <v>109</v>
      </c>
      <c r="J401" s="2"/>
      <c r="K401"/>
      <c r="L401"/>
      <c r="M401">
        <v>12</v>
      </c>
      <c r="N401" s="1">
        <v>203</v>
      </c>
      <c r="O401" s="4">
        <v>268</v>
      </c>
      <c r="P401"/>
      <c r="Q401" s="7">
        <v>25811</v>
      </c>
      <c r="R401" s="9" t="s">
        <v>110</v>
      </c>
      <c r="AC401" s="1">
        <v>1315</v>
      </c>
    </row>
    <row r="402" spans="1:29" x14ac:dyDescent="0.25">
      <c r="A402">
        <v>10449</v>
      </c>
      <c r="B402" s="1" t="s">
        <v>118</v>
      </c>
      <c r="C402" s="247" t="s">
        <v>108</v>
      </c>
      <c r="D402" s="11">
        <f>F402*2</f>
        <v>60</v>
      </c>
      <c r="E402" s="11">
        <f>F402*4</f>
        <v>120</v>
      </c>
      <c r="F402" s="258">
        <v>30</v>
      </c>
      <c r="G402" s="255">
        <f>F402</f>
        <v>30</v>
      </c>
      <c r="H402"/>
      <c r="I402" t="s">
        <v>109</v>
      </c>
      <c r="J402" s="2"/>
      <c r="K402"/>
      <c r="L402"/>
      <c r="M402">
        <v>12</v>
      </c>
      <c r="N402" s="1">
        <v>203</v>
      </c>
      <c r="O402" s="4">
        <v>268</v>
      </c>
      <c r="P402"/>
      <c r="Q402" s="7">
        <v>25811</v>
      </c>
      <c r="R402" s="9" t="s">
        <v>110</v>
      </c>
      <c r="AC402" s="1">
        <v>1315</v>
      </c>
    </row>
    <row r="403" spans="1:29" x14ac:dyDescent="0.25">
      <c r="A403">
        <v>10451</v>
      </c>
      <c r="B403" s="1" t="s">
        <v>479</v>
      </c>
      <c r="C403" s="247"/>
      <c r="D403" s="11">
        <f>F403*2</f>
        <v>60</v>
      </c>
      <c r="E403" s="11">
        <f>F403*4</f>
        <v>120</v>
      </c>
      <c r="F403" s="258">
        <v>30</v>
      </c>
      <c r="G403" s="255">
        <f>F403</f>
        <v>30</v>
      </c>
      <c r="H403"/>
      <c r="I403" s="2" t="s">
        <v>756</v>
      </c>
      <c r="J403" s="2"/>
      <c r="K403"/>
      <c r="L403"/>
      <c r="M403">
        <v>12</v>
      </c>
      <c r="N403" s="1">
        <v>201</v>
      </c>
      <c r="O403" s="4">
        <v>268</v>
      </c>
      <c r="P403"/>
      <c r="Q403" s="7">
        <v>25811</v>
      </c>
      <c r="R403" s="9" t="s">
        <v>110</v>
      </c>
      <c r="AC403" s="1">
        <v>1315</v>
      </c>
    </row>
    <row r="404" spans="1:29" x14ac:dyDescent="0.25">
      <c r="A404" s="1">
        <v>10452</v>
      </c>
      <c r="B404" s="1" t="s">
        <v>479</v>
      </c>
      <c r="C404" s="247"/>
      <c r="D404" s="11">
        <f>F404*2</f>
        <v>60</v>
      </c>
      <c r="E404" s="11">
        <f>F404*4</f>
        <v>120</v>
      </c>
      <c r="F404" s="258">
        <v>30</v>
      </c>
      <c r="G404" s="255">
        <f>F404</f>
        <v>30</v>
      </c>
      <c r="H404"/>
      <c r="I404" s="2" t="s">
        <v>756</v>
      </c>
      <c r="J404" s="2"/>
      <c r="K404"/>
      <c r="L404"/>
      <c r="M404">
        <v>12</v>
      </c>
      <c r="N404" s="1">
        <v>201</v>
      </c>
      <c r="O404" s="4">
        <v>268</v>
      </c>
      <c r="P404"/>
      <c r="Q404" s="7">
        <v>25811</v>
      </c>
      <c r="R404" s="9" t="s">
        <v>110</v>
      </c>
      <c r="AC404" s="1">
        <v>1315</v>
      </c>
    </row>
    <row r="405" spans="1:29" x14ac:dyDescent="0.25">
      <c r="A405">
        <v>10453</v>
      </c>
      <c r="B405" s="1" t="s">
        <v>479</v>
      </c>
      <c r="C405" s="247"/>
      <c r="D405" s="11">
        <f>F405*2</f>
        <v>60</v>
      </c>
      <c r="E405" s="11">
        <f>F405*4</f>
        <v>120</v>
      </c>
      <c r="F405" s="258">
        <v>30</v>
      </c>
      <c r="G405" s="255">
        <f>F405</f>
        <v>30</v>
      </c>
      <c r="H405"/>
      <c r="I405" s="2" t="s">
        <v>756</v>
      </c>
      <c r="J405" s="2"/>
      <c r="K405"/>
      <c r="L405"/>
      <c r="M405">
        <v>12</v>
      </c>
      <c r="N405" s="1">
        <v>201</v>
      </c>
      <c r="O405" s="4">
        <v>268</v>
      </c>
      <c r="P405"/>
      <c r="Q405" s="7">
        <v>25811</v>
      </c>
      <c r="R405" s="9" t="s">
        <v>110</v>
      </c>
      <c r="AC405" s="1">
        <v>1315</v>
      </c>
    </row>
    <row r="406" spans="1:29" x14ac:dyDescent="0.25">
      <c r="A406" s="1">
        <v>10454</v>
      </c>
      <c r="C406" s="247"/>
      <c r="D406" s="11">
        <f>F406*2</f>
        <v>0</v>
      </c>
      <c r="E406" s="11">
        <f>F406*4</f>
        <v>0</v>
      </c>
      <c r="F406" s="258"/>
      <c r="G406" s="255">
        <f>F406</f>
        <v>0</v>
      </c>
      <c r="H406"/>
      <c r="I406"/>
      <c r="J406" s="2"/>
      <c r="K406"/>
      <c r="L406"/>
      <c r="M406">
        <v>12</v>
      </c>
      <c r="N406"/>
      <c r="O406" s="4">
        <v>268</v>
      </c>
      <c r="P406"/>
    </row>
    <row r="407" spans="1:29" x14ac:dyDescent="0.25">
      <c r="A407">
        <v>10455</v>
      </c>
      <c r="C407" s="247"/>
      <c r="D407" s="11">
        <f>F407*2</f>
        <v>0</v>
      </c>
      <c r="E407" s="11">
        <f>F407*4</f>
        <v>0</v>
      </c>
      <c r="F407" s="258"/>
      <c r="G407" s="255">
        <f>F407</f>
        <v>0</v>
      </c>
      <c r="H407"/>
      <c r="I407"/>
      <c r="J407" s="2"/>
      <c r="K407"/>
      <c r="L407"/>
      <c r="M407">
        <v>12</v>
      </c>
      <c r="O407" s="4">
        <v>268</v>
      </c>
      <c r="P407"/>
    </row>
    <row r="408" spans="1:29" x14ac:dyDescent="0.25">
      <c r="A408" s="1">
        <v>10456</v>
      </c>
      <c r="C408" s="247"/>
      <c r="D408" s="11">
        <f>F408*2</f>
        <v>0</v>
      </c>
      <c r="E408" s="11">
        <f>F408*4</f>
        <v>0</v>
      </c>
      <c r="F408" s="258"/>
      <c r="G408" s="255">
        <f>F408</f>
        <v>0</v>
      </c>
      <c r="H408"/>
      <c r="I408"/>
      <c r="J408" s="2"/>
      <c r="K408"/>
      <c r="L408"/>
      <c r="M408">
        <v>12</v>
      </c>
      <c r="N408"/>
      <c r="O408" s="4">
        <v>268</v>
      </c>
      <c r="P408"/>
    </row>
    <row r="409" spans="1:29" x14ac:dyDescent="0.25">
      <c r="A409">
        <v>10457</v>
      </c>
      <c r="C409" s="247"/>
      <c r="D409" s="11">
        <f>F409*2</f>
        <v>0</v>
      </c>
      <c r="E409" s="11">
        <f>F409*4</f>
        <v>0</v>
      </c>
      <c r="F409" s="258"/>
      <c r="G409" s="255">
        <f>F409</f>
        <v>0</v>
      </c>
      <c r="H409"/>
      <c r="I409"/>
      <c r="J409" s="2"/>
      <c r="K409"/>
      <c r="L409"/>
      <c r="M409">
        <v>12</v>
      </c>
      <c r="N409"/>
      <c r="O409" s="4">
        <v>268</v>
      </c>
      <c r="P409"/>
    </row>
    <row r="410" spans="1:29" x14ac:dyDescent="0.25">
      <c r="A410" s="1">
        <v>10458</v>
      </c>
      <c r="B410" s="1" t="s">
        <v>121</v>
      </c>
      <c r="C410" s="247" t="s">
        <v>122</v>
      </c>
      <c r="D410" s="11">
        <f>F410*2</f>
        <v>100</v>
      </c>
      <c r="E410" s="11">
        <f>F410*4</f>
        <v>200</v>
      </c>
      <c r="F410" s="258">
        <v>50</v>
      </c>
      <c r="G410" s="255">
        <f>F410</f>
        <v>50</v>
      </c>
      <c r="H410"/>
      <c r="I410" t="s">
        <v>120</v>
      </c>
      <c r="J410" s="2"/>
      <c r="K410"/>
      <c r="L410"/>
      <c r="M410">
        <v>12</v>
      </c>
      <c r="N410">
        <v>191</v>
      </c>
      <c r="O410" s="4">
        <v>268</v>
      </c>
      <c r="P410">
        <v>19866</v>
      </c>
      <c r="Q410" s="6">
        <v>25777</v>
      </c>
      <c r="R410" s="9" t="s">
        <v>27</v>
      </c>
      <c r="AC410" s="1">
        <v>1577</v>
      </c>
    </row>
    <row r="411" spans="1:29" x14ac:dyDescent="0.25">
      <c r="A411">
        <v>10459</v>
      </c>
      <c r="C411" s="247"/>
      <c r="D411" s="11">
        <f>F411*2</f>
        <v>0</v>
      </c>
      <c r="E411" s="11">
        <f>F411*4</f>
        <v>0</v>
      </c>
      <c r="F411" s="258"/>
      <c r="G411" s="255">
        <f>F411</f>
        <v>0</v>
      </c>
      <c r="H411"/>
      <c r="I411"/>
      <c r="J411" s="2"/>
      <c r="K411"/>
      <c r="L411"/>
      <c r="M411">
        <v>12</v>
      </c>
      <c r="N411"/>
      <c r="O411" s="4">
        <v>268</v>
      </c>
      <c r="P411"/>
    </row>
    <row r="412" spans="1:29" x14ac:dyDescent="0.25">
      <c r="A412" s="1">
        <v>10460</v>
      </c>
      <c r="C412" s="247"/>
      <c r="D412" s="11">
        <f>F412*2</f>
        <v>0</v>
      </c>
      <c r="E412" s="11">
        <f>F412*4</f>
        <v>0</v>
      </c>
      <c r="F412" s="258"/>
      <c r="G412" s="255">
        <f>F412</f>
        <v>0</v>
      </c>
      <c r="H412"/>
      <c r="I412"/>
      <c r="J412" s="2"/>
      <c r="K412"/>
      <c r="L412"/>
      <c r="M412">
        <v>12</v>
      </c>
      <c r="N412"/>
      <c r="O412" s="4">
        <v>268</v>
      </c>
      <c r="P412"/>
    </row>
    <row r="413" spans="1:29" x14ac:dyDescent="0.25">
      <c r="A413">
        <v>10461</v>
      </c>
      <c r="C413" s="247"/>
      <c r="D413" s="11">
        <f>F413*2</f>
        <v>0</v>
      </c>
      <c r="E413" s="11">
        <f>F413*4</f>
        <v>0</v>
      </c>
      <c r="F413" s="258"/>
      <c r="G413" s="255">
        <f>F413</f>
        <v>0</v>
      </c>
      <c r="H413"/>
      <c r="I413"/>
      <c r="J413" s="2"/>
      <c r="K413"/>
      <c r="L413"/>
      <c r="M413">
        <v>12</v>
      </c>
      <c r="N413"/>
      <c r="O413" s="4">
        <v>268</v>
      </c>
      <c r="P413"/>
    </row>
    <row r="414" spans="1:29" x14ac:dyDescent="0.25">
      <c r="A414" s="1">
        <v>10462</v>
      </c>
      <c r="C414" s="247"/>
      <c r="D414" s="11">
        <f>F414*2</f>
        <v>0</v>
      </c>
      <c r="E414" s="11">
        <f>F414*4</f>
        <v>0</v>
      </c>
      <c r="F414" s="258"/>
      <c r="G414" s="255">
        <f>F414</f>
        <v>0</v>
      </c>
      <c r="H414"/>
      <c r="I414"/>
      <c r="J414" s="2"/>
      <c r="K414"/>
      <c r="L414"/>
      <c r="M414">
        <v>12</v>
      </c>
      <c r="N414"/>
      <c r="O414" s="4">
        <v>268</v>
      </c>
      <c r="P414"/>
    </row>
    <row r="415" spans="1:29" x14ac:dyDescent="0.25">
      <c r="A415">
        <v>10463</v>
      </c>
      <c r="C415" s="247"/>
      <c r="D415" s="11">
        <f>F415*2</f>
        <v>0</v>
      </c>
      <c r="E415" s="11">
        <f>F415*4</f>
        <v>0</v>
      </c>
      <c r="F415" s="258"/>
      <c r="G415" s="255">
        <f>F415</f>
        <v>0</v>
      </c>
      <c r="H415"/>
      <c r="I415"/>
      <c r="J415" s="2"/>
      <c r="K415"/>
      <c r="L415"/>
      <c r="M415">
        <v>12</v>
      </c>
      <c r="N415"/>
      <c r="O415" s="4">
        <v>268</v>
      </c>
      <c r="P415"/>
    </row>
    <row r="416" spans="1:29" x14ac:dyDescent="0.25">
      <c r="A416" s="1">
        <v>10464</v>
      </c>
      <c r="C416" s="247"/>
      <c r="D416" s="11">
        <f>F416*2</f>
        <v>0</v>
      </c>
      <c r="E416" s="11">
        <f>F416*4</f>
        <v>0</v>
      </c>
      <c r="F416" s="258"/>
      <c r="G416" s="255">
        <f>F416</f>
        <v>0</v>
      </c>
      <c r="H416"/>
      <c r="I416"/>
      <c r="J416" s="2"/>
      <c r="K416"/>
      <c r="L416"/>
      <c r="M416">
        <v>12</v>
      </c>
      <c r="N416"/>
      <c r="O416" s="4">
        <v>268</v>
      </c>
      <c r="P416"/>
    </row>
    <row r="417" spans="1:30" x14ac:dyDescent="0.25">
      <c r="A417">
        <v>10465</v>
      </c>
      <c r="C417" s="247"/>
      <c r="D417" s="11">
        <f>F417*2</f>
        <v>0</v>
      </c>
      <c r="E417" s="11">
        <f>F417*4</f>
        <v>0</v>
      </c>
      <c r="F417" s="258"/>
      <c r="G417" s="255">
        <f>F417</f>
        <v>0</v>
      </c>
      <c r="H417"/>
      <c r="I417"/>
      <c r="J417" s="2"/>
      <c r="K417"/>
      <c r="L417"/>
      <c r="M417">
        <v>12</v>
      </c>
      <c r="N417"/>
      <c r="O417" s="4">
        <v>268</v>
      </c>
      <c r="P417"/>
    </row>
    <row r="418" spans="1:30" x14ac:dyDescent="0.25">
      <c r="A418" s="1">
        <v>10466</v>
      </c>
      <c r="C418" s="247"/>
      <c r="D418" s="11">
        <f>F418*2</f>
        <v>0</v>
      </c>
      <c r="E418" s="11">
        <f>F418*4</f>
        <v>0</v>
      </c>
      <c r="F418" s="258"/>
      <c r="G418" s="255">
        <f>F418</f>
        <v>0</v>
      </c>
      <c r="H418"/>
      <c r="I418"/>
      <c r="J418" s="2"/>
      <c r="K418"/>
      <c r="L418"/>
      <c r="M418">
        <v>12</v>
      </c>
      <c r="N418"/>
      <c r="O418" s="4">
        <v>268</v>
      </c>
      <c r="P418"/>
    </row>
    <row r="419" spans="1:30" x14ac:dyDescent="0.25">
      <c r="A419">
        <v>10467</v>
      </c>
      <c r="C419" s="247"/>
      <c r="D419" s="11">
        <f>F419*2</f>
        <v>0</v>
      </c>
      <c r="E419" s="11">
        <f>F419*4</f>
        <v>0</v>
      </c>
      <c r="F419" s="258"/>
      <c r="G419" s="255">
        <f>F419</f>
        <v>0</v>
      </c>
      <c r="H419"/>
      <c r="I419"/>
      <c r="J419" s="2"/>
      <c r="K419"/>
      <c r="L419"/>
      <c r="M419">
        <v>12</v>
      </c>
      <c r="N419"/>
      <c r="O419" s="4">
        <v>268</v>
      </c>
      <c r="P419"/>
    </row>
    <row r="420" spans="1:30" x14ac:dyDescent="0.25">
      <c r="A420" s="1">
        <v>10468</v>
      </c>
      <c r="C420" s="247"/>
      <c r="D420" s="11">
        <f>F420*2</f>
        <v>0</v>
      </c>
      <c r="E420" s="11">
        <f>F420*4</f>
        <v>0</v>
      </c>
      <c r="F420" s="258"/>
      <c r="G420" s="255">
        <f>F420</f>
        <v>0</v>
      </c>
      <c r="H420"/>
      <c r="I420"/>
      <c r="J420" s="2"/>
      <c r="K420"/>
      <c r="L420"/>
      <c r="M420">
        <v>12</v>
      </c>
      <c r="N420"/>
      <c r="O420" s="4">
        <v>268</v>
      </c>
      <c r="P420"/>
      <c r="Q420" s="6"/>
    </row>
    <row r="421" spans="1:30" x14ac:dyDescent="0.25">
      <c r="A421">
        <v>10469</v>
      </c>
      <c r="C421" s="247"/>
      <c r="D421" s="11">
        <f>F421*2</f>
        <v>0</v>
      </c>
      <c r="E421" s="11">
        <f>F421*4</f>
        <v>0</v>
      </c>
      <c r="F421" s="258"/>
      <c r="G421" s="255">
        <f>F421</f>
        <v>0</v>
      </c>
      <c r="H421"/>
      <c r="I421"/>
      <c r="J421" s="2"/>
      <c r="K421"/>
      <c r="L421"/>
      <c r="M421">
        <v>12</v>
      </c>
      <c r="O421" s="4">
        <v>268</v>
      </c>
      <c r="P421"/>
    </row>
    <row r="422" spans="1:30" x14ac:dyDescent="0.25">
      <c r="A422" s="18">
        <v>10470</v>
      </c>
      <c r="B422" s="18" t="s">
        <v>124</v>
      </c>
      <c r="C422" s="249" t="s">
        <v>125</v>
      </c>
      <c r="D422" s="259">
        <f>F422*2</f>
        <v>100</v>
      </c>
      <c r="E422" s="259">
        <f>F422*4</f>
        <v>200</v>
      </c>
      <c r="F422" s="260">
        <v>50</v>
      </c>
      <c r="G422" s="261">
        <f>F422</f>
        <v>50</v>
      </c>
      <c r="H422" s="242"/>
      <c r="I422" s="242" t="s">
        <v>120</v>
      </c>
      <c r="J422" s="243"/>
      <c r="K422" s="242"/>
      <c r="L422" s="242"/>
      <c r="M422" s="242">
        <v>12</v>
      </c>
      <c r="N422" s="18">
        <v>217</v>
      </c>
      <c r="O422" s="244">
        <v>268</v>
      </c>
      <c r="P422" s="242"/>
      <c r="Q422" s="245">
        <v>25776</v>
      </c>
      <c r="R422" s="246" t="s">
        <v>110</v>
      </c>
      <c r="S422" s="18"/>
      <c r="T422" s="18"/>
      <c r="U422" s="18"/>
      <c r="V422" s="18"/>
      <c r="W422" s="18"/>
      <c r="X422" s="18"/>
      <c r="Y422" s="18"/>
      <c r="Z422" s="18"/>
      <c r="AA422" s="18"/>
      <c r="AB422" s="18"/>
      <c r="AC422" s="18">
        <v>1252</v>
      </c>
      <c r="AD422" s="18"/>
    </row>
    <row r="423" spans="1:30" x14ac:dyDescent="0.25">
      <c r="A423">
        <v>10471</v>
      </c>
      <c r="B423" s="15" t="s">
        <v>514</v>
      </c>
      <c r="C423" s="247"/>
      <c r="D423" s="11">
        <f>F423*2</f>
        <v>80</v>
      </c>
      <c r="E423" s="11">
        <f>F423*4</f>
        <v>160</v>
      </c>
      <c r="F423" s="258">
        <v>40</v>
      </c>
      <c r="G423" s="255">
        <f>F423</f>
        <v>40</v>
      </c>
      <c r="H423"/>
      <c r="I423" s="2" t="s">
        <v>756</v>
      </c>
      <c r="J423" s="2"/>
      <c r="K423"/>
      <c r="L423"/>
      <c r="M423">
        <v>12</v>
      </c>
      <c r="N423" s="1">
        <v>201</v>
      </c>
      <c r="O423" s="4">
        <v>268</v>
      </c>
      <c r="P423"/>
      <c r="Q423" s="7">
        <v>25811</v>
      </c>
      <c r="R423" s="9" t="s">
        <v>790</v>
      </c>
      <c r="AC423" s="1">
        <v>1121</v>
      </c>
    </row>
    <row r="424" spans="1:30" x14ac:dyDescent="0.25">
      <c r="A424" s="1">
        <v>10472</v>
      </c>
      <c r="B424" s="14" t="s">
        <v>495</v>
      </c>
      <c r="C424" s="10" t="s">
        <v>494</v>
      </c>
      <c r="D424" s="11">
        <f>F424*2</f>
        <v>60</v>
      </c>
      <c r="E424" s="11">
        <f>F424*4</f>
        <v>120</v>
      </c>
      <c r="F424" s="258">
        <v>30</v>
      </c>
      <c r="G424" s="255">
        <f>F424</f>
        <v>30</v>
      </c>
      <c r="H424"/>
      <c r="I424" s="2" t="s">
        <v>756</v>
      </c>
      <c r="J424" s="2"/>
      <c r="K424"/>
      <c r="L424"/>
      <c r="M424">
        <v>12</v>
      </c>
      <c r="N424" s="2">
        <v>201</v>
      </c>
      <c r="O424" s="4">
        <v>268</v>
      </c>
      <c r="P424"/>
      <c r="Q424" s="7">
        <v>25776</v>
      </c>
      <c r="R424" s="9" t="s">
        <v>790</v>
      </c>
      <c r="AC424" s="1">
        <v>1121</v>
      </c>
    </row>
    <row r="425" spans="1:30" x14ac:dyDescent="0.25">
      <c r="A425">
        <v>10473</v>
      </c>
      <c r="B425" s="14" t="s">
        <v>389</v>
      </c>
      <c r="C425" s="10" t="s">
        <v>390</v>
      </c>
      <c r="D425" s="11">
        <f>F425*2</f>
        <v>60</v>
      </c>
      <c r="E425" s="11">
        <f>F425*4</f>
        <v>120</v>
      </c>
      <c r="F425" s="258">
        <v>30</v>
      </c>
      <c r="G425" s="255">
        <f>F425</f>
        <v>30</v>
      </c>
      <c r="H425"/>
      <c r="I425" s="2" t="s">
        <v>756</v>
      </c>
      <c r="J425" s="2"/>
      <c r="K425"/>
      <c r="L425"/>
      <c r="M425">
        <v>12</v>
      </c>
      <c r="N425" s="2">
        <v>201</v>
      </c>
      <c r="O425" s="4">
        <v>268</v>
      </c>
      <c r="P425"/>
      <c r="Q425" s="7">
        <v>25776</v>
      </c>
      <c r="R425" s="9" t="s">
        <v>790</v>
      </c>
      <c r="AC425" s="1">
        <v>1121</v>
      </c>
    </row>
    <row r="426" spans="1:30" x14ac:dyDescent="0.25">
      <c r="A426" s="1">
        <v>10474</v>
      </c>
      <c r="B426" s="14" t="s">
        <v>391</v>
      </c>
      <c r="C426" s="10" t="s">
        <v>392</v>
      </c>
      <c r="D426" s="11">
        <f>F426*2</f>
        <v>60</v>
      </c>
      <c r="E426" s="11">
        <f>F426*4</f>
        <v>120</v>
      </c>
      <c r="F426" s="258">
        <v>30</v>
      </c>
      <c r="G426" s="255">
        <f>F426</f>
        <v>30</v>
      </c>
      <c r="H426"/>
      <c r="I426" s="2" t="s">
        <v>756</v>
      </c>
      <c r="J426" s="2"/>
      <c r="K426"/>
      <c r="L426"/>
      <c r="M426">
        <v>12</v>
      </c>
      <c r="N426" s="2">
        <v>201</v>
      </c>
      <c r="O426" s="4">
        <v>268</v>
      </c>
      <c r="P426"/>
      <c r="Q426" s="7">
        <v>25776</v>
      </c>
      <c r="R426" s="9" t="s">
        <v>790</v>
      </c>
      <c r="AC426" s="1">
        <v>1121</v>
      </c>
    </row>
    <row r="427" spans="1:30" x14ac:dyDescent="0.25">
      <c r="A427">
        <v>10475</v>
      </c>
      <c r="B427" s="14" t="s">
        <v>393</v>
      </c>
      <c r="C427" s="10" t="s">
        <v>394</v>
      </c>
      <c r="D427" s="11">
        <f>F427*2</f>
        <v>60</v>
      </c>
      <c r="E427" s="11">
        <f>F427*4</f>
        <v>120</v>
      </c>
      <c r="F427" s="258">
        <v>30</v>
      </c>
      <c r="G427" s="255">
        <f>F427</f>
        <v>30</v>
      </c>
      <c r="H427"/>
      <c r="I427" s="2" t="s">
        <v>756</v>
      </c>
      <c r="J427" s="2"/>
      <c r="K427"/>
      <c r="L427"/>
      <c r="M427">
        <v>12</v>
      </c>
      <c r="N427" s="2">
        <v>201</v>
      </c>
      <c r="O427" s="4">
        <v>268</v>
      </c>
      <c r="P427"/>
      <c r="Q427" s="7">
        <v>25776</v>
      </c>
      <c r="R427" s="9" t="s">
        <v>790</v>
      </c>
      <c r="AC427" s="1">
        <v>1121</v>
      </c>
    </row>
    <row r="428" spans="1:30" x14ac:dyDescent="0.25">
      <c r="A428">
        <v>10477</v>
      </c>
      <c r="B428" s="14" t="s">
        <v>493</v>
      </c>
      <c r="C428" s="10" t="s">
        <v>492</v>
      </c>
      <c r="D428" s="11">
        <f>F428*2</f>
        <v>60</v>
      </c>
      <c r="E428" s="11">
        <f>F428*4</f>
        <v>120</v>
      </c>
      <c r="F428" s="258">
        <v>30</v>
      </c>
      <c r="G428" s="255">
        <f>F428</f>
        <v>30</v>
      </c>
      <c r="H428"/>
      <c r="I428" s="2" t="s">
        <v>756</v>
      </c>
      <c r="J428" s="2"/>
      <c r="K428"/>
      <c r="L428"/>
      <c r="M428">
        <v>12</v>
      </c>
      <c r="N428" s="2">
        <v>201</v>
      </c>
      <c r="O428" s="4">
        <v>268</v>
      </c>
      <c r="P428"/>
      <c r="Q428" s="7">
        <v>25776</v>
      </c>
      <c r="R428" s="9" t="s">
        <v>790</v>
      </c>
      <c r="AC428" s="1">
        <v>1121</v>
      </c>
    </row>
    <row r="429" spans="1:30" x14ac:dyDescent="0.25">
      <c r="A429" s="1">
        <v>10482</v>
      </c>
      <c r="B429" s="14" t="s">
        <v>399</v>
      </c>
      <c r="C429" s="10" t="s">
        <v>400</v>
      </c>
      <c r="D429" s="11">
        <f>F429*2</f>
        <v>60</v>
      </c>
      <c r="E429" s="11">
        <f>F429*4</f>
        <v>120</v>
      </c>
      <c r="F429" s="258">
        <v>30</v>
      </c>
      <c r="G429" s="255">
        <f>F429</f>
        <v>30</v>
      </c>
      <c r="H429"/>
      <c r="I429" s="2" t="s">
        <v>756</v>
      </c>
      <c r="J429" s="2"/>
      <c r="K429"/>
      <c r="L429"/>
      <c r="M429">
        <v>12</v>
      </c>
      <c r="N429" s="2">
        <v>201</v>
      </c>
      <c r="O429" s="4">
        <v>268</v>
      </c>
      <c r="P429"/>
      <c r="Q429" s="7">
        <v>25776</v>
      </c>
      <c r="R429" s="9" t="s">
        <v>790</v>
      </c>
      <c r="AC429" s="1">
        <v>1121</v>
      </c>
    </row>
    <row r="430" spans="1:30" x14ac:dyDescent="0.25">
      <c r="A430">
        <v>10483</v>
      </c>
      <c r="B430" s="14" t="s">
        <v>401</v>
      </c>
      <c r="C430" s="10" t="s">
        <v>402</v>
      </c>
      <c r="D430" s="11">
        <f>F430*2</f>
        <v>60</v>
      </c>
      <c r="E430" s="11">
        <f>F430*4</f>
        <v>120</v>
      </c>
      <c r="F430" s="258">
        <v>30</v>
      </c>
      <c r="G430" s="255">
        <f>F430</f>
        <v>30</v>
      </c>
      <c r="H430"/>
      <c r="I430" s="2" t="s">
        <v>756</v>
      </c>
      <c r="J430" s="2"/>
      <c r="K430"/>
      <c r="L430"/>
      <c r="M430">
        <v>12</v>
      </c>
      <c r="N430" s="2">
        <v>201</v>
      </c>
      <c r="O430" s="4">
        <v>268</v>
      </c>
      <c r="P430"/>
      <c r="Q430" s="7">
        <v>25776</v>
      </c>
      <c r="R430" s="9" t="s">
        <v>790</v>
      </c>
      <c r="AC430" s="1">
        <v>1121</v>
      </c>
    </row>
    <row r="431" spans="1:30" x14ac:dyDescent="0.25">
      <c r="A431" s="1">
        <v>10484</v>
      </c>
      <c r="B431" s="14" t="s">
        <v>403</v>
      </c>
      <c r="C431" s="10" t="s">
        <v>404</v>
      </c>
      <c r="D431" s="11">
        <f>F431*2</f>
        <v>60</v>
      </c>
      <c r="E431" s="11">
        <f>F431*4</f>
        <v>120</v>
      </c>
      <c r="F431" s="258">
        <v>30</v>
      </c>
      <c r="G431" s="255">
        <f>F431</f>
        <v>30</v>
      </c>
      <c r="H431"/>
      <c r="I431" s="2" t="s">
        <v>756</v>
      </c>
      <c r="J431" s="2"/>
      <c r="K431"/>
      <c r="L431"/>
      <c r="M431">
        <v>12</v>
      </c>
      <c r="N431" s="2">
        <v>201</v>
      </c>
      <c r="O431" s="4">
        <v>268</v>
      </c>
      <c r="P431"/>
      <c r="Q431" s="7">
        <v>25776</v>
      </c>
      <c r="R431" s="9" t="s">
        <v>790</v>
      </c>
      <c r="AC431" s="1">
        <v>1121</v>
      </c>
    </row>
    <row r="432" spans="1:30" x14ac:dyDescent="0.25">
      <c r="A432">
        <v>10487</v>
      </c>
      <c r="B432" s="14" t="s">
        <v>407</v>
      </c>
      <c r="C432" s="10" t="s">
        <v>408</v>
      </c>
      <c r="D432" s="11">
        <f>F432*2</f>
        <v>60</v>
      </c>
      <c r="E432" s="11">
        <f>F432*4</f>
        <v>120</v>
      </c>
      <c r="F432" s="258">
        <v>30</v>
      </c>
      <c r="G432" s="255">
        <f>F432</f>
        <v>30</v>
      </c>
      <c r="H432"/>
      <c r="I432" s="2" t="s">
        <v>756</v>
      </c>
      <c r="J432" s="2"/>
      <c r="K432"/>
      <c r="L432"/>
      <c r="M432">
        <v>12</v>
      </c>
      <c r="N432" s="2">
        <v>201</v>
      </c>
      <c r="O432" s="4">
        <v>268</v>
      </c>
      <c r="P432"/>
      <c r="Q432" s="7">
        <v>25776</v>
      </c>
      <c r="R432" s="9" t="s">
        <v>790</v>
      </c>
      <c r="AC432" s="1">
        <v>1121</v>
      </c>
    </row>
    <row r="433" spans="1:29" x14ac:dyDescent="0.25">
      <c r="A433">
        <v>10489</v>
      </c>
      <c r="B433" s="14" t="s">
        <v>411</v>
      </c>
      <c r="C433" s="10" t="s">
        <v>412</v>
      </c>
      <c r="D433" s="11">
        <f>F433*2</f>
        <v>60</v>
      </c>
      <c r="E433" s="11">
        <f>F433*4</f>
        <v>120</v>
      </c>
      <c r="F433" s="258">
        <v>30</v>
      </c>
      <c r="G433" s="255">
        <f>F433</f>
        <v>30</v>
      </c>
      <c r="H433"/>
      <c r="I433" s="2" t="s">
        <v>756</v>
      </c>
      <c r="J433" s="2"/>
      <c r="K433"/>
      <c r="L433"/>
      <c r="M433">
        <v>12</v>
      </c>
      <c r="N433" s="2">
        <v>201</v>
      </c>
      <c r="O433" s="4">
        <v>268</v>
      </c>
      <c r="P433"/>
      <c r="Q433" s="7">
        <v>25776</v>
      </c>
      <c r="R433" s="9" t="s">
        <v>790</v>
      </c>
      <c r="AC433" s="1">
        <v>1121</v>
      </c>
    </row>
    <row r="434" spans="1:29" x14ac:dyDescent="0.25">
      <c r="A434" s="1">
        <v>10490</v>
      </c>
      <c r="B434" s="14" t="s">
        <v>413</v>
      </c>
      <c r="C434" s="10" t="s">
        <v>414</v>
      </c>
      <c r="D434" s="11">
        <f>F434*2</f>
        <v>60</v>
      </c>
      <c r="E434" s="11">
        <f>F434*4</f>
        <v>120</v>
      </c>
      <c r="F434" s="258">
        <v>30</v>
      </c>
      <c r="G434" s="255">
        <f>F434</f>
        <v>30</v>
      </c>
      <c r="H434"/>
      <c r="I434" s="2" t="s">
        <v>756</v>
      </c>
      <c r="J434" s="2"/>
      <c r="K434"/>
      <c r="L434"/>
      <c r="M434">
        <v>12</v>
      </c>
      <c r="N434" s="2">
        <v>201</v>
      </c>
      <c r="O434" s="4">
        <v>268</v>
      </c>
      <c r="P434"/>
      <c r="Q434" s="7">
        <v>25776</v>
      </c>
      <c r="R434" s="9" t="s">
        <v>790</v>
      </c>
      <c r="AC434" s="1">
        <v>1121</v>
      </c>
    </row>
    <row r="435" spans="1:29" x14ac:dyDescent="0.25">
      <c r="A435">
        <v>10491</v>
      </c>
      <c r="B435" s="14" t="s">
        <v>415</v>
      </c>
      <c r="C435" s="10" t="s">
        <v>416</v>
      </c>
      <c r="D435" s="11">
        <f>F435*2</f>
        <v>60</v>
      </c>
      <c r="E435" s="11">
        <f>F435*4</f>
        <v>120</v>
      </c>
      <c r="F435" s="258">
        <v>30</v>
      </c>
      <c r="G435" s="255">
        <f>F435</f>
        <v>30</v>
      </c>
      <c r="H435"/>
      <c r="I435" s="2" t="s">
        <v>756</v>
      </c>
      <c r="J435" s="2"/>
      <c r="K435"/>
      <c r="L435"/>
      <c r="M435">
        <v>12</v>
      </c>
      <c r="N435" s="2">
        <v>201</v>
      </c>
      <c r="O435" s="4">
        <v>268</v>
      </c>
      <c r="P435"/>
      <c r="Q435" s="7">
        <v>25776</v>
      </c>
      <c r="R435" s="9" t="s">
        <v>790</v>
      </c>
      <c r="AC435" s="1">
        <v>1121</v>
      </c>
    </row>
    <row r="436" spans="1:29" x14ac:dyDescent="0.25">
      <c r="A436">
        <v>10493</v>
      </c>
      <c r="B436" s="14" t="s">
        <v>496</v>
      </c>
      <c r="C436" s="10" t="s">
        <v>497</v>
      </c>
      <c r="D436" s="11">
        <f>F436*2</f>
        <v>60</v>
      </c>
      <c r="E436" s="11">
        <f>F436*4</f>
        <v>120</v>
      </c>
      <c r="F436" s="258">
        <v>30</v>
      </c>
      <c r="G436" s="255">
        <f>F436</f>
        <v>30</v>
      </c>
      <c r="H436"/>
      <c r="I436" s="2" t="s">
        <v>756</v>
      </c>
      <c r="J436" s="2"/>
      <c r="K436"/>
      <c r="L436"/>
      <c r="M436">
        <v>12</v>
      </c>
      <c r="N436" s="2">
        <v>201</v>
      </c>
      <c r="O436" s="4">
        <v>268</v>
      </c>
      <c r="P436"/>
      <c r="Q436" s="7">
        <v>25776</v>
      </c>
      <c r="R436" s="9" t="s">
        <v>790</v>
      </c>
      <c r="AC436" s="1">
        <v>1121</v>
      </c>
    </row>
    <row r="437" spans="1:29" x14ac:dyDescent="0.25">
      <c r="A437">
        <v>10495</v>
      </c>
      <c r="B437" s="14" t="s">
        <v>500</v>
      </c>
      <c r="C437" s="10" t="s">
        <v>501</v>
      </c>
      <c r="D437" s="11">
        <f>F437*2</f>
        <v>60</v>
      </c>
      <c r="E437" s="11">
        <f>F437*4</f>
        <v>120</v>
      </c>
      <c r="F437" s="258">
        <v>30</v>
      </c>
      <c r="G437" s="255">
        <f>F437</f>
        <v>30</v>
      </c>
      <c r="H437"/>
      <c r="I437" s="2" t="s">
        <v>756</v>
      </c>
      <c r="J437" s="2"/>
      <c r="K437"/>
      <c r="L437"/>
      <c r="M437">
        <v>12</v>
      </c>
      <c r="N437" s="2">
        <v>201</v>
      </c>
      <c r="O437" s="4">
        <v>268</v>
      </c>
      <c r="P437"/>
      <c r="Q437" s="7">
        <v>25776</v>
      </c>
      <c r="R437" s="9" t="s">
        <v>790</v>
      </c>
      <c r="AC437" s="1">
        <v>1121</v>
      </c>
    </row>
    <row r="438" spans="1:29" x14ac:dyDescent="0.25">
      <c r="A438">
        <v>10497</v>
      </c>
      <c r="B438" s="14" t="s">
        <v>503</v>
      </c>
      <c r="C438" s="10" t="s">
        <v>504</v>
      </c>
      <c r="D438" s="11">
        <f>F438*2</f>
        <v>60</v>
      </c>
      <c r="E438" s="11">
        <f>F438*4</f>
        <v>120</v>
      </c>
      <c r="F438" s="258">
        <v>30</v>
      </c>
      <c r="G438" s="255">
        <f>F438</f>
        <v>30</v>
      </c>
      <c r="H438"/>
      <c r="I438" s="2" t="s">
        <v>756</v>
      </c>
      <c r="J438" s="2"/>
      <c r="K438"/>
      <c r="L438"/>
      <c r="M438">
        <v>12</v>
      </c>
      <c r="N438" s="2">
        <v>201</v>
      </c>
      <c r="O438" s="4">
        <v>268</v>
      </c>
      <c r="P438"/>
      <c r="Q438" s="7">
        <v>25776</v>
      </c>
      <c r="R438" s="9" t="s">
        <v>790</v>
      </c>
      <c r="AC438" s="1">
        <v>1121</v>
      </c>
    </row>
    <row r="439" spans="1:29" x14ac:dyDescent="0.25">
      <c r="A439">
        <v>10499</v>
      </c>
      <c r="B439" s="14" t="s">
        <v>421</v>
      </c>
      <c r="C439" s="10" t="s">
        <v>422</v>
      </c>
      <c r="D439" s="11">
        <f>F439*2</f>
        <v>60</v>
      </c>
      <c r="E439" s="11">
        <f>F439*4</f>
        <v>120</v>
      </c>
      <c r="F439" s="258">
        <v>30</v>
      </c>
      <c r="G439" s="255">
        <f>F439</f>
        <v>30</v>
      </c>
      <c r="H439"/>
      <c r="I439" s="2" t="s">
        <v>756</v>
      </c>
      <c r="J439" s="2"/>
      <c r="K439"/>
      <c r="L439"/>
      <c r="M439">
        <v>12</v>
      </c>
      <c r="N439" s="2">
        <v>201</v>
      </c>
      <c r="O439" s="4">
        <v>268</v>
      </c>
      <c r="P439"/>
      <c r="Q439" s="7">
        <v>25776</v>
      </c>
      <c r="R439" s="9" t="s">
        <v>790</v>
      </c>
      <c r="AC439" s="1">
        <v>1121</v>
      </c>
    </row>
    <row r="440" spans="1:29" x14ac:dyDescent="0.25">
      <c r="A440" s="1">
        <v>10500</v>
      </c>
      <c r="B440" s="14" t="s">
        <v>423</v>
      </c>
      <c r="C440" s="10" t="s">
        <v>424</v>
      </c>
      <c r="D440" s="11">
        <f>F440*2</f>
        <v>60</v>
      </c>
      <c r="E440" s="11">
        <f>F440*4</f>
        <v>120</v>
      </c>
      <c r="F440" s="258">
        <v>30</v>
      </c>
      <c r="G440" s="255">
        <f>F440</f>
        <v>30</v>
      </c>
      <c r="H440"/>
      <c r="I440" s="2" t="s">
        <v>756</v>
      </c>
      <c r="J440" s="2"/>
      <c r="K440"/>
      <c r="L440"/>
      <c r="M440">
        <v>12</v>
      </c>
      <c r="N440" s="2">
        <v>201</v>
      </c>
      <c r="O440" s="4">
        <v>268</v>
      </c>
      <c r="P440"/>
      <c r="Q440" s="7">
        <v>25776</v>
      </c>
      <c r="R440" s="9" t="s">
        <v>790</v>
      </c>
      <c r="AC440" s="1">
        <v>1121</v>
      </c>
    </row>
    <row r="441" spans="1:29" x14ac:dyDescent="0.25">
      <c r="A441">
        <v>10501</v>
      </c>
      <c r="B441" s="14" t="s">
        <v>425</v>
      </c>
      <c r="C441" s="10" t="s">
        <v>426</v>
      </c>
      <c r="D441" s="11">
        <f>F441*2</f>
        <v>60</v>
      </c>
      <c r="E441" s="11">
        <f>F441*4</f>
        <v>120</v>
      </c>
      <c r="F441" s="258">
        <v>30</v>
      </c>
      <c r="G441" s="255">
        <f>F441</f>
        <v>30</v>
      </c>
      <c r="H441"/>
      <c r="I441" s="2" t="s">
        <v>756</v>
      </c>
      <c r="J441" s="2"/>
      <c r="K441"/>
      <c r="L441"/>
      <c r="M441">
        <v>12</v>
      </c>
      <c r="N441" s="2">
        <v>201</v>
      </c>
      <c r="O441" s="4">
        <v>268</v>
      </c>
      <c r="P441"/>
      <c r="Q441" s="7">
        <v>25776</v>
      </c>
      <c r="R441" s="9" t="s">
        <v>790</v>
      </c>
      <c r="AC441" s="1">
        <v>1121</v>
      </c>
    </row>
    <row r="442" spans="1:29" x14ac:dyDescent="0.25">
      <c r="A442" s="1">
        <v>10502</v>
      </c>
      <c r="B442" s="14" t="s">
        <v>427</v>
      </c>
      <c r="C442" s="10" t="s">
        <v>428</v>
      </c>
      <c r="D442" s="11">
        <f>F442*2</f>
        <v>60</v>
      </c>
      <c r="E442" s="11">
        <f>F442*4</f>
        <v>120</v>
      </c>
      <c r="F442" s="258">
        <v>30</v>
      </c>
      <c r="G442" s="255">
        <f>F442</f>
        <v>30</v>
      </c>
      <c r="H442"/>
      <c r="I442" s="2" t="s">
        <v>756</v>
      </c>
      <c r="J442" s="2"/>
      <c r="K442"/>
      <c r="L442"/>
      <c r="M442">
        <v>12</v>
      </c>
      <c r="N442" s="2">
        <v>201</v>
      </c>
      <c r="O442" s="4">
        <v>268</v>
      </c>
      <c r="P442"/>
      <c r="Q442" s="7">
        <v>25776</v>
      </c>
      <c r="R442" s="9" t="s">
        <v>790</v>
      </c>
      <c r="AC442" s="1">
        <v>1121</v>
      </c>
    </row>
    <row r="443" spans="1:29" x14ac:dyDescent="0.25">
      <c r="A443">
        <v>10503</v>
      </c>
      <c r="B443" s="14" t="s">
        <v>429</v>
      </c>
      <c r="C443" s="10" t="s">
        <v>430</v>
      </c>
      <c r="D443" s="11">
        <f>F443*2</f>
        <v>60</v>
      </c>
      <c r="E443" s="11">
        <f>F443*4</f>
        <v>120</v>
      </c>
      <c r="F443" s="258">
        <v>30</v>
      </c>
      <c r="G443" s="255">
        <f>F443</f>
        <v>30</v>
      </c>
      <c r="H443"/>
      <c r="I443" s="2" t="s">
        <v>756</v>
      </c>
      <c r="J443" s="2"/>
      <c r="K443"/>
      <c r="L443"/>
      <c r="M443">
        <v>12</v>
      </c>
      <c r="N443" s="2">
        <v>201</v>
      </c>
      <c r="O443" s="4">
        <v>268</v>
      </c>
      <c r="P443"/>
      <c r="Q443" s="7">
        <v>25776</v>
      </c>
      <c r="R443" s="9" t="s">
        <v>790</v>
      </c>
      <c r="AC443" s="1">
        <v>1121</v>
      </c>
    </row>
    <row r="444" spans="1:29" x14ac:dyDescent="0.25">
      <c r="A444" s="1">
        <v>10504</v>
      </c>
      <c r="B444" s="14" t="s">
        <v>569</v>
      </c>
      <c r="C444" s="10" t="s">
        <v>506</v>
      </c>
      <c r="D444" s="11">
        <f>F444*2</f>
        <v>60</v>
      </c>
      <c r="E444" s="11">
        <f>F444*4</f>
        <v>120</v>
      </c>
      <c r="F444" s="258">
        <v>30</v>
      </c>
      <c r="G444" s="255">
        <f>F444</f>
        <v>30</v>
      </c>
      <c r="H444"/>
      <c r="I444" s="2" t="s">
        <v>756</v>
      </c>
      <c r="J444" s="2"/>
      <c r="K444"/>
      <c r="L444"/>
      <c r="M444">
        <v>12</v>
      </c>
      <c r="N444" s="2">
        <v>201</v>
      </c>
      <c r="O444" s="4">
        <v>268</v>
      </c>
      <c r="P444"/>
      <c r="Q444" s="7">
        <v>25776</v>
      </c>
      <c r="R444" s="9" t="s">
        <v>790</v>
      </c>
      <c r="AC444" s="1">
        <v>1121</v>
      </c>
    </row>
    <row r="445" spans="1:29" x14ac:dyDescent="0.25">
      <c r="A445">
        <v>10507</v>
      </c>
      <c r="B445" s="14" t="s">
        <v>571</v>
      </c>
      <c r="C445" s="10" t="s">
        <v>508</v>
      </c>
      <c r="D445" s="11">
        <f>F445*2</f>
        <v>60</v>
      </c>
      <c r="E445" s="11">
        <f>F445*4</f>
        <v>120</v>
      </c>
      <c r="F445" s="258">
        <v>30</v>
      </c>
      <c r="G445" s="255">
        <f>F445</f>
        <v>30</v>
      </c>
      <c r="H445"/>
      <c r="I445" s="2" t="s">
        <v>756</v>
      </c>
      <c r="J445" s="2"/>
      <c r="K445"/>
      <c r="L445"/>
      <c r="M445">
        <v>12</v>
      </c>
      <c r="N445" s="2">
        <v>201</v>
      </c>
      <c r="O445" s="4">
        <v>268</v>
      </c>
      <c r="P445"/>
      <c r="Q445" s="7">
        <v>25776</v>
      </c>
      <c r="R445" s="9" t="s">
        <v>790</v>
      </c>
      <c r="AC445" s="1">
        <v>1121</v>
      </c>
    </row>
    <row r="446" spans="1:29" x14ac:dyDescent="0.25">
      <c r="A446" s="1">
        <v>10508</v>
      </c>
      <c r="B446" s="14" t="s">
        <v>572</v>
      </c>
      <c r="C446" s="10" t="s">
        <v>509</v>
      </c>
      <c r="D446" s="11">
        <f>F446*2</f>
        <v>60</v>
      </c>
      <c r="E446" s="11">
        <f>F446*4</f>
        <v>120</v>
      </c>
      <c r="F446" s="258">
        <v>30</v>
      </c>
      <c r="G446" s="255">
        <f>F446</f>
        <v>30</v>
      </c>
      <c r="H446"/>
      <c r="I446" s="2" t="s">
        <v>756</v>
      </c>
      <c r="J446" s="2"/>
      <c r="K446"/>
      <c r="L446"/>
      <c r="M446">
        <v>12</v>
      </c>
      <c r="N446" s="2">
        <v>201</v>
      </c>
      <c r="O446" s="4">
        <v>268</v>
      </c>
      <c r="P446"/>
      <c r="Q446" s="7">
        <v>25776</v>
      </c>
      <c r="R446" s="9" t="s">
        <v>790</v>
      </c>
      <c r="AC446" s="1">
        <v>1121</v>
      </c>
    </row>
    <row r="447" spans="1:29" x14ac:dyDescent="0.25">
      <c r="A447" s="1">
        <v>10510</v>
      </c>
      <c r="B447" s="14" t="s">
        <v>511</v>
      </c>
      <c r="C447" s="10" t="s">
        <v>512</v>
      </c>
      <c r="D447" s="11">
        <f>F447*2</f>
        <v>60</v>
      </c>
      <c r="E447" s="11">
        <f>F447*4</f>
        <v>120</v>
      </c>
      <c r="F447" s="258">
        <v>30</v>
      </c>
      <c r="G447" s="255">
        <f>F447</f>
        <v>30</v>
      </c>
      <c r="H447"/>
      <c r="I447" s="2" t="s">
        <v>756</v>
      </c>
      <c r="J447" s="2"/>
      <c r="K447"/>
      <c r="L447"/>
      <c r="M447">
        <v>12</v>
      </c>
      <c r="N447" s="2">
        <v>201</v>
      </c>
      <c r="O447" s="4">
        <v>268</v>
      </c>
      <c r="P447"/>
      <c r="Q447" s="7">
        <v>25776</v>
      </c>
      <c r="R447" s="9" t="s">
        <v>790</v>
      </c>
      <c r="AC447" s="1">
        <v>1121</v>
      </c>
    </row>
    <row r="448" spans="1:29" x14ac:dyDescent="0.25">
      <c r="A448">
        <v>10513</v>
      </c>
      <c r="B448" s="14" t="s">
        <v>575</v>
      </c>
      <c r="C448" s="10" t="s">
        <v>513</v>
      </c>
      <c r="D448" s="11">
        <f>F448*2</f>
        <v>60</v>
      </c>
      <c r="E448" s="11">
        <f>F448*4</f>
        <v>120</v>
      </c>
      <c r="F448" s="258">
        <v>30</v>
      </c>
      <c r="G448" s="255">
        <f>F448</f>
        <v>30</v>
      </c>
      <c r="H448"/>
      <c r="I448" s="2" t="s">
        <v>756</v>
      </c>
      <c r="J448" s="2"/>
      <c r="K448"/>
      <c r="L448"/>
      <c r="M448">
        <v>12</v>
      </c>
      <c r="N448" s="2">
        <v>201</v>
      </c>
      <c r="O448" s="4">
        <v>268</v>
      </c>
      <c r="P448"/>
      <c r="Q448" s="7">
        <v>25776</v>
      </c>
      <c r="R448" s="9" t="s">
        <v>790</v>
      </c>
      <c r="AC448" s="1">
        <v>1121</v>
      </c>
    </row>
    <row r="449" spans="1:29" x14ac:dyDescent="0.25">
      <c r="A449" s="1">
        <v>10516</v>
      </c>
      <c r="B449" s="14" t="s">
        <v>577</v>
      </c>
      <c r="C449" s="10" t="s">
        <v>518</v>
      </c>
      <c r="D449" s="11">
        <f>F449*2</f>
        <v>60</v>
      </c>
      <c r="E449" s="11">
        <f>F449*4</f>
        <v>120</v>
      </c>
      <c r="F449" s="258">
        <v>30</v>
      </c>
      <c r="G449" s="255">
        <f>F449</f>
        <v>30</v>
      </c>
      <c r="H449"/>
      <c r="I449" s="2" t="s">
        <v>756</v>
      </c>
      <c r="J449" s="2"/>
      <c r="K449"/>
      <c r="L449"/>
      <c r="M449">
        <v>12</v>
      </c>
      <c r="N449" s="2">
        <v>201</v>
      </c>
      <c r="O449" s="4">
        <v>268</v>
      </c>
      <c r="P449"/>
      <c r="Q449" s="7">
        <v>25776</v>
      </c>
      <c r="R449" s="9" t="s">
        <v>790</v>
      </c>
      <c r="AC449" s="1">
        <v>1121</v>
      </c>
    </row>
    <row r="450" spans="1:29" x14ac:dyDescent="0.25">
      <c r="A450" s="1">
        <v>10518</v>
      </c>
      <c r="B450" s="14" t="s">
        <v>578</v>
      </c>
      <c r="C450" s="10" t="s">
        <v>520</v>
      </c>
      <c r="D450" s="11">
        <f>F450*2</f>
        <v>60</v>
      </c>
      <c r="E450" s="11">
        <f>F450*4</f>
        <v>120</v>
      </c>
      <c r="F450" s="258">
        <v>30</v>
      </c>
      <c r="G450" s="255">
        <f>F450</f>
        <v>30</v>
      </c>
      <c r="H450"/>
      <c r="I450" s="2" t="s">
        <v>756</v>
      </c>
      <c r="J450" s="2"/>
      <c r="K450"/>
      <c r="L450"/>
      <c r="M450">
        <v>12</v>
      </c>
      <c r="N450" s="2">
        <v>201</v>
      </c>
      <c r="O450" s="4">
        <v>268</v>
      </c>
      <c r="P450"/>
      <c r="Q450" s="7">
        <v>25776</v>
      </c>
      <c r="R450" s="9" t="s">
        <v>790</v>
      </c>
      <c r="AC450" s="1">
        <v>1121</v>
      </c>
    </row>
    <row r="451" spans="1:29" x14ac:dyDescent="0.25">
      <c r="A451">
        <v>10519</v>
      </c>
      <c r="B451" s="14" t="s">
        <v>521</v>
      </c>
      <c r="C451" s="10" t="s">
        <v>522</v>
      </c>
      <c r="D451" s="11">
        <f>F451*2</f>
        <v>60</v>
      </c>
      <c r="E451" s="11">
        <f>F451*4</f>
        <v>120</v>
      </c>
      <c r="F451" s="258">
        <v>30</v>
      </c>
      <c r="G451" s="255">
        <f>F451</f>
        <v>30</v>
      </c>
      <c r="H451"/>
      <c r="I451" s="2" t="s">
        <v>756</v>
      </c>
      <c r="J451" s="2"/>
      <c r="K451"/>
      <c r="L451"/>
      <c r="M451">
        <v>12</v>
      </c>
      <c r="N451" s="2">
        <v>201</v>
      </c>
      <c r="O451" s="4">
        <v>268</v>
      </c>
      <c r="P451"/>
      <c r="Q451" s="7">
        <v>25776</v>
      </c>
      <c r="R451" s="9" t="s">
        <v>790</v>
      </c>
      <c r="AC451" s="1">
        <v>1121</v>
      </c>
    </row>
    <row r="452" spans="1:29" x14ac:dyDescent="0.25">
      <c r="A452" s="1">
        <v>10522</v>
      </c>
      <c r="B452" s="14" t="s">
        <v>525</v>
      </c>
      <c r="C452" s="10" t="s">
        <v>418</v>
      </c>
      <c r="D452" s="11">
        <f>F452*2</f>
        <v>60</v>
      </c>
      <c r="E452" s="11">
        <f>F452*4</f>
        <v>120</v>
      </c>
      <c r="F452" s="258">
        <v>30</v>
      </c>
      <c r="G452" s="255">
        <f>F452</f>
        <v>30</v>
      </c>
      <c r="H452"/>
      <c r="I452" s="2" t="s">
        <v>756</v>
      </c>
      <c r="J452" s="2"/>
      <c r="K452"/>
      <c r="L452"/>
      <c r="M452">
        <v>12</v>
      </c>
      <c r="N452" s="2">
        <v>201</v>
      </c>
      <c r="O452" s="4">
        <v>268</v>
      </c>
      <c r="P452"/>
      <c r="Q452" s="7">
        <v>25776</v>
      </c>
      <c r="R452" s="9" t="s">
        <v>790</v>
      </c>
      <c r="AC452" s="1">
        <v>1121</v>
      </c>
    </row>
    <row r="453" spans="1:29" x14ac:dyDescent="0.25">
      <c r="A453">
        <v>10523</v>
      </c>
      <c r="B453" s="14" t="s">
        <v>495</v>
      </c>
      <c r="C453" s="10" t="s">
        <v>526</v>
      </c>
      <c r="D453" s="11">
        <f>F453*2</f>
        <v>60</v>
      </c>
      <c r="E453" s="11">
        <f>F453*4</f>
        <v>120</v>
      </c>
      <c r="F453" s="258">
        <v>30</v>
      </c>
      <c r="G453" s="255">
        <f>F453</f>
        <v>30</v>
      </c>
      <c r="H453"/>
      <c r="I453" s="2" t="s">
        <v>756</v>
      </c>
      <c r="J453" s="2"/>
      <c r="K453"/>
      <c r="L453"/>
      <c r="M453">
        <v>12</v>
      </c>
      <c r="N453" s="2">
        <v>201</v>
      </c>
      <c r="O453" s="4">
        <v>268</v>
      </c>
      <c r="P453"/>
      <c r="Q453" s="7">
        <v>25776</v>
      </c>
      <c r="R453" s="9" t="s">
        <v>790</v>
      </c>
      <c r="AC453" s="1">
        <v>1121</v>
      </c>
    </row>
    <row r="454" spans="1:29" x14ac:dyDescent="0.25">
      <c r="A454" s="1">
        <v>10524</v>
      </c>
      <c r="B454" s="14" t="s">
        <v>495</v>
      </c>
      <c r="C454" s="10" t="s">
        <v>494</v>
      </c>
      <c r="D454" s="11">
        <f>F454*2</f>
        <v>60</v>
      </c>
      <c r="E454" s="11">
        <f>F454*4</f>
        <v>120</v>
      </c>
      <c r="F454" s="258">
        <v>30</v>
      </c>
      <c r="G454" s="255">
        <f>F454</f>
        <v>30</v>
      </c>
      <c r="H454"/>
      <c r="I454" s="2" t="s">
        <v>756</v>
      </c>
      <c r="J454" s="2"/>
      <c r="K454"/>
      <c r="L454"/>
      <c r="M454">
        <v>12</v>
      </c>
      <c r="N454" s="2">
        <v>201</v>
      </c>
      <c r="O454" s="4">
        <v>268</v>
      </c>
      <c r="P454"/>
      <c r="Q454" s="7">
        <v>25776</v>
      </c>
      <c r="R454" s="9" t="s">
        <v>790</v>
      </c>
      <c r="AC454" s="1">
        <v>1121</v>
      </c>
    </row>
    <row r="455" spans="1:29" x14ac:dyDescent="0.25">
      <c r="A455">
        <v>10525</v>
      </c>
      <c r="B455" s="14" t="s">
        <v>527</v>
      </c>
      <c r="C455" s="10" t="s">
        <v>494</v>
      </c>
      <c r="D455" s="11">
        <f>F455*2</f>
        <v>60</v>
      </c>
      <c r="E455" s="11">
        <f>F455*4</f>
        <v>120</v>
      </c>
      <c r="F455" s="258">
        <v>30</v>
      </c>
      <c r="G455" s="255">
        <f>F455</f>
        <v>30</v>
      </c>
      <c r="H455"/>
      <c r="I455" s="2" t="s">
        <v>756</v>
      </c>
      <c r="J455" s="2"/>
      <c r="K455"/>
      <c r="L455"/>
      <c r="M455">
        <v>12</v>
      </c>
      <c r="N455" s="2">
        <v>201</v>
      </c>
      <c r="O455" s="4">
        <v>268</v>
      </c>
      <c r="P455"/>
      <c r="Q455" s="7">
        <v>25776</v>
      </c>
      <c r="R455" s="9" t="s">
        <v>790</v>
      </c>
      <c r="AC455" s="1">
        <v>1121</v>
      </c>
    </row>
    <row r="456" spans="1:29" x14ac:dyDescent="0.25">
      <c r="A456" s="1">
        <v>10526</v>
      </c>
      <c r="B456" s="14" t="s">
        <v>495</v>
      </c>
      <c r="C456" s="10" t="s">
        <v>528</v>
      </c>
      <c r="D456" s="11">
        <f>F456*2</f>
        <v>60</v>
      </c>
      <c r="E456" s="11">
        <f>F456*4</f>
        <v>120</v>
      </c>
      <c r="F456" s="258">
        <v>30</v>
      </c>
      <c r="G456" s="255">
        <f>F456</f>
        <v>30</v>
      </c>
      <c r="H456"/>
      <c r="I456" s="2" t="s">
        <v>756</v>
      </c>
      <c r="J456" s="2"/>
      <c r="K456"/>
      <c r="L456"/>
      <c r="M456">
        <v>12</v>
      </c>
      <c r="N456" s="2">
        <v>201</v>
      </c>
      <c r="O456" s="4">
        <v>268</v>
      </c>
      <c r="P456"/>
      <c r="Q456" s="7">
        <v>25776</v>
      </c>
      <c r="R456" s="9" t="s">
        <v>790</v>
      </c>
      <c r="AC456" s="1">
        <v>1121</v>
      </c>
    </row>
    <row r="457" spans="1:29" x14ac:dyDescent="0.25">
      <c r="A457">
        <v>10527</v>
      </c>
      <c r="B457" s="14" t="s">
        <v>581</v>
      </c>
      <c r="C457" s="10" t="s">
        <v>494</v>
      </c>
      <c r="D457" s="11">
        <f>F457*2</f>
        <v>60</v>
      </c>
      <c r="E457" s="11">
        <f>F457*4</f>
        <v>120</v>
      </c>
      <c r="F457" s="258">
        <v>30</v>
      </c>
      <c r="G457" s="255">
        <f>F457</f>
        <v>30</v>
      </c>
      <c r="H457"/>
      <c r="I457" s="2" t="s">
        <v>756</v>
      </c>
      <c r="J457" s="2"/>
      <c r="K457"/>
      <c r="L457"/>
      <c r="M457">
        <v>12</v>
      </c>
      <c r="N457" s="2">
        <v>201</v>
      </c>
      <c r="O457" s="4">
        <v>268</v>
      </c>
      <c r="P457"/>
      <c r="Q457" s="7">
        <v>25776</v>
      </c>
      <c r="R457" s="9" t="s">
        <v>790</v>
      </c>
      <c r="AC457" s="1">
        <v>1121</v>
      </c>
    </row>
    <row r="458" spans="1:29" x14ac:dyDescent="0.25">
      <c r="A458">
        <v>10529</v>
      </c>
      <c r="B458" s="14" t="s">
        <v>530</v>
      </c>
      <c r="C458" s="10" t="s">
        <v>494</v>
      </c>
      <c r="D458" s="11">
        <f>F458*2</f>
        <v>60</v>
      </c>
      <c r="E458" s="11">
        <f>F458*4</f>
        <v>120</v>
      </c>
      <c r="F458" s="258">
        <v>30</v>
      </c>
      <c r="G458" s="255">
        <f>F458</f>
        <v>30</v>
      </c>
      <c r="H458"/>
      <c r="I458" s="2" t="s">
        <v>756</v>
      </c>
      <c r="J458" s="2"/>
      <c r="K458"/>
      <c r="L458"/>
      <c r="M458">
        <v>12</v>
      </c>
      <c r="N458" s="2">
        <v>201</v>
      </c>
      <c r="O458" s="4">
        <v>268</v>
      </c>
      <c r="P458"/>
      <c r="Q458" s="7">
        <v>25776</v>
      </c>
      <c r="R458" s="9" t="s">
        <v>790</v>
      </c>
      <c r="AC458" s="1">
        <v>1121</v>
      </c>
    </row>
    <row r="459" spans="1:29" x14ac:dyDescent="0.25">
      <c r="A459" s="1">
        <v>10530</v>
      </c>
      <c r="B459" s="14" t="s">
        <v>583</v>
      </c>
      <c r="C459" s="10" t="s">
        <v>531</v>
      </c>
      <c r="D459" s="11">
        <f>F459*2</f>
        <v>60</v>
      </c>
      <c r="E459" s="11">
        <f>F459*4</f>
        <v>120</v>
      </c>
      <c r="F459" s="258">
        <v>30</v>
      </c>
      <c r="G459" s="255">
        <f>F459</f>
        <v>30</v>
      </c>
      <c r="H459"/>
      <c r="I459" s="2" t="s">
        <v>756</v>
      </c>
      <c r="J459" s="2"/>
      <c r="K459"/>
      <c r="L459"/>
      <c r="M459">
        <v>12</v>
      </c>
      <c r="N459" s="2">
        <v>201</v>
      </c>
      <c r="O459" s="4">
        <v>268</v>
      </c>
      <c r="P459"/>
      <c r="Q459" s="7">
        <v>25776</v>
      </c>
      <c r="R459" s="9" t="s">
        <v>790</v>
      </c>
      <c r="AC459" s="1">
        <v>1121</v>
      </c>
    </row>
    <row r="460" spans="1:29" x14ac:dyDescent="0.25">
      <c r="A460">
        <v>10533</v>
      </c>
      <c r="B460" s="14" t="s">
        <v>585</v>
      </c>
      <c r="C460" s="10" t="s">
        <v>533</v>
      </c>
      <c r="D460" s="11">
        <f>F460*2</f>
        <v>60</v>
      </c>
      <c r="E460" s="11">
        <f>F460*4</f>
        <v>120</v>
      </c>
      <c r="F460" s="258">
        <v>30</v>
      </c>
      <c r="G460" s="255">
        <f>F460</f>
        <v>30</v>
      </c>
      <c r="H460"/>
      <c r="I460" s="2" t="s">
        <v>756</v>
      </c>
      <c r="J460" s="2"/>
      <c r="K460"/>
      <c r="L460"/>
      <c r="M460">
        <v>12</v>
      </c>
      <c r="N460" s="2">
        <v>201</v>
      </c>
      <c r="O460" s="4">
        <v>268</v>
      </c>
      <c r="P460"/>
      <c r="Q460" s="7">
        <v>25776</v>
      </c>
      <c r="R460" s="9" t="s">
        <v>790</v>
      </c>
      <c r="AC460" s="1">
        <v>1121</v>
      </c>
    </row>
    <row r="461" spans="1:29" x14ac:dyDescent="0.25">
      <c r="A461" s="1">
        <v>10534</v>
      </c>
      <c r="B461" s="14" t="s">
        <v>586</v>
      </c>
      <c r="C461" s="10" t="s">
        <v>494</v>
      </c>
      <c r="D461" s="11">
        <f>F461*2</f>
        <v>60</v>
      </c>
      <c r="E461" s="11">
        <f>F461*4</f>
        <v>120</v>
      </c>
      <c r="F461" s="258">
        <v>30</v>
      </c>
      <c r="G461" s="255">
        <f>F461</f>
        <v>30</v>
      </c>
      <c r="H461"/>
      <c r="I461" s="2" t="s">
        <v>756</v>
      </c>
      <c r="J461" s="2"/>
      <c r="K461"/>
      <c r="L461"/>
      <c r="M461">
        <v>12</v>
      </c>
      <c r="N461" s="2">
        <v>201</v>
      </c>
      <c r="O461" s="4">
        <v>268</v>
      </c>
      <c r="P461"/>
      <c r="Q461" s="7">
        <v>25776</v>
      </c>
      <c r="R461" s="9" t="s">
        <v>790</v>
      </c>
      <c r="AC461" s="1">
        <v>1121</v>
      </c>
    </row>
    <row r="462" spans="1:29" x14ac:dyDescent="0.25">
      <c r="A462">
        <v>10535</v>
      </c>
      <c r="B462" s="14" t="s">
        <v>587</v>
      </c>
      <c r="C462" s="10" t="s">
        <v>534</v>
      </c>
      <c r="D462" s="11">
        <f>F462*2</f>
        <v>60</v>
      </c>
      <c r="E462" s="11">
        <f>F462*4</f>
        <v>120</v>
      </c>
      <c r="F462" s="258">
        <v>30</v>
      </c>
      <c r="G462" s="255">
        <f>F462</f>
        <v>30</v>
      </c>
      <c r="H462"/>
      <c r="I462" s="2" t="s">
        <v>756</v>
      </c>
      <c r="J462" s="2"/>
      <c r="K462"/>
      <c r="L462"/>
      <c r="M462">
        <v>12</v>
      </c>
      <c r="N462" s="2">
        <v>201</v>
      </c>
      <c r="O462" s="4">
        <v>268</v>
      </c>
      <c r="P462"/>
      <c r="Q462" s="7">
        <v>25776</v>
      </c>
      <c r="R462" s="9" t="s">
        <v>790</v>
      </c>
      <c r="AC462" s="1">
        <v>1121</v>
      </c>
    </row>
    <row r="463" spans="1:29" x14ac:dyDescent="0.25">
      <c r="A463" s="1">
        <v>10536</v>
      </c>
      <c r="B463" s="14" t="s">
        <v>588</v>
      </c>
      <c r="C463" s="10" t="s">
        <v>535</v>
      </c>
      <c r="D463" s="11">
        <f>F463*2</f>
        <v>60</v>
      </c>
      <c r="E463" s="11">
        <f>F463*4</f>
        <v>120</v>
      </c>
      <c r="F463" s="258">
        <v>30</v>
      </c>
      <c r="G463" s="255">
        <f>F463</f>
        <v>30</v>
      </c>
      <c r="H463"/>
      <c r="I463" s="2" t="s">
        <v>756</v>
      </c>
      <c r="J463" s="2"/>
      <c r="K463"/>
      <c r="L463"/>
      <c r="M463">
        <v>12</v>
      </c>
      <c r="N463" s="2">
        <v>201</v>
      </c>
      <c r="O463" s="4">
        <v>268</v>
      </c>
      <c r="P463"/>
      <c r="Q463" s="7">
        <v>25776</v>
      </c>
      <c r="R463" s="9" t="s">
        <v>790</v>
      </c>
      <c r="AC463" s="1">
        <v>1121</v>
      </c>
    </row>
    <row r="464" spans="1:29" x14ac:dyDescent="0.25">
      <c r="A464">
        <v>10537</v>
      </c>
      <c r="B464" s="14" t="s">
        <v>589</v>
      </c>
      <c r="C464" s="10" t="s">
        <v>536</v>
      </c>
      <c r="D464" s="11">
        <f>F464*2</f>
        <v>60</v>
      </c>
      <c r="E464" s="11">
        <f>F464*4</f>
        <v>120</v>
      </c>
      <c r="F464" s="258">
        <v>30</v>
      </c>
      <c r="G464" s="255">
        <f>F464</f>
        <v>30</v>
      </c>
      <c r="H464"/>
      <c r="I464" s="2" t="s">
        <v>756</v>
      </c>
      <c r="J464" s="2"/>
      <c r="K464"/>
      <c r="L464"/>
      <c r="M464">
        <v>12</v>
      </c>
      <c r="N464" s="2">
        <v>201</v>
      </c>
      <c r="O464" s="4">
        <v>268</v>
      </c>
      <c r="P464"/>
      <c r="Q464" s="7">
        <v>25776</v>
      </c>
      <c r="R464" s="9" t="s">
        <v>790</v>
      </c>
      <c r="AC464" s="1">
        <v>1121</v>
      </c>
    </row>
    <row r="465" spans="1:30" x14ac:dyDescent="0.25">
      <c r="A465" s="1">
        <v>10538</v>
      </c>
      <c r="B465" s="14" t="s">
        <v>537</v>
      </c>
      <c r="C465" s="10" t="s">
        <v>538</v>
      </c>
      <c r="D465" s="11">
        <f>F465*2</f>
        <v>60</v>
      </c>
      <c r="E465" s="11">
        <f>F465*4</f>
        <v>120</v>
      </c>
      <c r="F465" s="258">
        <v>30</v>
      </c>
      <c r="G465" s="255">
        <f>F465</f>
        <v>30</v>
      </c>
      <c r="H465"/>
      <c r="I465" s="2" t="s">
        <v>756</v>
      </c>
      <c r="J465" s="2"/>
      <c r="K465"/>
      <c r="L465"/>
      <c r="M465">
        <v>12</v>
      </c>
      <c r="N465" s="2">
        <v>201</v>
      </c>
      <c r="O465" s="4">
        <v>268</v>
      </c>
      <c r="P465"/>
      <c r="Q465" s="7">
        <v>25776</v>
      </c>
      <c r="R465" s="9" t="s">
        <v>790</v>
      </c>
      <c r="AC465" s="1">
        <v>1121</v>
      </c>
    </row>
    <row r="466" spans="1:30" x14ac:dyDescent="0.25">
      <c r="A466">
        <v>10539</v>
      </c>
      <c r="B466" s="14" t="s">
        <v>539</v>
      </c>
      <c r="C466" s="10" t="s">
        <v>540</v>
      </c>
      <c r="D466" s="11">
        <f>F466*2</f>
        <v>60</v>
      </c>
      <c r="E466" s="11">
        <f>F466*4</f>
        <v>120</v>
      </c>
      <c r="F466" s="258">
        <v>30</v>
      </c>
      <c r="G466" s="255">
        <f>F466</f>
        <v>30</v>
      </c>
      <c r="H466"/>
      <c r="I466" s="2" t="s">
        <v>756</v>
      </c>
      <c r="J466" s="2"/>
      <c r="K466"/>
      <c r="L466"/>
      <c r="M466">
        <v>12</v>
      </c>
      <c r="N466" s="2">
        <v>201</v>
      </c>
      <c r="O466" s="4">
        <v>268</v>
      </c>
      <c r="P466"/>
      <c r="Q466" s="7">
        <v>25776</v>
      </c>
      <c r="R466" s="9" t="s">
        <v>790</v>
      </c>
      <c r="AC466" s="1">
        <v>1121</v>
      </c>
    </row>
    <row r="467" spans="1:30" x14ac:dyDescent="0.25">
      <c r="A467" s="1">
        <v>10540</v>
      </c>
      <c r="B467" s="14" t="s">
        <v>498</v>
      </c>
      <c r="C467" s="10" t="s">
        <v>541</v>
      </c>
      <c r="D467" s="11">
        <f>F467*2</f>
        <v>60</v>
      </c>
      <c r="E467" s="11">
        <f>F467*4</f>
        <v>120</v>
      </c>
      <c r="F467" s="258">
        <v>30</v>
      </c>
      <c r="G467" s="255">
        <f>F467</f>
        <v>30</v>
      </c>
      <c r="H467"/>
      <c r="I467" s="2" t="s">
        <v>756</v>
      </c>
      <c r="J467" s="2"/>
      <c r="K467"/>
      <c r="L467"/>
      <c r="M467">
        <v>12</v>
      </c>
      <c r="N467" s="2">
        <v>201</v>
      </c>
      <c r="O467" s="4">
        <v>268</v>
      </c>
      <c r="P467"/>
      <c r="Q467" s="7">
        <v>25776</v>
      </c>
      <c r="R467" s="9" t="s">
        <v>790</v>
      </c>
      <c r="AC467" s="1">
        <v>1121</v>
      </c>
    </row>
    <row r="468" spans="1:30" x14ac:dyDescent="0.25">
      <c r="A468">
        <v>10541</v>
      </c>
      <c r="B468" s="14" t="s">
        <v>498</v>
      </c>
      <c r="C468" s="10" t="s">
        <v>494</v>
      </c>
      <c r="D468" s="11">
        <f>F468*2</f>
        <v>60</v>
      </c>
      <c r="E468" s="11">
        <f>F468*4</f>
        <v>120</v>
      </c>
      <c r="F468" s="258">
        <v>30</v>
      </c>
      <c r="G468" s="255">
        <f>F468</f>
        <v>30</v>
      </c>
      <c r="H468"/>
      <c r="I468" s="2" t="s">
        <v>756</v>
      </c>
      <c r="J468" s="2"/>
      <c r="K468"/>
      <c r="L468"/>
      <c r="M468">
        <v>12</v>
      </c>
      <c r="N468" s="2">
        <v>201</v>
      </c>
      <c r="O468" s="4">
        <v>268</v>
      </c>
      <c r="P468"/>
      <c r="Q468" s="7">
        <v>25776</v>
      </c>
      <c r="R468" s="9" t="s">
        <v>790</v>
      </c>
      <c r="AC468" s="1">
        <v>1121</v>
      </c>
    </row>
    <row r="469" spans="1:30" x14ac:dyDescent="0.25">
      <c r="A469" s="1">
        <v>10542</v>
      </c>
      <c r="B469" s="14" t="s">
        <v>498</v>
      </c>
      <c r="C469" s="10" t="s">
        <v>494</v>
      </c>
      <c r="D469" s="11">
        <f>F469*2</f>
        <v>60</v>
      </c>
      <c r="E469" s="11">
        <f>F469*4</f>
        <v>120</v>
      </c>
      <c r="F469" s="258">
        <v>30</v>
      </c>
      <c r="G469" s="255">
        <f>F469</f>
        <v>30</v>
      </c>
      <c r="H469"/>
      <c r="I469" s="2" t="s">
        <v>756</v>
      </c>
      <c r="J469" s="2"/>
      <c r="K469"/>
      <c r="L469"/>
      <c r="M469">
        <v>12</v>
      </c>
      <c r="N469" s="2">
        <v>201</v>
      </c>
      <c r="O469" s="4">
        <v>268</v>
      </c>
      <c r="P469"/>
      <c r="Q469" s="7">
        <v>25776</v>
      </c>
      <c r="R469" s="9" t="s">
        <v>790</v>
      </c>
      <c r="AC469" s="1">
        <v>1121</v>
      </c>
    </row>
    <row r="470" spans="1:30" x14ac:dyDescent="0.25">
      <c r="A470">
        <v>10543</v>
      </c>
      <c r="B470" s="14" t="s">
        <v>542</v>
      </c>
      <c r="C470" s="10" t="s">
        <v>494</v>
      </c>
      <c r="D470" s="11">
        <f>F470*2</f>
        <v>60</v>
      </c>
      <c r="E470" s="11">
        <f>F470*4</f>
        <v>120</v>
      </c>
      <c r="F470" s="258">
        <v>30</v>
      </c>
      <c r="G470" s="255">
        <f>F470</f>
        <v>30</v>
      </c>
      <c r="H470"/>
      <c r="I470" s="2" t="s">
        <v>756</v>
      </c>
      <c r="J470" s="2"/>
      <c r="K470"/>
      <c r="L470"/>
      <c r="M470">
        <v>12</v>
      </c>
      <c r="N470" s="2">
        <v>201</v>
      </c>
      <c r="O470" s="4">
        <v>268</v>
      </c>
      <c r="P470"/>
      <c r="Q470" s="7">
        <v>25776</v>
      </c>
      <c r="R470" s="9" t="s">
        <v>790</v>
      </c>
      <c r="AC470" s="1">
        <v>1121</v>
      </c>
    </row>
    <row r="471" spans="1:30" x14ac:dyDescent="0.25">
      <c r="A471" s="1">
        <v>10544</v>
      </c>
      <c r="B471" s="14" t="s">
        <v>543</v>
      </c>
      <c r="C471" s="10" t="s">
        <v>544</v>
      </c>
      <c r="D471" s="11">
        <f>F471*2</f>
        <v>60</v>
      </c>
      <c r="E471" s="11">
        <f>F471*4</f>
        <v>120</v>
      </c>
      <c r="F471" s="258">
        <v>30</v>
      </c>
      <c r="G471" s="255">
        <f>F471</f>
        <v>30</v>
      </c>
      <c r="H471"/>
      <c r="I471" s="2" t="s">
        <v>756</v>
      </c>
      <c r="J471" s="2"/>
      <c r="K471"/>
      <c r="L471"/>
      <c r="M471">
        <v>12</v>
      </c>
      <c r="N471" s="2">
        <v>201</v>
      </c>
      <c r="O471" s="4">
        <v>268</v>
      </c>
      <c r="P471"/>
      <c r="Q471" s="7">
        <v>25776</v>
      </c>
      <c r="R471" s="9" t="s">
        <v>790</v>
      </c>
      <c r="AC471" s="1">
        <v>1121</v>
      </c>
    </row>
    <row r="472" spans="1:30" s="18" customFormat="1" x14ac:dyDescent="0.25">
      <c r="A472">
        <v>10545</v>
      </c>
      <c r="B472" s="14" t="s">
        <v>498</v>
      </c>
      <c r="C472" s="10" t="s">
        <v>545</v>
      </c>
      <c r="D472" s="11">
        <f>F472*2</f>
        <v>60</v>
      </c>
      <c r="E472" s="11">
        <f>F472*4</f>
        <v>120</v>
      </c>
      <c r="F472" s="258">
        <v>30</v>
      </c>
      <c r="G472" s="255">
        <f>F472</f>
        <v>30</v>
      </c>
      <c r="H472"/>
      <c r="I472" s="2" t="s">
        <v>756</v>
      </c>
      <c r="J472" s="2"/>
      <c r="K472"/>
      <c r="L472"/>
      <c r="M472">
        <v>12</v>
      </c>
      <c r="N472" s="2">
        <v>201</v>
      </c>
      <c r="O472" s="4">
        <v>268</v>
      </c>
      <c r="P472"/>
      <c r="Q472" s="7">
        <v>25776</v>
      </c>
      <c r="R472" s="9" t="s">
        <v>790</v>
      </c>
      <c r="S472" s="1"/>
      <c r="T472" s="1"/>
      <c r="U472" s="1"/>
      <c r="V472" s="1"/>
      <c r="W472" s="1"/>
      <c r="X472" s="1"/>
      <c r="Y472" s="1"/>
      <c r="Z472" s="1"/>
      <c r="AA472" s="1"/>
      <c r="AB472" s="1"/>
      <c r="AC472" s="1">
        <v>1121</v>
      </c>
      <c r="AD472" s="1"/>
    </row>
    <row r="473" spans="1:30" x14ac:dyDescent="0.25">
      <c r="A473" s="1">
        <v>10546</v>
      </c>
      <c r="B473" s="14" t="s">
        <v>546</v>
      </c>
      <c r="C473" s="10" t="s">
        <v>547</v>
      </c>
      <c r="D473" s="11">
        <f>F473*2</f>
        <v>60</v>
      </c>
      <c r="E473" s="11">
        <f>F473*4</f>
        <v>120</v>
      </c>
      <c r="F473" s="258">
        <v>30</v>
      </c>
      <c r="G473" s="255">
        <f>F473</f>
        <v>30</v>
      </c>
      <c r="H473"/>
      <c r="I473" s="2" t="s">
        <v>756</v>
      </c>
      <c r="J473" s="2"/>
      <c r="K473"/>
      <c r="L473"/>
      <c r="M473">
        <v>12</v>
      </c>
      <c r="N473" s="2">
        <v>201</v>
      </c>
      <c r="O473" s="4">
        <v>268</v>
      </c>
      <c r="P473"/>
      <c r="Q473" s="7">
        <v>25776</v>
      </c>
      <c r="R473" s="9" t="s">
        <v>790</v>
      </c>
      <c r="AC473" s="1">
        <v>1121</v>
      </c>
    </row>
    <row r="474" spans="1:30" x14ac:dyDescent="0.25">
      <c r="A474">
        <v>10547</v>
      </c>
      <c r="B474" s="14" t="s">
        <v>548</v>
      </c>
      <c r="C474" s="10" t="s">
        <v>549</v>
      </c>
      <c r="D474" s="11">
        <f>F474*2</f>
        <v>60</v>
      </c>
      <c r="E474" s="11">
        <f>F474*4</f>
        <v>120</v>
      </c>
      <c r="F474" s="258">
        <v>30</v>
      </c>
      <c r="G474" s="255">
        <f>F474</f>
        <v>30</v>
      </c>
      <c r="H474"/>
      <c r="I474" s="2" t="s">
        <v>756</v>
      </c>
      <c r="J474" s="2"/>
      <c r="K474"/>
      <c r="L474"/>
      <c r="M474">
        <v>12</v>
      </c>
      <c r="N474" s="2">
        <v>201</v>
      </c>
      <c r="O474" s="4">
        <v>268</v>
      </c>
      <c r="P474"/>
      <c r="Q474" s="7">
        <v>25776</v>
      </c>
      <c r="R474" s="9" t="s">
        <v>790</v>
      </c>
      <c r="AC474" s="1">
        <v>1121</v>
      </c>
    </row>
    <row r="475" spans="1:30" x14ac:dyDescent="0.25">
      <c r="A475" s="1">
        <v>10548</v>
      </c>
      <c r="B475" s="14" t="s">
        <v>550</v>
      </c>
      <c r="C475" s="10" t="s">
        <v>532</v>
      </c>
      <c r="D475" s="11">
        <f>F475*2</f>
        <v>60</v>
      </c>
      <c r="E475" s="11">
        <f>F475*4</f>
        <v>120</v>
      </c>
      <c r="F475" s="258">
        <v>30</v>
      </c>
      <c r="G475" s="255">
        <f>F475</f>
        <v>30</v>
      </c>
      <c r="H475"/>
      <c r="I475" s="2" t="s">
        <v>756</v>
      </c>
      <c r="J475" s="2"/>
      <c r="K475"/>
      <c r="L475"/>
      <c r="M475">
        <v>12</v>
      </c>
      <c r="N475" s="2">
        <v>201</v>
      </c>
      <c r="O475" s="4">
        <v>268</v>
      </c>
      <c r="P475"/>
      <c r="Q475" s="7">
        <v>25776</v>
      </c>
      <c r="R475" s="9" t="s">
        <v>790</v>
      </c>
      <c r="AC475" s="1">
        <v>1121</v>
      </c>
    </row>
    <row r="476" spans="1:30" x14ac:dyDescent="0.25">
      <c r="A476">
        <v>10549</v>
      </c>
      <c r="B476" s="14" t="s">
        <v>550</v>
      </c>
      <c r="C476" s="10" t="s">
        <v>551</v>
      </c>
      <c r="D476" s="11">
        <f>F476*2</f>
        <v>60</v>
      </c>
      <c r="E476" s="11">
        <f>F476*4</f>
        <v>120</v>
      </c>
      <c r="F476" s="258">
        <v>30</v>
      </c>
      <c r="G476" s="255">
        <f>F476</f>
        <v>30</v>
      </c>
      <c r="H476"/>
      <c r="I476" s="2" t="s">
        <v>756</v>
      </c>
      <c r="J476" s="2"/>
      <c r="K476"/>
      <c r="L476"/>
      <c r="M476">
        <v>12</v>
      </c>
      <c r="N476" s="2">
        <v>201</v>
      </c>
      <c r="O476" s="4">
        <v>268</v>
      </c>
      <c r="P476"/>
      <c r="Q476" s="7">
        <v>25776</v>
      </c>
      <c r="R476" s="9" t="s">
        <v>790</v>
      </c>
      <c r="AC476" s="1">
        <v>1121</v>
      </c>
    </row>
    <row r="477" spans="1:30" x14ac:dyDescent="0.25">
      <c r="A477" s="1">
        <v>10550</v>
      </c>
      <c r="B477" s="14" t="s">
        <v>552</v>
      </c>
      <c r="C477" s="10" t="s">
        <v>553</v>
      </c>
      <c r="D477" s="11">
        <f>F477*2</f>
        <v>60</v>
      </c>
      <c r="E477" s="11">
        <f>F477*4</f>
        <v>120</v>
      </c>
      <c r="F477" s="258">
        <v>30</v>
      </c>
      <c r="G477" s="255">
        <f>F477</f>
        <v>30</v>
      </c>
      <c r="H477"/>
      <c r="I477" s="2" t="s">
        <v>756</v>
      </c>
      <c r="J477" s="2"/>
      <c r="K477"/>
      <c r="L477"/>
      <c r="M477">
        <v>12</v>
      </c>
      <c r="N477" s="2">
        <v>201</v>
      </c>
      <c r="O477" s="4">
        <v>268</v>
      </c>
      <c r="P477"/>
      <c r="Q477" s="7">
        <v>25776</v>
      </c>
      <c r="R477" s="9" t="s">
        <v>790</v>
      </c>
      <c r="AC477" s="1">
        <v>1121</v>
      </c>
    </row>
    <row r="478" spans="1:30" x14ac:dyDescent="0.25">
      <c r="A478">
        <v>10551</v>
      </c>
      <c r="B478" s="14" t="s">
        <v>554</v>
      </c>
      <c r="C478" s="10" t="s">
        <v>494</v>
      </c>
      <c r="D478" s="11">
        <f>F478*2</f>
        <v>60</v>
      </c>
      <c r="E478" s="11">
        <f>F478*4</f>
        <v>120</v>
      </c>
      <c r="F478" s="258">
        <v>30</v>
      </c>
      <c r="G478" s="255">
        <f>F478</f>
        <v>30</v>
      </c>
      <c r="H478"/>
      <c r="I478" s="2" t="s">
        <v>756</v>
      </c>
      <c r="J478" s="2"/>
      <c r="K478"/>
      <c r="L478"/>
      <c r="M478">
        <v>12</v>
      </c>
      <c r="N478" s="2">
        <v>201</v>
      </c>
      <c r="O478" s="4">
        <v>268</v>
      </c>
      <c r="P478"/>
      <c r="Q478" s="7">
        <v>25776</v>
      </c>
      <c r="R478" s="9" t="s">
        <v>790</v>
      </c>
      <c r="AC478" s="1">
        <v>1121</v>
      </c>
    </row>
    <row r="479" spans="1:30" x14ac:dyDescent="0.25">
      <c r="A479" s="1">
        <v>10552</v>
      </c>
      <c r="B479" s="14" t="s">
        <v>555</v>
      </c>
      <c r="C479" s="10" t="s">
        <v>556</v>
      </c>
      <c r="D479" s="11">
        <f>F479*2</f>
        <v>60</v>
      </c>
      <c r="E479" s="11">
        <f>F479*4</f>
        <v>120</v>
      </c>
      <c r="F479" s="258">
        <v>30</v>
      </c>
      <c r="G479" s="255">
        <f>F479</f>
        <v>30</v>
      </c>
      <c r="H479"/>
      <c r="I479" s="2" t="s">
        <v>756</v>
      </c>
      <c r="J479" s="2"/>
      <c r="K479"/>
      <c r="L479"/>
      <c r="M479">
        <v>12</v>
      </c>
      <c r="N479" s="2">
        <v>201</v>
      </c>
      <c r="O479" s="4">
        <v>268</v>
      </c>
      <c r="P479"/>
      <c r="Q479" s="7">
        <v>25776</v>
      </c>
      <c r="R479" s="9" t="s">
        <v>790</v>
      </c>
      <c r="AC479" s="1">
        <v>1121</v>
      </c>
    </row>
    <row r="480" spans="1:30" x14ac:dyDescent="0.25">
      <c r="A480">
        <v>10553</v>
      </c>
      <c r="B480" s="14" t="s">
        <v>498</v>
      </c>
      <c r="C480" s="10" t="s">
        <v>557</v>
      </c>
      <c r="D480" s="11">
        <f>F480*2</f>
        <v>60</v>
      </c>
      <c r="E480" s="11">
        <f>F480*4</f>
        <v>120</v>
      </c>
      <c r="F480" s="258">
        <v>30</v>
      </c>
      <c r="G480" s="255">
        <f>F480</f>
        <v>30</v>
      </c>
      <c r="H480"/>
      <c r="I480" s="2" t="s">
        <v>756</v>
      </c>
      <c r="J480" s="2"/>
      <c r="K480"/>
      <c r="L480"/>
      <c r="M480">
        <v>12</v>
      </c>
      <c r="N480" s="2">
        <v>201</v>
      </c>
      <c r="O480" s="4">
        <v>268</v>
      </c>
      <c r="P480"/>
      <c r="Q480" s="7">
        <v>25776</v>
      </c>
      <c r="R480" s="9" t="s">
        <v>790</v>
      </c>
      <c r="AC480" s="1">
        <v>1121</v>
      </c>
    </row>
    <row r="481" spans="1:29" x14ac:dyDescent="0.25">
      <c r="A481" s="1">
        <v>10554</v>
      </c>
      <c r="B481" s="14" t="s">
        <v>558</v>
      </c>
      <c r="C481" s="10" t="s">
        <v>559</v>
      </c>
      <c r="D481" s="11">
        <f>F481*2</f>
        <v>60</v>
      </c>
      <c r="E481" s="11">
        <f>F481*4</f>
        <v>120</v>
      </c>
      <c r="F481" s="258">
        <v>30</v>
      </c>
      <c r="G481" s="255">
        <f>F481</f>
        <v>30</v>
      </c>
      <c r="H481"/>
      <c r="I481" s="2" t="s">
        <v>756</v>
      </c>
      <c r="J481" s="2"/>
      <c r="K481"/>
      <c r="L481"/>
      <c r="M481">
        <v>12</v>
      </c>
      <c r="N481" s="2">
        <v>201</v>
      </c>
      <c r="O481" s="4">
        <v>268</v>
      </c>
      <c r="P481"/>
      <c r="Q481" s="7">
        <v>25776</v>
      </c>
      <c r="R481" s="9" t="s">
        <v>790</v>
      </c>
      <c r="AC481" s="1">
        <v>1121</v>
      </c>
    </row>
    <row r="482" spans="1:29" x14ac:dyDescent="0.25">
      <c r="A482">
        <v>10555</v>
      </c>
      <c r="B482" s="14" t="s">
        <v>558</v>
      </c>
      <c r="C482" s="10" t="s">
        <v>560</v>
      </c>
      <c r="D482" s="11">
        <f>F482*2</f>
        <v>60</v>
      </c>
      <c r="E482" s="11">
        <f>F482*4</f>
        <v>120</v>
      </c>
      <c r="F482" s="258">
        <v>30</v>
      </c>
      <c r="G482" s="255">
        <f>F482</f>
        <v>30</v>
      </c>
      <c r="H482"/>
      <c r="I482" s="2" t="s">
        <v>756</v>
      </c>
      <c r="J482" s="2"/>
      <c r="K482"/>
      <c r="L482"/>
      <c r="M482">
        <v>12</v>
      </c>
      <c r="N482" s="2">
        <v>201</v>
      </c>
      <c r="O482" s="4">
        <v>268</v>
      </c>
      <c r="P482"/>
      <c r="Q482" s="7">
        <v>25776</v>
      </c>
      <c r="R482" s="9" t="s">
        <v>790</v>
      </c>
      <c r="AC482" s="1">
        <v>1121</v>
      </c>
    </row>
    <row r="483" spans="1:29" x14ac:dyDescent="0.25">
      <c r="A483" s="1">
        <v>10556</v>
      </c>
      <c r="B483" s="14" t="s">
        <v>561</v>
      </c>
      <c r="C483" s="10" t="s">
        <v>562</v>
      </c>
      <c r="D483" s="11">
        <f>F483*2</f>
        <v>60</v>
      </c>
      <c r="E483" s="11">
        <f>F483*4</f>
        <v>120</v>
      </c>
      <c r="F483" s="258">
        <v>30</v>
      </c>
      <c r="G483" s="255">
        <f>F483</f>
        <v>30</v>
      </c>
      <c r="H483"/>
      <c r="I483" s="2" t="s">
        <v>756</v>
      </c>
      <c r="J483" s="2"/>
      <c r="K483"/>
      <c r="L483"/>
      <c r="M483">
        <v>12</v>
      </c>
      <c r="N483" s="2">
        <v>201</v>
      </c>
      <c r="O483" s="4">
        <v>268</v>
      </c>
      <c r="P483"/>
      <c r="Q483" s="7">
        <v>25776</v>
      </c>
      <c r="R483" s="9" t="s">
        <v>790</v>
      </c>
      <c r="AC483" s="1">
        <v>1121</v>
      </c>
    </row>
    <row r="484" spans="1:29" x14ac:dyDescent="0.25">
      <c r="A484">
        <v>10557</v>
      </c>
      <c r="B484" s="14" t="s">
        <v>563</v>
      </c>
      <c r="C484" s="10" t="s">
        <v>564</v>
      </c>
      <c r="D484" s="11">
        <f>F484*2</f>
        <v>60</v>
      </c>
      <c r="E484" s="11">
        <f>F484*4</f>
        <v>120</v>
      </c>
      <c r="F484" s="258">
        <v>30</v>
      </c>
      <c r="G484" s="255">
        <f>F484</f>
        <v>30</v>
      </c>
      <c r="H484"/>
      <c r="I484" s="2" t="s">
        <v>756</v>
      </c>
      <c r="J484" s="2"/>
      <c r="K484"/>
      <c r="L484"/>
      <c r="M484">
        <v>12</v>
      </c>
      <c r="N484" s="2">
        <v>201</v>
      </c>
      <c r="O484" s="4">
        <v>268</v>
      </c>
      <c r="P484"/>
      <c r="Q484" s="7">
        <v>25776</v>
      </c>
      <c r="R484" s="9" t="s">
        <v>790</v>
      </c>
      <c r="AC484" s="1">
        <v>1121</v>
      </c>
    </row>
    <row r="485" spans="1:29" x14ac:dyDescent="0.25">
      <c r="A485" s="1">
        <v>10558</v>
      </c>
      <c r="B485" s="14" t="s">
        <v>565</v>
      </c>
      <c r="C485" s="10" t="s">
        <v>566</v>
      </c>
      <c r="D485" s="11">
        <f>F485*2</f>
        <v>60</v>
      </c>
      <c r="E485" s="11">
        <f>F485*4</f>
        <v>120</v>
      </c>
      <c r="F485" s="258">
        <v>30</v>
      </c>
      <c r="G485" s="255">
        <f>F485</f>
        <v>30</v>
      </c>
      <c r="H485"/>
      <c r="I485" s="2" t="s">
        <v>756</v>
      </c>
      <c r="J485" s="2"/>
      <c r="K485"/>
      <c r="L485"/>
      <c r="M485">
        <v>12</v>
      </c>
      <c r="N485" s="2">
        <v>201</v>
      </c>
      <c r="O485" s="4">
        <v>268</v>
      </c>
      <c r="P485"/>
      <c r="Q485" s="7">
        <v>25776</v>
      </c>
      <c r="R485" s="9" t="s">
        <v>790</v>
      </c>
      <c r="AC485" s="1">
        <v>1121</v>
      </c>
    </row>
    <row r="486" spans="1:29" x14ac:dyDescent="0.25">
      <c r="A486">
        <v>10559</v>
      </c>
      <c r="B486" s="14" t="s">
        <v>568</v>
      </c>
      <c r="C486" s="10" t="s">
        <v>567</v>
      </c>
      <c r="D486" s="11">
        <f>F486*2</f>
        <v>60</v>
      </c>
      <c r="E486" s="11">
        <f>F486*4</f>
        <v>120</v>
      </c>
      <c r="F486" s="258">
        <v>30</v>
      </c>
      <c r="G486" s="255">
        <f>F486</f>
        <v>30</v>
      </c>
      <c r="H486"/>
      <c r="I486" s="2" t="s">
        <v>756</v>
      </c>
      <c r="J486" s="2"/>
      <c r="K486"/>
      <c r="L486"/>
      <c r="M486">
        <v>12</v>
      </c>
      <c r="N486" s="2">
        <v>201</v>
      </c>
      <c r="O486" s="4">
        <v>268</v>
      </c>
      <c r="P486"/>
      <c r="Q486" s="7">
        <v>25776</v>
      </c>
      <c r="R486" s="9" t="s">
        <v>790</v>
      </c>
      <c r="AC486" s="1">
        <v>1121</v>
      </c>
    </row>
    <row r="487" spans="1:29" x14ac:dyDescent="0.25">
      <c r="A487" s="1">
        <v>10560</v>
      </c>
      <c r="B487" s="14" t="s">
        <v>505</v>
      </c>
      <c r="C487" s="10" t="s">
        <v>396</v>
      </c>
      <c r="D487" s="11">
        <f>F487*2</f>
        <v>60</v>
      </c>
      <c r="E487" s="11">
        <f>F487*4</f>
        <v>120</v>
      </c>
      <c r="F487" s="258">
        <v>30</v>
      </c>
      <c r="G487" s="255">
        <f>F487</f>
        <v>30</v>
      </c>
      <c r="H487"/>
      <c r="I487" s="2" t="s">
        <v>756</v>
      </c>
      <c r="J487" s="2"/>
      <c r="K487"/>
      <c r="L487"/>
      <c r="M487">
        <v>12</v>
      </c>
      <c r="N487" s="2">
        <v>201</v>
      </c>
      <c r="O487" s="4">
        <v>268</v>
      </c>
      <c r="P487"/>
      <c r="Q487" s="7">
        <v>25776</v>
      </c>
      <c r="R487" s="9" t="s">
        <v>790</v>
      </c>
      <c r="AC487" s="1">
        <v>1121</v>
      </c>
    </row>
    <row r="488" spans="1:29" x14ac:dyDescent="0.25">
      <c r="A488">
        <v>10561</v>
      </c>
      <c r="B488" s="14" t="s">
        <v>505</v>
      </c>
      <c r="C488" s="10" t="s">
        <v>507</v>
      </c>
      <c r="D488" s="11">
        <f>F488*2</f>
        <v>60</v>
      </c>
      <c r="E488" s="11">
        <f>F488*4</f>
        <v>120</v>
      </c>
      <c r="F488" s="258">
        <v>30</v>
      </c>
      <c r="G488" s="255">
        <f>F488</f>
        <v>30</v>
      </c>
      <c r="H488"/>
      <c r="I488" s="2" t="s">
        <v>756</v>
      </c>
      <c r="J488" s="2"/>
      <c r="K488"/>
      <c r="L488"/>
      <c r="M488">
        <v>12</v>
      </c>
      <c r="N488" s="2">
        <v>201</v>
      </c>
      <c r="O488" s="4">
        <v>268</v>
      </c>
      <c r="P488"/>
      <c r="Q488" s="7">
        <v>25776</v>
      </c>
      <c r="R488" s="9" t="s">
        <v>790</v>
      </c>
      <c r="AC488" s="1">
        <v>1121</v>
      </c>
    </row>
    <row r="489" spans="1:29" x14ac:dyDescent="0.25">
      <c r="A489" s="1">
        <v>10562</v>
      </c>
      <c r="B489" s="14" t="s">
        <v>505</v>
      </c>
      <c r="C489" s="10" t="s">
        <v>507</v>
      </c>
      <c r="D489" s="11">
        <f>F489*2</f>
        <v>60</v>
      </c>
      <c r="E489" s="11">
        <f>F489*4</f>
        <v>120</v>
      </c>
      <c r="F489" s="258">
        <v>30</v>
      </c>
      <c r="G489" s="255">
        <f>F489</f>
        <v>30</v>
      </c>
      <c r="H489"/>
      <c r="I489" s="2" t="s">
        <v>756</v>
      </c>
      <c r="J489" s="2"/>
      <c r="K489"/>
      <c r="L489"/>
      <c r="M489">
        <v>12</v>
      </c>
      <c r="N489" s="2">
        <v>201</v>
      </c>
      <c r="O489" s="4">
        <v>268</v>
      </c>
      <c r="P489"/>
      <c r="Q489" s="7">
        <v>25776</v>
      </c>
      <c r="R489" s="9" t="s">
        <v>790</v>
      </c>
      <c r="AC489" s="1">
        <v>1121</v>
      </c>
    </row>
    <row r="490" spans="1:29" x14ac:dyDescent="0.25">
      <c r="A490">
        <v>10563</v>
      </c>
      <c r="B490" s="14" t="s">
        <v>505</v>
      </c>
      <c r="C490" s="10" t="s">
        <v>507</v>
      </c>
      <c r="D490" s="11">
        <f>F490*2</f>
        <v>60</v>
      </c>
      <c r="E490" s="11">
        <f>F490*4</f>
        <v>120</v>
      </c>
      <c r="F490" s="258">
        <v>30</v>
      </c>
      <c r="G490" s="255">
        <f>F490</f>
        <v>30</v>
      </c>
      <c r="H490"/>
      <c r="I490" s="2" t="s">
        <v>756</v>
      </c>
      <c r="J490" s="2"/>
      <c r="K490"/>
      <c r="L490"/>
      <c r="M490">
        <v>12</v>
      </c>
      <c r="N490" s="2">
        <v>201</v>
      </c>
      <c r="O490" s="4">
        <v>268</v>
      </c>
      <c r="P490"/>
      <c r="Q490" s="7">
        <v>25776</v>
      </c>
      <c r="R490" s="9" t="s">
        <v>790</v>
      </c>
      <c r="AC490" s="1">
        <v>1121</v>
      </c>
    </row>
    <row r="491" spans="1:29" x14ac:dyDescent="0.25">
      <c r="A491" s="1">
        <v>10564</v>
      </c>
      <c r="B491" s="14" t="s">
        <v>505</v>
      </c>
      <c r="C491" s="10" t="s">
        <v>507</v>
      </c>
      <c r="D491" s="11">
        <f>F491*2</f>
        <v>60</v>
      </c>
      <c r="E491" s="11">
        <f>F491*4</f>
        <v>120</v>
      </c>
      <c r="F491" s="258">
        <v>30</v>
      </c>
      <c r="G491" s="255">
        <f>F491</f>
        <v>30</v>
      </c>
      <c r="H491"/>
      <c r="I491" s="2" t="s">
        <v>756</v>
      </c>
      <c r="J491" s="2"/>
      <c r="K491"/>
      <c r="L491"/>
      <c r="M491">
        <v>12</v>
      </c>
      <c r="N491" s="2">
        <v>201</v>
      </c>
      <c r="O491" s="4">
        <v>268</v>
      </c>
      <c r="P491"/>
      <c r="Q491" s="7">
        <v>25776</v>
      </c>
      <c r="R491" s="9" t="s">
        <v>790</v>
      </c>
      <c r="AC491" s="1">
        <v>1121</v>
      </c>
    </row>
    <row r="492" spans="1:29" x14ac:dyDescent="0.25">
      <c r="A492">
        <v>10565</v>
      </c>
      <c r="B492" s="14" t="s">
        <v>505</v>
      </c>
      <c r="C492" s="10" t="s">
        <v>507</v>
      </c>
      <c r="D492" s="11">
        <f>F492*2</f>
        <v>60</v>
      </c>
      <c r="E492" s="11">
        <f>F492*4</f>
        <v>120</v>
      </c>
      <c r="F492" s="258">
        <v>30</v>
      </c>
      <c r="G492" s="255">
        <f>F492</f>
        <v>30</v>
      </c>
      <c r="H492"/>
      <c r="I492" s="2" t="s">
        <v>756</v>
      </c>
      <c r="J492" s="2"/>
      <c r="K492"/>
      <c r="L492"/>
      <c r="M492">
        <v>12</v>
      </c>
      <c r="N492" s="2">
        <v>201</v>
      </c>
      <c r="O492" s="4">
        <v>268</v>
      </c>
      <c r="P492"/>
      <c r="Q492" s="7">
        <v>25776</v>
      </c>
      <c r="R492" s="9" t="s">
        <v>790</v>
      </c>
      <c r="AC492" s="1">
        <v>1121</v>
      </c>
    </row>
    <row r="493" spans="1:29" x14ac:dyDescent="0.25">
      <c r="A493" s="1">
        <v>10566</v>
      </c>
      <c r="B493" s="14" t="s">
        <v>505</v>
      </c>
      <c r="C493" s="10" t="s">
        <v>507</v>
      </c>
      <c r="D493" s="11">
        <f>F493*2</f>
        <v>60</v>
      </c>
      <c r="E493" s="11">
        <f>F493*4</f>
        <v>120</v>
      </c>
      <c r="F493" s="258">
        <v>30</v>
      </c>
      <c r="G493" s="255">
        <f>F493</f>
        <v>30</v>
      </c>
      <c r="H493"/>
      <c r="I493" s="2" t="s">
        <v>756</v>
      </c>
      <c r="J493" s="2"/>
      <c r="K493"/>
      <c r="L493"/>
      <c r="M493">
        <v>12</v>
      </c>
      <c r="N493" s="2">
        <v>201</v>
      </c>
      <c r="O493" s="4">
        <v>268</v>
      </c>
      <c r="P493"/>
      <c r="Q493" s="7">
        <v>25776</v>
      </c>
      <c r="R493" s="9" t="s">
        <v>790</v>
      </c>
      <c r="AC493" s="1">
        <v>1121</v>
      </c>
    </row>
    <row r="494" spans="1:29" x14ac:dyDescent="0.25">
      <c r="A494">
        <v>10567</v>
      </c>
      <c r="B494" s="14" t="s">
        <v>505</v>
      </c>
      <c r="C494" s="10" t="s">
        <v>507</v>
      </c>
      <c r="D494" s="11">
        <f>F494*2</f>
        <v>60</v>
      </c>
      <c r="E494" s="11">
        <f>F494*4</f>
        <v>120</v>
      </c>
      <c r="F494" s="258">
        <v>30</v>
      </c>
      <c r="G494" s="255">
        <f>F494</f>
        <v>30</v>
      </c>
      <c r="H494"/>
      <c r="I494" s="2" t="s">
        <v>756</v>
      </c>
      <c r="J494" s="2"/>
      <c r="K494"/>
      <c r="L494"/>
      <c r="M494">
        <v>12</v>
      </c>
      <c r="N494" s="2">
        <v>201</v>
      </c>
      <c r="O494" s="4">
        <v>268</v>
      </c>
      <c r="P494"/>
      <c r="Q494" s="7">
        <v>25776</v>
      </c>
      <c r="R494" s="9" t="s">
        <v>790</v>
      </c>
      <c r="AC494" s="1">
        <v>1121</v>
      </c>
    </row>
    <row r="495" spans="1:29" x14ac:dyDescent="0.25">
      <c r="A495" s="1">
        <v>10568</v>
      </c>
      <c r="B495" s="14" t="s">
        <v>505</v>
      </c>
      <c r="C495" s="10" t="s">
        <v>507</v>
      </c>
      <c r="D495" s="11">
        <f>F495*2</f>
        <v>60</v>
      </c>
      <c r="E495" s="11">
        <f>F495*4</f>
        <v>120</v>
      </c>
      <c r="F495" s="258">
        <v>30</v>
      </c>
      <c r="G495" s="255">
        <f>F495</f>
        <v>30</v>
      </c>
      <c r="H495"/>
      <c r="I495" s="2" t="s">
        <v>756</v>
      </c>
      <c r="J495" s="2"/>
      <c r="K495"/>
      <c r="L495"/>
      <c r="M495">
        <v>12</v>
      </c>
      <c r="N495" s="2">
        <v>201</v>
      </c>
      <c r="O495" s="4">
        <v>268</v>
      </c>
      <c r="P495"/>
      <c r="Q495" s="7">
        <v>25776</v>
      </c>
      <c r="R495" s="9" t="s">
        <v>790</v>
      </c>
      <c r="AC495" s="1">
        <v>1121</v>
      </c>
    </row>
    <row r="496" spans="1:29" x14ac:dyDescent="0.25">
      <c r="A496">
        <v>10569</v>
      </c>
      <c r="B496" s="14" t="s">
        <v>505</v>
      </c>
      <c r="C496" s="10" t="s">
        <v>507</v>
      </c>
      <c r="D496" s="11">
        <f>F496*2</f>
        <v>60</v>
      </c>
      <c r="E496" s="11">
        <f>F496*4</f>
        <v>120</v>
      </c>
      <c r="F496" s="258">
        <v>30</v>
      </c>
      <c r="G496" s="255">
        <f>F496</f>
        <v>30</v>
      </c>
      <c r="H496"/>
      <c r="I496" s="2" t="s">
        <v>756</v>
      </c>
      <c r="J496" s="2"/>
      <c r="K496"/>
      <c r="L496"/>
      <c r="M496">
        <v>12</v>
      </c>
      <c r="N496" s="2">
        <v>201</v>
      </c>
      <c r="O496" s="4">
        <v>268</v>
      </c>
      <c r="P496"/>
      <c r="Q496" s="7">
        <v>25776</v>
      </c>
      <c r="R496" s="9" t="s">
        <v>790</v>
      </c>
      <c r="AC496" s="1">
        <v>1121</v>
      </c>
    </row>
    <row r="497" spans="1:29" x14ac:dyDescent="0.25">
      <c r="A497" s="1">
        <v>10570</v>
      </c>
      <c r="B497" s="14" t="s">
        <v>505</v>
      </c>
      <c r="C497" s="10" t="s">
        <v>507</v>
      </c>
      <c r="D497" s="11">
        <f>F497*2</f>
        <v>60</v>
      </c>
      <c r="E497" s="11">
        <f>F497*4</f>
        <v>120</v>
      </c>
      <c r="F497" s="258">
        <v>30</v>
      </c>
      <c r="G497" s="255">
        <f>F497</f>
        <v>30</v>
      </c>
      <c r="H497"/>
      <c r="I497" s="2" t="s">
        <v>756</v>
      </c>
      <c r="J497" s="2"/>
      <c r="K497"/>
      <c r="L497"/>
      <c r="M497">
        <v>12</v>
      </c>
      <c r="N497" s="2">
        <v>201</v>
      </c>
      <c r="O497" s="4">
        <v>268</v>
      </c>
      <c r="P497"/>
      <c r="Q497" s="7">
        <v>25776</v>
      </c>
      <c r="R497" s="9" t="s">
        <v>790</v>
      </c>
      <c r="AC497" s="1">
        <v>1121</v>
      </c>
    </row>
    <row r="498" spans="1:29" x14ac:dyDescent="0.25">
      <c r="A498">
        <v>10571</v>
      </c>
      <c r="B498" s="14" t="s">
        <v>505</v>
      </c>
      <c r="C498" s="10" t="s">
        <v>507</v>
      </c>
      <c r="D498" s="11">
        <f>F498*2</f>
        <v>60</v>
      </c>
      <c r="E498" s="11">
        <f>F498*4</f>
        <v>120</v>
      </c>
      <c r="F498" s="258">
        <v>30</v>
      </c>
      <c r="G498" s="255">
        <f>F498</f>
        <v>30</v>
      </c>
      <c r="H498"/>
      <c r="I498" s="2" t="s">
        <v>756</v>
      </c>
      <c r="J498" s="2"/>
      <c r="K498"/>
      <c r="L498"/>
      <c r="M498">
        <v>12</v>
      </c>
      <c r="N498" s="2">
        <v>201</v>
      </c>
      <c r="O498" s="4">
        <v>268</v>
      </c>
      <c r="P498"/>
      <c r="Q498" s="7">
        <v>25776</v>
      </c>
      <c r="R498" s="9" t="s">
        <v>790</v>
      </c>
      <c r="AC498" s="1">
        <v>1121</v>
      </c>
    </row>
    <row r="499" spans="1:29" x14ac:dyDescent="0.25">
      <c r="A499" s="1">
        <v>10572</v>
      </c>
      <c r="B499" s="14" t="s">
        <v>505</v>
      </c>
      <c r="C499" s="10" t="s">
        <v>507</v>
      </c>
      <c r="D499" s="11">
        <f>F499*2</f>
        <v>60</v>
      </c>
      <c r="E499" s="11">
        <f>F499*4</f>
        <v>120</v>
      </c>
      <c r="F499" s="258">
        <v>30</v>
      </c>
      <c r="G499" s="255">
        <f>F499</f>
        <v>30</v>
      </c>
      <c r="H499"/>
      <c r="I499" s="2" t="s">
        <v>756</v>
      </c>
      <c r="J499" s="2"/>
      <c r="K499"/>
      <c r="L499"/>
      <c r="M499">
        <v>12</v>
      </c>
      <c r="N499" s="2">
        <v>201</v>
      </c>
      <c r="O499" s="4">
        <v>268</v>
      </c>
      <c r="P499"/>
      <c r="Q499" s="7">
        <v>25776</v>
      </c>
      <c r="R499" s="9" t="s">
        <v>790</v>
      </c>
      <c r="AC499" s="1">
        <v>1121</v>
      </c>
    </row>
    <row r="500" spans="1:29" x14ac:dyDescent="0.25">
      <c r="A500">
        <v>10573</v>
      </c>
      <c r="B500" s="14" t="s">
        <v>505</v>
      </c>
      <c r="C500" s="10" t="s">
        <v>507</v>
      </c>
      <c r="D500" s="11">
        <f>F500*2</f>
        <v>60</v>
      </c>
      <c r="E500" s="11">
        <f>F500*4</f>
        <v>120</v>
      </c>
      <c r="F500" s="258">
        <v>30</v>
      </c>
      <c r="G500" s="255">
        <f>F500</f>
        <v>30</v>
      </c>
      <c r="H500"/>
      <c r="I500" s="2" t="s">
        <v>756</v>
      </c>
      <c r="J500" s="2"/>
      <c r="K500"/>
      <c r="L500"/>
      <c r="M500">
        <v>12</v>
      </c>
      <c r="N500" s="2">
        <v>201</v>
      </c>
      <c r="O500" s="4">
        <v>268</v>
      </c>
      <c r="P500"/>
      <c r="Q500" s="7">
        <v>25776</v>
      </c>
      <c r="R500" s="9" t="s">
        <v>790</v>
      </c>
      <c r="AC500" s="1">
        <v>1121</v>
      </c>
    </row>
    <row r="501" spans="1:29" x14ac:dyDescent="0.25">
      <c r="A501" s="1">
        <v>10574</v>
      </c>
      <c r="B501" s="14" t="s">
        <v>505</v>
      </c>
      <c r="C501" s="10" t="s">
        <v>507</v>
      </c>
      <c r="D501" s="11">
        <f>F501*2</f>
        <v>60</v>
      </c>
      <c r="E501" s="11">
        <f>F501*4</f>
        <v>120</v>
      </c>
      <c r="F501" s="258">
        <v>30</v>
      </c>
      <c r="G501" s="255">
        <f>F501</f>
        <v>30</v>
      </c>
      <c r="H501"/>
      <c r="I501" s="2" t="s">
        <v>756</v>
      </c>
      <c r="J501" s="2"/>
      <c r="K501"/>
      <c r="L501"/>
      <c r="M501">
        <v>12</v>
      </c>
      <c r="N501" s="2">
        <v>201</v>
      </c>
      <c r="O501" s="4">
        <v>268</v>
      </c>
      <c r="P501"/>
      <c r="Q501" s="7">
        <v>25776</v>
      </c>
      <c r="R501" s="9" t="s">
        <v>790</v>
      </c>
      <c r="AC501" s="1">
        <v>1121</v>
      </c>
    </row>
    <row r="502" spans="1:29" x14ac:dyDescent="0.25">
      <c r="A502">
        <v>10575</v>
      </c>
      <c r="B502" s="14" t="s">
        <v>505</v>
      </c>
      <c r="C502" s="10" t="s">
        <v>507</v>
      </c>
      <c r="D502" s="11">
        <f>F502*2</f>
        <v>60</v>
      </c>
      <c r="E502" s="11">
        <f>F502*4</f>
        <v>120</v>
      </c>
      <c r="F502" s="258">
        <v>30</v>
      </c>
      <c r="G502" s="255">
        <f>F502</f>
        <v>30</v>
      </c>
      <c r="H502"/>
      <c r="I502" s="2" t="s">
        <v>756</v>
      </c>
      <c r="J502" s="2"/>
      <c r="K502"/>
      <c r="L502"/>
      <c r="M502">
        <v>12</v>
      </c>
      <c r="N502" s="2">
        <v>201</v>
      </c>
      <c r="O502" s="4">
        <v>268</v>
      </c>
      <c r="P502"/>
      <c r="Q502" s="7">
        <v>25776</v>
      </c>
      <c r="R502" s="9" t="s">
        <v>790</v>
      </c>
      <c r="AC502" s="1">
        <v>1121</v>
      </c>
    </row>
    <row r="503" spans="1:29" x14ac:dyDescent="0.25">
      <c r="A503" s="1">
        <v>10576</v>
      </c>
      <c r="B503" s="14" t="s">
        <v>505</v>
      </c>
      <c r="C503" s="10" t="s">
        <v>507</v>
      </c>
      <c r="D503" s="11">
        <f>F503*2</f>
        <v>60</v>
      </c>
      <c r="E503" s="11">
        <f>F503*4</f>
        <v>120</v>
      </c>
      <c r="F503" s="258">
        <v>30</v>
      </c>
      <c r="G503" s="255">
        <f>F503</f>
        <v>30</v>
      </c>
      <c r="H503"/>
      <c r="I503" s="2" t="s">
        <v>756</v>
      </c>
      <c r="J503" s="2"/>
      <c r="K503"/>
      <c r="L503"/>
      <c r="M503">
        <v>12</v>
      </c>
      <c r="N503" s="2">
        <v>201</v>
      </c>
      <c r="O503" s="4">
        <v>268</v>
      </c>
      <c r="P503"/>
      <c r="Q503" s="7">
        <v>25776</v>
      </c>
      <c r="R503" s="9" t="s">
        <v>790</v>
      </c>
      <c r="AC503" s="1">
        <v>1121</v>
      </c>
    </row>
    <row r="504" spans="1:29" x14ac:dyDescent="0.25">
      <c r="A504">
        <v>10577</v>
      </c>
      <c r="B504" s="14" t="s">
        <v>505</v>
      </c>
      <c r="C504" s="10" t="s">
        <v>507</v>
      </c>
      <c r="D504" s="11">
        <f>F504*2</f>
        <v>60</v>
      </c>
      <c r="E504" s="11">
        <f>F504*4</f>
        <v>120</v>
      </c>
      <c r="F504" s="258">
        <v>30</v>
      </c>
      <c r="G504" s="255">
        <f>F504</f>
        <v>30</v>
      </c>
      <c r="H504"/>
      <c r="I504" s="2" t="s">
        <v>756</v>
      </c>
      <c r="J504" s="2"/>
      <c r="K504"/>
      <c r="L504"/>
      <c r="M504">
        <v>12</v>
      </c>
      <c r="N504" s="2">
        <v>201</v>
      </c>
      <c r="O504" s="4">
        <v>268</v>
      </c>
      <c r="P504"/>
      <c r="Q504" s="7">
        <v>25776</v>
      </c>
      <c r="R504" s="9" t="s">
        <v>790</v>
      </c>
      <c r="AC504" s="1">
        <v>1121</v>
      </c>
    </row>
    <row r="505" spans="1:29" x14ac:dyDescent="0.25">
      <c r="A505" s="1">
        <v>10578</v>
      </c>
      <c r="B505" s="14" t="s">
        <v>505</v>
      </c>
      <c r="C505" s="10" t="s">
        <v>507</v>
      </c>
      <c r="D505" s="11">
        <f>F505*2</f>
        <v>60</v>
      </c>
      <c r="E505" s="11">
        <f>F505*4</f>
        <v>120</v>
      </c>
      <c r="F505" s="258">
        <v>30</v>
      </c>
      <c r="G505" s="255">
        <f>F505</f>
        <v>30</v>
      </c>
      <c r="H505"/>
      <c r="I505" s="2" t="s">
        <v>756</v>
      </c>
      <c r="J505" s="2"/>
      <c r="K505"/>
      <c r="L505"/>
      <c r="M505">
        <v>12</v>
      </c>
      <c r="N505" s="2">
        <v>201</v>
      </c>
      <c r="O505" s="4">
        <v>268</v>
      </c>
      <c r="P505"/>
      <c r="Q505" s="7">
        <v>25776</v>
      </c>
      <c r="R505" s="9" t="s">
        <v>790</v>
      </c>
      <c r="AC505" s="1">
        <v>1121</v>
      </c>
    </row>
    <row r="506" spans="1:29" x14ac:dyDescent="0.25">
      <c r="A506">
        <v>10579</v>
      </c>
      <c r="B506" s="14" t="s">
        <v>505</v>
      </c>
      <c r="C506" s="10" t="s">
        <v>507</v>
      </c>
      <c r="D506" s="11">
        <f>F506*2</f>
        <v>60</v>
      </c>
      <c r="E506" s="11">
        <f>F506*4</f>
        <v>120</v>
      </c>
      <c r="F506" s="258">
        <v>30</v>
      </c>
      <c r="G506" s="255">
        <f>F506</f>
        <v>30</v>
      </c>
      <c r="H506"/>
      <c r="I506" s="2" t="s">
        <v>756</v>
      </c>
      <c r="J506" s="2"/>
      <c r="K506"/>
      <c r="L506"/>
      <c r="M506">
        <v>12</v>
      </c>
      <c r="N506" s="2">
        <v>201</v>
      </c>
      <c r="O506" s="4">
        <v>268</v>
      </c>
      <c r="P506"/>
      <c r="Q506" s="7">
        <v>25776</v>
      </c>
      <c r="R506" s="9" t="s">
        <v>790</v>
      </c>
      <c r="AC506" s="1">
        <v>1121</v>
      </c>
    </row>
    <row r="507" spans="1:29" x14ac:dyDescent="0.25">
      <c r="A507" s="1">
        <v>10580</v>
      </c>
      <c r="B507" s="14" t="s">
        <v>505</v>
      </c>
      <c r="C507" s="10" t="s">
        <v>507</v>
      </c>
      <c r="D507" s="11">
        <f>F507*2</f>
        <v>60</v>
      </c>
      <c r="E507" s="11">
        <f>F507*4</f>
        <v>120</v>
      </c>
      <c r="F507" s="258">
        <v>30</v>
      </c>
      <c r="G507" s="255">
        <f>F507</f>
        <v>30</v>
      </c>
      <c r="H507"/>
      <c r="I507" s="2" t="s">
        <v>756</v>
      </c>
      <c r="J507" s="2"/>
      <c r="K507"/>
      <c r="L507"/>
      <c r="M507">
        <v>12</v>
      </c>
      <c r="N507" s="2">
        <v>201</v>
      </c>
      <c r="O507" s="4">
        <v>268</v>
      </c>
      <c r="P507"/>
      <c r="Q507" s="7">
        <v>25776</v>
      </c>
      <c r="R507" s="9" t="s">
        <v>790</v>
      </c>
      <c r="AC507" s="1">
        <v>1121</v>
      </c>
    </row>
    <row r="508" spans="1:29" x14ac:dyDescent="0.25">
      <c r="A508">
        <v>10581</v>
      </c>
      <c r="B508" s="14" t="s">
        <v>505</v>
      </c>
      <c r="C508" s="10" t="s">
        <v>507</v>
      </c>
      <c r="D508" s="11">
        <f>F508*2</f>
        <v>60</v>
      </c>
      <c r="E508" s="11">
        <f>F508*4</f>
        <v>120</v>
      </c>
      <c r="F508" s="258">
        <v>30</v>
      </c>
      <c r="G508" s="255">
        <f>F508</f>
        <v>30</v>
      </c>
      <c r="H508"/>
      <c r="I508" s="2" t="s">
        <v>756</v>
      </c>
      <c r="J508" s="2"/>
      <c r="K508"/>
      <c r="L508"/>
      <c r="M508">
        <v>12</v>
      </c>
      <c r="N508" s="2">
        <v>201</v>
      </c>
      <c r="O508" s="4">
        <v>268</v>
      </c>
      <c r="P508"/>
      <c r="Q508" s="7">
        <v>25776</v>
      </c>
      <c r="R508" s="9" t="s">
        <v>790</v>
      </c>
      <c r="AC508" s="1">
        <v>1121</v>
      </c>
    </row>
    <row r="509" spans="1:29" x14ac:dyDescent="0.25">
      <c r="A509" s="1">
        <v>10582</v>
      </c>
      <c r="B509" s="14" t="s">
        <v>505</v>
      </c>
      <c r="C509" s="10" t="s">
        <v>507</v>
      </c>
      <c r="D509" s="11">
        <f>F509*2</f>
        <v>60</v>
      </c>
      <c r="E509" s="11">
        <f>F509*4</f>
        <v>120</v>
      </c>
      <c r="F509" s="258">
        <v>30</v>
      </c>
      <c r="G509" s="255">
        <f>F509</f>
        <v>30</v>
      </c>
      <c r="H509"/>
      <c r="I509" s="2" t="s">
        <v>756</v>
      </c>
      <c r="J509" s="2"/>
      <c r="K509"/>
      <c r="L509"/>
      <c r="M509">
        <v>12</v>
      </c>
      <c r="N509" s="2">
        <v>201</v>
      </c>
      <c r="O509" s="4">
        <v>268</v>
      </c>
      <c r="P509"/>
      <c r="Q509" s="7">
        <v>25776</v>
      </c>
      <c r="R509" s="9" t="s">
        <v>790</v>
      </c>
      <c r="AC509" s="1">
        <v>1121</v>
      </c>
    </row>
    <row r="510" spans="1:29" x14ac:dyDescent="0.25">
      <c r="A510">
        <v>10583</v>
      </c>
      <c r="B510" s="14" t="s">
        <v>505</v>
      </c>
      <c r="C510" s="10" t="s">
        <v>507</v>
      </c>
      <c r="D510" s="11">
        <f>F510*2</f>
        <v>60</v>
      </c>
      <c r="E510" s="11">
        <f>F510*4</f>
        <v>120</v>
      </c>
      <c r="F510" s="258">
        <v>30</v>
      </c>
      <c r="G510" s="255">
        <f>F510</f>
        <v>30</v>
      </c>
      <c r="H510"/>
      <c r="I510" s="2" t="s">
        <v>756</v>
      </c>
      <c r="J510" s="2"/>
      <c r="K510"/>
      <c r="L510"/>
      <c r="M510">
        <v>12</v>
      </c>
      <c r="N510" s="2">
        <v>201</v>
      </c>
      <c r="O510" s="4">
        <v>268</v>
      </c>
      <c r="P510"/>
      <c r="Q510" s="7">
        <v>25776</v>
      </c>
      <c r="R510" s="9" t="s">
        <v>790</v>
      </c>
      <c r="AC510" s="1">
        <v>1121</v>
      </c>
    </row>
    <row r="511" spans="1:29" x14ac:dyDescent="0.25">
      <c r="A511" s="1">
        <v>10584</v>
      </c>
      <c r="B511" s="14" t="s">
        <v>505</v>
      </c>
      <c r="C511" s="10" t="s">
        <v>507</v>
      </c>
      <c r="D511" s="11">
        <f>F511*2</f>
        <v>60</v>
      </c>
      <c r="E511" s="11">
        <f>F511*4</f>
        <v>120</v>
      </c>
      <c r="F511" s="258">
        <v>30</v>
      </c>
      <c r="G511" s="255">
        <f>F511</f>
        <v>30</v>
      </c>
      <c r="H511"/>
      <c r="I511" s="2" t="s">
        <v>756</v>
      </c>
      <c r="J511" s="2"/>
      <c r="K511"/>
      <c r="L511"/>
      <c r="M511">
        <v>12</v>
      </c>
      <c r="N511" s="2">
        <v>201</v>
      </c>
      <c r="O511" s="4">
        <v>268</v>
      </c>
      <c r="P511"/>
      <c r="Q511" s="7">
        <v>25776</v>
      </c>
      <c r="R511" s="9" t="s">
        <v>790</v>
      </c>
      <c r="AC511" s="1">
        <v>1121</v>
      </c>
    </row>
    <row r="512" spans="1:29" x14ac:dyDescent="0.25">
      <c r="A512">
        <v>10585</v>
      </c>
      <c r="B512" s="1" t="s">
        <v>29334</v>
      </c>
      <c r="C512" s="247" t="s">
        <v>29333</v>
      </c>
      <c r="D512" s="240">
        <f>F512*2</f>
        <v>30</v>
      </c>
      <c r="E512" s="240">
        <f>F512*4</f>
        <v>60</v>
      </c>
      <c r="F512" s="257">
        <v>15</v>
      </c>
      <c r="G512" s="255">
        <f>F512</f>
        <v>15</v>
      </c>
      <c r="H512"/>
      <c r="I512" t="s">
        <v>126</v>
      </c>
      <c r="J512" s="2"/>
      <c r="K512"/>
      <c r="L512"/>
      <c r="M512">
        <v>12</v>
      </c>
      <c r="N512" s="2">
        <v>223</v>
      </c>
      <c r="O512" s="4">
        <v>268</v>
      </c>
      <c r="P512"/>
      <c r="Q512" s="7">
        <v>25776</v>
      </c>
      <c r="R512" s="9" t="s">
        <v>29</v>
      </c>
      <c r="AC512" s="1">
        <v>1343</v>
      </c>
    </row>
    <row r="513" spans="1:29" x14ac:dyDescent="0.25">
      <c r="A513">
        <v>10586</v>
      </c>
      <c r="B513" s="1" t="s">
        <v>29334</v>
      </c>
      <c r="C513" s="247" t="s">
        <v>29333</v>
      </c>
      <c r="D513" s="240">
        <f>F513*2</f>
        <v>30</v>
      </c>
      <c r="E513" s="240">
        <f>F513*4</f>
        <v>60</v>
      </c>
      <c r="F513" s="257">
        <v>15</v>
      </c>
      <c r="G513" s="255">
        <f>F513</f>
        <v>15</v>
      </c>
      <c r="H513"/>
      <c r="I513" t="s">
        <v>126</v>
      </c>
      <c r="J513" s="2"/>
      <c r="K513"/>
      <c r="L513"/>
      <c r="M513">
        <v>12</v>
      </c>
      <c r="N513" s="2">
        <v>223</v>
      </c>
      <c r="O513" s="4">
        <v>268</v>
      </c>
      <c r="P513"/>
      <c r="Q513" s="7">
        <v>25776</v>
      </c>
      <c r="R513" s="9" t="s">
        <v>29</v>
      </c>
      <c r="AC513" s="1">
        <v>1343</v>
      </c>
    </row>
    <row r="514" spans="1:29" x14ac:dyDescent="0.25">
      <c r="A514">
        <v>10587</v>
      </c>
      <c r="B514" s="1" t="s">
        <v>29334</v>
      </c>
      <c r="C514" s="247" t="s">
        <v>29333</v>
      </c>
      <c r="D514" s="240">
        <f>F514*2</f>
        <v>30</v>
      </c>
      <c r="E514" s="240">
        <f>F514*4</f>
        <v>60</v>
      </c>
      <c r="F514" s="257">
        <v>15</v>
      </c>
      <c r="G514" s="255">
        <f>F514</f>
        <v>15</v>
      </c>
      <c r="H514"/>
      <c r="I514" t="s">
        <v>126</v>
      </c>
      <c r="J514" s="2"/>
      <c r="K514"/>
      <c r="L514"/>
      <c r="M514">
        <v>12</v>
      </c>
      <c r="N514" s="2">
        <v>223</v>
      </c>
      <c r="O514" s="4">
        <v>268</v>
      </c>
      <c r="P514"/>
      <c r="Q514" s="7">
        <v>25776</v>
      </c>
      <c r="R514" s="9" t="s">
        <v>29</v>
      </c>
      <c r="AC514" s="1">
        <v>1343</v>
      </c>
    </row>
    <row r="515" spans="1:29" x14ac:dyDescent="0.25">
      <c r="A515">
        <v>10588</v>
      </c>
      <c r="B515" s="1" t="s">
        <v>29334</v>
      </c>
      <c r="C515" s="247" t="s">
        <v>29333</v>
      </c>
      <c r="D515" s="240">
        <f>F515*2</f>
        <v>30</v>
      </c>
      <c r="E515" s="240">
        <f>F515*4</f>
        <v>60</v>
      </c>
      <c r="F515" s="257">
        <v>15</v>
      </c>
      <c r="G515" s="255">
        <f>F515</f>
        <v>15</v>
      </c>
      <c r="H515"/>
      <c r="I515" t="s">
        <v>126</v>
      </c>
      <c r="J515" s="2"/>
      <c r="K515"/>
      <c r="L515"/>
      <c r="M515">
        <v>12</v>
      </c>
      <c r="N515" s="2">
        <v>223</v>
      </c>
      <c r="O515" s="4">
        <v>268</v>
      </c>
      <c r="P515"/>
      <c r="Q515" s="7">
        <v>25776</v>
      </c>
      <c r="R515" s="9" t="s">
        <v>29</v>
      </c>
      <c r="AC515" s="1">
        <v>1343</v>
      </c>
    </row>
    <row r="516" spans="1:29" x14ac:dyDescent="0.25">
      <c r="A516">
        <v>10589</v>
      </c>
      <c r="B516" s="1" t="s">
        <v>29334</v>
      </c>
      <c r="C516" s="247" t="s">
        <v>29333</v>
      </c>
      <c r="D516" s="240">
        <f>F516*2</f>
        <v>30</v>
      </c>
      <c r="E516" s="240">
        <f>F516*4</f>
        <v>60</v>
      </c>
      <c r="F516" s="257">
        <v>15</v>
      </c>
      <c r="G516" s="255">
        <f>F516</f>
        <v>15</v>
      </c>
      <c r="H516"/>
      <c r="I516" t="s">
        <v>126</v>
      </c>
      <c r="J516" s="2"/>
      <c r="K516"/>
      <c r="L516"/>
      <c r="M516">
        <v>12</v>
      </c>
      <c r="N516" s="2">
        <v>223</v>
      </c>
      <c r="O516" s="4">
        <v>268</v>
      </c>
      <c r="P516"/>
      <c r="Q516" s="7">
        <v>25776</v>
      </c>
      <c r="R516" s="9" t="s">
        <v>29</v>
      </c>
      <c r="AC516" s="1">
        <v>1343</v>
      </c>
    </row>
    <row r="517" spans="1:29" x14ac:dyDescent="0.25">
      <c r="A517">
        <v>10590</v>
      </c>
      <c r="B517" s="1" t="s">
        <v>29334</v>
      </c>
      <c r="C517" s="247" t="s">
        <v>29333</v>
      </c>
      <c r="D517" s="240">
        <f>F517*2</f>
        <v>30</v>
      </c>
      <c r="E517" s="240">
        <f>F517*4</f>
        <v>60</v>
      </c>
      <c r="F517" s="257">
        <v>15</v>
      </c>
      <c r="G517" s="255">
        <f>F517</f>
        <v>15</v>
      </c>
      <c r="H517"/>
      <c r="I517" t="s">
        <v>126</v>
      </c>
      <c r="J517" s="2"/>
      <c r="K517"/>
      <c r="L517"/>
      <c r="M517">
        <v>12</v>
      </c>
      <c r="N517" s="2">
        <v>223</v>
      </c>
      <c r="O517" s="4">
        <v>268</v>
      </c>
      <c r="P517"/>
      <c r="Q517" s="7">
        <v>25776</v>
      </c>
      <c r="R517" s="9" t="s">
        <v>29</v>
      </c>
      <c r="AC517" s="1">
        <v>1343</v>
      </c>
    </row>
    <row r="518" spans="1:29" x14ac:dyDescent="0.25">
      <c r="A518">
        <v>10591</v>
      </c>
      <c r="B518" s="1" t="s">
        <v>29334</v>
      </c>
      <c r="C518" s="247" t="s">
        <v>29333</v>
      </c>
      <c r="D518" s="240">
        <f>F518*2</f>
        <v>30</v>
      </c>
      <c r="E518" s="240">
        <f>F518*4</f>
        <v>60</v>
      </c>
      <c r="F518" s="257">
        <v>15</v>
      </c>
      <c r="G518" s="255">
        <f>F518</f>
        <v>15</v>
      </c>
      <c r="H518"/>
      <c r="I518" t="s">
        <v>126</v>
      </c>
      <c r="J518" s="2"/>
      <c r="K518"/>
      <c r="L518"/>
      <c r="M518">
        <v>12</v>
      </c>
      <c r="N518" s="2">
        <v>223</v>
      </c>
      <c r="O518" s="4">
        <v>268</v>
      </c>
      <c r="P518"/>
      <c r="Q518" s="7">
        <v>25776</v>
      </c>
      <c r="R518" s="9" t="s">
        <v>29</v>
      </c>
      <c r="AC518" s="1">
        <v>1343</v>
      </c>
    </row>
    <row r="519" spans="1:29" x14ac:dyDescent="0.25">
      <c r="A519">
        <v>10592</v>
      </c>
      <c r="B519" s="1" t="s">
        <v>29334</v>
      </c>
      <c r="C519" s="247" t="s">
        <v>29333</v>
      </c>
      <c r="D519" s="240">
        <f>F519*2</f>
        <v>30</v>
      </c>
      <c r="E519" s="240">
        <f>F519*4</f>
        <v>60</v>
      </c>
      <c r="F519" s="257">
        <v>15</v>
      </c>
      <c r="G519" s="255">
        <f>F519</f>
        <v>15</v>
      </c>
      <c r="H519"/>
      <c r="I519" t="s">
        <v>126</v>
      </c>
      <c r="J519" s="2"/>
      <c r="K519"/>
      <c r="L519"/>
      <c r="M519">
        <v>12</v>
      </c>
      <c r="N519" s="2">
        <v>223</v>
      </c>
      <c r="O519" s="4">
        <v>268</v>
      </c>
      <c r="P519"/>
      <c r="Q519" s="7">
        <v>25776</v>
      </c>
      <c r="R519" s="9" t="s">
        <v>29</v>
      </c>
      <c r="AC519" s="1">
        <v>1343</v>
      </c>
    </row>
    <row r="520" spans="1:29" x14ac:dyDescent="0.25">
      <c r="A520">
        <v>10593</v>
      </c>
      <c r="B520" s="1" t="s">
        <v>29334</v>
      </c>
      <c r="C520" s="247" t="s">
        <v>29333</v>
      </c>
      <c r="D520" s="240">
        <f>F520*2</f>
        <v>30</v>
      </c>
      <c r="E520" s="240">
        <f>F520*4</f>
        <v>60</v>
      </c>
      <c r="F520" s="257">
        <v>15</v>
      </c>
      <c r="G520" s="255">
        <f>F520</f>
        <v>15</v>
      </c>
      <c r="H520"/>
      <c r="I520" t="s">
        <v>126</v>
      </c>
      <c r="J520" s="2"/>
      <c r="K520"/>
      <c r="L520"/>
      <c r="M520">
        <v>12</v>
      </c>
      <c r="N520" s="2">
        <v>223</v>
      </c>
      <c r="O520" s="4">
        <v>268</v>
      </c>
      <c r="P520"/>
      <c r="Q520" s="7">
        <v>25776</v>
      </c>
      <c r="R520" s="9" t="s">
        <v>29</v>
      </c>
      <c r="AC520" s="1">
        <v>1343</v>
      </c>
    </row>
    <row r="521" spans="1:29" x14ac:dyDescent="0.25">
      <c r="A521">
        <v>10594</v>
      </c>
      <c r="B521" s="1" t="s">
        <v>29334</v>
      </c>
      <c r="C521" s="247" t="s">
        <v>29333</v>
      </c>
      <c r="D521" s="240">
        <f>F521*2</f>
        <v>30</v>
      </c>
      <c r="E521" s="240">
        <f>F521*4</f>
        <v>60</v>
      </c>
      <c r="F521" s="257">
        <v>15</v>
      </c>
      <c r="G521" s="255">
        <f>F521</f>
        <v>15</v>
      </c>
      <c r="H521"/>
      <c r="I521" t="s">
        <v>126</v>
      </c>
      <c r="J521" s="2"/>
      <c r="K521"/>
      <c r="L521"/>
      <c r="M521">
        <v>12</v>
      </c>
      <c r="N521" s="2">
        <v>223</v>
      </c>
      <c r="O521" s="4">
        <v>268</v>
      </c>
      <c r="P521"/>
      <c r="Q521" s="7">
        <v>25776</v>
      </c>
      <c r="R521" s="9" t="s">
        <v>29</v>
      </c>
      <c r="AC521" s="1">
        <v>1343</v>
      </c>
    </row>
    <row r="522" spans="1:29" x14ac:dyDescent="0.25">
      <c r="A522">
        <v>10595</v>
      </c>
      <c r="B522" s="1" t="s">
        <v>29334</v>
      </c>
      <c r="C522" s="247" t="s">
        <v>29333</v>
      </c>
      <c r="D522" s="240">
        <f>F522*2</f>
        <v>30</v>
      </c>
      <c r="E522" s="240">
        <f>F522*4</f>
        <v>60</v>
      </c>
      <c r="F522" s="257">
        <v>15</v>
      </c>
      <c r="G522" s="255">
        <f>F522</f>
        <v>15</v>
      </c>
      <c r="H522"/>
      <c r="I522" t="s">
        <v>126</v>
      </c>
      <c r="J522" s="2"/>
      <c r="K522"/>
      <c r="L522"/>
      <c r="M522">
        <v>12</v>
      </c>
      <c r="N522" s="2">
        <v>223</v>
      </c>
      <c r="O522" s="4">
        <v>268</v>
      </c>
      <c r="P522"/>
      <c r="Q522" s="7">
        <v>25776</v>
      </c>
      <c r="R522" s="9" t="s">
        <v>29</v>
      </c>
      <c r="AC522" s="1">
        <v>1343</v>
      </c>
    </row>
    <row r="523" spans="1:29" x14ac:dyDescent="0.25">
      <c r="A523" s="1">
        <v>10596</v>
      </c>
      <c r="B523" s="1" t="s">
        <v>29334</v>
      </c>
      <c r="C523" s="247" t="s">
        <v>29333</v>
      </c>
      <c r="D523" s="240">
        <f>F523*2</f>
        <v>30</v>
      </c>
      <c r="E523" s="240">
        <f>F523*4</f>
        <v>60</v>
      </c>
      <c r="F523" s="257">
        <v>15</v>
      </c>
      <c r="G523" s="255">
        <f>F523</f>
        <v>15</v>
      </c>
      <c r="H523"/>
      <c r="I523" t="s">
        <v>126</v>
      </c>
      <c r="J523" s="2"/>
      <c r="K523"/>
      <c r="L523"/>
      <c r="M523">
        <v>12</v>
      </c>
      <c r="N523" s="2">
        <v>223</v>
      </c>
      <c r="O523" s="4">
        <v>268</v>
      </c>
      <c r="P523"/>
      <c r="Q523" s="7">
        <v>25776</v>
      </c>
      <c r="R523" s="9" t="s">
        <v>29</v>
      </c>
      <c r="AC523" s="1">
        <v>1343</v>
      </c>
    </row>
    <row r="524" spans="1:29" x14ac:dyDescent="0.25">
      <c r="A524">
        <v>10597</v>
      </c>
      <c r="B524" s="1" t="s">
        <v>29334</v>
      </c>
      <c r="C524" s="247" t="s">
        <v>29333</v>
      </c>
      <c r="D524" s="240">
        <f>F524*2</f>
        <v>30</v>
      </c>
      <c r="E524" s="240">
        <f>F524*4</f>
        <v>60</v>
      </c>
      <c r="F524" s="257">
        <v>15</v>
      </c>
      <c r="G524" s="255">
        <f>F524</f>
        <v>15</v>
      </c>
      <c r="H524"/>
      <c r="I524" t="s">
        <v>126</v>
      </c>
      <c r="J524" s="2"/>
      <c r="K524"/>
      <c r="L524"/>
      <c r="M524">
        <v>12</v>
      </c>
      <c r="N524" s="2">
        <v>223</v>
      </c>
      <c r="O524" s="4">
        <v>268</v>
      </c>
      <c r="P524"/>
      <c r="Q524" s="7">
        <v>25776</v>
      </c>
      <c r="R524" s="9" t="s">
        <v>29</v>
      </c>
      <c r="AC524" s="1">
        <v>1343</v>
      </c>
    </row>
    <row r="525" spans="1:29" x14ac:dyDescent="0.25">
      <c r="A525" s="1">
        <v>10598</v>
      </c>
      <c r="B525" s="1" t="s">
        <v>29334</v>
      </c>
      <c r="C525" s="247" t="s">
        <v>29333</v>
      </c>
      <c r="D525" s="240">
        <f>F525*2</f>
        <v>30</v>
      </c>
      <c r="E525" s="240">
        <f>F525*4</f>
        <v>60</v>
      </c>
      <c r="F525" s="257">
        <v>15</v>
      </c>
      <c r="G525" s="255">
        <f>F525</f>
        <v>15</v>
      </c>
      <c r="H525"/>
      <c r="I525" t="s">
        <v>126</v>
      </c>
      <c r="J525" s="2"/>
      <c r="K525"/>
      <c r="L525"/>
      <c r="M525">
        <v>12</v>
      </c>
      <c r="N525" s="2">
        <v>223</v>
      </c>
      <c r="O525" s="4">
        <v>268</v>
      </c>
      <c r="P525"/>
      <c r="Q525" s="7">
        <v>25776</v>
      </c>
      <c r="R525" s="9" t="s">
        <v>29</v>
      </c>
      <c r="AC525" s="1">
        <v>1343</v>
      </c>
    </row>
    <row r="526" spans="1:29" x14ac:dyDescent="0.25">
      <c r="A526">
        <v>10599</v>
      </c>
      <c r="B526" s="1" t="s">
        <v>29334</v>
      </c>
      <c r="C526" s="247" t="s">
        <v>29333</v>
      </c>
      <c r="D526" s="240">
        <f>F526*2</f>
        <v>30</v>
      </c>
      <c r="E526" s="240">
        <f>F526*4</f>
        <v>60</v>
      </c>
      <c r="F526" s="257">
        <v>15</v>
      </c>
      <c r="G526" s="255">
        <f>F526</f>
        <v>15</v>
      </c>
      <c r="H526"/>
      <c r="I526" t="s">
        <v>126</v>
      </c>
      <c r="J526" s="2"/>
      <c r="K526"/>
      <c r="L526"/>
      <c r="M526">
        <v>12</v>
      </c>
      <c r="N526" s="2">
        <v>223</v>
      </c>
      <c r="O526" s="4">
        <v>268</v>
      </c>
      <c r="P526"/>
      <c r="Q526" s="7">
        <v>25776</v>
      </c>
      <c r="R526" s="9" t="s">
        <v>29</v>
      </c>
      <c r="AC526" s="1">
        <v>1343</v>
      </c>
    </row>
    <row r="527" spans="1:29" x14ac:dyDescent="0.25">
      <c r="A527" s="1">
        <v>10600</v>
      </c>
      <c r="B527" s="1" t="s">
        <v>29334</v>
      </c>
      <c r="C527" s="247" t="s">
        <v>29333</v>
      </c>
      <c r="D527" s="240">
        <f>F527*2</f>
        <v>30</v>
      </c>
      <c r="E527" s="240">
        <f>F527*4</f>
        <v>60</v>
      </c>
      <c r="F527" s="257">
        <v>15</v>
      </c>
      <c r="G527" s="255">
        <f>F527</f>
        <v>15</v>
      </c>
      <c r="H527"/>
      <c r="I527" t="s">
        <v>126</v>
      </c>
      <c r="J527" s="2"/>
      <c r="K527"/>
      <c r="L527"/>
      <c r="M527">
        <v>12</v>
      </c>
      <c r="N527" s="2">
        <v>223</v>
      </c>
      <c r="O527" s="4">
        <v>268</v>
      </c>
      <c r="P527"/>
      <c r="Q527" s="7">
        <v>25776</v>
      </c>
      <c r="R527" s="9" t="s">
        <v>29</v>
      </c>
      <c r="AC527" s="1">
        <v>1343</v>
      </c>
    </row>
    <row r="528" spans="1:29" x14ac:dyDescent="0.25">
      <c r="A528">
        <v>10601</v>
      </c>
      <c r="B528" s="1" t="s">
        <v>29334</v>
      </c>
      <c r="C528" s="247" t="s">
        <v>29333</v>
      </c>
      <c r="D528" s="240">
        <f>F528*2</f>
        <v>30</v>
      </c>
      <c r="E528" s="240">
        <f>F528*4</f>
        <v>60</v>
      </c>
      <c r="F528" s="257">
        <v>15</v>
      </c>
      <c r="G528" s="255">
        <f>F528</f>
        <v>15</v>
      </c>
      <c r="H528"/>
      <c r="I528" t="s">
        <v>126</v>
      </c>
      <c r="J528" s="2"/>
      <c r="K528"/>
      <c r="L528"/>
      <c r="M528">
        <v>12</v>
      </c>
      <c r="N528" s="2">
        <v>223</v>
      </c>
      <c r="O528" s="4">
        <v>268</v>
      </c>
      <c r="P528"/>
      <c r="Q528" s="7">
        <v>25776</v>
      </c>
      <c r="R528" s="9" t="s">
        <v>29</v>
      </c>
      <c r="AC528" s="1">
        <v>1343</v>
      </c>
    </row>
    <row r="529" spans="1:29" x14ac:dyDescent="0.25">
      <c r="A529" s="1">
        <v>10602</v>
      </c>
      <c r="B529" s="1" t="s">
        <v>29334</v>
      </c>
      <c r="C529" s="247" t="s">
        <v>29333</v>
      </c>
      <c r="D529" s="240">
        <f>F529*2</f>
        <v>30</v>
      </c>
      <c r="E529" s="240">
        <f>F529*4</f>
        <v>60</v>
      </c>
      <c r="F529" s="257">
        <v>15</v>
      </c>
      <c r="G529" s="255">
        <f>F529</f>
        <v>15</v>
      </c>
      <c r="H529"/>
      <c r="I529" t="s">
        <v>126</v>
      </c>
      <c r="J529" s="2"/>
      <c r="K529"/>
      <c r="L529"/>
      <c r="M529">
        <v>12</v>
      </c>
      <c r="N529" s="2">
        <v>223</v>
      </c>
      <c r="O529" s="4">
        <v>268</v>
      </c>
      <c r="P529"/>
      <c r="Q529" s="7">
        <v>25776</v>
      </c>
      <c r="R529" s="9" t="s">
        <v>29</v>
      </c>
      <c r="AC529" s="1">
        <v>1343</v>
      </c>
    </row>
    <row r="530" spans="1:29" x14ac:dyDescent="0.25">
      <c r="A530">
        <v>10603</v>
      </c>
      <c r="B530" s="1" t="s">
        <v>29334</v>
      </c>
      <c r="C530" s="247" t="s">
        <v>29333</v>
      </c>
      <c r="D530" s="240">
        <f>F530*2</f>
        <v>30</v>
      </c>
      <c r="E530" s="240">
        <f>F530*4</f>
        <v>60</v>
      </c>
      <c r="F530" s="257">
        <v>15</v>
      </c>
      <c r="G530" s="255">
        <f>F530</f>
        <v>15</v>
      </c>
      <c r="H530"/>
      <c r="I530" t="s">
        <v>126</v>
      </c>
      <c r="J530" s="2"/>
      <c r="K530"/>
      <c r="L530"/>
      <c r="M530">
        <v>12</v>
      </c>
      <c r="N530" s="2">
        <v>223</v>
      </c>
      <c r="O530" s="4">
        <v>268</v>
      </c>
      <c r="P530"/>
      <c r="Q530" s="7">
        <v>25776</v>
      </c>
      <c r="R530" s="9" t="s">
        <v>29</v>
      </c>
      <c r="AC530" s="1">
        <v>1343</v>
      </c>
    </row>
    <row r="531" spans="1:29" x14ac:dyDescent="0.25">
      <c r="A531" s="1">
        <v>10604</v>
      </c>
      <c r="B531" s="1" t="s">
        <v>29334</v>
      </c>
      <c r="C531" s="247" t="s">
        <v>29333</v>
      </c>
      <c r="D531" s="240">
        <f>F531*2</f>
        <v>30</v>
      </c>
      <c r="E531" s="240">
        <f>F531*4</f>
        <v>60</v>
      </c>
      <c r="F531" s="257">
        <v>15</v>
      </c>
      <c r="G531" s="255">
        <f>F531</f>
        <v>15</v>
      </c>
      <c r="H531"/>
      <c r="I531" t="s">
        <v>126</v>
      </c>
      <c r="J531" s="2"/>
      <c r="K531"/>
      <c r="L531"/>
      <c r="M531">
        <v>12</v>
      </c>
      <c r="N531" s="2">
        <v>223</v>
      </c>
      <c r="O531" s="4">
        <v>268</v>
      </c>
      <c r="P531"/>
      <c r="Q531" s="7">
        <v>25776</v>
      </c>
      <c r="R531" s="9" t="s">
        <v>29</v>
      </c>
      <c r="AC531" s="1">
        <v>1343</v>
      </c>
    </row>
    <row r="532" spans="1:29" x14ac:dyDescent="0.25">
      <c r="A532">
        <v>10605</v>
      </c>
      <c r="B532" s="1" t="s">
        <v>29334</v>
      </c>
      <c r="C532" s="247" t="s">
        <v>29333</v>
      </c>
      <c r="D532" s="240">
        <f>F532*2</f>
        <v>30</v>
      </c>
      <c r="E532" s="240">
        <f>F532*4</f>
        <v>60</v>
      </c>
      <c r="F532" s="257">
        <v>15</v>
      </c>
      <c r="G532" s="255">
        <f>F532</f>
        <v>15</v>
      </c>
      <c r="H532"/>
      <c r="I532" t="s">
        <v>126</v>
      </c>
      <c r="J532" s="2"/>
      <c r="K532"/>
      <c r="L532"/>
      <c r="M532">
        <v>12</v>
      </c>
      <c r="N532" s="2">
        <v>223</v>
      </c>
      <c r="O532" s="4">
        <v>268</v>
      </c>
      <c r="P532"/>
      <c r="Q532" s="7">
        <v>25776</v>
      </c>
      <c r="R532" s="9" t="s">
        <v>29</v>
      </c>
      <c r="AC532" s="1">
        <v>1343</v>
      </c>
    </row>
    <row r="533" spans="1:29" x14ac:dyDescent="0.25">
      <c r="A533" s="1">
        <v>10606</v>
      </c>
      <c r="B533" s="1" t="s">
        <v>29334</v>
      </c>
      <c r="C533" s="247" t="s">
        <v>29333</v>
      </c>
      <c r="D533" s="240">
        <f>F533*2</f>
        <v>30</v>
      </c>
      <c r="E533" s="240">
        <f>F533*4</f>
        <v>60</v>
      </c>
      <c r="F533" s="257">
        <v>15</v>
      </c>
      <c r="G533" s="255">
        <f>F533</f>
        <v>15</v>
      </c>
      <c r="H533"/>
      <c r="I533" t="s">
        <v>126</v>
      </c>
      <c r="J533" s="2"/>
      <c r="K533"/>
      <c r="L533"/>
      <c r="M533">
        <v>12</v>
      </c>
      <c r="N533" s="2">
        <v>223</v>
      </c>
      <c r="O533" s="4">
        <v>268</v>
      </c>
      <c r="P533"/>
      <c r="Q533" s="7">
        <v>25776</v>
      </c>
      <c r="R533" s="9" t="s">
        <v>29</v>
      </c>
      <c r="AC533" s="1">
        <v>1343</v>
      </c>
    </row>
    <row r="534" spans="1:29" x14ac:dyDescent="0.25">
      <c r="A534">
        <v>10607</v>
      </c>
      <c r="B534" s="1" t="s">
        <v>29334</v>
      </c>
      <c r="C534" s="247" t="s">
        <v>29333</v>
      </c>
      <c r="D534" s="240">
        <f>F534*2</f>
        <v>30</v>
      </c>
      <c r="E534" s="240">
        <f>F534*4</f>
        <v>60</v>
      </c>
      <c r="F534" s="257">
        <v>15</v>
      </c>
      <c r="G534" s="255">
        <f>F534</f>
        <v>15</v>
      </c>
      <c r="H534"/>
      <c r="I534" t="s">
        <v>126</v>
      </c>
      <c r="J534" s="2"/>
      <c r="K534"/>
      <c r="L534"/>
      <c r="M534">
        <v>12</v>
      </c>
      <c r="N534" s="2">
        <v>223</v>
      </c>
      <c r="O534" s="4">
        <v>268</v>
      </c>
      <c r="P534"/>
      <c r="Q534" s="7">
        <v>25776</v>
      </c>
      <c r="R534" s="9" t="s">
        <v>29</v>
      </c>
      <c r="AC534" s="1">
        <v>1343</v>
      </c>
    </row>
    <row r="535" spans="1:29" x14ac:dyDescent="0.25">
      <c r="A535" s="1">
        <v>10608</v>
      </c>
      <c r="B535" s="1" t="s">
        <v>29334</v>
      </c>
      <c r="C535" s="247" t="s">
        <v>29333</v>
      </c>
      <c r="D535" s="240">
        <f>F535*2</f>
        <v>30</v>
      </c>
      <c r="E535" s="240">
        <f>F535*4</f>
        <v>60</v>
      </c>
      <c r="F535" s="257">
        <v>15</v>
      </c>
      <c r="G535" s="255">
        <f>F535</f>
        <v>15</v>
      </c>
      <c r="H535"/>
      <c r="I535" t="s">
        <v>126</v>
      </c>
      <c r="J535" s="2"/>
      <c r="K535"/>
      <c r="L535"/>
      <c r="M535">
        <v>12</v>
      </c>
      <c r="N535" s="2">
        <v>223</v>
      </c>
      <c r="O535" s="4">
        <v>268</v>
      </c>
      <c r="P535"/>
      <c r="Q535" s="7">
        <v>25776</v>
      </c>
      <c r="R535" s="9" t="s">
        <v>29</v>
      </c>
      <c r="AC535" s="1">
        <v>1343</v>
      </c>
    </row>
    <row r="536" spans="1:29" x14ac:dyDescent="0.25">
      <c r="A536">
        <v>10609</v>
      </c>
      <c r="B536" s="1" t="s">
        <v>29334</v>
      </c>
      <c r="C536" s="247" t="s">
        <v>29333</v>
      </c>
      <c r="D536" s="240">
        <f>F536*2</f>
        <v>30</v>
      </c>
      <c r="E536" s="240">
        <f>F536*4</f>
        <v>60</v>
      </c>
      <c r="F536" s="257">
        <v>15</v>
      </c>
      <c r="G536" s="255">
        <f>F536</f>
        <v>15</v>
      </c>
      <c r="H536"/>
      <c r="I536" t="s">
        <v>126</v>
      </c>
      <c r="J536" s="2"/>
      <c r="K536"/>
      <c r="L536"/>
      <c r="M536">
        <v>12</v>
      </c>
      <c r="N536" s="2">
        <v>223</v>
      </c>
      <c r="O536" s="4">
        <v>268</v>
      </c>
      <c r="P536"/>
      <c r="Q536" s="7">
        <v>25776</v>
      </c>
      <c r="R536" s="9" t="s">
        <v>29</v>
      </c>
      <c r="AC536" s="1">
        <v>1343</v>
      </c>
    </row>
    <row r="537" spans="1:29" x14ac:dyDescent="0.25">
      <c r="A537" s="1">
        <v>10610</v>
      </c>
      <c r="B537" s="1" t="s">
        <v>29334</v>
      </c>
      <c r="C537" s="247" t="s">
        <v>29333</v>
      </c>
      <c r="D537" s="240">
        <f>F537*2</f>
        <v>30</v>
      </c>
      <c r="E537" s="240">
        <f>F537*4</f>
        <v>60</v>
      </c>
      <c r="F537" s="257">
        <v>15</v>
      </c>
      <c r="G537" s="255">
        <f>F537</f>
        <v>15</v>
      </c>
      <c r="H537"/>
      <c r="I537" t="s">
        <v>126</v>
      </c>
      <c r="J537" s="2"/>
      <c r="K537"/>
      <c r="L537"/>
      <c r="M537">
        <v>12</v>
      </c>
      <c r="N537" s="2">
        <v>223</v>
      </c>
      <c r="O537" s="4">
        <v>268</v>
      </c>
      <c r="P537"/>
      <c r="Q537" s="7">
        <v>25776</v>
      </c>
      <c r="R537" s="9" t="s">
        <v>29</v>
      </c>
      <c r="AC537" s="1">
        <v>1343</v>
      </c>
    </row>
    <row r="538" spans="1:29" x14ac:dyDescent="0.25">
      <c r="A538">
        <v>10611</v>
      </c>
      <c r="B538" s="1" t="s">
        <v>29334</v>
      </c>
      <c r="C538" s="247" t="s">
        <v>29333</v>
      </c>
      <c r="D538" s="240">
        <f>F538*2</f>
        <v>30</v>
      </c>
      <c r="E538" s="240">
        <f>F538*4</f>
        <v>60</v>
      </c>
      <c r="F538" s="257">
        <v>15</v>
      </c>
      <c r="G538" s="255">
        <f>F538</f>
        <v>15</v>
      </c>
      <c r="H538"/>
      <c r="I538" t="s">
        <v>126</v>
      </c>
      <c r="J538" s="2"/>
      <c r="K538"/>
      <c r="L538"/>
      <c r="M538">
        <v>12</v>
      </c>
      <c r="N538" s="2">
        <v>223</v>
      </c>
      <c r="O538" s="4">
        <v>268</v>
      </c>
      <c r="P538"/>
      <c r="Q538" s="7">
        <v>25776</v>
      </c>
      <c r="R538" s="9" t="s">
        <v>29</v>
      </c>
      <c r="AC538" s="1">
        <v>1343</v>
      </c>
    </row>
    <row r="539" spans="1:29" x14ac:dyDescent="0.25">
      <c r="A539" s="1">
        <v>10612</v>
      </c>
      <c r="B539" s="1" t="s">
        <v>29334</v>
      </c>
      <c r="C539" s="247" t="s">
        <v>29333</v>
      </c>
      <c r="D539" s="240">
        <f>F539*2</f>
        <v>30</v>
      </c>
      <c r="E539" s="240">
        <f>F539*4</f>
        <v>60</v>
      </c>
      <c r="F539" s="257">
        <v>15</v>
      </c>
      <c r="G539" s="255">
        <f>F539</f>
        <v>15</v>
      </c>
      <c r="H539"/>
      <c r="I539" t="s">
        <v>126</v>
      </c>
      <c r="J539" s="2"/>
      <c r="K539"/>
      <c r="L539"/>
      <c r="M539">
        <v>12</v>
      </c>
      <c r="N539" s="2">
        <v>223</v>
      </c>
      <c r="O539" s="4">
        <v>268</v>
      </c>
      <c r="P539"/>
      <c r="Q539" s="7">
        <v>25776</v>
      </c>
      <c r="R539" s="9" t="s">
        <v>29</v>
      </c>
      <c r="AC539" s="1">
        <v>1343</v>
      </c>
    </row>
    <row r="540" spans="1:29" x14ac:dyDescent="0.25">
      <c r="A540">
        <v>10613</v>
      </c>
      <c r="B540" s="1" t="s">
        <v>29334</v>
      </c>
      <c r="C540" s="247" t="s">
        <v>29333</v>
      </c>
      <c r="D540" s="240">
        <f>F540*2</f>
        <v>30</v>
      </c>
      <c r="E540" s="240">
        <f>F540*4</f>
        <v>60</v>
      </c>
      <c r="F540" s="257">
        <v>15</v>
      </c>
      <c r="G540" s="255">
        <f>F540</f>
        <v>15</v>
      </c>
      <c r="H540"/>
      <c r="I540" t="s">
        <v>126</v>
      </c>
      <c r="J540" s="2"/>
      <c r="K540"/>
      <c r="L540"/>
      <c r="M540">
        <v>12</v>
      </c>
      <c r="N540" s="2">
        <v>223</v>
      </c>
      <c r="O540" s="4">
        <v>268</v>
      </c>
      <c r="P540"/>
      <c r="Q540" s="7">
        <v>25776</v>
      </c>
      <c r="R540" s="9" t="s">
        <v>29</v>
      </c>
      <c r="AC540" s="1">
        <v>1343</v>
      </c>
    </row>
    <row r="541" spans="1:29" x14ac:dyDescent="0.25">
      <c r="A541" s="1">
        <v>10614</v>
      </c>
      <c r="B541" s="1" t="s">
        <v>29334</v>
      </c>
      <c r="C541" s="247" t="s">
        <v>29333</v>
      </c>
      <c r="D541" s="240">
        <f>F541*2</f>
        <v>30</v>
      </c>
      <c r="E541" s="240">
        <f>F541*4</f>
        <v>60</v>
      </c>
      <c r="F541" s="257">
        <v>15</v>
      </c>
      <c r="G541" s="255">
        <f>F541</f>
        <v>15</v>
      </c>
      <c r="H541"/>
      <c r="I541" t="s">
        <v>126</v>
      </c>
      <c r="J541" s="2"/>
      <c r="K541"/>
      <c r="L541"/>
      <c r="M541">
        <v>12</v>
      </c>
      <c r="N541" s="2">
        <v>223</v>
      </c>
      <c r="O541" s="4">
        <v>268</v>
      </c>
      <c r="P541"/>
      <c r="Q541" s="7">
        <v>25776</v>
      </c>
      <c r="R541" s="9" t="s">
        <v>29</v>
      </c>
      <c r="AC541" s="1">
        <v>1343</v>
      </c>
    </row>
    <row r="542" spans="1:29" x14ac:dyDescent="0.25">
      <c r="A542">
        <v>10615</v>
      </c>
      <c r="B542" s="1" t="s">
        <v>29334</v>
      </c>
      <c r="C542" s="247" t="s">
        <v>29333</v>
      </c>
      <c r="D542" s="240">
        <f>F542*2</f>
        <v>30</v>
      </c>
      <c r="E542" s="240">
        <f>F542*4</f>
        <v>60</v>
      </c>
      <c r="F542" s="257">
        <v>15</v>
      </c>
      <c r="G542" s="255">
        <f>F542</f>
        <v>15</v>
      </c>
      <c r="H542"/>
      <c r="I542" t="s">
        <v>126</v>
      </c>
      <c r="J542" s="2"/>
      <c r="K542"/>
      <c r="L542"/>
      <c r="M542">
        <v>12</v>
      </c>
      <c r="N542" s="2">
        <v>223</v>
      </c>
      <c r="O542" s="4">
        <v>268</v>
      </c>
      <c r="P542"/>
      <c r="Q542" s="7">
        <v>25776</v>
      </c>
      <c r="R542" s="9" t="s">
        <v>29</v>
      </c>
      <c r="AC542" s="1">
        <v>1343</v>
      </c>
    </row>
    <row r="543" spans="1:29" x14ac:dyDescent="0.25">
      <c r="A543" s="1">
        <v>10616</v>
      </c>
      <c r="B543" s="1" t="s">
        <v>29334</v>
      </c>
      <c r="C543" s="247" t="s">
        <v>29333</v>
      </c>
      <c r="D543" s="240">
        <f>F543*2</f>
        <v>30</v>
      </c>
      <c r="E543" s="240">
        <f>F543*4</f>
        <v>60</v>
      </c>
      <c r="F543" s="257">
        <v>15</v>
      </c>
      <c r="G543" s="255">
        <f>F543</f>
        <v>15</v>
      </c>
      <c r="H543"/>
      <c r="I543" t="s">
        <v>126</v>
      </c>
      <c r="J543" s="2"/>
      <c r="K543"/>
      <c r="L543"/>
      <c r="M543">
        <v>12</v>
      </c>
      <c r="N543" s="2">
        <v>223</v>
      </c>
      <c r="O543" s="4">
        <v>268</v>
      </c>
      <c r="P543"/>
      <c r="Q543" s="7">
        <v>25776</v>
      </c>
      <c r="R543" s="9" t="s">
        <v>29</v>
      </c>
      <c r="AC543" s="1">
        <v>1343</v>
      </c>
    </row>
    <row r="544" spans="1:29" x14ac:dyDescent="0.25">
      <c r="A544">
        <v>10617</v>
      </c>
      <c r="B544" s="1" t="s">
        <v>29334</v>
      </c>
      <c r="C544" s="247" t="s">
        <v>29333</v>
      </c>
      <c r="D544" s="240">
        <f>F544*2</f>
        <v>30</v>
      </c>
      <c r="E544" s="240">
        <f>F544*4</f>
        <v>60</v>
      </c>
      <c r="F544" s="257">
        <v>15</v>
      </c>
      <c r="G544" s="255">
        <f>F544</f>
        <v>15</v>
      </c>
      <c r="H544"/>
      <c r="I544" t="s">
        <v>126</v>
      </c>
      <c r="J544" s="2"/>
      <c r="K544"/>
      <c r="L544"/>
      <c r="M544">
        <v>12</v>
      </c>
      <c r="N544" s="2">
        <v>223</v>
      </c>
      <c r="O544" s="4">
        <v>268</v>
      </c>
      <c r="P544"/>
      <c r="Q544" s="7">
        <v>25776</v>
      </c>
      <c r="R544" s="9" t="s">
        <v>29</v>
      </c>
      <c r="AC544" s="1">
        <v>1343</v>
      </c>
    </row>
    <row r="545" spans="1:30" x14ac:dyDescent="0.25">
      <c r="A545" s="1">
        <v>10618</v>
      </c>
      <c r="B545" s="1" t="s">
        <v>29334</v>
      </c>
      <c r="C545" s="247" t="s">
        <v>29333</v>
      </c>
      <c r="D545" s="240">
        <f>F545*2</f>
        <v>30</v>
      </c>
      <c r="E545" s="240">
        <f>F545*4</f>
        <v>60</v>
      </c>
      <c r="F545" s="257">
        <v>15</v>
      </c>
      <c r="G545" s="255">
        <f>F545</f>
        <v>15</v>
      </c>
      <c r="H545"/>
      <c r="I545" t="s">
        <v>126</v>
      </c>
      <c r="J545" s="2"/>
      <c r="K545"/>
      <c r="L545"/>
      <c r="M545">
        <v>12</v>
      </c>
      <c r="N545" s="2">
        <v>223</v>
      </c>
      <c r="O545" s="4">
        <v>268</v>
      </c>
      <c r="P545"/>
      <c r="Q545" s="7">
        <v>25776</v>
      </c>
      <c r="R545" s="9" t="s">
        <v>29</v>
      </c>
      <c r="AC545" s="1">
        <v>1343</v>
      </c>
    </row>
    <row r="546" spans="1:30" x14ac:dyDescent="0.25">
      <c r="A546">
        <v>10633</v>
      </c>
      <c r="B546" s="1" t="s">
        <v>158</v>
      </c>
      <c r="C546" s="247" t="s">
        <v>159</v>
      </c>
      <c r="D546" s="11">
        <f>F546*2</f>
        <v>200</v>
      </c>
      <c r="E546" s="11">
        <f>F546*4</f>
        <v>400</v>
      </c>
      <c r="F546" s="258">
        <v>100</v>
      </c>
      <c r="G546" s="255">
        <f>F546</f>
        <v>100</v>
      </c>
      <c r="H546"/>
      <c r="I546" t="s">
        <v>30</v>
      </c>
      <c r="J546" s="2"/>
      <c r="K546"/>
      <c r="L546"/>
      <c r="M546">
        <v>12</v>
      </c>
      <c r="N546" s="1">
        <v>201</v>
      </c>
      <c r="O546" s="4">
        <v>268</v>
      </c>
      <c r="P546"/>
      <c r="Q546">
        <v>25776</v>
      </c>
      <c r="R546" s="9" t="s">
        <v>29</v>
      </c>
      <c r="S546"/>
      <c r="T546"/>
      <c r="U546"/>
      <c r="V546"/>
      <c r="W546"/>
      <c r="AC546" s="1">
        <v>1233</v>
      </c>
    </row>
    <row r="547" spans="1:30" x14ac:dyDescent="0.25">
      <c r="A547">
        <v>10635</v>
      </c>
      <c r="B547" s="1" t="s">
        <v>161</v>
      </c>
      <c r="C547" s="247" t="s">
        <v>159</v>
      </c>
      <c r="D547" s="11">
        <f>F547*2</f>
        <v>200</v>
      </c>
      <c r="E547" s="11">
        <f>F547*4</f>
        <v>400</v>
      </c>
      <c r="F547" s="258">
        <v>100</v>
      </c>
      <c r="G547" s="255">
        <f>F547</f>
        <v>100</v>
      </c>
      <c r="I547" t="s">
        <v>30</v>
      </c>
      <c r="J547" s="2"/>
      <c r="K547"/>
      <c r="L547"/>
      <c r="M547">
        <v>12</v>
      </c>
      <c r="N547" s="1">
        <v>201</v>
      </c>
      <c r="O547" s="4">
        <v>268</v>
      </c>
      <c r="P547"/>
      <c r="Q547">
        <v>25776</v>
      </c>
      <c r="R547" s="9" t="s">
        <v>29</v>
      </c>
      <c r="AC547" s="1">
        <v>1233</v>
      </c>
    </row>
    <row r="548" spans="1:30" x14ac:dyDescent="0.25">
      <c r="A548" s="1">
        <v>10636</v>
      </c>
      <c r="B548" s="1" t="s">
        <v>162</v>
      </c>
      <c r="C548" s="247" t="s">
        <v>159</v>
      </c>
      <c r="D548" s="11">
        <f>F548*2</f>
        <v>200</v>
      </c>
      <c r="E548" s="11">
        <f>F548*4</f>
        <v>400</v>
      </c>
      <c r="F548" s="258">
        <v>100</v>
      </c>
      <c r="G548" s="255">
        <f>F548</f>
        <v>100</v>
      </c>
      <c r="I548" t="s">
        <v>30</v>
      </c>
      <c r="J548" s="2"/>
      <c r="K548"/>
      <c r="L548"/>
      <c r="M548">
        <v>12</v>
      </c>
      <c r="N548" s="1">
        <v>201</v>
      </c>
      <c r="O548" s="4">
        <v>268</v>
      </c>
      <c r="P548"/>
      <c r="Q548">
        <v>25776</v>
      </c>
      <c r="R548" s="9" t="s">
        <v>29</v>
      </c>
      <c r="AC548" s="1">
        <v>1233</v>
      </c>
    </row>
    <row r="549" spans="1:30" x14ac:dyDescent="0.25">
      <c r="A549">
        <v>10637</v>
      </c>
      <c r="B549" s="1" t="s">
        <v>163</v>
      </c>
      <c r="C549" s="247" t="s">
        <v>159</v>
      </c>
      <c r="D549" s="11">
        <f>F549*2</f>
        <v>100</v>
      </c>
      <c r="E549" s="11">
        <f>F549*4</f>
        <v>200</v>
      </c>
      <c r="F549" s="251">
        <v>50</v>
      </c>
      <c r="G549" s="255">
        <f>F549</f>
        <v>50</v>
      </c>
      <c r="I549" t="s">
        <v>30</v>
      </c>
      <c r="J549" s="2"/>
      <c r="K549"/>
      <c r="L549"/>
      <c r="M549">
        <v>12</v>
      </c>
      <c r="N549" s="1">
        <v>201</v>
      </c>
      <c r="O549" s="4">
        <v>268</v>
      </c>
      <c r="P549"/>
      <c r="Q549">
        <v>25776</v>
      </c>
      <c r="R549" s="9" t="s">
        <v>29</v>
      </c>
      <c r="AC549" s="1">
        <v>1233</v>
      </c>
    </row>
    <row r="550" spans="1:30" x14ac:dyDescent="0.25">
      <c r="A550" s="1">
        <v>10638</v>
      </c>
      <c r="B550" s="1" t="s">
        <v>164</v>
      </c>
      <c r="C550" s="247" t="s">
        <v>159</v>
      </c>
      <c r="D550" s="11">
        <f>F550*2</f>
        <v>100</v>
      </c>
      <c r="E550" s="11">
        <f>F550*4</f>
        <v>200</v>
      </c>
      <c r="F550" s="251">
        <v>50</v>
      </c>
      <c r="G550" s="255">
        <f>F550</f>
        <v>50</v>
      </c>
      <c r="I550" t="s">
        <v>30</v>
      </c>
      <c r="J550" s="2"/>
      <c r="K550"/>
      <c r="L550"/>
      <c r="M550">
        <v>12</v>
      </c>
      <c r="N550" s="1">
        <v>201</v>
      </c>
      <c r="O550" s="4">
        <v>268</v>
      </c>
      <c r="P550"/>
      <c r="Q550">
        <v>25776</v>
      </c>
      <c r="R550" s="9" t="s">
        <v>29</v>
      </c>
      <c r="AC550" s="1">
        <v>1233</v>
      </c>
    </row>
    <row r="551" spans="1:30" x14ac:dyDescent="0.25">
      <c r="A551">
        <v>10639</v>
      </c>
      <c r="B551" s="1" t="s">
        <v>165</v>
      </c>
      <c r="C551" s="247" t="s">
        <v>159</v>
      </c>
      <c r="D551" s="11">
        <f>F551*2</f>
        <v>150</v>
      </c>
      <c r="E551" s="11">
        <f>F551*4</f>
        <v>300</v>
      </c>
      <c r="F551" s="258">
        <v>75</v>
      </c>
      <c r="G551" s="255">
        <f>F551</f>
        <v>75</v>
      </c>
      <c r="I551" t="s">
        <v>30</v>
      </c>
      <c r="J551" s="2"/>
      <c r="K551"/>
      <c r="L551"/>
      <c r="M551">
        <v>12</v>
      </c>
      <c r="N551" s="1">
        <v>201</v>
      </c>
      <c r="O551" s="4">
        <v>268</v>
      </c>
      <c r="P551"/>
      <c r="Q551">
        <v>25776</v>
      </c>
      <c r="R551" s="9" t="s">
        <v>29</v>
      </c>
      <c r="X551"/>
      <c r="Y551"/>
      <c r="Z551"/>
      <c r="AA551"/>
      <c r="AB551"/>
      <c r="AC551" s="1">
        <v>1233</v>
      </c>
      <c r="AD551"/>
    </row>
    <row r="552" spans="1:30" x14ac:dyDescent="0.25">
      <c r="A552" s="1">
        <v>10640</v>
      </c>
      <c r="B552" s="1" t="s">
        <v>598</v>
      </c>
      <c r="C552" s="247" t="s">
        <v>159</v>
      </c>
      <c r="D552" s="11">
        <f>F552*2</f>
        <v>150</v>
      </c>
      <c r="E552" s="11">
        <f>F552*4</f>
        <v>300</v>
      </c>
      <c r="F552" s="251">
        <v>75</v>
      </c>
      <c r="G552" s="255">
        <f>F552</f>
        <v>75</v>
      </c>
      <c r="I552" s="2" t="s">
        <v>756</v>
      </c>
      <c r="J552" s="2"/>
      <c r="M552">
        <v>12</v>
      </c>
      <c r="N552" s="1">
        <v>201</v>
      </c>
      <c r="O552" s="4">
        <v>268</v>
      </c>
      <c r="Q552">
        <v>25776</v>
      </c>
      <c r="R552" s="9" t="s">
        <v>240</v>
      </c>
      <c r="AC552" s="1">
        <v>1233</v>
      </c>
    </row>
    <row r="553" spans="1:30" x14ac:dyDescent="0.25">
      <c r="A553">
        <v>10641</v>
      </c>
      <c r="B553" s="1" t="s">
        <v>599</v>
      </c>
      <c r="C553" s="247" t="s">
        <v>159</v>
      </c>
      <c r="D553" s="11">
        <f>F553*2</f>
        <v>200</v>
      </c>
      <c r="E553" s="11">
        <f>F553*4</f>
        <v>400</v>
      </c>
      <c r="F553" s="251">
        <v>100</v>
      </c>
      <c r="G553" s="255">
        <f>F553</f>
        <v>100</v>
      </c>
      <c r="I553" s="2" t="s">
        <v>756</v>
      </c>
      <c r="J553" s="2"/>
      <c r="M553">
        <v>12</v>
      </c>
      <c r="N553" s="1">
        <v>201</v>
      </c>
      <c r="O553" s="4">
        <v>268</v>
      </c>
      <c r="Q553">
        <v>25776</v>
      </c>
      <c r="R553" s="9" t="s">
        <v>240</v>
      </c>
      <c r="AC553" s="1">
        <v>1233</v>
      </c>
    </row>
    <row r="554" spans="1:30" x14ac:dyDescent="0.25">
      <c r="A554">
        <v>10643</v>
      </c>
      <c r="B554" s="1" t="s">
        <v>591</v>
      </c>
      <c r="C554" s="247" t="s">
        <v>159</v>
      </c>
      <c r="D554" s="11">
        <f>F554*2</f>
        <v>150</v>
      </c>
      <c r="E554" s="11">
        <f>F554*4</f>
        <v>300</v>
      </c>
      <c r="F554" s="251">
        <v>75</v>
      </c>
      <c r="G554" s="255">
        <f>F554</f>
        <v>75</v>
      </c>
      <c r="I554" s="2" t="s">
        <v>756</v>
      </c>
      <c r="J554" s="2"/>
      <c r="M554">
        <v>12</v>
      </c>
      <c r="N554" s="1">
        <v>201</v>
      </c>
      <c r="O554" s="4">
        <v>268</v>
      </c>
      <c r="Q554">
        <v>25776</v>
      </c>
      <c r="R554" s="9" t="s">
        <v>240</v>
      </c>
      <c r="AC554" s="1">
        <v>1233</v>
      </c>
    </row>
    <row r="555" spans="1:30" x14ac:dyDescent="0.25">
      <c r="A555" s="1">
        <v>10646</v>
      </c>
      <c r="B555" s="1" t="s">
        <v>593</v>
      </c>
      <c r="C555" s="247" t="s">
        <v>159</v>
      </c>
      <c r="D555" s="11">
        <f>F555*2</f>
        <v>150</v>
      </c>
      <c r="E555" s="11">
        <f>F555*4</f>
        <v>300</v>
      </c>
      <c r="F555" s="251">
        <v>75</v>
      </c>
      <c r="G555" s="255">
        <f>F555</f>
        <v>75</v>
      </c>
      <c r="I555" s="2" t="s">
        <v>756</v>
      </c>
      <c r="J555" s="2"/>
      <c r="M555">
        <v>12</v>
      </c>
      <c r="N555" s="1">
        <v>201</v>
      </c>
      <c r="O555" s="4">
        <v>268</v>
      </c>
      <c r="Q555">
        <v>25776</v>
      </c>
      <c r="R555" s="9" t="s">
        <v>240</v>
      </c>
      <c r="AC555" s="1">
        <v>1233</v>
      </c>
    </row>
    <row r="556" spans="1:30" x14ac:dyDescent="0.25">
      <c r="A556">
        <v>10647</v>
      </c>
      <c r="B556" s="1" t="s">
        <v>594</v>
      </c>
      <c r="C556" s="247" t="s">
        <v>159</v>
      </c>
      <c r="D556" s="11">
        <f>F556*2</f>
        <v>150</v>
      </c>
      <c r="E556" s="11">
        <f>F556*4</f>
        <v>300</v>
      </c>
      <c r="F556" s="251">
        <v>75</v>
      </c>
      <c r="G556" s="255">
        <f>F556</f>
        <v>75</v>
      </c>
      <c r="I556" s="2" t="s">
        <v>756</v>
      </c>
      <c r="J556" s="2"/>
      <c r="M556">
        <v>12</v>
      </c>
      <c r="N556" s="1">
        <v>201</v>
      </c>
      <c r="O556" s="4">
        <v>268</v>
      </c>
      <c r="Q556">
        <v>25776</v>
      </c>
      <c r="R556" s="9" t="s">
        <v>240</v>
      </c>
      <c r="AC556" s="1">
        <v>1233</v>
      </c>
    </row>
    <row r="557" spans="1:30" x14ac:dyDescent="0.25">
      <c r="A557" s="1">
        <v>10648</v>
      </c>
      <c r="B557" s="1" t="s">
        <v>595</v>
      </c>
      <c r="C557" s="247" t="s">
        <v>159</v>
      </c>
      <c r="D557" s="11">
        <f>F557*2</f>
        <v>150</v>
      </c>
      <c r="E557" s="11">
        <f>F557*4</f>
        <v>300</v>
      </c>
      <c r="F557" s="251">
        <v>75</v>
      </c>
      <c r="G557" s="255">
        <f>F557</f>
        <v>75</v>
      </c>
      <c r="I557" s="2" t="s">
        <v>756</v>
      </c>
      <c r="J557" s="2"/>
      <c r="M557">
        <v>12</v>
      </c>
      <c r="N557" s="1">
        <v>201</v>
      </c>
      <c r="O557" s="4">
        <v>268</v>
      </c>
      <c r="Q557">
        <v>25776</v>
      </c>
      <c r="R557" s="9" t="s">
        <v>240</v>
      </c>
      <c r="AC557" s="1">
        <v>1233</v>
      </c>
    </row>
    <row r="558" spans="1:30" x14ac:dyDescent="0.25">
      <c r="A558" s="1">
        <v>10650</v>
      </c>
      <c r="B558" s="1" t="s">
        <v>597</v>
      </c>
      <c r="C558" s="247" t="s">
        <v>159</v>
      </c>
      <c r="D558" s="11">
        <f>F558*2</f>
        <v>200</v>
      </c>
      <c r="E558" s="11">
        <f>F558*4</f>
        <v>400</v>
      </c>
      <c r="F558" s="251">
        <v>100</v>
      </c>
      <c r="G558" s="255">
        <f>F558</f>
        <v>100</v>
      </c>
      <c r="I558" s="2" t="s">
        <v>756</v>
      </c>
      <c r="J558" s="2"/>
      <c r="M558">
        <v>12</v>
      </c>
      <c r="N558" s="1">
        <v>201</v>
      </c>
      <c r="O558" s="4">
        <v>268</v>
      </c>
      <c r="Q558">
        <v>25776</v>
      </c>
      <c r="R558" s="9" t="s">
        <v>240</v>
      </c>
      <c r="AC558" s="1">
        <v>1233</v>
      </c>
    </row>
    <row r="559" spans="1:30" x14ac:dyDescent="0.25">
      <c r="A559">
        <v>10653</v>
      </c>
      <c r="B559" s="1" t="s">
        <v>602</v>
      </c>
      <c r="C559" s="247" t="s">
        <v>159</v>
      </c>
      <c r="D559" s="11">
        <f>F559*2</f>
        <v>150</v>
      </c>
      <c r="E559" s="11">
        <f>F559*4</f>
        <v>300</v>
      </c>
      <c r="F559" s="251">
        <v>75</v>
      </c>
      <c r="G559" s="255">
        <f>F559</f>
        <v>75</v>
      </c>
      <c r="I559" s="2" t="s">
        <v>756</v>
      </c>
      <c r="J559" s="2"/>
      <c r="M559">
        <v>12</v>
      </c>
      <c r="N559" s="1">
        <v>201</v>
      </c>
      <c r="O559" s="4">
        <v>268</v>
      </c>
      <c r="Q559">
        <v>25776</v>
      </c>
      <c r="R559" s="9" t="s">
        <v>240</v>
      </c>
      <c r="AC559" s="1">
        <v>1233</v>
      </c>
    </row>
    <row r="560" spans="1:30" x14ac:dyDescent="0.25">
      <c r="A560" s="1">
        <v>10656</v>
      </c>
      <c r="B560" s="1" t="s">
        <v>480</v>
      </c>
      <c r="C560" s="247" t="s">
        <v>159</v>
      </c>
      <c r="D560" s="11">
        <f>F560*2</f>
        <v>0</v>
      </c>
      <c r="E560" s="11">
        <f>F560*4</f>
        <v>0</v>
      </c>
      <c r="G560" s="255">
        <f>F560</f>
        <v>0</v>
      </c>
      <c r="I560" s="2" t="s">
        <v>756</v>
      </c>
      <c r="J560" s="2"/>
      <c r="M560">
        <v>12</v>
      </c>
      <c r="N560" s="1">
        <v>201</v>
      </c>
      <c r="O560" s="4">
        <v>268</v>
      </c>
      <c r="Q560">
        <v>25776</v>
      </c>
      <c r="R560" s="9" t="s">
        <v>240</v>
      </c>
      <c r="AC560" s="1">
        <v>1233</v>
      </c>
    </row>
    <row r="561" spans="1:29" x14ac:dyDescent="0.25">
      <c r="A561">
        <v>10657</v>
      </c>
      <c r="B561" s="1" t="s">
        <v>480</v>
      </c>
      <c r="C561" s="247" t="s">
        <v>159</v>
      </c>
      <c r="D561" s="11">
        <f>F561*2</f>
        <v>0</v>
      </c>
      <c r="E561" s="11">
        <f>F561*4</f>
        <v>0</v>
      </c>
      <c r="G561" s="255">
        <f>F561</f>
        <v>0</v>
      </c>
      <c r="I561" s="2" t="s">
        <v>756</v>
      </c>
      <c r="J561" s="2"/>
      <c r="M561">
        <v>12</v>
      </c>
      <c r="N561" s="1">
        <v>201</v>
      </c>
      <c r="O561" s="4">
        <v>268</v>
      </c>
      <c r="Q561">
        <v>25776</v>
      </c>
      <c r="R561" s="9" t="s">
        <v>240</v>
      </c>
      <c r="AC561" s="1">
        <v>1233</v>
      </c>
    </row>
    <row r="562" spans="1:29" x14ac:dyDescent="0.25">
      <c r="A562" s="1">
        <v>10658</v>
      </c>
      <c r="B562" s="1" t="s">
        <v>480</v>
      </c>
      <c r="C562" s="247" t="s">
        <v>159</v>
      </c>
      <c r="D562" s="11">
        <f>F562*2</f>
        <v>0</v>
      </c>
      <c r="E562" s="11">
        <f>F562*4</f>
        <v>0</v>
      </c>
      <c r="G562" s="255">
        <f>F562</f>
        <v>0</v>
      </c>
      <c r="I562" s="2" t="s">
        <v>756</v>
      </c>
      <c r="J562" s="2"/>
      <c r="M562">
        <v>12</v>
      </c>
      <c r="N562" s="1">
        <v>201</v>
      </c>
      <c r="O562" s="4">
        <v>268</v>
      </c>
      <c r="Q562">
        <v>25776</v>
      </c>
      <c r="R562" s="9" t="s">
        <v>240</v>
      </c>
      <c r="AC562" s="1">
        <v>1233</v>
      </c>
    </row>
    <row r="563" spans="1:29" x14ac:dyDescent="0.25">
      <c r="A563">
        <v>10659</v>
      </c>
      <c r="B563" s="1" t="s">
        <v>480</v>
      </c>
      <c r="C563" s="247" t="s">
        <v>159</v>
      </c>
      <c r="D563" s="11">
        <f>F563*2</f>
        <v>0</v>
      </c>
      <c r="E563" s="11">
        <f>F563*4</f>
        <v>0</v>
      </c>
      <c r="G563" s="255">
        <f>F563</f>
        <v>0</v>
      </c>
      <c r="I563" s="2" t="s">
        <v>756</v>
      </c>
      <c r="J563" s="2"/>
      <c r="M563">
        <v>12</v>
      </c>
      <c r="N563" s="1">
        <v>201</v>
      </c>
      <c r="O563" s="4">
        <v>268</v>
      </c>
      <c r="Q563">
        <v>25776</v>
      </c>
      <c r="R563" s="9" t="s">
        <v>240</v>
      </c>
      <c r="AC563" s="1">
        <v>1233</v>
      </c>
    </row>
    <row r="564" spans="1:29" x14ac:dyDescent="0.25">
      <c r="A564" s="1">
        <v>10660</v>
      </c>
      <c r="B564" s="1" t="s">
        <v>480</v>
      </c>
      <c r="C564" s="247" t="s">
        <v>159</v>
      </c>
      <c r="D564" s="11">
        <f>F564*2</f>
        <v>0</v>
      </c>
      <c r="E564" s="11">
        <f>F564*4</f>
        <v>0</v>
      </c>
      <c r="G564" s="255">
        <f>F564</f>
        <v>0</v>
      </c>
      <c r="I564" s="2" t="s">
        <v>756</v>
      </c>
      <c r="J564" s="2"/>
      <c r="M564">
        <v>12</v>
      </c>
      <c r="N564" s="1">
        <v>201</v>
      </c>
      <c r="O564" s="4">
        <v>268</v>
      </c>
      <c r="Q564">
        <v>25776</v>
      </c>
      <c r="R564" s="9" t="s">
        <v>240</v>
      </c>
      <c r="AC564" s="1">
        <v>1233</v>
      </c>
    </row>
    <row r="565" spans="1:29" x14ac:dyDescent="0.25">
      <c r="A565">
        <v>10661</v>
      </c>
      <c r="B565" s="10" t="s">
        <v>647</v>
      </c>
      <c r="C565" s="10" t="s">
        <v>754</v>
      </c>
      <c r="D565" s="11">
        <f>F565*2</f>
        <v>60</v>
      </c>
      <c r="E565" s="11">
        <f>F565*4</f>
        <v>120</v>
      </c>
      <c r="F565" s="11">
        <v>30</v>
      </c>
      <c r="G565" s="255">
        <f>F565</f>
        <v>30</v>
      </c>
      <c r="H565" s="11"/>
      <c r="I565" s="10" t="s">
        <v>712</v>
      </c>
      <c r="J565" s="12"/>
      <c r="M565">
        <v>12</v>
      </c>
      <c r="N565" s="12">
        <v>217</v>
      </c>
      <c r="O565" s="4">
        <v>268</v>
      </c>
      <c r="P565" s="10"/>
      <c r="Q565">
        <v>25776</v>
      </c>
      <c r="R565" s="9" t="s">
        <v>790</v>
      </c>
      <c r="AC565" s="1">
        <v>1570</v>
      </c>
    </row>
    <row r="566" spans="1:29" x14ac:dyDescent="0.25">
      <c r="A566" s="1">
        <v>10662</v>
      </c>
      <c r="B566" s="10" t="s">
        <v>648</v>
      </c>
      <c r="C566" s="10" t="s">
        <v>754</v>
      </c>
      <c r="D566" s="11">
        <f>F566*2</f>
        <v>60</v>
      </c>
      <c r="E566" s="11">
        <f>F566*4</f>
        <v>120</v>
      </c>
      <c r="F566" s="11">
        <v>30</v>
      </c>
      <c r="G566" s="255">
        <f>F566</f>
        <v>30</v>
      </c>
      <c r="H566" s="11"/>
      <c r="I566" s="10" t="s">
        <v>712</v>
      </c>
      <c r="J566" s="12"/>
      <c r="M566">
        <v>12</v>
      </c>
      <c r="N566" s="12">
        <v>217</v>
      </c>
      <c r="O566" s="4">
        <v>268</v>
      </c>
      <c r="P566" s="10"/>
      <c r="Q566">
        <v>25776</v>
      </c>
      <c r="R566" s="9" t="s">
        <v>790</v>
      </c>
      <c r="AC566" s="1">
        <v>1570</v>
      </c>
    </row>
    <row r="567" spans="1:29" x14ac:dyDescent="0.25">
      <c r="A567" s="1">
        <v>10663</v>
      </c>
      <c r="B567" s="10" t="s">
        <v>649</v>
      </c>
      <c r="C567" s="10" t="s">
        <v>754</v>
      </c>
      <c r="D567" s="11">
        <f>F567*2</f>
        <v>60</v>
      </c>
      <c r="E567" s="11">
        <f>F567*4</f>
        <v>120</v>
      </c>
      <c r="F567" s="11">
        <v>30</v>
      </c>
      <c r="G567" s="255">
        <f>F567</f>
        <v>30</v>
      </c>
      <c r="H567" s="11"/>
      <c r="I567" s="10" t="s">
        <v>712</v>
      </c>
      <c r="J567" s="12"/>
      <c r="M567">
        <v>12</v>
      </c>
      <c r="N567" s="12">
        <v>217</v>
      </c>
      <c r="O567" s="4">
        <v>268</v>
      </c>
      <c r="P567" s="10"/>
      <c r="Q567">
        <v>25776</v>
      </c>
      <c r="R567" s="9" t="s">
        <v>790</v>
      </c>
      <c r="AC567" s="1">
        <v>1570</v>
      </c>
    </row>
    <row r="568" spans="1:29" x14ac:dyDescent="0.25">
      <c r="A568" s="1">
        <v>10664</v>
      </c>
      <c r="B568" s="10" t="s">
        <v>650</v>
      </c>
      <c r="C568" s="10" t="s">
        <v>754</v>
      </c>
      <c r="D568" s="11">
        <f>F568*2</f>
        <v>60</v>
      </c>
      <c r="E568" s="11">
        <f>F568*4</f>
        <v>120</v>
      </c>
      <c r="F568" s="11">
        <v>30</v>
      </c>
      <c r="G568" s="255">
        <f>F568</f>
        <v>30</v>
      </c>
      <c r="H568" s="11"/>
      <c r="I568" s="10" t="s">
        <v>712</v>
      </c>
      <c r="J568" s="12"/>
      <c r="M568">
        <v>12</v>
      </c>
      <c r="N568" s="12">
        <v>217</v>
      </c>
      <c r="O568" s="4">
        <v>268</v>
      </c>
      <c r="P568" s="10"/>
      <c r="Q568" s="10">
        <v>25776</v>
      </c>
      <c r="R568" s="9" t="s">
        <v>790</v>
      </c>
      <c r="AC568" s="1">
        <v>1570</v>
      </c>
    </row>
    <row r="569" spans="1:29" x14ac:dyDescent="0.25">
      <c r="A569" s="1">
        <v>10665</v>
      </c>
      <c r="B569" s="10" t="s">
        <v>651</v>
      </c>
      <c r="C569" s="10" t="s">
        <v>754</v>
      </c>
      <c r="D569" s="11">
        <f>F569*2</f>
        <v>60</v>
      </c>
      <c r="E569" s="11">
        <f>F569*4</f>
        <v>120</v>
      </c>
      <c r="F569" s="11">
        <v>30</v>
      </c>
      <c r="G569" s="255">
        <f>F569</f>
        <v>30</v>
      </c>
      <c r="H569" s="11"/>
      <c r="I569" s="10" t="s">
        <v>712</v>
      </c>
      <c r="J569" s="12"/>
      <c r="M569">
        <v>12</v>
      </c>
      <c r="N569" s="12">
        <v>217</v>
      </c>
      <c r="O569" s="4">
        <v>268</v>
      </c>
      <c r="P569" s="10"/>
      <c r="Q569" s="10">
        <v>25776</v>
      </c>
      <c r="R569" s="9" t="s">
        <v>790</v>
      </c>
      <c r="AC569" s="1">
        <v>1570</v>
      </c>
    </row>
    <row r="570" spans="1:29" x14ac:dyDescent="0.25">
      <c r="A570" s="1">
        <v>10667</v>
      </c>
      <c r="B570" s="10" t="s">
        <v>653</v>
      </c>
      <c r="C570" s="10" t="s">
        <v>754</v>
      </c>
      <c r="D570" s="11">
        <f>F570*2</f>
        <v>40</v>
      </c>
      <c r="E570" s="11">
        <f>F570*4</f>
        <v>80</v>
      </c>
      <c r="F570" s="11">
        <v>20</v>
      </c>
      <c r="G570" s="255">
        <f>F570</f>
        <v>20</v>
      </c>
      <c r="H570" s="11"/>
      <c r="I570" s="10" t="s">
        <v>712</v>
      </c>
      <c r="J570" s="12"/>
      <c r="M570">
        <v>12</v>
      </c>
      <c r="N570" s="12">
        <v>217</v>
      </c>
      <c r="O570" s="4">
        <v>268</v>
      </c>
      <c r="P570" s="10"/>
      <c r="Q570" s="10">
        <v>25776</v>
      </c>
      <c r="R570" s="9" t="s">
        <v>790</v>
      </c>
      <c r="AC570" s="1">
        <v>1570</v>
      </c>
    </row>
    <row r="571" spans="1:29" x14ac:dyDescent="0.25">
      <c r="A571" s="1">
        <v>10669</v>
      </c>
      <c r="B571" s="10" t="s">
        <v>654</v>
      </c>
      <c r="C571" s="10" t="s">
        <v>754</v>
      </c>
      <c r="D571" s="11">
        <f>F571*2</f>
        <v>80</v>
      </c>
      <c r="E571" s="11">
        <f>F571*4</f>
        <v>160</v>
      </c>
      <c r="F571" s="11">
        <v>40</v>
      </c>
      <c r="G571" s="255">
        <f>F571</f>
        <v>40</v>
      </c>
      <c r="H571" s="11"/>
      <c r="I571" s="10" t="s">
        <v>30</v>
      </c>
      <c r="J571" s="12"/>
      <c r="M571">
        <v>12</v>
      </c>
      <c r="N571" s="12">
        <v>217</v>
      </c>
      <c r="O571" s="4">
        <v>268</v>
      </c>
      <c r="P571" s="10"/>
      <c r="Q571" s="10">
        <v>25776</v>
      </c>
      <c r="R571" s="9" t="s">
        <v>790</v>
      </c>
      <c r="AC571" s="1">
        <v>1570</v>
      </c>
    </row>
    <row r="572" spans="1:29" x14ac:dyDescent="0.25">
      <c r="A572" s="1">
        <v>10670</v>
      </c>
      <c r="B572" s="10" t="s">
        <v>713</v>
      </c>
      <c r="C572" s="10" t="s">
        <v>754</v>
      </c>
      <c r="D572" s="11">
        <f>F572*2</f>
        <v>40</v>
      </c>
      <c r="E572" s="11">
        <f>F572*4</f>
        <v>80</v>
      </c>
      <c r="F572" s="11">
        <v>20</v>
      </c>
      <c r="G572" s="255">
        <f>F572</f>
        <v>20</v>
      </c>
      <c r="H572" s="11"/>
      <c r="I572" s="10" t="s">
        <v>712</v>
      </c>
      <c r="J572" s="12"/>
      <c r="M572">
        <v>12</v>
      </c>
      <c r="N572" s="12">
        <v>217</v>
      </c>
      <c r="O572" s="4">
        <v>268</v>
      </c>
      <c r="P572" s="10"/>
      <c r="Q572" s="10">
        <v>25776</v>
      </c>
      <c r="R572" s="9" t="s">
        <v>790</v>
      </c>
      <c r="AC572" s="1">
        <v>1570</v>
      </c>
    </row>
    <row r="573" spans="1:29" x14ac:dyDescent="0.25">
      <c r="A573" s="1">
        <v>10671</v>
      </c>
      <c r="B573" s="10" t="s">
        <v>655</v>
      </c>
      <c r="C573" s="10" t="s">
        <v>754</v>
      </c>
      <c r="D573" s="11">
        <f>F573*2</f>
        <v>60</v>
      </c>
      <c r="E573" s="11">
        <f>F573*4</f>
        <v>120</v>
      </c>
      <c r="F573" s="11">
        <v>30</v>
      </c>
      <c r="G573" s="255">
        <f>F573</f>
        <v>30</v>
      </c>
      <c r="H573" s="11"/>
      <c r="I573" s="10" t="s">
        <v>712</v>
      </c>
      <c r="J573" s="12"/>
      <c r="M573">
        <v>12</v>
      </c>
      <c r="N573" s="12">
        <v>217</v>
      </c>
      <c r="O573" s="4">
        <v>268</v>
      </c>
      <c r="P573" s="10"/>
      <c r="Q573" s="10">
        <v>25776</v>
      </c>
      <c r="R573" s="9" t="s">
        <v>790</v>
      </c>
      <c r="AC573" s="1">
        <v>1570</v>
      </c>
    </row>
    <row r="574" spans="1:29" x14ac:dyDescent="0.25">
      <c r="A574" s="1">
        <v>10672</v>
      </c>
      <c r="B574" s="10" t="s">
        <v>656</v>
      </c>
      <c r="C574" s="10" t="s">
        <v>754</v>
      </c>
      <c r="D574" s="11">
        <f>F574*2</f>
        <v>60</v>
      </c>
      <c r="E574" s="11">
        <f>F574*4</f>
        <v>120</v>
      </c>
      <c r="F574" s="11">
        <v>30</v>
      </c>
      <c r="G574" s="255">
        <f>F574</f>
        <v>30</v>
      </c>
      <c r="H574" s="11"/>
      <c r="I574" s="10" t="s">
        <v>712</v>
      </c>
      <c r="J574" s="12"/>
      <c r="M574">
        <v>12</v>
      </c>
      <c r="N574" s="12">
        <v>217</v>
      </c>
      <c r="O574" s="4">
        <v>268</v>
      </c>
      <c r="P574" s="10"/>
      <c r="Q574" s="10">
        <v>25776</v>
      </c>
      <c r="R574" s="9" t="s">
        <v>790</v>
      </c>
      <c r="AC574" s="1">
        <v>1570</v>
      </c>
    </row>
    <row r="575" spans="1:29" x14ac:dyDescent="0.25">
      <c r="A575" s="1">
        <v>10673</v>
      </c>
      <c r="B575" s="10" t="s">
        <v>657</v>
      </c>
      <c r="C575" s="10" t="s">
        <v>754</v>
      </c>
      <c r="D575" s="11">
        <f>F575*2</f>
        <v>60</v>
      </c>
      <c r="E575" s="11">
        <f>F575*4</f>
        <v>120</v>
      </c>
      <c r="F575" s="11">
        <v>30</v>
      </c>
      <c r="G575" s="255">
        <f>F575</f>
        <v>30</v>
      </c>
      <c r="H575" s="11"/>
      <c r="I575" s="10" t="s">
        <v>712</v>
      </c>
      <c r="J575" s="12"/>
      <c r="M575">
        <v>12</v>
      </c>
      <c r="N575" s="12">
        <v>217</v>
      </c>
      <c r="O575" s="4">
        <v>268</v>
      </c>
      <c r="P575" s="10"/>
      <c r="Q575" s="10">
        <v>25776</v>
      </c>
      <c r="R575" s="9" t="s">
        <v>790</v>
      </c>
      <c r="AC575" s="1">
        <v>1570</v>
      </c>
    </row>
    <row r="576" spans="1:29" x14ac:dyDescent="0.25">
      <c r="A576" s="1">
        <v>10674</v>
      </c>
      <c r="B576" s="10" t="s">
        <v>714</v>
      </c>
      <c r="C576" s="10" t="s">
        <v>754</v>
      </c>
      <c r="D576" s="11">
        <f>F576*2</f>
        <v>60</v>
      </c>
      <c r="E576" s="11">
        <f>F576*4</f>
        <v>120</v>
      </c>
      <c r="F576" s="11">
        <v>30</v>
      </c>
      <c r="G576" s="255">
        <f>F576</f>
        <v>30</v>
      </c>
      <c r="H576" s="11"/>
      <c r="I576" s="10" t="s">
        <v>712</v>
      </c>
      <c r="J576" s="12"/>
      <c r="M576">
        <v>12</v>
      </c>
      <c r="N576" s="12">
        <v>217</v>
      </c>
      <c r="O576" s="4">
        <v>268</v>
      </c>
      <c r="P576" s="10"/>
      <c r="Q576" s="10">
        <v>25776</v>
      </c>
      <c r="R576" s="9" t="s">
        <v>790</v>
      </c>
      <c r="AC576" s="1">
        <v>1570</v>
      </c>
    </row>
    <row r="577" spans="1:29" x14ac:dyDescent="0.25">
      <c r="A577" s="1">
        <v>10675</v>
      </c>
      <c r="B577" s="10" t="s">
        <v>715</v>
      </c>
      <c r="C577" s="10" t="s">
        <v>754</v>
      </c>
      <c r="D577" s="11">
        <f>F577*2</f>
        <v>60</v>
      </c>
      <c r="E577" s="11">
        <f>F577*4</f>
        <v>120</v>
      </c>
      <c r="F577" s="11">
        <v>30</v>
      </c>
      <c r="G577" s="255">
        <f>F577</f>
        <v>30</v>
      </c>
      <c r="H577" s="11"/>
      <c r="I577" s="10" t="s">
        <v>712</v>
      </c>
      <c r="J577" s="12"/>
      <c r="M577">
        <v>12</v>
      </c>
      <c r="N577" s="12">
        <v>217</v>
      </c>
      <c r="O577" s="4">
        <v>268</v>
      </c>
      <c r="P577" s="10"/>
      <c r="Q577" s="10">
        <v>25776</v>
      </c>
      <c r="R577" s="9" t="s">
        <v>790</v>
      </c>
      <c r="AC577" s="1">
        <v>1570</v>
      </c>
    </row>
    <row r="578" spans="1:29" x14ac:dyDescent="0.25">
      <c r="A578" s="1">
        <v>10676</v>
      </c>
      <c r="B578" s="10" t="s">
        <v>716</v>
      </c>
      <c r="C578" s="10" t="s">
        <v>754</v>
      </c>
      <c r="D578" s="11">
        <f>F578*2</f>
        <v>60</v>
      </c>
      <c r="E578" s="11">
        <f>F578*4</f>
        <v>120</v>
      </c>
      <c r="F578" s="11">
        <v>30</v>
      </c>
      <c r="G578" s="255">
        <f>F578</f>
        <v>30</v>
      </c>
      <c r="H578" s="11"/>
      <c r="I578" s="10" t="s">
        <v>712</v>
      </c>
      <c r="J578" s="12"/>
      <c r="M578">
        <v>12</v>
      </c>
      <c r="N578" s="12">
        <v>217</v>
      </c>
      <c r="O578" s="4">
        <v>268</v>
      </c>
      <c r="P578" s="10"/>
      <c r="Q578" s="10">
        <v>25776</v>
      </c>
      <c r="R578" s="9" t="s">
        <v>790</v>
      </c>
      <c r="AC578" s="1">
        <v>1570</v>
      </c>
    </row>
    <row r="579" spans="1:29" x14ac:dyDescent="0.25">
      <c r="A579" s="1">
        <v>10677</v>
      </c>
      <c r="B579" s="10" t="s">
        <v>658</v>
      </c>
      <c r="C579" s="10" t="s">
        <v>754</v>
      </c>
      <c r="D579" s="11">
        <f>F579*2</f>
        <v>60</v>
      </c>
      <c r="E579" s="11">
        <f>F579*4</f>
        <v>120</v>
      </c>
      <c r="F579" s="11">
        <v>30</v>
      </c>
      <c r="G579" s="255">
        <f>F579</f>
        <v>30</v>
      </c>
      <c r="H579" s="11"/>
      <c r="I579" s="10" t="s">
        <v>712</v>
      </c>
      <c r="J579" s="12"/>
      <c r="M579">
        <v>12</v>
      </c>
      <c r="N579" s="12">
        <v>217</v>
      </c>
      <c r="O579" s="4">
        <v>268</v>
      </c>
      <c r="P579" s="10"/>
      <c r="Q579" s="10">
        <v>25776</v>
      </c>
      <c r="R579" s="9" t="s">
        <v>790</v>
      </c>
      <c r="AC579" s="1">
        <v>1570</v>
      </c>
    </row>
    <row r="580" spans="1:29" x14ac:dyDescent="0.25">
      <c r="A580" s="1">
        <v>10678</v>
      </c>
      <c r="B580" s="10" t="s">
        <v>659</v>
      </c>
      <c r="C580" s="10" t="s">
        <v>754</v>
      </c>
      <c r="D580" s="11">
        <f>F580*2</f>
        <v>60</v>
      </c>
      <c r="E580" s="11">
        <f>F580*4</f>
        <v>120</v>
      </c>
      <c r="F580" s="11">
        <v>30</v>
      </c>
      <c r="G580" s="255">
        <f>F580</f>
        <v>30</v>
      </c>
      <c r="H580" s="11"/>
      <c r="I580" s="10" t="s">
        <v>712</v>
      </c>
      <c r="J580" s="12"/>
      <c r="M580">
        <v>12</v>
      </c>
      <c r="N580" s="12">
        <v>217</v>
      </c>
      <c r="O580" s="4">
        <v>268</v>
      </c>
      <c r="P580" s="10"/>
      <c r="Q580" s="10">
        <v>25776</v>
      </c>
      <c r="R580" s="9" t="s">
        <v>790</v>
      </c>
      <c r="AC580" s="1">
        <v>1570</v>
      </c>
    </row>
    <row r="581" spans="1:29" x14ac:dyDescent="0.25">
      <c r="A581" s="1">
        <v>10679</v>
      </c>
      <c r="B581" s="10" t="s">
        <v>660</v>
      </c>
      <c r="C581" s="10" t="s">
        <v>754</v>
      </c>
      <c r="D581" s="11">
        <f>F581*2</f>
        <v>60</v>
      </c>
      <c r="E581" s="11">
        <f>F581*4</f>
        <v>120</v>
      </c>
      <c r="F581" s="11">
        <v>30</v>
      </c>
      <c r="G581" s="255">
        <f>F581</f>
        <v>30</v>
      </c>
      <c r="H581" s="11"/>
      <c r="I581" s="10" t="s">
        <v>712</v>
      </c>
      <c r="J581" s="12"/>
      <c r="M581">
        <v>12</v>
      </c>
      <c r="N581" s="12">
        <v>217</v>
      </c>
      <c r="O581" s="4">
        <v>268</v>
      </c>
      <c r="P581" s="10"/>
      <c r="Q581" s="10">
        <v>25776</v>
      </c>
      <c r="R581" s="9" t="s">
        <v>790</v>
      </c>
      <c r="AC581" s="1">
        <v>1570</v>
      </c>
    </row>
    <row r="582" spans="1:29" x14ac:dyDescent="0.25">
      <c r="A582" s="1">
        <v>10680</v>
      </c>
      <c r="B582" s="10" t="s">
        <v>661</v>
      </c>
      <c r="C582" s="10" t="s">
        <v>754</v>
      </c>
      <c r="D582" s="11">
        <f>F582*2</f>
        <v>60</v>
      </c>
      <c r="E582" s="11">
        <f>F582*4</f>
        <v>120</v>
      </c>
      <c r="F582" s="11">
        <v>30</v>
      </c>
      <c r="G582" s="255">
        <f>F582</f>
        <v>30</v>
      </c>
      <c r="H582" s="11"/>
      <c r="I582" s="10" t="s">
        <v>712</v>
      </c>
      <c r="J582" s="12"/>
      <c r="M582">
        <v>12</v>
      </c>
      <c r="N582" s="12">
        <v>217</v>
      </c>
      <c r="O582" s="4">
        <v>268</v>
      </c>
      <c r="P582" s="10"/>
      <c r="Q582" s="10">
        <v>25776</v>
      </c>
      <c r="R582" s="9" t="s">
        <v>790</v>
      </c>
      <c r="AC582" s="1">
        <v>1570</v>
      </c>
    </row>
    <row r="583" spans="1:29" x14ac:dyDescent="0.25">
      <c r="A583" s="1">
        <v>10681</v>
      </c>
      <c r="B583" s="10" t="s">
        <v>662</v>
      </c>
      <c r="C583" s="10" t="s">
        <v>754</v>
      </c>
      <c r="D583" s="11">
        <f>F583*2</f>
        <v>40</v>
      </c>
      <c r="E583" s="11">
        <f>F583*4</f>
        <v>80</v>
      </c>
      <c r="F583" s="11">
        <v>20</v>
      </c>
      <c r="G583" s="255">
        <f>F583</f>
        <v>20</v>
      </c>
      <c r="H583" s="11"/>
      <c r="I583" s="10" t="s">
        <v>712</v>
      </c>
      <c r="J583" s="12"/>
      <c r="M583">
        <v>12</v>
      </c>
      <c r="N583" s="12">
        <v>217</v>
      </c>
      <c r="O583" s="4">
        <v>268</v>
      </c>
      <c r="P583" s="10"/>
      <c r="Q583" s="10">
        <v>25776</v>
      </c>
      <c r="R583" s="9" t="s">
        <v>790</v>
      </c>
      <c r="AC583" s="1">
        <v>1570</v>
      </c>
    </row>
    <row r="584" spans="1:29" x14ac:dyDescent="0.25">
      <c r="A584" s="1">
        <v>10682</v>
      </c>
      <c r="B584" s="10" t="s">
        <v>717</v>
      </c>
      <c r="C584" s="10" t="s">
        <v>754</v>
      </c>
      <c r="D584" s="11">
        <f>F584*2</f>
        <v>40</v>
      </c>
      <c r="E584" s="11">
        <f>F584*4</f>
        <v>80</v>
      </c>
      <c r="F584" s="11">
        <v>20</v>
      </c>
      <c r="G584" s="255">
        <f>F584</f>
        <v>20</v>
      </c>
      <c r="H584" s="11"/>
      <c r="I584" s="10" t="s">
        <v>712</v>
      </c>
      <c r="J584" s="12"/>
      <c r="M584">
        <v>12</v>
      </c>
      <c r="N584" s="12">
        <v>217</v>
      </c>
      <c r="O584" s="4">
        <v>268</v>
      </c>
      <c r="P584" s="10"/>
      <c r="Q584" s="10">
        <v>25776</v>
      </c>
      <c r="R584" s="9" t="s">
        <v>790</v>
      </c>
      <c r="AC584" s="1">
        <v>1570</v>
      </c>
    </row>
    <row r="585" spans="1:29" x14ac:dyDescent="0.25">
      <c r="A585" s="1">
        <v>10683</v>
      </c>
      <c r="B585" s="10" t="s">
        <v>663</v>
      </c>
      <c r="C585" s="10" t="s">
        <v>755</v>
      </c>
      <c r="D585" s="11">
        <f>F585*2</f>
        <v>80</v>
      </c>
      <c r="E585" s="11">
        <f>F585*4</f>
        <v>160</v>
      </c>
      <c r="F585" s="11">
        <v>40</v>
      </c>
      <c r="G585" s="255">
        <f>F585</f>
        <v>40</v>
      </c>
      <c r="H585" s="11"/>
      <c r="I585" s="10" t="s">
        <v>712</v>
      </c>
      <c r="J585" s="12"/>
      <c r="M585">
        <v>12</v>
      </c>
      <c r="N585" s="12">
        <v>217</v>
      </c>
      <c r="O585" s="4">
        <v>268</v>
      </c>
      <c r="P585" s="10"/>
      <c r="Q585" s="10">
        <v>25776</v>
      </c>
      <c r="R585" s="9" t="s">
        <v>790</v>
      </c>
      <c r="AC585" s="1">
        <v>1570</v>
      </c>
    </row>
    <row r="586" spans="1:29" x14ac:dyDescent="0.25">
      <c r="A586" s="1">
        <v>10684</v>
      </c>
      <c r="B586" s="10" t="s">
        <v>663</v>
      </c>
      <c r="C586" s="10" t="s">
        <v>755</v>
      </c>
      <c r="D586" s="11">
        <f>F586*2</f>
        <v>80</v>
      </c>
      <c r="E586" s="11">
        <f>F586*4</f>
        <v>160</v>
      </c>
      <c r="F586" s="11">
        <v>40</v>
      </c>
      <c r="G586" s="255">
        <f>F586</f>
        <v>40</v>
      </c>
      <c r="H586" s="11"/>
      <c r="I586" s="10" t="s">
        <v>712</v>
      </c>
      <c r="J586" s="12"/>
      <c r="M586">
        <v>12</v>
      </c>
      <c r="N586" s="12">
        <v>217</v>
      </c>
      <c r="O586" s="4">
        <v>268</v>
      </c>
      <c r="P586" s="10"/>
      <c r="Q586" s="10">
        <v>25776</v>
      </c>
      <c r="R586" s="9" t="s">
        <v>790</v>
      </c>
      <c r="AC586" s="1">
        <v>1570</v>
      </c>
    </row>
    <row r="587" spans="1:29" x14ac:dyDescent="0.25">
      <c r="A587" s="1">
        <v>10685</v>
      </c>
      <c r="B587" s="10" t="s">
        <v>663</v>
      </c>
      <c r="C587" s="10" t="s">
        <v>755</v>
      </c>
      <c r="D587" s="11">
        <f>F587*2</f>
        <v>80</v>
      </c>
      <c r="E587" s="11">
        <f>F587*4</f>
        <v>160</v>
      </c>
      <c r="F587" s="11">
        <v>40</v>
      </c>
      <c r="G587" s="255">
        <f>F587</f>
        <v>40</v>
      </c>
      <c r="H587" s="11"/>
      <c r="I587" s="10" t="s">
        <v>712</v>
      </c>
      <c r="J587" s="12"/>
      <c r="M587">
        <v>12</v>
      </c>
      <c r="N587" s="12">
        <v>217</v>
      </c>
      <c r="O587" s="4">
        <v>268</v>
      </c>
      <c r="P587" s="10"/>
      <c r="Q587" s="10">
        <v>25776</v>
      </c>
      <c r="R587" s="9" t="s">
        <v>790</v>
      </c>
      <c r="AC587" s="1">
        <v>1570</v>
      </c>
    </row>
    <row r="588" spans="1:29" x14ac:dyDescent="0.25">
      <c r="A588" s="1">
        <v>10686</v>
      </c>
      <c r="B588" s="10" t="s">
        <v>663</v>
      </c>
      <c r="C588" s="10" t="s">
        <v>755</v>
      </c>
      <c r="D588" s="11">
        <f>F588*2</f>
        <v>80</v>
      </c>
      <c r="E588" s="11">
        <f>F588*4</f>
        <v>160</v>
      </c>
      <c r="F588" s="11">
        <v>40</v>
      </c>
      <c r="G588" s="255">
        <f>F588</f>
        <v>40</v>
      </c>
      <c r="H588" s="11"/>
      <c r="I588" s="10" t="s">
        <v>712</v>
      </c>
      <c r="J588" s="12"/>
      <c r="M588">
        <v>12</v>
      </c>
      <c r="N588" s="12">
        <v>217</v>
      </c>
      <c r="O588" s="4">
        <v>268</v>
      </c>
      <c r="P588" s="10"/>
      <c r="Q588" s="10">
        <v>25776</v>
      </c>
      <c r="R588" s="9" t="s">
        <v>790</v>
      </c>
      <c r="AC588" s="1">
        <v>1570</v>
      </c>
    </row>
    <row r="589" spans="1:29" x14ac:dyDescent="0.25">
      <c r="A589" s="1">
        <v>10687</v>
      </c>
      <c r="B589" s="10" t="s">
        <v>663</v>
      </c>
      <c r="C589" s="10" t="s">
        <v>755</v>
      </c>
      <c r="D589" s="11">
        <f>F589*2</f>
        <v>80</v>
      </c>
      <c r="E589" s="11">
        <f>F589*4</f>
        <v>160</v>
      </c>
      <c r="F589" s="11">
        <v>40</v>
      </c>
      <c r="G589" s="255">
        <f>F589</f>
        <v>40</v>
      </c>
      <c r="H589" s="11"/>
      <c r="I589" s="10" t="s">
        <v>712</v>
      </c>
      <c r="J589" s="12"/>
      <c r="M589">
        <v>12</v>
      </c>
      <c r="N589" s="12">
        <v>217</v>
      </c>
      <c r="O589" s="4">
        <v>268</v>
      </c>
      <c r="P589" s="10"/>
      <c r="Q589" s="10">
        <v>25776</v>
      </c>
      <c r="R589" s="9" t="s">
        <v>790</v>
      </c>
      <c r="AC589" s="1">
        <v>1570</v>
      </c>
    </row>
    <row r="590" spans="1:29" x14ac:dyDescent="0.25">
      <c r="A590" s="1">
        <v>10688</v>
      </c>
      <c r="B590" s="10" t="s">
        <v>664</v>
      </c>
      <c r="C590" s="10" t="s">
        <v>755</v>
      </c>
      <c r="D590" s="11">
        <f>F590*2</f>
        <v>60</v>
      </c>
      <c r="E590" s="11">
        <f>F590*4</f>
        <v>120</v>
      </c>
      <c r="F590" s="11">
        <v>30</v>
      </c>
      <c r="G590" s="255">
        <f>F590</f>
        <v>30</v>
      </c>
      <c r="H590" s="11"/>
      <c r="I590" s="10" t="s">
        <v>712</v>
      </c>
      <c r="J590" s="12"/>
      <c r="M590">
        <v>12</v>
      </c>
      <c r="N590" s="12">
        <v>217</v>
      </c>
      <c r="O590" s="4">
        <v>268</v>
      </c>
      <c r="P590" s="10"/>
      <c r="Q590" s="10">
        <v>25776</v>
      </c>
      <c r="R590" s="9" t="s">
        <v>790</v>
      </c>
      <c r="AC590" s="1">
        <v>1570</v>
      </c>
    </row>
    <row r="591" spans="1:29" x14ac:dyDescent="0.25">
      <c r="A591" s="1">
        <v>10689</v>
      </c>
      <c r="B591" s="10" t="s">
        <v>665</v>
      </c>
      <c r="C591" s="10" t="s">
        <v>755</v>
      </c>
      <c r="D591" s="11">
        <f>F591*2</f>
        <v>40</v>
      </c>
      <c r="E591" s="11">
        <f>F591*4</f>
        <v>80</v>
      </c>
      <c r="F591" s="11">
        <v>20</v>
      </c>
      <c r="G591" s="255">
        <f>F591</f>
        <v>20</v>
      </c>
      <c r="H591" s="11"/>
      <c r="I591" s="10" t="s">
        <v>712</v>
      </c>
      <c r="J591" s="12"/>
      <c r="M591">
        <v>12</v>
      </c>
      <c r="N591" s="12">
        <v>217</v>
      </c>
      <c r="O591" s="4">
        <v>268</v>
      </c>
      <c r="P591" s="10"/>
      <c r="Q591" s="10">
        <v>25776</v>
      </c>
      <c r="R591" s="9" t="s">
        <v>790</v>
      </c>
      <c r="AC591" s="1">
        <v>1570</v>
      </c>
    </row>
    <row r="592" spans="1:29" x14ac:dyDescent="0.25">
      <c r="A592" s="1">
        <v>10690</v>
      </c>
      <c r="B592" s="10" t="s">
        <v>666</v>
      </c>
      <c r="C592" s="10" t="s">
        <v>754</v>
      </c>
      <c r="D592" s="11">
        <f>F592*2</f>
        <v>60</v>
      </c>
      <c r="E592" s="11">
        <f>F592*4</f>
        <v>120</v>
      </c>
      <c r="F592" s="11">
        <v>30</v>
      </c>
      <c r="G592" s="255">
        <f>F592</f>
        <v>30</v>
      </c>
      <c r="H592" s="11"/>
      <c r="I592" s="10" t="s">
        <v>712</v>
      </c>
      <c r="J592" s="12"/>
      <c r="M592">
        <v>12</v>
      </c>
      <c r="N592" s="12">
        <v>217</v>
      </c>
      <c r="O592" s="4">
        <v>268</v>
      </c>
      <c r="P592" s="10"/>
      <c r="Q592" s="10">
        <v>25776</v>
      </c>
      <c r="R592" s="9" t="s">
        <v>790</v>
      </c>
      <c r="AC592" s="1">
        <v>1570</v>
      </c>
    </row>
    <row r="593" spans="1:29" x14ac:dyDescent="0.25">
      <c r="A593" s="1">
        <v>10691</v>
      </c>
      <c r="B593" s="10" t="s">
        <v>666</v>
      </c>
      <c r="C593" s="10" t="s">
        <v>754</v>
      </c>
      <c r="D593" s="11">
        <f>F593*2</f>
        <v>60</v>
      </c>
      <c r="E593" s="11">
        <f>F593*4</f>
        <v>120</v>
      </c>
      <c r="F593" s="11">
        <v>30</v>
      </c>
      <c r="G593" s="255">
        <f>F593</f>
        <v>30</v>
      </c>
      <c r="H593" s="11"/>
      <c r="I593" s="10" t="s">
        <v>712</v>
      </c>
      <c r="J593" s="12"/>
      <c r="M593">
        <v>12</v>
      </c>
      <c r="N593" s="12">
        <v>217</v>
      </c>
      <c r="O593" s="4">
        <v>268</v>
      </c>
      <c r="P593" s="10"/>
      <c r="Q593" s="10">
        <v>25776</v>
      </c>
      <c r="R593" s="9" t="s">
        <v>790</v>
      </c>
      <c r="AC593" s="1">
        <v>1570</v>
      </c>
    </row>
    <row r="594" spans="1:29" x14ac:dyDescent="0.25">
      <c r="A594" s="1">
        <v>10692</v>
      </c>
      <c r="B594" s="10" t="s">
        <v>667</v>
      </c>
      <c r="C594" s="10" t="s">
        <v>754</v>
      </c>
      <c r="D594" s="11">
        <f>F594*2</f>
        <v>60</v>
      </c>
      <c r="E594" s="11">
        <f>F594*4</f>
        <v>120</v>
      </c>
      <c r="F594" s="11">
        <v>30</v>
      </c>
      <c r="G594" s="255">
        <f>F594</f>
        <v>30</v>
      </c>
      <c r="H594" s="11"/>
      <c r="I594" s="10" t="s">
        <v>712</v>
      </c>
      <c r="J594" s="12"/>
      <c r="M594">
        <v>12</v>
      </c>
      <c r="N594" s="12">
        <v>217</v>
      </c>
      <c r="O594" s="4">
        <v>268</v>
      </c>
      <c r="P594" s="10"/>
      <c r="Q594" s="10">
        <v>25776</v>
      </c>
      <c r="R594" s="9" t="s">
        <v>790</v>
      </c>
      <c r="AC594" s="1">
        <v>1570</v>
      </c>
    </row>
    <row r="595" spans="1:29" x14ac:dyDescent="0.25">
      <c r="A595" s="1">
        <v>10693</v>
      </c>
      <c r="B595" s="10" t="s">
        <v>668</v>
      </c>
      <c r="C595" s="10" t="s">
        <v>754</v>
      </c>
      <c r="D595" s="11">
        <f>F595*2</f>
        <v>60</v>
      </c>
      <c r="E595" s="11">
        <f>F595*4</f>
        <v>120</v>
      </c>
      <c r="F595" s="11">
        <v>30</v>
      </c>
      <c r="G595" s="255">
        <f>F595</f>
        <v>30</v>
      </c>
      <c r="H595" s="11"/>
      <c r="I595" s="10" t="s">
        <v>712</v>
      </c>
      <c r="J595" s="12"/>
      <c r="M595">
        <v>12</v>
      </c>
      <c r="N595" s="12">
        <v>217</v>
      </c>
      <c r="O595" s="4">
        <v>268</v>
      </c>
      <c r="P595" s="10"/>
      <c r="Q595" s="10">
        <v>25776</v>
      </c>
      <c r="R595" s="9" t="s">
        <v>790</v>
      </c>
      <c r="AC595" s="1">
        <v>1570</v>
      </c>
    </row>
    <row r="596" spans="1:29" x14ac:dyDescent="0.25">
      <c r="A596" s="1">
        <v>10694</v>
      </c>
      <c r="B596" s="10" t="s">
        <v>669</v>
      </c>
      <c r="C596" s="10" t="s">
        <v>754</v>
      </c>
      <c r="D596" s="11">
        <f>F596*2</f>
        <v>80</v>
      </c>
      <c r="E596" s="11">
        <f>F596*4</f>
        <v>160</v>
      </c>
      <c r="F596" s="11">
        <v>40</v>
      </c>
      <c r="G596" s="255">
        <f>F596</f>
        <v>40</v>
      </c>
      <c r="H596" s="11"/>
      <c r="I596" s="10" t="s">
        <v>712</v>
      </c>
      <c r="J596" s="12"/>
      <c r="M596">
        <v>12</v>
      </c>
      <c r="N596" s="12">
        <v>217</v>
      </c>
      <c r="O596" s="4">
        <v>268</v>
      </c>
      <c r="P596" s="10"/>
      <c r="Q596" s="10">
        <v>25776</v>
      </c>
      <c r="R596" s="9" t="s">
        <v>790</v>
      </c>
      <c r="AC596" s="1">
        <v>1570</v>
      </c>
    </row>
    <row r="597" spans="1:29" x14ac:dyDescent="0.25">
      <c r="A597" s="1">
        <v>10695</v>
      </c>
      <c r="B597" s="10" t="s">
        <v>670</v>
      </c>
      <c r="C597" s="10" t="s">
        <v>754</v>
      </c>
      <c r="D597" s="11">
        <f>F597*2</f>
        <v>60</v>
      </c>
      <c r="E597" s="11">
        <f>F597*4</f>
        <v>120</v>
      </c>
      <c r="F597" s="11">
        <v>30</v>
      </c>
      <c r="G597" s="255">
        <f>F597</f>
        <v>30</v>
      </c>
      <c r="H597" s="11"/>
      <c r="I597" s="10" t="s">
        <v>712</v>
      </c>
      <c r="J597" s="12"/>
      <c r="M597">
        <v>12</v>
      </c>
      <c r="N597" s="12">
        <v>217</v>
      </c>
      <c r="O597" s="4">
        <v>268</v>
      </c>
      <c r="P597" s="10"/>
      <c r="Q597" s="10">
        <v>25776</v>
      </c>
      <c r="R597" s="9" t="s">
        <v>790</v>
      </c>
      <c r="AC597" s="1">
        <v>1570</v>
      </c>
    </row>
    <row r="598" spans="1:29" x14ac:dyDescent="0.25">
      <c r="A598" s="1">
        <v>10698</v>
      </c>
      <c r="B598" s="10" t="s">
        <v>673</v>
      </c>
      <c r="C598" s="10" t="s">
        <v>754</v>
      </c>
      <c r="D598" s="11">
        <f>F598*2</f>
        <v>60</v>
      </c>
      <c r="E598" s="11">
        <f>F598*4</f>
        <v>120</v>
      </c>
      <c r="F598" s="11">
        <v>30</v>
      </c>
      <c r="G598" s="255">
        <f>F598</f>
        <v>30</v>
      </c>
      <c r="H598" s="11"/>
      <c r="I598" s="10" t="s">
        <v>712</v>
      </c>
      <c r="J598" s="12"/>
      <c r="M598">
        <v>12</v>
      </c>
      <c r="N598" s="12">
        <v>217</v>
      </c>
      <c r="O598" s="4">
        <v>268</v>
      </c>
      <c r="P598" s="10"/>
      <c r="Q598" s="10">
        <v>25776</v>
      </c>
      <c r="R598" s="9" t="s">
        <v>790</v>
      </c>
      <c r="AC598" s="1">
        <v>1570</v>
      </c>
    </row>
    <row r="599" spans="1:29" x14ac:dyDescent="0.25">
      <c r="A599" s="1">
        <v>10699</v>
      </c>
      <c r="B599" s="10" t="s">
        <v>674</v>
      </c>
      <c r="C599" s="10" t="s">
        <v>754</v>
      </c>
      <c r="D599" s="11">
        <f>F599*2</f>
        <v>60</v>
      </c>
      <c r="E599" s="11">
        <f>F599*4</f>
        <v>120</v>
      </c>
      <c r="F599" s="11">
        <v>30</v>
      </c>
      <c r="G599" s="255">
        <f>F599</f>
        <v>30</v>
      </c>
      <c r="H599" s="11"/>
      <c r="I599" s="10" t="s">
        <v>712</v>
      </c>
      <c r="J599" s="12"/>
      <c r="M599">
        <v>12</v>
      </c>
      <c r="N599" s="12">
        <v>217</v>
      </c>
      <c r="O599" s="4">
        <v>268</v>
      </c>
      <c r="P599" s="10"/>
      <c r="Q599" s="10">
        <v>25776</v>
      </c>
      <c r="R599" s="9" t="s">
        <v>790</v>
      </c>
      <c r="AC599" s="1">
        <v>1570</v>
      </c>
    </row>
    <row r="600" spans="1:29" x14ac:dyDescent="0.25">
      <c r="A600" s="1">
        <v>10701</v>
      </c>
      <c r="B600" s="10" t="s">
        <v>676</v>
      </c>
      <c r="C600" s="10" t="s">
        <v>754</v>
      </c>
      <c r="D600" s="11">
        <f>F600*2</f>
        <v>60</v>
      </c>
      <c r="E600" s="11">
        <f>F600*4</f>
        <v>120</v>
      </c>
      <c r="F600" s="11">
        <v>30</v>
      </c>
      <c r="G600" s="255">
        <f>F600</f>
        <v>30</v>
      </c>
      <c r="H600" s="11"/>
      <c r="I600" s="10" t="s">
        <v>712</v>
      </c>
      <c r="J600" s="12"/>
      <c r="M600">
        <v>12</v>
      </c>
      <c r="N600" s="12">
        <v>217</v>
      </c>
      <c r="O600" s="4">
        <v>268</v>
      </c>
      <c r="P600" s="10"/>
      <c r="Q600" s="10">
        <v>25776</v>
      </c>
      <c r="R600" s="9" t="s">
        <v>790</v>
      </c>
      <c r="AC600" s="1">
        <v>1570</v>
      </c>
    </row>
    <row r="601" spans="1:29" x14ac:dyDescent="0.25">
      <c r="A601" s="1">
        <v>10702</v>
      </c>
      <c r="B601" s="10" t="s">
        <v>676</v>
      </c>
      <c r="C601" s="10" t="s">
        <v>754</v>
      </c>
      <c r="D601" s="11">
        <f>F601*2</f>
        <v>60</v>
      </c>
      <c r="E601" s="11">
        <f>F601*4</f>
        <v>120</v>
      </c>
      <c r="F601" s="11">
        <v>30</v>
      </c>
      <c r="G601" s="255">
        <f>F601</f>
        <v>30</v>
      </c>
      <c r="H601" s="11"/>
      <c r="I601" s="10" t="s">
        <v>712</v>
      </c>
      <c r="J601" s="12"/>
      <c r="M601">
        <v>12</v>
      </c>
      <c r="N601" s="12">
        <v>217</v>
      </c>
      <c r="O601" s="4">
        <v>268</v>
      </c>
      <c r="P601" s="10"/>
      <c r="Q601" s="10">
        <v>25776</v>
      </c>
      <c r="R601" s="9" t="s">
        <v>790</v>
      </c>
      <c r="AC601" s="1">
        <v>1570</v>
      </c>
    </row>
    <row r="602" spans="1:29" x14ac:dyDescent="0.25">
      <c r="A602" s="1">
        <v>10703</v>
      </c>
      <c r="B602" s="10" t="s">
        <v>676</v>
      </c>
      <c r="C602" s="10" t="s">
        <v>754</v>
      </c>
      <c r="D602" s="11">
        <f>F602*2</f>
        <v>60</v>
      </c>
      <c r="E602" s="11">
        <f>F602*4</f>
        <v>120</v>
      </c>
      <c r="F602" s="11">
        <v>30</v>
      </c>
      <c r="G602" s="255">
        <f>F602</f>
        <v>30</v>
      </c>
      <c r="H602" s="11"/>
      <c r="I602" s="10" t="s">
        <v>712</v>
      </c>
      <c r="J602" s="12"/>
      <c r="M602">
        <v>12</v>
      </c>
      <c r="N602" s="12">
        <v>217</v>
      </c>
      <c r="O602" s="4">
        <v>268</v>
      </c>
      <c r="P602" s="10"/>
      <c r="Q602" s="10">
        <v>25776</v>
      </c>
      <c r="R602" s="9" t="s">
        <v>790</v>
      </c>
      <c r="AC602" s="1">
        <v>1570</v>
      </c>
    </row>
    <row r="603" spans="1:29" x14ac:dyDescent="0.25">
      <c r="A603" s="1">
        <v>10704</v>
      </c>
      <c r="B603" s="10" t="s">
        <v>677</v>
      </c>
      <c r="C603" s="10" t="s">
        <v>754</v>
      </c>
      <c r="D603" s="11">
        <f>F603*2</f>
        <v>60</v>
      </c>
      <c r="E603" s="11">
        <f>F603*4</f>
        <v>120</v>
      </c>
      <c r="F603" s="11">
        <v>30</v>
      </c>
      <c r="G603" s="255">
        <f>F603</f>
        <v>30</v>
      </c>
      <c r="H603" s="11"/>
      <c r="I603" s="10" t="s">
        <v>712</v>
      </c>
      <c r="J603" s="12"/>
      <c r="M603">
        <v>12</v>
      </c>
      <c r="N603" s="12">
        <v>217</v>
      </c>
      <c r="O603" s="4">
        <v>268</v>
      </c>
      <c r="P603" s="10"/>
      <c r="Q603" s="10">
        <v>25776</v>
      </c>
      <c r="R603" s="9" t="s">
        <v>790</v>
      </c>
      <c r="AC603" s="1">
        <v>1570</v>
      </c>
    </row>
    <row r="604" spans="1:29" x14ac:dyDescent="0.25">
      <c r="A604" s="1">
        <v>10705</v>
      </c>
      <c r="B604" s="10" t="s">
        <v>678</v>
      </c>
      <c r="C604" s="10" t="s">
        <v>754</v>
      </c>
      <c r="D604" s="11">
        <f>F604*2</f>
        <v>60</v>
      </c>
      <c r="E604" s="11">
        <f>F604*4</f>
        <v>120</v>
      </c>
      <c r="F604" s="11">
        <v>30</v>
      </c>
      <c r="G604" s="255">
        <f>F604</f>
        <v>30</v>
      </c>
      <c r="H604" s="11"/>
      <c r="I604" s="10" t="s">
        <v>712</v>
      </c>
      <c r="J604" s="12"/>
      <c r="M604">
        <v>12</v>
      </c>
      <c r="N604" s="12">
        <v>217</v>
      </c>
      <c r="O604" s="4">
        <v>268</v>
      </c>
      <c r="P604" s="10"/>
      <c r="Q604" s="10">
        <v>25776</v>
      </c>
      <c r="R604" s="9" t="s">
        <v>790</v>
      </c>
      <c r="AC604" s="1">
        <v>1570</v>
      </c>
    </row>
    <row r="605" spans="1:29" x14ac:dyDescent="0.25">
      <c r="A605" s="1">
        <v>10706</v>
      </c>
      <c r="B605" s="10" t="s">
        <v>679</v>
      </c>
      <c r="C605" s="10" t="s">
        <v>754</v>
      </c>
      <c r="D605" s="11">
        <f>F605*2</f>
        <v>60</v>
      </c>
      <c r="E605" s="11">
        <f>F605*4</f>
        <v>120</v>
      </c>
      <c r="F605" s="11">
        <v>30</v>
      </c>
      <c r="G605" s="255">
        <f>F605</f>
        <v>30</v>
      </c>
      <c r="H605" s="11"/>
      <c r="I605" s="10" t="s">
        <v>712</v>
      </c>
      <c r="J605" s="12"/>
      <c r="M605">
        <v>12</v>
      </c>
      <c r="N605" s="12">
        <v>217</v>
      </c>
      <c r="O605" s="4">
        <v>268</v>
      </c>
      <c r="P605" s="10"/>
      <c r="Q605" s="10">
        <v>25776</v>
      </c>
      <c r="R605" s="9" t="s">
        <v>790</v>
      </c>
      <c r="AC605" s="1">
        <v>1570</v>
      </c>
    </row>
    <row r="606" spans="1:29" x14ac:dyDescent="0.25">
      <c r="A606" s="1">
        <v>10707</v>
      </c>
      <c r="B606" s="10" t="s">
        <v>680</v>
      </c>
      <c r="C606" s="10" t="s">
        <v>754</v>
      </c>
      <c r="D606" s="11">
        <f>F606*2</f>
        <v>60</v>
      </c>
      <c r="E606" s="11">
        <f>F606*4</f>
        <v>120</v>
      </c>
      <c r="F606" s="11">
        <v>30</v>
      </c>
      <c r="G606" s="255">
        <f>F606</f>
        <v>30</v>
      </c>
      <c r="H606" s="11"/>
      <c r="I606" s="10" t="s">
        <v>712</v>
      </c>
      <c r="J606" s="12"/>
      <c r="M606">
        <v>12</v>
      </c>
      <c r="N606" s="12">
        <v>217</v>
      </c>
      <c r="O606" s="4">
        <v>268</v>
      </c>
      <c r="P606" s="10"/>
      <c r="Q606" s="10">
        <v>25776</v>
      </c>
      <c r="R606" s="9" t="s">
        <v>790</v>
      </c>
      <c r="AC606" s="1">
        <v>1570</v>
      </c>
    </row>
    <row r="607" spans="1:29" x14ac:dyDescent="0.25">
      <c r="A607" s="1">
        <v>10708</v>
      </c>
      <c r="B607" s="10" t="s">
        <v>681</v>
      </c>
      <c r="C607" s="10" t="s">
        <v>754</v>
      </c>
      <c r="D607" s="11">
        <f>F607*2</f>
        <v>60</v>
      </c>
      <c r="E607" s="11">
        <f>F607*4</f>
        <v>120</v>
      </c>
      <c r="F607" s="11">
        <v>30</v>
      </c>
      <c r="G607" s="255">
        <f>F607</f>
        <v>30</v>
      </c>
      <c r="H607" s="11"/>
      <c r="I607" s="10" t="s">
        <v>712</v>
      </c>
      <c r="J607" s="12"/>
      <c r="M607">
        <v>12</v>
      </c>
      <c r="N607" s="12">
        <v>217</v>
      </c>
      <c r="O607" s="4">
        <v>268</v>
      </c>
      <c r="P607" s="10"/>
      <c r="Q607" s="10">
        <v>25776</v>
      </c>
      <c r="R607" s="9" t="s">
        <v>790</v>
      </c>
      <c r="AC607" s="1">
        <v>1570</v>
      </c>
    </row>
    <row r="608" spans="1:29" x14ac:dyDescent="0.25">
      <c r="A608" s="1">
        <v>10709</v>
      </c>
      <c r="B608" s="10" t="s">
        <v>682</v>
      </c>
      <c r="C608" s="10" t="s">
        <v>754</v>
      </c>
      <c r="D608" s="11">
        <f>F608*2</f>
        <v>60</v>
      </c>
      <c r="E608" s="11">
        <f>F608*4</f>
        <v>120</v>
      </c>
      <c r="F608" s="11">
        <v>30</v>
      </c>
      <c r="G608" s="255">
        <f>F608</f>
        <v>30</v>
      </c>
      <c r="H608" s="11"/>
      <c r="I608" s="10" t="s">
        <v>712</v>
      </c>
      <c r="J608" s="12"/>
      <c r="M608">
        <v>12</v>
      </c>
      <c r="N608" s="12">
        <v>217</v>
      </c>
      <c r="O608" s="4">
        <v>268</v>
      </c>
      <c r="P608" s="10"/>
      <c r="Q608" s="10">
        <v>25776</v>
      </c>
      <c r="R608" s="9" t="s">
        <v>790</v>
      </c>
      <c r="AC608" s="1">
        <v>1570</v>
      </c>
    </row>
    <row r="609" spans="1:30" x14ac:dyDescent="0.25">
      <c r="A609" s="1">
        <v>10710</v>
      </c>
      <c r="B609" s="10" t="s">
        <v>683</v>
      </c>
      <c r="C609" s="10" t="s">
        <v>754</v>
      </c>
      <c r="D609" s="11">
        <f>F609*2</f>
        <v>60</v>
      </c>
      <c r="E609" s="11">
        <f>F609*4</f>
        <v>120</v>
      </c>
      <c r="F609" s="11">
        <v>30</v>
      </c>
      <c r="G609" s="255">
        <f>F609</f>
        <v>30</v>
      </c>
      <c r="H609" s="11"/>
      <c r="I609" s="10" t="s">
        <v>712</v>
      </c>
      <c r="J609" s="12"/>
      <c r="M609">
        <v>12</v>
      </c>
      <c r="N609" s="12">
        <v>217</v>
      </c>
      <c r="O609" s="4">
        <v>268</v>
      </c>
      <c r="P609" s="10"/>
      <c r="Q609" s="10">
        <v>25776</v>
      </c>
      <c r="R609" s="9" t="s">
        <v>790</v>
      </c>
      <c r="AC609" s="1">
        <v>1570</v>
      </c>
    </row>
    <row r="610" spans="1:30" x14ac:dyDescent="0.25">
      <c r="A610" s="1">
        <v>10711</v>
      </c>
      <c r="B610" s="10" t="s">
        <v>684</v>
      </c>
      <c r="C610" s="10" t="s">
        <v>754</v>
      </c>
      <c r="D610" s="11">
        <f>F610*2</f>
        <v>60</v>
      </c>
      <c r="E610" s="11">
        <f>F610*4</f>
        <v>120</v>
      </c>
      <c r="F610" s="11">
        <v>30</v>
      </c>
      <c r="G610" s="255">
        <f>F610</f>
        <v>30</v>
      </c>
      <c r="H610" s="11"/>
      <c r="I610" s="10" t="s">
        <v>712</v>
      </c>
      <c r="J610" s="12"/>
      <c r="M610">
        <v>12</v>
      </c>
      <c r="N610" s="12">
        <v>217</v>
      </c>
      <c r="O610" s="4">
        <v>268</v>
      </c>
      <c r="P610" s="10"/>
      <c r="Q610" s="10">
        <v>25776</v>
      </c>
      <c r="R610" s="9" t="s">
        <v>790</v>
      </c>
      <c r="AC610" s="1">
        <v>1570</v>
      </c>
    </row>
    <row r="611" spans="1:30" x14ac:dyDescent="0.25">
      <c r="A611" s="1">
        <v>10712</v>
      </c>
      <c r="B611" s="10" t="s">
        <v>685</v>
      </c>
      <c r="C611" s="10" t="s">
        <v>754</v>
      </c>
      <c r="D611" s="11">
        <f>F611*2</f>
        <v>60</v>
      </c>
      <c r="E611" s="11">
        <f>F611*4</f>
        <v>120</v>
      </c>
      <c r="F611" s="11">
        <v>30</v>
      </c>
      <c r="G611" s="255">
        <f>F611</f>
        <v>30</v>
      </c>
      <c r="H611" s="11"/>
      <c r="I611" s="10" t="s">
        <v>712</v>
      </c>
      <c r="J611" s="12"/>
      <c r="M611">
        <v>12</v>
      </c>
      <c r="N611" s="12">
        <v>217</v>
      </c>
      <c r="O611" s="4">
        <v>268</v>
      </c>
      <c r="P611" s="10"/>
      <c r="Q611" s="10">
        <v>25776</v>
      </c>
      <c r="R611" s="9" t="s">
        <v>790</v>
      </c>
      <c r="AC611" s="1">
        <v>1570</v>
      </c>
    </row>
    <row r="612" spans="1:30" x14ac:dyDescent="0.25">
      <c r="A612" s="1">
        <v>10713</v>
      </c>
      <c r="B612" s="10" t="s">
        <v>686</v>
      </c>
      <c r="C612" s="10" t="s">
        <v>754</v>
      </c>
      <c r="D612" s="11">
        <f>F612*2</f>
        <v>60</v>
      </c>
      <c r="E612" s="11">
        <f>F612*4</f>
        <v>120</v>
      </c>
      <c r="F612" s="11">
        <v>30</v>
      </c>
      <c r="G612" s="255">
        <f>F612</f>
        <v>30</v>
      </c>
      <c r="H612" s="11"/>
      <c r="I612" s="10" t="s">
        <v>712</v>
      </c>
      <c r="J612" s="12"/>
      <c r="M612">
        <v>12</v>
      </c>
      <c r="N612" s="12">
        <v>217</v>
      </c>
      <c r="O612" s="4">
        <v>268</v>
      </c>
      <c r="P612" s="10"/>
      <c r="Q612" s="10">
        <v>25776</v>
      </c>
      <c r="R612" s="9" t="s">
        <v>790</v>
      </c>
      <c r="AC612" s="1">
        <v>1570</v>
      </c>
    </row>
    <row r="613" spans="1:30" x14ac:dyDescent="0.25">
      <c r="A613" s="1">
        <v>10714</v>
      </c>
      <c r="B613" s="10" t="s">
        <v>687</v>
      </c>
      <c r="C613" s="10" t="s">
        <v>754</v>
      </c>
      <c r="D613" s="11">
        <f>F613*2</f>
        <v>60</v>
      </c>
      <c r="E613" s="11">
        <f>F613*4</f>
        <v>120</v>
      </c>
      <c r="F613" s="11">
        <v>30</v>
      </c>
      <c r="G613" s="255">
        <f>F613</f>
        <v>30</v>
      </c>
      <c r="H613" s="11"/>
      <c r="I613" s="10" t="s">
        <v>712</v>
      </c>
      <c r="J613" s="12"/>
      <c r="M613">
        <v>12</v>
      </c>
      <c r="N613" s="12">
        <v>217</v>
      </c>
      <c r="O613" s="4">
        <v>268</v>
      </c>
      <c r="P613" s="10"/>
      <c r="Q613" s="10">
        <v>25776</v>
      </c>
      <c r="R613" s="9" t="s">
        <v>790</v>
      </c>
      <c r="AC613" s="1">
        <v>1570</v>
      </c>
    </row>
    <row r="614" spans="1:30" x14ac:dyDescent="0.25">
      <c r="A614" s="1">
        <v>10715</v>
      </c>
      <c r="B614" s="10" t="s">
        <v>688</v>
      </c>
      <c r="C614" s="10" t="s">
        <v>754</v>
      </c>
      <c r="D614" s="11">
        <f>F614*2</f>
        <v>60</v>
      </c>
      <c r="E614" s="11">
        <f>F614*4</f>
        <v>120</v>
      </c>
      <c r="F614" s="11">
        <v>30</v>
      </c>
      <c r="G614" s="255">
        <f>F614</f>
        <v>30</v>
      </c>
      <c r="H614" s="11"/>
      <c r="I614" s="10" t="s">
        <v>712</v>
      </c>
      <c r="J614" s="12"/>
      <c r="M614">
        <v>12</v>
      </c>
      <c r="N614" s="12">
        <v>217</v>
      </c>
      <c r="O614" s="4">
        <v>268</v>
      </c>
      <c r="P614" s="10"/>
      <c r="Q614" s="10">
        <v>25776</v>
      </c>
      <c r="R614" s="9" t="s">
        <v>790</v>
      </c>
      <c r="AC614" s="1">
        <v>1570</v>
      </c>
    </row>
    <row r="615" spans="1:30" x14ac:dyDescent="0.25">
      <c r="A615" s="1">
        <v>10716</v>
      </c>
      <c r="B615" s="10" t="s">
        <v>689</v>
      </c>
      <c r="C615" s="10" t="s">
        <v>754</v>
      </c>
      <c r="D615" s="11">
        <f>F615*2</f>
        <v>60</v>
      </c>
      <c r="E615" s="11">
        <f>F615*4</f>
        <v>120</v>
      </c>
      <c r="F615" s="11">
        <v>30</v>
      </c>
      <c r="G615" s="255">
        <f>F615</f>
        <v>30</v>
      </c>
      <c r="H615" s="11"/>
      <c r="I615" s="10" t="s">
        <v>712</v>
      </c>
      <c r="J615" s="12"/>
      <c r="M615">
        <v>12</v>
      </c>
      <c r="N615" s="12">
        <v>217</v>
      </c>
      <c r="O615" s="4">
        <v>268</v>
      </c>
      <c r="P615" s="10"/>
      <c r="Q615" s="10">
        <v>25776</v>
      </c>
      <c r="R615" s="9" t="s">
        <v>790</v>
      </c>
      <c r="AC615" s="1">
        <v>1570</v>
      </c>
    </row>
    <row r="616" spans="1:30" x14ac:dyDescent="0.25">
      <c r="A616" s="1">
        <v>10718</v>
      </c>
      <c r="B616" s="10" t="s">
        <v>691</v>
      </c>
      <c r="C616" s="10" t="s">
        <v>754</v>
      </c>
      <c r="D616" s="11">
        <f>F616*2</f>
        <v>60</v>
      </c>
      <c r="E616" s="11">
        <f>F616*4</f>
        <v>120</v>
      </c>
      <c r="F616" s="11">
        <v>30</v>
      </c>
      <c r="G616" s="255">
        <f>F616</f>
        <v>30</v>
      </c>
      <c r="H616" s="11"/>
      <c r="I616" s="10" t="s">
        <v>712</v>
      </c>
      <c r="J616" s="12"/>
      <c r="M616">
        <v>12</v>
      </c>
      <c r="N616" s="12">
        <v>217</v>
      </c>
      <c r="O616" s="4">
        <v>268</v>
      </c>
      <c r="P616" s="10"/>
      <c r="Q616" s="10">
        <v>25776</v>
      </c>
      <c r="R616" s="9" t="s">
        <v>790</v>
      </c>
      <c r="AC616" s="1">
        <v>1570</v>
      </c>
    </row>
    <row r="617" spans="1:30" x14ac:dyDescent="0.25">
      <c r="A617" s="1">
        <v>10719</v>
      </c>
      <c r="B617" s="10" t="s">
        <v>692</v>
      </c>
      <c r="C617" s="10" t="s">
        <v>754</v>
      </c>
      <c r="D617" s="11">
        <f>F617*2</f>
        <v>60</v>
      </c>
      <c r="E617" s="11">
        <f>F617*4</f>
        <v>120</v>
      </c>
      <c r="F617" s="11">
        <v>30</v>
      </c>
      <c r="G617" s="255">
        <f>F617</f>
        <v>30</v>
      </c>
      <c r="H617" s="11"/>
      <c r="I617" s="10" t="s">
        <v>712</v>
      </c>
      <c r="J617" s="12"/>
      <c r="M617">
        <v>12</v>
      </c>
      <c r="N617" s="12">
        <v>217</v>
      </c>
      <c r="O617" s="4">
        <v>268</v>
      </c>
      <c r="P617" s="10"/>
      <c r="Q617" s="10">
        <v>25776</v>
      </c>
      <c r="R617" s="9" t="s">
        <v>790</v>
      </c>
      <c r="AC617" s="1">
        <v>1570</v>
      </c>
    </row>
    <row r="618" spans="1:30" x14ac:dyDescent="0.25">
      <c r="A618" s="1">
        <v>10720</v>
      </c>
      <c r="B618" s="10" t="s">
        <v>693</v>
      </c>
      <c r="C618" s="10" t="s">
        <v>754</v>
      </c>
      <c r="D618" s="11">
        <f>F618*2</f>
        <v>60</v>
      </c>
      <c r="E618" s="11">
        <f>F618*4</f>
        <v>120</v>
      </c>
      <c r="F618" s="11">
        <v>30</v>
      </c>
      <c r="G618" s="255">
        <f>F618</f>
        <v>30</v>
      </c>
      <c r="H618" s="11"/>
      <c r="I618" s="10" t="s">
        <v>712</v>
      </c>
      <c r="J618" s="12"/>
      <c r="M618">
        <v>12</v>
      </c>
      <c r="N618" s="12">
        <v>217</v>
      </c>
      <c r="O618" s="4">
        <v>268</v>
      </c>
      <c r="P618" s="10"/>
      <c r="Q618" s="10">
        <v>25776</v>
      </c>
      <c r="R618" s="9" t="s">
        <v>790</v>
      </c>
      <c r="AC618" s="1">
        <v>1570</v>
      </c>
    </row>
    <row r="619" spans="1:30" x14ac:dyDescent="0.25">
      <c r="A619" s="1">
        <v>10721</v>
      </c>
      <c r="B619" s="10" t="s">
        <v>694</v>
      </c>
      <c r="C619" s="10" t="s">
        <v>754</v>
      </c>
      <c r="D619" s="11">
        <f>F619*2</f>
        <v>60</v>
      </c>
      <c r="E619" s="11">
        <f>F619*4</f>
        <v>120</v>
      </c>
      <c r="F619" s="11">
        <v>30</v>
      </c>
      <c r="G619" s="255">
        <f>F619</f>
        <v>30</v>
      </c>
      <c r="H619" s="11"/>
      <c r="I619" s="10" t="s">
        <v>712</v>
      </c>
      <c r="J619" s="12"/>
      <c r="M619">
        <v>12</v>
      </c>
      <c r="N619" s="12">
        <v>217</v>
      </c>
      <c r="O619" s="4">
        <v>268</v>
      </c>
      <c r="P619" s="10"/>
      <c r="Q619" s="10">
        <v>25776</v>
      </c>
      <c r="R619" s="9" t="s">
        <v>790</v>
      </c>
      <c r="AC619" s="1">
        <v>1570</v>
      </c>
    </row>
    <row r="620" spans="1:30" x14ac:dyDescent="0.25">
      <c r="A620" s="1">
        <v>10722</v>
      </c>
      <c r="B620" s="10" t="s">
        <v>695</v>
      </c>
      <c r="C620" s="10" t="s">
        <v>754</v>
      </c>
      <c r="D620" s="11">
        <f>F620*2</f>
        <v>60</v>
      </c>
      <c r="E620" s="11">
        <f>F620*4</f>
        <v>120</v>
      </c>
      <c r="F620" s="11">
        <v>30</v>
      </c>
      <c r="G620" s="255">
        <f>F620</f>
        <v>30</v>
      </c>
      <c r="H620" s="11"/>
      <c r="I620" s="10" t="s">
        <v>712</v>
      </c>
      <c r="J620" s="12"/>
      <c r="M620">
        <v>12</v>
      </c>
      <c r="N620" s="12">
        <v>217</v>
      </c>
      <c r="O620" s="4">
        <v>268</v>
      </c>
      <c r="P620" s="10"/>
      <c r="Q620" s="10">
        <v>25776</v>
      </c>
      <c r="R620" s="9" t="s">
        <v>790</v>
      </c>
      <c r="AC620" s="1">
        <v>1570</v>
      </c>
    </row>
    <row r="621" spans="1:30" x14ac:dyDescent="0.25">
      <c r="A621" s="1">
        <v>10723</v>
      </c>
      <c r="B621" s="10" t="s">
        <v>696</v>
      </c>
      <c r="C621" s="10" t="s">
        <v>754</v>
      </c>
      <c r="D621" s="11">
        <f>F621*2</f>
        <v>60</v>
      </c>
      <c r="E621" s="11">
        <f>F621*4</f>
        <v>120</v>
      </c>
      <c r="F621" s="11">
        <v>30</v>
      </c>
      <c r="G621" s="255">
        <f>F621</f>
        <v>30</v>
      </c>
      <c r="H621" s="11"/>
      <c r="I621" s="10" t="s">
        <v>712</v>
      </c>
      <c r="J621" s="12"/>
      <c r="M621">
        <v>12</v>
      </c>
      <c r="N621" s="12">
        <v>217</v>
      </c>
      <c r="O621" s="4">
        <v>268</v>
      </c>
      <c r="P621" s="10"/>
      <c r="Q621" s="10">
        <v>25776</v>
      </c>
      <c r="R621" s="9" t="s">
        <v>790</v>
      </c>
      <c r="AC621" s="1">
        <v>1570</v>
      </c>
    </row>
    <row r="622" spans="1:30" x14ac:dyDescent="0.25">
      <c r="A622" s="1">
        <v>10724</v>
      </c>
      <c r="B622" s="10" t="s">
        <v>697</v>
      </c>
      <c r="C622" s="10" t="s">
        <v>754</v>
      </c>
      <c r="D622" s="11">
        <f>F622*2</f>
        <v>60</v>
      </c>
      <c r="E622" s="11">
        <f>F622*4</f>
        <v>120</v>
      </c>
      <c r="F622" s="11">
        <v>30</v>
      </c>
      <c r="G622" s="255">
        <f>F622</f>
        <v>30</v>
      </c>
      <c r="H622" s="11"/>
      <c r="I622" s="10" t="s">
        <v>712</v>
      </c>
      <c r="J622" s="12"/>
      <c r="M622">
        <v>12</v>
      </c>
      <c r="N622" s="12">
        <v>217</v>
      </c>
      <c r="O622" s="4">
        <v>268</v>
      </c>
      <c r="P622" s="10"/>
      <c r="Q622" s="10">
        <v>25776</v>
      </c>
      <c r="R622" s="9" t="s">
        <v>790</v>
      </c>
      <c r="AC622" s="1">
        <v>1570</v>
      </c>
    </row>
    <row r="623" spans="1:30" s="250" customFormat="1" x14ac:dyDescent="0.25">
      <c r="A623" s="1">
        <v>10725</v>
      </c>
      <c r="B623" s="10" t="s">
        <v>698</v>
      </c>
      <c r="C623" s="10" t="s">
        <v>754</v>
      </c>
      <c r="D623" s="11">
        <f>F623*2</f>
        <v>60</v>
      </c>
      <c r="E623" s="11">
        <f>F623*4</f>
        <v>120</v>
      </c>
      <c r="F623" s="11">
        <v>30</v>
      </c>
      <c r="G623" s="255">
        <f>F623</f>
        <v>30</v>
      </c>
      <c r="H623" s="11"/>
      <c r="I623" s="10" t="s">
        <v>712</v>
      </c>
      <c r="J623" s="12"/>
      <c r="K623" s="1"/>
      <c r="L623" s="1"/>
      <c r="M623">
        <v>12</v>
      </c>
      <c r="N623" s="12">
        <v>217</v>
      </c>
      <c r="O623" s="4">
        <v>268</v>
      </c>
      <c r="P623" s="10"/>
      <c r="Q623" s="10">
        <v>25776</v>
      </c>
      <c r="R623" s="9" t="s">
        <v>790</v>
      </c>
      <c r="S623" s="1"/>
      <c r="T623" s="1"/>
      <c r="U623" s="1"/>
      <c r="V623" s="1"/>
      <c r="W623" s="1"/>
      <c r="X623" s="1"/>
      <c r="Y623" s="1"/>
      <c r="Z623" s="1"/>
      <c r="AA623" s="1"/>
      <c r="AB623" s="1"/>
      <c r="AC623" s="1">
        <v>1570</v>
      </c>
      <c r="AD623" s="1"/>
    </row>
    <row r="624" spans="1:30" s="250" customFormat="1" x14ac:dyDescent="0.25">
      <c r="A624" s="1">
        <v>10726</v>
      </c>
      <c r="B624" s="10" t="s">
        <v>697</v>
      </c>
      <c r="C624" s="10" t="s">
        <v>754</v>
      </c>
      <c r="D624" s="11">
        <f>F624*2</f>
        <v>60</v>
      </c>
      <c r="E624" s="11">
        <f>F624*4</f>
        <v>120</v>
      </c>
      <c r="F624" s="11">
        <v>30</v>
      </c>
      <c r="G624" s="255">
        <f>F624</f>
        <v>30</v>
      </c>
      <c r="H624" s="11"/>
      <c r="I624" s="10" t="s">
        <v>712</v>
      </c>
      <c r="J624" s="12"/>
      <c r="K624" s="1"/>
      <c r="L624" s="1"/>
      <c r="M624">
        <v>12</v>
      </c>
      <c r="N624" s="12">
        <v>217</v>
      </c>
      <c r="O624" s="4">
        <v>268</v>
      </c>
      <c r="P624" s="10"/>
      <c r="Q624" s="10">
        <v>25776</v>
      </c>
      <c r="R624" s="9" t="s">
        <v>790</v>
      </c>
      <c r="S624" s="1"/>
      <c r="T624" s="1"/>
      <c r="U624" s="1"/>
      <c r="V624" s="1"/>
      <c r="W624" s="1"/>
      <c r="X624" s="1"/>
      <c r="Y624" s="1"/>
      <c r="Z624" s="1"/>
      <c r="AA624" s="1"/>
      <c r="AB624" s="1"/>
      <c r="AC624" s="1">
        <v>1570</v>
      </c>
      <c r="AD624" s="1"/>
    </row>
    <row r="625" spans="1:30" s="250" customFormat="1" x14ac:dyDescent="0.25">
      <c r="A625" s="1">
        <v>10727</v>
      </c>
      <c r="B625" s="10" t="s">
        <v>699</v>
      </c>
      <c r="C625" s="10" t="s">
        <v>754</v>
      </c>
      <c r="D625" s="11">
        <f>F625*2</f>
        <v>60</v>
      </c>
      <c r="E625" s="11">
        <f>F625*4</f>
        <v>120</v>
      </c>
      <c r="F625" s="11">
        <v>30</v>
      </c>
      <c r="G625" s="255">
        <f>F625</f>
        <v>30</v>
      </c>
      <c r="H625" s="11"/>
      <c r="I625" s="10" t="s">
        <v>712</v>
      </c>
      <c r="J625" s="12"/>
      <c r="K625" s="1"/>
      <c r="L625" s="1"/>
      <c r="M625">
        <v>12</v>
      </c>
      <c r="N625" s="12">
        <v>217</v>
      </c>
      <c r="O625" s="4">
        <v>268</v>
      </c>
      <c r="P625" s="10"/>
      <c r="Q625" s="10">
        <v>25776</v>
      </c>
      <c r="R625" s="9" t="s">
        <v>790</v>
      </c>
      <c r="S625" s="1"/>
      <c r="T625" s="1"/>
      <c r="U625" s="1"/>
      <c r="V625" s="1"/>
      <c r="W625" s="1"/>
      <c r="X625" s="1"/>
      <c r="Y625" s="1"/>
      <c r="Z625" s="1"/>
      <c r="AA625" s="1"/>
      <c r="AB625" s="1"/>
      <c r="AC625" s="1">
        <v>1570</v>
      </c>
      <c r="AD625" s="1"/>
    </row>
    <row r="626" spans="1:30" s="250" customFormat="1" x14ac:dyDescent="0.25">
      <c r="A626" s="1">
        <v>10728</v>
      </c>
      <c r="B626" s="10" t="s">
        <v>700</v>
      </c>
      <c r="C626" s="10" t="s">
        <v>754</v>
      </c>
      <c r="D626" s="11">
        <f>F626*2</f>
        <v>60</v>
      </c>
      <c r="E626" s="11">
        <f>F626*4</f>
        <v>120</v>
      </c>
      <c r="F626" s="11">
        <v>30</v>
      </c>
      <c r="G626" s="255">
        <f>F626</f>
        <v>30</v>
      </c>
      <c r="H626" s="11"/>
      <c r="I626" s="10" t="s">
        <v>712</v>
      </c>
      <c r="J626" s="12"/>
      <c r="K626" s="1"/>
      <c r="L626" s="1"/>
      <c r="M626">
        <v>12</v>
      </c>
      <c r="N626" s="12">
        <v>217</v>
      </c>
      <c r="O626" s="4">
        <v>268</v>
      </c>
      <c r="P626" s="10"/>
      <c r="Q626" s="10">
        <v>25776</v>
      </c>
      <c r="R626" s="9" t="s">
        <v>790</v>
      </c>
      <c r="S626" s="1"/>
      <c r="T626" s="1"/>
      <c r="U626" s="1"/>
      <c r="V626" s="1"/>
      <c r="W626" s="1"/>
      <c r="X626" s="1"/>
      <c r="Y626" s="1"/>
      <c r="Z626" s="1"/>
      <c r="AA626" s="1"/>
      <c r="AB626" s="1"/>
      <c r="AC626" s="1">
        <v>1570</v>
      </c>
      <c r="AD626" s="1"/>
    </row>
    <row r="627" spans="1:30" s="250" customFormat="1" x14ac:dyDescent="0.25">
      <c r="A627" s="1">
        <v>10729</v>
      </c>
      <c r="B627" s="10" t="s">
        <v>701</v>
      </c>
      <c r="C627" s="10" t="s">
        <v>754</v>
      </c>
      <c r="D627" s="11">
        <f>F627*2</f>
        <v>60</v>
      </c>
      <c r="E627" s="11">
        <f>F627*4</f>
        <v>120</v>
      </c>
      <c r="F627" s="11">
        <v>30</v>
      </c>
      <c r="G627" s="255">
        <f>F627</f>
        <v>30</v>
      </c>
      <c r="H627" s="11"/>
      <c r="I627" s="10" t="s">
        <v>712</v>
      </c>
      <c r="J627" s="12"/>
      <c r="K627" s="1"/>
      <c r="L627" s="1"/>
      <c r="M627">
        <v>12</v>
      </c>
      <c r="N627" s="12">
        <v>217</v>
      </c>
      <c r="O627" s="4">
        <v>268</v>
      </c>
      <c r="P627" s="10"/>
      <c r="Q627" s="10">
        <v>25776</v>
      </c>
      <c r="R627" s="9" t="s">
        <v>790</v>
      </c>
      <c r="S627" s="1"/>
      <c r="T627" s="1"/>
      <c r="U627" s="1"/>
      <c r="V627" s="1"/>
      <c r="W627" s="1"/>
      <c r="X627" s="1"/>
      <c r="Y627" s="1"/>
      <c r="Z627" s="1"/>
      <c r="AA627" s="1"/>
      <c r="AB627" s="1"/>
      <c r="AC627" s="1">
        <v>1570</v>
      </c>
      <c r="AD627" s="1"/>
    </row>
    <row r="628" spans="1:30" s="250" customFormat="1" x14ac:dyDescent="0.25">
      <c r="A628" s="1">
        <v>10730</v>
      </c>
      <c r="B628" s="10" t="s">
        <v>702</v>
      </c>
      <c r="C628" s="10" t="s">
        <v>754</v>
      </c>
      <c r="D628" s="11">
        <f>F628*2</f>
        <v>60</v>
      </c>
      <c r="E628" s="11">
        <f>F628*4</f>
        <v>120</v>
      </c>
      <c r="F628" s="11">
        <v>30</v>
      </c>
      <c r="G628" s="255">
        <f>F628</f>
        <v>30</v>
      </c>
      <c r="H628" s="11"/>
      <c r="I628" s="10" t="s">
        <v>712</v>
      </c>
      <c r="J628" s="12"/>
      <c r="K628" s="1"/>
      <c r="L628" s="1"/>
      <c r="M628">
        <v>12</v>
      </c>
      <c r="N628" s="12">
        <v>217</v>
      </c>
      <c r="O628" s="4">
        <v>268</v>
      </c>
      <c r="P628" s="10"/>
      <c r="Q628" s="10">
        <v>25776</v>
      </c>
      <c r="R628" s="9" t="s">
        <v>790</v>
      </c>
      <c r="S628" s="1"/>
      <c r="T628" s="1"/>
      <c r="U628" s="1"/>
      <c r="V628" s="1"/>
      <c r="W628" s="1"/>
      <c r="X628" s="1"/>
      <c r="Y628" s="1"/>
      <c r="Z628" s="1"/>
      <c r="AA628" s="1"/>
      <c r="AB628" s="1"/>
      <c r="AC628" s="1">
        <v>1570</v>
      </c>
      <c r="AD628" s="1"/>
    </row>
    <row r="629" spans="1:30" s="250" customFormat="1" x14ac:dyDescent="0.25">
      <c r="A629" s="1">
        <v>10731</v>
      </c>
      <c r="B629" s="10" t="s">
        <v>703</v>
      </c>
      <c r="C629" s="10" t="s">
        <v>754</v>
      </c>
      <c r="D629" s="11">
        <f>F629*2</f>
        <v>60</v>
      </c>
      <c r="E629" s="11">
        <f>F629*4</f>
        <v>120</v>
      </c>
      <c r="F629" s="11">
        <v>30</v>
      </c>
      <c r="G629" s="255">
        <f>F629</f>
        <v>30</v>
      </c>
      <c r="H629" s="11"/>
      <c r="I629" s="10" t="s">
        <v>712</v>
      </c>
      <c r="J629" s="12"/>
      <c r="K629" s="1"/>
      <c r="L629" s="1"/>
      <c r="M629">
        <v>12</v>
      </c>
      <c r="N629" s="12">
        <v>217</v>
      </c>
      <c r="O629" s="4">
        <v>268</v>
      </c>
      <c r="P629" s="10"/>
      <c r="Q629" s="10">
        <v>25776</v>
      </c>
      <c r="R629" s="9" t="s">
        <v>790</v>
      </c>
      <c r="S629" s="1"/>
      <c r="T629" s="1"/>
      <c r="U629" s="1"/>
      <c r="V629" s="1"/>
      <c r="W629" s="1"/>
      <c r="X629" s="1"/>
      <c r="Y629" s="1"/>
      <c r="Z629" s="1"/>
      <c r="AA629" s="1"/>
      <c r="AB629" s="1"/>
      <c r="AC629" s="1">
        <v>1570</v>
      </c>
      <c r="AD629" s="1"/>
    </row>
    <row r="630" spans="1:30" s="250" customFormat="1" x14ac:dyDescent="0.25">
      <c r="A630" s="1">
        <v>10732</v>
      </c>
      <c r="B630" s="10" t="s">
        <v>704</v>
      </c>
      <c r="C630" s="10" t="s">
        <v>754</v>
      </c>
      <c r="D630" s="11">
        <f>F630*2</f>
        <v>60</v>
      </c>
      <c r="E630" s="11">
        <f>F630*4</f>
        <v>120</v>
      </c>
      <c r="F630" s="11">
        <v>30</v>
      </c>
      <c r="G630" s="255">
        <f>F630</f>
        <v>30</v>
      </c>
      <c r="H630" s="11"/>
      <c r="I630" s="10" t="s">
        <v>712</v>
      </c>
      <c r="J630" s="12"/>
      <c r="K630" s="1"/>
      <c r="L630" s="1"/>
      <c r="M630">
        <v>12</v>
      </c>
      <c r="N630" s="12">
        <v>217</v>
      </c>
      <c r="O630" s="4">
        <v>268</v>
      </c>
      <c r="P630" s="10"/>
      <c r="Q630" s="10">
        <v>25776</v>
      </c>
      <c r="R630" s="9" t="s">
        <v>790</v>
      </c>
      <c r="S630" s="1"/>
      <c r="T630" s="1"/>
      <c r="U630" s="1"/>
      <c r="V630" s="1"/>
      <c r="W630" s="1"/>
      <c r="X630" s="1"/>
      <c r="Y630" s="1"/>
      <c r="Z630" s="1"/>
      <c r="AA630" s="1"/>
      <c r="AB630" s="1"/>
      <c r="AC630" s="1">
        <v>1570</v>
      </c>
      <c r="AD630" s="1"/>
    </row>
    <row r="631" spans="1:30" x14ac:dyDescent="0.25">
      <c r="A631" s="1">
        <v>10733</v>
      </c>
      <c r="B631" s="10" t="s">
        <v>705</v>
      </c>
      <c r="C631" s="10" t="s">
        <v>754</v>
      </c>
      <c r="D631" s="11">
        <f>F631*2</f>
        <v>60</v>
      </c>
      <c r="E631" s="11">
        <f>F631*4</f>
        <v>120</v>
      </c>
      <c r="F631" s="11">
        <v>30</v>
      </c>
      <c r="G631" s="255">
        <f>F631</f>
        <v>30</v>
      </c>
      <c r="H631" s="11"/>
      <c r="I631" s="10" t="s">
        <v>712</v>
      </c>
      <c r="J631" s="12"/>
      <c r="M631">
        <v>12</v>
      </c>
      <c r="N631" s="12">
        <v>217</v>
      </c>
      <c r="O631" s="4">
        <v>268</v>
      </c>
      <c r="P631" s="10"/>
      <c r="Q631" s="10">
        <v>25776</v>
      </c>
      <c r="R631" s="9" t="s">
        <v>790</v>
      </c>
      <c r="AC631" s="1">
        <v>1570</v>
      </c>
    </row>
    <row r="632" spans="1:30" x14ac:dyDescent="0.25">
      <c r="A632" s="1">
        <v>10734</v>
      </c>
      <c r="B632" s="10" t="s">
        <v>706</v>
      </c>
      <c r="C632" s="10" t="s">
        <v>754</v>
      </c>
      <c r="D632" s="11">
        <f>F632*2</f>
        <v>60</v>
      </c>
      <c r="E632" s="11">
        <f>F632*4</f>
        <v>120</v>
      </c>
      <c r="F632" s="11">
        <v>30</v>
      </c>
      <c r="G632" s="255">
        <f>F632</f>
        <v>30</v>
      </c>
      <c r="H632" s="11"/>
      <c r="I632" s="10" t="s">
        <v>712</v>
      </c>
      <c r="J632" s="12"/>
      <c r="M632">
        <v>12</v>
      </c>
      <c r="N632" s="12">
        <v>217</v>
      </c>
      <c r="O632" s="4">
        <v>268</v>
      </c>
      <c r="P632" s="10"/>
      <c r="Q632" s="10">
        <v>25776</v>
      </c>
      <c r="R632" s="9" t="s">
        <v>790</v>
      </c>
      <c r="AC632" s="1">
        <v>1570</v>
      </c>
    </row>
    <row r="633" spans="1:30" x14ac:dyDescent="0.25">
      <c r="A633" s="1">
        <v>10735</v>
      </c>
      <c r="B633" s="10" t="s">
        <v>707</v>
      </c>
      <c r="C633" s="10" t="s">
        <v>754</v>
      </c>
      <c r="D633" s="11">
        <f>F633*2</f>
        <v>60</v>
      </c>
      <c r="E633" s="11">
        <f>F633*4</f>
        <v>120</v>
      </c>
      <c r="F633" s="11">
        <v>30</v>
      </c>
      <c r="G633" s="255">
        <f>F633</f>
        <v>30</v>
      </c>
      <c r="H633" s="11"/>
      <c r="I633" s="10" t="s">
        <v>712</v>
      </c>
      <c r="J633" s="12"/>
      <c r="M633">
        <v>12</v>
      </c>
      <c r="N633" s="12">
        <v>217</v>
      </c>
      <c r="O633" s="4">
        <v>268</v>
      </c>
      <c r="P633" s="10"/>
      <c r="Q633" s="10">
        <v>25776</v>
      </c>
      <c r="R633" s="9" t="s">
        <v>790</v>
      </c>
      <c r="AC633" s="1">
        <v>1570</v>
      </c>
    </row>
    <row r="634" spans="1:30" x14ac:dyDescent="0.25">
      <c r="A634" s="1">
        <v>10736</v>
      </c>
      <c r="B634" s="10" t="s">
        <v>708</v>
      </c>
      <c r="C634" s="10" t="s">
        <v>754</v>
      </c>
      <c r="D634" s="11">
        <f>F634*2</f>
        <v>60</v>
      </c>
      <c r="E634" s="11">
        <f>F634*4</f>
        <v>120</v>
      </c>
      <c r="F634" s="11">
        <v>30</v>
      </c>
      <c r="G634" s="255">
        <f>F634</f>
        <v>30</v>
      </c>
      <c r="H634" s="11"/>
      <c r="I634" s="10" t="s">
        <v>712</v>
      </c>
      <c r="J634" s="12"/>
      <c r="M634">
        <v>12</v>
      </c>
      <c r="N634" s="12">
        <v>217</v>
      </c>
      <c r="O634" s="4">
        <v>268</v>
      </c>
      <c r="P634" s="10"/>
      <c r="Q634" s="10">
        <v>25776</v>
      </c>
      <c r="R634" s="9" t="s">
        <v>790</v>
      </c>
      <c r="AC634" s="1">
        <v>1570</v>
      </c>
    </row>
    <row r="635" spans="1:30" x14ac:dyDescent="0.25">
      <c r="A635" s="1">
        <v>10737</v>
      </c>
      <c r="B635" s="10" t="s">
        <v>709</v>
      </c>
      <c r="C635" s="10" t="s">
        <v>754</v>
      </c>
      <c r="D635" s="11">
        <f>F635*2</f>
        <v>60</v>
      </c>
      <c r="E635" s="11">
        <f>F635*4</f>
        <v>120</v>
      </c>
      <c r="F635" s="11">
        <v>30</v>
      </c>
      <c r="G635" s="255">
        <f>F635</f>
        <v>30</v>
      </c>
      <c r="H635" s="11"/>
      <c r="I635" s="10" t="s">
        <v>712</v>
      </c>
      <c r="J635" s="12"/>
      <c r="M635">
        <v>12</v>
      </c>
      <c r="N635" s="12">
        <v>217</v>
      </c>
      <c r="O635" s="4">
        <v>268</v>
      </c>
      <c r="P635" s="10"/>
      <c r="Q635" s="10">
        <v>25776</v>
      </c>
      <c r="R635" s="9" t="s">
        <v>790</v>
      </c>
      <c r="AC635" s="1">
        <v>1570</v>
      </c>
    </row>
    <row r="636" spans="1:30" x14ac:dyDescent="0.25">
      <c r="A636" s="1">
        <v>10738</v>
      </c>
      <c r="B636" s="10" t="s">
        <v>710</v>
      </c>
      <c r="C636" s="10" t="s">
        <v>754</v>
      </c>
      <c r="D636" s="11">
        <f>F636*2</f>
        <v>60</v>
      </c>
      <c r="E636" s="11">
        <f>F636*4</f>
        <v>120</v>
      </c>
      <c r="F636" s="11">
        <v>30</v>
      </c>
      <c r="G636" s="255">
        <f>F636</f>
        <v>30</v>
      </c>
      <c r="H636" s="11"/>
      <c r="I636" s="10" t="s">
        <v>712</v>
      </c>
      <c r="J636" s="12"/>
      <c r="M636">
        <v>12</v>
      </c>
      <c r="N636" s="12">
        <v>217</v>
      </c>
      <c r="O636" s="4">
        <v>268</v>
      </c>
      <c r="P636" s="10"/>
      <c r="Q636" s="10">
        <v>25776</v>
      </c>
      <c r="R636" s="9" t="s">
        <v>790</v>
      </c>
      <c r="AC636" s="1">
        <v>1570</v>
      </c>
    </row>
    <row r="637" spans="1:30" x14ac:dyDescent="0.25">
      <c r="A637" s="1">
        <v>10739</v>
      </c>
      <c r="B637" s="10" t="s">
        <v>711</v>
      </c>
      <c r="C637" s="10" t="s">
        <v>754</v>
      </c>
      <c r="D637" s="11">
        <f>F637*2</f>
        <v>60</v>
      </c>
      <c r="E637" s="11">
        <f>F637*4</f>
        <v>120</v>
      </c>
      <c r="F637" s="11">
        <v>30</v>
      </c>
      <c r="G637" s="255">
        <f>F637</f>
        <v>30</v>
      </c>
      <c r="H637" s="11"/>
      <c r="I637" s="10" t="s">
        <v>712</v>
      </c>
      <c r="J637" s="12"/>
      <c r="M637">
        <v>12</v>
      </c>
      <c r="N637" s="12">
        <v>217</v>
      </c>
      <c r="O637" s="4">
        <v>268</v>
      </c>
      <c r="P637" s="10"/>
      <c r="Q637" s="10">
        <v>25776</v>
      </c>
      <c r="R637" s="9" t="s">
        <v>790</v>
      </c>
      <c r="AC637" s="1">
        <v>1570</v>
      </c>
    </row>
    <row r="638" spans="1:30" x14ac:dyDescent="0.25">
      <c r="A638" s="1">
        <v>10740</v>
      </c>
      <c r="B638" s="10" t="s">
        <v>718</v>
      </c>
      <c r="C638" s="10" t="s">
        <v>754</v>
      </c>
      <c r="D638" s="11">
        <f>F638*2</f>
        <v>60</v>
      </c>
      <c r="E638" s="11">
        <f>F638*4</f>
        <v>120</v>
      </c>
      <c r="F638" s="11">
        <v>30</v>
      </c>
      <c r="G638" s="255">
        <f>F638</f>
        <v>30</v>
      </c>
      <c r="H638" s="11"/>
      <c r="I638" s="10" t="s">
        <v>712</v>
      </c>
      <c r="J638" s="12"/>
      <c r="M638">
        <v>12</v>
      </c>
      <c r="N638" s="12">
        <v>217</v>
      </c>
      <c r="O638" s="4">
        <v>268</v>
      </c>
      <c r="P638" s="10"/>
      <c r="Q638" s="10">
        <v>25776</v>
      </c>
      <c r="R638" s="9" t="s">
        <v>790</v>
      </c>
      <c r="AC638" s="1">
        <v>1570</v>
      </c>
    </row>
    <row r="639" spans="1:30" x14ac:dyDescent="0.25">
      <c r="A639" s="1">
        <v>10741</v>
      </c>
      <c r="B639" s="10"/>
      <c r="C639" s="10"/>
      <c r="D639" s="11"/>
      <c r="E639" s="11"/>
      <c r="F639" s="11"/>
      <c r="G639" s="255"/>
      <c r="H639" s="11"/>
      <c r="I639" s="10"/>
      <c r="J639" s="12"/>
      <c r="M639">
        <v>12</v>
      </c>
      <c r="N639" s="12"/>
      <c r="O639" s="4">
        <v>268</v>
      </c>
      <c r="P639" s="10"/>
      <c r="Q639" s="10"/>
    </row>
    <row r="640" spans="1:30" x14ac:dyDescent="0.25">
      <c r="A640" s="1">
        <v>10742</v>
      </c>
      <c r="B640" s="250" t="s">
        <v>29335</v>
      </c>
      <c r="C640" s="247" t="s">
        <v>157</v>
      </c>
      <c r="D640" s="11">
        <f>F640*2</f>
        <v>20</v>
      </c>
      <c r="E640" s="11">
        <f>F640*4</f>
        <v>40</v>
      </c>
      <c r="F640" s="258">
        <v>10</v>
      </c>
      <c r="G640" s="255">
        <f>F640</f>
        <v>10</v>
      </c>
      <c r="H640"/>
      <c r="I640" t="s">
        <v>123</v>
      </c>
      <c r="J640" s="2"/>
      <c r="K640"/>
      <c r="L640"/>
      <c r="M640">
        <v>12</v>
      </c>
      <c r="N640">
        <v>217</v>
      </c>
      <c r="O640" s="4">
        <v>268</v>
      </c>
      <c r="P640"/>
      <c r="Q640" s="7">
        <v>25776</v>
      </c>
      <c r="R640" s="9" t="s">
        <v>29</v>
      </c>
      <c r="AC640" s="1">
        <v>1242</v>
      </c>
    </row>
    <row r="641" spans="1:30" customFormat="1" x14ac:dyDescent="0.25">
      <c r="A641" s="1">
        <v>10743</v>
      </c>
      <c r="B641" s="250" t="s">
        <v>29335</v>
      </c>
      <c r="C641" s="247" t="s">
        <v>157</v>
      </c>
      <c r="D641" s="11">
        <f>F641*2</f>
        <v>20</v>
      </c>
      <c r="E641" s="11">
        <f>F641*4</f>
        <v>40</v>
      </c>
      <c r="F641" s="258">
        <v>10</v>
      </c>
      <c r="G641" s="255">
        <f>F641</f>
        <v>10</v>
      </c>
      <c r="I641" t="s">
        <v>123</v>
      </c>
      <c r="J641" s="2"/>
      <c r="M641">
        <v>12</v>
      </c>
      <c r="N641">
        <v>217</v>
      </c>
      <c r="O641" s="4">
        <v>268</v>
      </c>
      <c r="Q641" s="7">
        <v>25776</v>
      </c>
      <c r="R641" s="9" t="s">
        <v>29</v>
      </c>
      <c r="S641" s="1"/>
      <c r="T641" s="1"/>
      <c r="U641" s="1"/>
      <c r="V641" s="1"/>
      <c r="W641" s="1"/>
      <c r="X641" s="1"/>
      <c r="Y641" s="1"/>
      <c r="Z641" s="1"/>
      <c r="AA641" s="1"/>
      <c r="AB641" s="1"/>
      <c r="AC641" s="1">
        <v>1242</v>
      </c>
      <c r="AD641" s="1"/>
    </row>
    <row r="642" spans="1:30" x14ac:dyDescent="0.25">
      <c r="A642" s="1">
        <v>10744</v>
      </c>
      <c r="B642" s="250" t="s">
        <v>29335</v>
      </c>
      <c r="C642" s="247" t="s">
        <v>157</v>
      </c>
      <c r="D642" s="11">
        <f>F642*2</f>
        <v>20</v>
      </c>
      <c r="E642" s="11">
        <f>F642*4</f>
        <v>40</v>
      </c>
      <c r="F642" s="258">
        <v>10</v>
      </c>
      <c r="G642" s="255">
        <f>F642</f>
        <v>10</v>
      </c>
      <c r="H642"/>
      <c r="I642" t="s">
        <v>123</v>
      </c>
      <c r="J642" s="2"/>
      <c r="K642"/>
      <c r="L642"/>
      <c r="M642">
        <v>12</v>
      </c>
      <c r="N642">
        <v>217</v>
      </c>
      <c r="O642" s="4">
        <v>268</v>
      </c>
      <c r="P642"/>
      <c r="Q642" s="7">
        <v>25776</v>
      </c>
      <c r="R642" s="9" t="s">
        <v>29</v>
      </c>
      <c r="AC642" s="1">
        <v>1242</v>
      </c>
    </row>
    <row r="643" spans="1:30" x14ac:dyDescent="0.25">
      <c r="A643" s="1">
        <v>10745</v>
      </c>
      <c r="B643" s="250" t="s">
        <v>29335</v>
      </c>
      <c r="C643" s="247" t="s">
        <v>157</v>
      </c>
      <c r="D643" s="11">
        <f>F643*2</f>
        <v>20</v>
      </c>
      <c r="E643" s="11">
        <f>F643*4</f>
        <v>40</v>
      </c>
      <c r="F643" s="258">
        <v>10</v>
      </c>
      <c r="G643" s="255">
        <f>F643</f>
        <v>10</v>
      </c>
      <c r="H643"/>
      <c r="I643" t="s">
        <v>123</v>
      </c>
      <c r="J643" s="2"/>
      <c r="K643"/>
      <c r="L643"/>
      <c r="M643">
        <v>12</v>
      </c>
      <c r="N643">
        <v>217</v>
      </c>
      <c r="O643" s="4">
        <v>268</v>
      </c>
      <c r="P643"/>
      <c r="Q643" s="7">
        <v>25776</v>
      </c>
      <c r="R643" s="9" t="s">
        <v>29</v>
      </c>
      <c r="AC643" s="1">
        <v>1242</v>
      </c>
    </row>
    <row r="644" spans="1:30" x14ac:dyDescent="0.25">
      <c r="A644" s="1">
        <v>10746</v>
      </c>
      <c r="B644" s="250" t="s">
        <v>29335</v>
      </c>
      <c r="C644" s="247" t="s">
        <v>157</v>
      </c>
      <c r="D644" s="11">
        <f>F644*2</f>
        <v>20</v>
      </c>
      <c r="E644" s="11">
        <f>F644*4</f>
        <v>40</v>
      </c>
      <c r="F644" s="258">
        <v>10</v>
      </c>
      <c r="G644" s="255">
        <f>F644</f>
        <v>10</v>
      </c>
      <c r="H644"/>
      <c r="I644" t="s">
        <v>123</v>
      </c>
      <c r="J644" s="2"/>
      <c r="K644"/>
      <c r="L644"/>
      <c r="M644">
        <v>12</v>
      </c>
      <c r="N644">
        <v>217</v>
      </c>
      <c r="O644" s="4">
        <v>268</v>
      </c>
      <c r="P644"/>
      <c r="Q644" s="7">
        <v>25776</v>
      </c>
      <c r="R644" s="9" t="s">
        <v>29</v>
      </c>
      <c r="AC644" s="1">
        <v>1242</v>
      </c>
    </row>
    <row r="645" spans="1:30" x14ac:dyDescent="0.25">
      <c r="A645" s="1">
        <v>10747</v>
      </c>
      <c r="B645" s="250" t="s">
        <v>29335</v>
      </c>
      <c r="C645" s="247" t="s">
        <v>157</v>
      </c>
      <c r="D645" s="11">
        <f>F645*2</f>
        <v>20</v>
      </c>
      <c r="E645" s="11">
        <f>F645*4</f>
        <v>40</v>
      </c>
      <c r="F645" s="258">
        <v>10</v>
      </c>
      <c r="G645" s="255">
        <f>F645</f>
        <v>10</v>
      </c>
      <c r="H645"/>
      <c r="I645" t="s">
        <v>123</v>
      </c>
      <c r="J645" s="2"/>
      <c r="K645"/>
      <c r="L645"/>
      <c r="M645">
        <v>12</v>
      </c>
      <c r="N645">
        <v>217</v>
      </c>
      <c r="O645" s="4">
        <v>268</v>
      </c>
      <c r="P645"/>
      <c r="Q645" s="7">
        <v>25776</v>
      </c>
      <c r="R645" s="9" t="s">
        <v>29</v>
      </c>
      <c r="AC645" s="1">
        <v>1242</v>
      </c>
    </row>
    <row r="646" spans="1:30" x14ac:dyDescent="0.25">
      <c r="A646" s="1">
        <v>10748</v>
      </c>
      <c r="B646" s="250" t="s">
        <v>29335</v>
      </c>
      <c r="C646" s="247" t="s">
        <v>157</v>
      </c>
      <c r="D646" s="11">
        <f>F646*2</f>
        <v>20</v>
      </c>
      <c r="E646" s="11">
        <f>F646*4</f>
        <v>40</v>
      </c>
      <c r="F646" s="258">
        <v>10</v>
      </c>
      <c r="G646" s="255">
        <f>F646</f>
        <v>10</v>
      </c>
      <c r="H646"/>
      <c r="I646" t="s">
        <v>123</v>
      </c>
      <c r="J646" s="2"/>
      <c r="K646"/>
      <c r="L646"/>
      <c r="M646">
        <v>12</v>
      </c>
      <c r="N646">
        <v>217</v>
      </c>
      <c r="O646" s="4">
        <v>268</v>
      </c>
      <c r="P646"/>
      <c r="Q646" s="7">
        <v>25776</v>
      </c>
      <c r="R646" s="9" t="s">
        <v>29</v>
      </c>
      <c r="AC646" s="1">
        <v>1242</v>
      </c>
    </row>
    <row r="647" spans="1:30" x14ac:dyDescent="0.25">
      <c r="A647" s="1">
        <v>10749</v>
      </c>
      <c r="B647" s="250" t="s">
        <v>29335</v>
      </c>
      <c r="C647" s="247" t="s">
        <v>157</v>
      </c>
      <c r="D647" s="11">
        <f>F647*2</f>
        <v>20</v>
      </c>
      <c r="E647" s="11">
        <f>F647*4</f>
        <v>40</v>
      </c>
      <c r="F647" s="258">
        <v>10</v>
      </c>
      <c r="G647" s="255">
        <f>F647</f>
        <v>10</v>
      </c>
      <c r="H647"/>
      <c r="I647" t="s">
        <v>123</v>
      </c>
      <c r="J647" s="2"/>
      <c r="K647"/>
      <c r="L647"/>
      <c r="M647">
        <v>12</v>
      </c>
      <c r="N647">
        <v>217</v>
      </c>
      <c r="O647" s="4">
        <v>268</v>
      </c>
      <c r="P647"/>
      <c r="Q647" s="7">
        <v>25776</v>
      </c>
      <c r="R647" s="9" t="s">
        <v>29</v>
      </c>
      <c r="AC647" s="1">
        <v>1242</v>
      </c>
    </row>
    <row r="648" spans="1:30" x14ac:dyDescent="0.25">
      <c r="A648" s="1">
        <v>10750</v>
      </c>
      <c r="B648" s="250" t="s">
        <v>29335</v>
      </c>
      <c r="C648" s="247" t="s">
        <v>157</v>
      </c>
      <c r="D648" s="11">
        <f>F648*2</f>
        <v>20</v>
      </c>
      <c r="E648" s="11">
        <f>F648*4</f>
        <v>40</v>
      </c>
      <c r="F648" s="258">
        <v>10</v>
      </c>
      <c r="G648" s="255">
        <f>F648</f>
        <v>10</v>
      </c>
      <c r="H648"/>
      <c r="I648" t="s">
        <v>123</v>
      </c>
      <c r="J648" s="2"/>
      <c r="K648"/>
      <c r="L648"/>
      <c r="M648">
        <v>12</v>
      </c>
      <c r="N648">
        <v>217</v>
      </c>
      <c r="O648" s="4">
        <v>268</v>
      </c>
      <c r="P648"/>
      <c r="Q648" s="7">
        <v>25776</v>
      </c>
      <c r="R648" s="9" t="s">
        <v>29</v>
      </c>
      <c r="AC648" s="1">
        <v>1242</v>
      </c>
    </row>
    <row r="649" spans="1:30" x14ac:dyDescent="0.25">
      <c r="A649" s="1">
        <v>10751</v>
      </c>
      <c r="B649" s="250" t="s">
        <v>29335</v>
      </c>
      <c r="C649" s="247" t="s">
        <v>157</v>
      </c>
      <c r="D649" s="11">
        <f>F649*2</f>
        <v>20</v>
      </c>
      <c r="E649" s="11">
        <f>F649*4</f>
        <v>40</v>
      </c>
      <c r="F649" s="258">
        <v>10</v>
      </c>
      <c r="G649" s="255">
        <f>F649</f>
        <v>10</v>
      </c>
      <c r="H649"/>
      <c r="I649" t="s">
        <v>123</v>
      </c>
      <c r="J649" s="2"/>
      <c r="K649"/>
      <c r="L649"/>
      <c r="M649">
        <v>12</v>
      </c>
      <c r="N649">
        <v>217</v>
      </c>
      <c r="O649" s="4">
        <v>268</v>
      </c>
      <c r="P649"/>
      <c r="Q649" s="7">
        <v>25776</v>
      </c>
      <c r="R649" s="9" t="s">
        <v>29</v>
      </c>
      <c r="AC649" s="1">
        <v>1242</v>
      </c>
    </row>
    <row r="650" spans="1:30" x14ac:dyDescent="0.25">
      <c r="A650" s="1">
        <v>10752</v>
      </c>
      <c r="B650" s="250" t="s">
        <v>29335</v>
      </c>
      <c r="C650" s="247" t="s">
        <v>157</v>
      </c>
      <c r="D650" s="11">
        <f>F650*2</f>
        <v>20</v>
      </c>
      <c r="E650" s="11">
        <f>F650*4</f>
        <v>40</v>
      </c>
      <c r="F650" s="258">
        <v>10</v>
      </c>
      <c r="G650" s="255">
        <f>F650</f>
        <v>10</v>
      </c>
      <c r="H650"/>
      <c r="I650" t="s">
        <v>123</v>
      </c>
      <c r="J650" s="2"/>
      <c r="K650"/>
      <c r="L650"/>
      <c r="M650">
        <v>12</v>
      </c>
      <c r="N650">
        <v>217</v>
      </c>
      <c r="O650" s="4">
        <v>268</v>
      </c>
      <c r="P650"/>
      <c r="Q650" s="7">
        <v>25776</v>
      </c>
      <c r="R650" s="9" t="s">
        <v>29</v>
      </c>
      <c r="AC650" s="1">
        <v>1242</v>
      </c>
    </row>
    <row r="651" spans="1:30" x14ac:dyDescent="0.25">
      <c r="A651" s="1">
        <v>10753</v>
      </c>
      <c r="B651" s="250" t="s">
        <v>29335</v>
      </c>
      <c r="C651" s="247" t="s">
        <v>157</v>
      </c>
      <c r="D651" s="11">
        <f>F651*2</f>
        <v>20</v>
      </c>
      <c r="E651" s="11">
        <f>F651*4</f>
        <v>40</v>
      </c>
      <c r="F651" s="258">
        <v>10</v>
      </c>
      <c r="G651" s="255">
        <f>F651</f>
        <v>10</v>
      </c>
      <c r="H651"/>
      <c r="I651" t="s">
        <v>123</v>
      </c>
      <c r="J651" s="2"/>
      <c r="K651"/>
      <c r="L651"/>
      <c r="M651">
        <v>12</v>
      </c>
      <c r="N651">
        <v>217</v>
      </c>
      <c r="O651" s="4">
        <v>268</v>
      </c>
      <c r="P651"/>
      <c r="Q651" s="7">
        <v>25776</v>
      </c>
      <c r="R651" s="9" t="s">
        <v>29</v>
      </c>
      <c r="AC651" s="1">
        <v>1242</v>
      </c>
    </row>
    <row r="652" spans="1:30" x14ac:dyDescent="0.25">
      <c r="A652" s="1">
        <v>10754</v>
      </c>
      <c r="B652" s="250" t="s">
        <v>29335</v>
      </c>
      <c r="C652" s="247" t="s">
        <v>157</v>
      </c>
      <c r="D652" s="11">
        <f>F652*2</f>
        <v>20</v>
      </c>
      <c r="E652" s="11">
        <f>F652*4</f>
        <v>40</v>
      </c>
      <c r="F652" s="258">
        <v>10</v>
      </c>
      <c r="G652" s="255">
        <f>F652</f>
        <v>10</v>
      </c>
      <c r="H652"/>
      <c r="I652" t="s">
        <v>123</v>
      </c>
      <c r="J652" s="2"/>
      <c r="K652"/>
      <c r="L652"/>
      <c r="M652">
        <v>12</v>
      </c>
      <c r="N652">
        <v>217</v>
      </c>
      <c r="O652" s="4">
        <v>268</v>
      </c>
      <c r="P652"/>
      <c r="Q652" s="7">
        <v>25776</v>
      </c>
      <c r="R652" s="9" t="s">
        <v>29</v>
      </c>
      <c r="AC652" s="1">
        <v>1242</v>
      </c>
    </row>
    <row r="653" spans="1:30" x14ac:dyDescent="0.25">
      <c r="A653" s="1">
        <v>10755</v>
      </c>
      <c r="B653" s="250" t="s">
        <v>29335</v>
      </c>
      <c r="C653" s="247" t="s">
        <v>157</v>
      </c>
      <c r="D653" s="11">
        <f>F653*2</f>
        <v>20</v>
      </c>
      <c r="E653" s="11">
        <f>F653*4</f>
        <v>40</v>
      </c>
      <c r="F653" s="258">
        <v>10</v>
      </c>
      <c r="G653" s="255">
        <f>F653</f>
        <v>10</v>
      </c>
      <c r="H653"/>
      <c r="I653" t="s">
        <v>123</v>
      </c>
      <c r="J653" s="2"/>
      <c r="K653"/>
      <c r="L653"/>
      <c r="M653">
        <v>12</v>
      </c>
      <c r="N653">
        <v>217</v>
      </c>
      <c r="O653" s="4">
        <v>268</v>
      </c>
      <c r="P653"/>
      <c r="Q653" s="7">
        <v>25776</v>
      </c>
      <c r="R653" s="9" t="s">
        <v>29</v>
      </c>
      <c r="AC653" s="1">
        <v>1242</v>
      </c>
    </row>
    <row r="654" spans="1:30" x14ac:dyDescent="0.25">
      <c r="A654" s="1">
        <v>10756</v>
      </c>
      <c r="B654" s="250" t="s">
        <v>29335</v>
      </c>
      <c r="C654" s="247" t="s">
        <v>157</v>
      </c>
      <c r="D654" s="11">
        <f>F654*2</f>
        <v>20</v>
      </c>
      <c r="E654" s="11">
        <f>F654*4</f>
        <v>40</v>
      </c>
      <c r="F654" s="258">
        <v>10</v>
      </c>
      <c r="G654" s="255">
        <f>F654</f>
        <v>10</v>
      </c>
      <c r="H654"/>
      <c r="I654" t="s">
        <v>123</v>
      </c>
      <c r="J654" s="2"/>
      <c r="K654"/>
      <c r="L654"/>
      <c r="M654">
        <v>12</v>
      </c>
      <c r="N654">
        <v>217</v>
      </c>
      <c r="O654" s="4">
        <v>268</v>
      </c>
      <c r="P654"/>
      <c r="Q654" s="7">
        <v>25776</v>
      </c>
      <c r="R654" s="9" t="s">
        <v>29</v>
      </c>
      <c r="AC654" s="1">
        <v>1242</v>
      </c>
    </row>
    <row r="655" spans="1:30" x14ac:dyDescent="0.25">
      <c r="A655" s="1">
        <v>10757</v>
      </c>
      <c r="B655" s="250" t="s">
        <v>29335</v>
      </c>
      <c r="C655" s="247" t="s">
        <v>157</v>
      </c>
      <c r="D655" s="11">
        <f>F655*2</f>
        <v>20</v>
      </c>
      <c r="E655" s="11">
        <f>F655*4</f>
        <v>40</v>
      </c>
      <c r="F655" s="258">
        <v>10</v>
      </c>
      <c r="G655" s="255">
        <f>F655</f>
        <v>10</v>
      </c>
      <c r="H655"/>
      <c r="I655" t="s">
        <v>123</v>
      </c>
      <c r="J655" s="2"/>
      <c r="K655"/>
      <c r="L655"/>
      <c r="M655">
        <v>12</v>
      </c>
      <c r="N655">
        <v>217</v>
      </c>
      <c r="O655" s="4">
        <v>268</v>
      </c>
      <c r="P655"/>
      <c r="Q655" s="7">
        <v>25776</v>
      </c>
      <c r="R655" s="9" t="s">
        <v>29</v>
      </c>
      <c r="AC655" s="1">
        <v>1242</v>
      </c>
    </row>
    <row r="656" spans="1:30" x14ac:dyDescent="0.25">
      <c r="A656" s="1">
        <v>10758</v>
      </c>
      <c r="B656" s="250" t="s">
        <v>29335</v>
      </c>
      <c r="C656" s="247" t="s">
        <v>157</v>
      </c>
      <c r="D656" s="11">
        <f>F656*2</f>
        <v>20</v>
      </c>
      <c r="E656" s="11">
        <f>F656*4</f>
        <v>40</v>
      </c>
      <c r="F656" s="258">
        <v>10</v>
      </c>
      <c r="G656" s="255">
        <f>F656</f>
        <v>10</v>
      </c>
      <c r="H656"/>
      <c r="I656" t="s">
        <v>123</v>
      </c>
      <c r="J656" s="2"/>
      <c r="K656"/>
      <c r="L656"/>
      <c r="M656">
        <v>12</v>
      </c>
      <c r="N656">
        <v>217</v>
      </c>
      <c r="O656" s="4">
        <v>268</v>
      </c>
      <c r="P656"/>
      <c r="Q656" s="7">
        <v>25776</v>
      </c>
      <c r="R656" s="9" t="s">
        <v>29</v>
      </c>
      <c r="AC656" s="1">
        <v>1242</v>
      </c>
    </row>
    <row r="657" spans="1:29" x14ac:dyDescent="0.25">
      <c r="A657" s="1">
        <v>10759</v>
      </c>
      <c r="B657" s="250" t="s">
        <v>29335</v>
      </c>
      <c r="C657" s="247" t="s">
        <v>157</v>
      </c>
      <c r="D657" s="11">
        <f>F657*2</f>
        <v>20</v>
      </c>
      <c r="E657" s="11">
        <f>F657*4</f>
        <v>40</v>
      </c>
      <c r="F657" s="258">
        <v>10</v>
      </c>
      <c r="G657" s="255">
        <f>F657</f>
        <v>10</v>
      </c>
      <c r="H657"/>
      <c r="I657" t="s">
        <v>123</v>
      </c>
      <c r="J657" s="2"/>
      <c r="K657"/>
      <c r="L657"/>
      <c r="M657">
        <v>12</v>
      </c>
      <c r="N657">
        <v>217</v>
      </c>
      <c r="O657" s="4">
        <v>268</v>
      </c>
      <c r="P657"/>
      <c r="Q657" s="7">
        <v>25776</v>
      </c>
      <c r="R657" s="9" t="s">
        <v>29</v>
      </c>
      <c r="AC657" s="1">
        <v>1242</v>
      </c>
    </row>
    <row r="658" spans="1:29" x14ac:dyDescent="0.25">
      <c r="A658" s="1">
        <v>10760</v>
      </c>
      <c r="B658" s="250" t="s">
        <v>29335</v>
      </c>
      <c r="C658" s="247" t="s">
        <v>157</v>
      </c>
      <c r="D658" s="11">
        <f>F658*2</f>
        <v>20</v>
      </c>
      <c r="E658" s="11">
        <f>F658*4</f>
        <v>40</v>
      </c>
      <c r="F658" s="258">
        <v>10</v>
      </c>
      <c r="G658" s="255">
        <f>F658</f>
        <v>10</v>
      </c>
      <c r="H658"/>
      <c r="I658" t="s">
        <v>123</v>
      </c>
      <c r="J658" s="2"/>
      <c r="K658"/>
      <c r="L658"/>
      <c r="M658">
        <v>12</v>
      </c>
      <c r="N658">
        <v>217</v>
      </c>
      <c r="O658" s="4">
        <v>268</v>
      </c>
      <c r="P658"/>
      <c r="Q658" s="7">
        <v>25776</v>
      </c>
      <c r="R658" s="9" t="s">
        <v>29</v>
      </c>
      <c r="AC658" s="1">
        <v>1242</v>
      </c>
    </row>
    <row r="659" spans="1:29" x14ac:dyDescent="0.25">
      <c r="A659" s="1">
        <v>10761</v>
      </c>
      <c r="B659" s="250" t="s">
        <v>29335</v>
      </c>
      <c r="C659" s="247" t="s">
        <v>157</v>
      </c>
      <c r="D659" s="11">
        <f>F659*2</f>
        <v>20</v>
      </c>
      <c r="E659" s="11">
        <f>F659*4</f>
        <v>40</v>
      </c>
      <c r="F659" s="258">
        <v>10</v>
      </c>
      <c r="G659" s="255">
        <f>F659</f>
        <v>10</v>
      </c>
      <c r="H659"/>
      <c r="I659" t="s">
        <v>123</v>
      </c>
      <c r="J659" s="2"/>
      <c r="K659"/>
      <c r="L659"/>
      <c r="M659">
        <v>12</v>
      </c>
      <c r="N659">
        <v>217</v>
      </c>
      <c r="O659" s="4">
        <v>268</v>
      </c>
      <c r="P659"/>
      <c r="Q659" s="7">
        <v>25776</v>
      </c>
      <c r="R659" s="9" t="s">
        <v>29</v>
      </c>
      <c r="AC659" s="1">
        <v>1242</v>
      </c>
    </row>
    <row r="660" spans="1:29" x14ac:dyDescent="0.25">
      <c r="A660" s="1">
        <v>10762</v>
      </c>
      <c r="B660" s="250" t="s">
        <v>29335</v>
      </c>
      <c r="C660" s="247" t="s">
        <v>157</v>
      </c>
      <c r="D660" s="11">
        <f>F660*2</f>
        <v>20</v>
      </c>
      <c r="E660" s="11">
        <f>F660*4</f>
        <v>40</v>
      </c>
      <c r="F660" s="258">
        <v>10</v>
      </c>
      <c r="G660" s="255">
        <f>F660</f>
        <v>10</v>
      </c>
      <c r="H660"/>
      <c r="I660" t="s">
        <v>123</v>
      </c>
      <c r="J660" s="2"/>
      <c r="K660"/>
      <c r="L660"/>
      <c r="M660">
        <v>12</v>
      </c>
      <c r="N660">
        <v>217</v>
      </c>
      <c r="O660" s="4">
        <v>268</v>
      </c>
      <c r="P660"/>
      <c r="Q660" s="7">
        <v>25776</v>
      </c>
      <c r="R660" s="9" t="s">
        <v>29</v>
      </c>
      <c r="AC660" s="1">
        <v>1242</v>
      </c>
    </row>
    <row r="661" spans="1:29" x14ac:dyDescent="0.25">
      <c r="A661" s="1">
        <v>10763</v>
      </c>
      <c r="B661" s="250" t="s">
        <v>29335</v>
      </c>
      <c r="C661" s="247" t="s">
        <v>157</v>
      </c>
      <c r="D661" s="11">
        <f>F661*2</f>
        <v>20</v>
      </c>
      <c r="E661" s="11">
        <f>F661*4</f>
        <v>40</v>
      </c>
      <c r="F661" s="258">
        <v>10</v>
      </c>
      <c r="G661" s="255">
        <f>F661</f>
        <v>10</v>
      </c>
      <c r="H661"/>
      <c r="I661" t="s">
        <v>123</v>
      </c>
      <c r="J661" s="2"/>
      <c r="K661"/>
      <c r="L661"/>
      <c r="M661">
        <v>12</v>
      </c>
      <c r="N661">
        <v>217</v>
      </c>
      <c r="O661" s="4">
        <v>268</v>
      </c>
      <c r="P661"/>
      <c r="Q661" s="7">
        <v>25776</v>
      </c>
      <c r="R661" s="9" t="s">
        <v>29</v>
      </c>
      <c r="AC661" s="1">
        <v>1242</v>
      </c>
    </row>
    <row r="662" spans="1:29" x14ac:dyDescent="0.25">
      <c r="A662" s="1">
        <v>10764</v>
      </c>
      <c r="B662" s="250" t="s">
        <v>29335</v>
      </c>
      <c r="C662" s="247" t="s">
        <v>157</v>
      </c>
      <c r="D662" s="11">
        <f>F662*2</f>
        <v>20</v>
      </c>
      <c r="E662" s="11">
        <f>F662*4</f>
        <v>40</v>
      </c>
      <c r="F662" s="258">
        <v>10</v>
      </c>
      <c r="G662" s="255">
        <f>F662</f>
        <v>10</v>
      </c>
      <c r="H662"/>
      <c r="I662" t="s">
        <v>123</v>
      </c>
      <c r="J662" s="2"/>
      <c r="K662"/>
      <c r="L662"/>
      <c r="M662">
        <v>12</v>
      </c>
      <c r="N662">
        <v>217</v>
      </c>
      <c r="O662" s="4">
        <v>268</v>
      </c>
      <c r="P662"/>
      <c r="Q662" s="7">
        <v>25776</v>
      </c>
      <c r="R662" s="9" t="s">
        <v>29</v>
      </c>
      <c r="AC662" s="1">
        <v>1242</v>
      </c>
    </row>
    <row r="663" spans="1:29" x14ac:dyDescent="0.25">
      <c r="A663" s="1">
        <v>10765</v>
      </c>
      <c r="B663" s="250" t="s">
        <v>29335</v>
      </c>
      <c r="C663" s="247" t="s">
        <v>157</v>
      </c>
      <c r="D663" s="11">
        <f>F663*2</f>
        <v>20</v>
      </c>
      <c r="E663" s="11">
        <f>F663*4</f>
        <v>40</v>
      </c>
      <c r="F663" s="258">
        <v>10</v>
      </c>
      <c r="G663" s="255">
        <f>F663</f>
        <v>10</v>
      </c>
      <c r="H663"/>
      <c r="I663" t="s">
        <v>123</v>
      </c>
      <c r="J663" s="2"/>
      <c r="K663"/>
      <c r="L663"/>
      <c r="M663">
        <v>12</v>
      </c>
      <c r="N663">
        <v>217</v>
      </c>
      <c r="O663" s="4">
        <v>268</v>
      </c>
      <c r="P663"/>
      <c r="Q663" s="7">
        <v>25776</v>
      </c>
      <c r="R663" s="9" t="s">
        <v>29</v>
      </c>
      <c r="AC663" s="1">
        <v>1242</v>
      </c>
    </row>
    <row r="664" spans="1:29" x14ac:dyDescent="0.25">
      <c r="A664" s="1">
        <v>10766</v>
      </c>
      <c r="B664" s="250" t="s">
        <v>29335</v>
      </c>
      <c r="C664" s="247" t="s">
        <v>157</v>
      </c>
      <c r="D664" s="11">
        <f>F664*2</f>
        <v>20</v>
      </c>
      <c r="E664" s="11">
        <f>F664*4</f>
        <v>40</v>
      </c>
      <c r="F664" s="258">
        <v>10</v>
      </c>
      <c r="G664" s="255">
        <f>F664</f>
        <v>10</v>
      </c>
      <c r="H664"/>
      <c r="I664" t="s">
        <v>123</v>
      </c>
      <c r="J664" s="2"/>
      <c r="K664"/>
      <c r="L664"/>
      <c r="M664">
        <v>12</v>
      </c>
      <c r="N664">
        <v>217</v>
      </c>
      <c r="O664" s="4">
        <v>268</v>
      </c>
      <c r="P664"/>
      <c r="Q664" s="7">
        <v>25776</v>
      </c>
      <c r="R664" s="9" t="s">
        <v>29</v>
      </c>
      <c r="AC664" s="1">
        <v>1242</v>
      </c>
    </row>
    <row r="665" spans="1:29" x14ac:dyDescent="0.25">
      <c r="A665" s="1">
        <v>10767</v>
      </c>
      <c r="B665" s="250" t="s">
        <v>29335</v>
      </c>
      <c r="C665" s="247" t="s">
        <v>157</v>
      </c>
      <c r="D665" s="11">
        <f>F665*2</f>
        <v>20</v>
      </c>
      <c r="E665" s="11">
        <f>F665*4</f>
        <v>40</v>
      </c>
      <c r="F665" s="258">
        <v>10</v>
      </c>
      <c r="G665" s="255">
        <f>F665</f>
        <v>10</v>
      </c>
      <c r="H665"/>
      <c r="I665" t="s">
        <v>123</v>
      </c>
      <c r="J665" s="2"/>
      <c r="K665"/>
      <c r="L665"/>
      <c r="M665">
        <v>12</v>
      </c>
      <c r="N665">
        <v>217</v>
      </c>
      <c r="O665" s="4">
        <v>268</v>
      </c>
      <c r="P665"/>
      <c r="Q665" s="7">
        <v>25776</v>
      </c>
      <c r="R665" s="9" t="s">
        <v>29</v>
      </c>
      <c r="AC665" s="1">
        <v>1242</v>
      </c>
    </row>
    <row r="666" spans="1:29" x14ac:dyDescent="0.25">
      <c r="A666" s="1">
        <v>10768</v>
      </c>
      <c r="B666" s="250" t="s">
        <v>29335</v>
      </c>
      <c r="C666" s="247" t="s">
        <v>157</v>
      </c>
      <c r="D666" s="11">
        <f>F666*2</f>
        <v>20</v>
      </c>
      <c r="E666" s="11">
        <f>F666*4</f>
        <v>40</v>
      </c>
      <c r="F666" s="258">
        <v>10</v>
      </c>
      <c r="G666" s="255">
        <f>F666</f>
        <v>10</v>
      </c>
      <c r="H666"/>
      <c r="I666" t="s">
        <v>123</v>
      </c>
      <c r="J666" s="2"/>
      <c r="K666"/>
      <c r="L666"/>
      <c r="M666">
        <v>12</v>
      </c>
      <c r="N666">
        <v>217</v>
      </c>
      <c r="O666" s="4">
        <v>268</v>
      </c>
      <c r="P666"/>
      <c r="Q666" s="7">
        <v>25776</v>
      </c>
      <c r="R666" s="9" t="s">
        <v>29</v>
      </c>
      <c r="AC666" s="1">
        <v>1242</v>
      </c>
    </row>
    <row r="667" spans="1:29" x14ac:dyDescent="0.25">
      <c r="A667" s="1">
        <v>10769</v>
      </c>
      <c r="B667" s="250" t="s">
        <v>29335</v>
      </c>
      <c r="C667" s="247" t="s">
        <v>157</v>
      </c>
      <c r="D667" s="11">
        <f>F667*2</f>
        <v>20</v>
      </c>
      <c r="E667" s="11">
        <f>F667*4</f>
        <v>40</v>
      </c>
      <c r="F667" s="258">
        <v>10</v>
      </c>
      <c r="G667" s="255">
        <f>F667</f>
        <v>10</v>
      </c>
      <c r="H667"/>
      <c r="I667" t="s">
        <v>123</v>
      </c>
      <c r="J667" s="2"/>
      <c r="K667"/>
      <c r="L667"/>
      <c r="M667">
        <v>12</v>
      </c>
      <c r="N667">
        <v>217</v>
      </c>
      <c r="O667" s="4">
        <v>268</v>
      </c>
      <c r="P667"/>
      <c r="Q667" s="7">
        <v>25776</v>
      </c>
      <c r="R667" s="9" t="s">
        <v>29</v>
      </c>
      <c r="AC667" s="1">
        <v>1242</v>
      </c>
    </row>
    <row r="668" spans="1:29" x14ac:dyDescent="0.25">
      <c r="A668" s="1">
        <v>10770</v>
      </c>
      <c r="B668" s="250" t="s">
        <v>29335</v>
      </c>
      <c r="C668" s="247" t="s">
        <v>157</v>
      </c>
      <c r="D668" s="11">
        <f>F668*2</f>
        <v>20</v>
      </c>
      <c r="E668" s="11">
        <f>F668*4</f>
        <v>40</v>
      </c>
      <c r="F668" s="258">
        <v>10</v>
      </c>
      <c r="G668" s="255">
        <f>F668</f>
        <v>10</v>
      </c>
      <c r="H668"/>
      <c r="I668" t="s">
        <v>123</v>
      </c>
      <c r="J668" s="2"/>
      <c r="K668"/>
      <c r="L668"/>
      <c r="M668">
        <v>12</v>
      </c>
      <c r="N668">
        <v>217</v>
      </c>
      <c r="O668" s="4">
        <v>268</v>
      </c>
      <c r="P668"/>
      <c r="Q668" s="7">
        <v>25776</v>
      </c>
      <c r="R668" s="9" t="s">
        <v>29</v>
      </c>
      <c r="AC668" s="1">
        <v>1242</v>
      </c>
    </row>
    <row r="669" spans="1:29" x14ac:dyDescent="0.25">
      <c r="A669" s="1">
        <v>10771</v>
      </c>
      <c r="B669" s="250" t="s">
        <v>29335</v>
      </c>
      <c r="C669" s="247" t="s">
        <v>157</v>
      </c>
      <c r="D669" s="11">
        <f>F669*2</f>
        <v>20</v>
      </c>
      <c r="E669" s="11">
        <f>F669*4</f>
        <v>40</v>
      </c>
      <c r="F669" s="258">
        <v>10</v>
      </c>
      <c r="G669" s="255">
        <f>F669</f>
        <v>10</v>
      </c>
      <c r="H669"/>
      <c r="I669" t="s">
        <v>123</v>
      </c>
      <c r="J669" s="2"/>
      <c r="K669"/>
      <c r="L669"/>
      <c r="M669">
        <v>12</v>
      </c>
      <c r="N669">
        <v>217</v>
      </c>
      <c r="O669" s="4">
        <v>268</v>
      </c>
      <c r="P669"/>
      <c r="Q669" s="7">
        <v>25776</v>
      </c>
      <c r="R669" s="9" t="s">
        <v>29</v>
      </c>
      <c r="AC669" s="1">
        <v>1242</v>
      </c>
    </row>
    <row r="670" spans="1:29" x14ac:dyDescent="0.25">
      <c r="A670" s="1">
        <v>10772</v>
      </c>
      <c r="B670" s="250" t="s">
        <v>29335</v>
      </c>
      <c r="C670" s="247" t="s">
        <v>157</v>
      </c>
      <c r="D670" s="11">
        <f>F670*2</f>
        <v>20</v>
      </c>
      <c r="E670" s="11">
        <f>F670*4</f>
        <v>40</v>
      </c>
      <c r="F670" s="258">
        <v>10</v>
      </c>
      <c r="G670" s="255">
        <f>F670</f>
        <v>10</v>
      </c>
      <c r="H670"/>
      <c r="I670" t="s">
        <v>123</v>
      </c>
      <c r="J670" s="2"/>
      <c r="K670"/>
      <c r="L670"/>
      <c r="M670">
        <v>12</v>
      </c>
      <c r="N670">
        <v>217</v>
      </c>
      <c r="O670" s="4">
        <v>268</v>
      </c>
      <c r="P670"/>
      <c r="Q670" s="7">
        <v>25776</v>
      </c>
      <c r="R670" s="9" t="s">
        <v>29</v>
      </c>
      <c r="AC670" s="1">
        <v>1242</v>
      </c>
    </row>
    <row r="671" spans="1:29" x14ac:dyDescent="0.25">
      <c r="A671" s="1">
        <v>10773</v>
      </c>
      <c r="B671" s="250" t="s">
        <v>29335</v>
      </c>
      <c r="C671" s="247" t="s">
        <v>157</v>
      </c>
      <c r="D671" s="11">
        <f>F671*2</f>
        <v>20</v>
      </c>
      <c r="E671" s="11">
        <f>F671*4</f>
        <v>40</v>
      </c>
      <c r="F671" s="258">
        <v>10</v>
      </c>
      <c r="G671" s="255">
        <f>F671</f>
        <v>10</v>
      </c>
      <c r="H671"/>
      <c r="I671" t="s">
        <v>123</v>
      </c>
      <c r="J671" s="2"/>
      <c r="K671"/>
      <c r="L671"/>
      <c r="M671">
        <v>12</v>
      </c>
      <c r="N671">
        <v>217</v>
      </c>
      <c r="O671" s="4">
        <v>268</v>
      </c>
      <c r="P671"/>
      <c r="Q671" s="7">
        <v>25776</v>
      </c>
      <c r="R671" s="9" t="s">
        <v>29</v>
      </c>
      <c r="AC671" s="1">
        <v>1242</v>
      </c>
    </row>
    <row r="672" spans="1:29" x14ac:dyDescent="0.25">
      <c r="A672" s="1">
        <v>10774</v>
      </c>
      <c r="B672" s="250" t="s">
        <v>29335</v>
      </c>
      <c r="C672" s="247" t="s">
        <v>157</v>
      </c>
      <c r="D672" s="11">
        <f>F672*2</f>
        <v>20</v>
      </c>
      <c r="E672" s="11">
        <f>F672*4</f>
        <v>40</v>
      </c>
      <c r="F672" s="258">
        <v>10</v>
      </c>
      <c r="G672" s="255">
        <f>F672</f>
        <v>10</v>
      </c>
      <c r="H672"/>
      <c r="I672" t="s">
        <v>123</v>
      </c>
      <c r="J672" s="2"/>
      <c r="K672"/>
      <c r="L672"/>
      <c r="M672">
        <v>12</v>
      </c>
      <c r="N672">
        <v>217</v>
      </c>
      <c r="O672" s="4">
        <v>268</v>
      </c>
      <c r="P672"/>
      <c r="Q672" s="7">
        <v>25776</v>
      </c>
      <c r="R672" s="9" t="s">
        <v>29</v>
      </c>
      <c r="AC672" s="1">
        <v>1242</v>
      </c>
    </row>
    <row r="673" spans="1:29" x14ac:dyDescent="0.25">
      <c r="A673" s="1">
        <v>10775</v>
      </c>
      <c r="B673" s="250" t="s">
        <v>29335</v>
      </c>
      <c r="C673" s="247" t="s">
        <v>157</v>
      </c>
      <c r="D673" s="11">
        <f>F673*2</f>
        <v>20</v>
      </c>
      <c r="E673" s="11">
        <f>F673*4</f>
        <v>40</v>
      </c>
      <c r="F673" s="258">
        <v>10</v>
      </c>
      <c r="G673" s="255">
        <f>F673</f>
        <v>10</v>
      </c>
      <c r="H673"/>
      <c r="I673" t="s">
        <v>123</v>
      </c>
      <c r="J673" s="2"/>
      <c r="K673"/>
      <c r="L673"/>
      <c r="M673">
        <v>12</v>
      </c>
      <c r="N673">
        <v>217</v>
      </c>
      <c r="O673" s="4">
        <v>268</v>
      </c>
      <c r="P673"/>
      <c r="Q673" s="7">
        <v>25776</v>
      </c>
      <c r="R673" s="9" t="s">
        <v>29</v>
      </c>
      <c r="AC673" s="1">
        <v>1242</v>
      </c>
    </row>
    <row r="674" spans="1:29" x14ac:dyDescent="0.25">
      <c r="A674" s="1">
        <v>10776</v>
      </c>
      <c r="B674" s="250" t="s">
        <v>29335</v>
      </c>
      <c r="C674" s="247" t="s">
        <v>157</v>
      </c>
      <c r="D674" s="11">
        <f>F674*2</f>
        <v>20</v>
      </c>
      <c r="E674" s="11">
        <f>F674*4</f>
        <v>40</v>
      </c>
      <c r="F674" s="258">
        <v>10</v>
      </c>
      <c r="G674" s="255">
        <f>F674</f>
        <v>10</v>
      </c>
      <c r="H674"/>
      <c r="I674" t="s">
        <v>123</v>
      </c>
      <c r="J674" s="2"/>
      <c r="K674"/>
      <c r="L674"/>
      <c r="M674">
        <v>12</v>
      </c>
      <c r="N674">
        <v>217</v>
      </c>
      <c r="O674" s="4">
        <v>268</v>
      </c>
      <c r="P674"/>
      <c r="Q674" s="7">
        <v>25776</v>
      </c>
      <c r="R674" s="9" t="s">
        <v>29</v>
      </c>
      <c r="AC674" s="1">
        <v>1242</v>
      </c>
    </row>
    <row r="675" spans="1:29" x14ac:dyDescent="0.25">
      <c r="A675" s="1">
        <v>10777</v>
      </c>
      <c r="B675" s="250" t="s">
        <v>29335</v>
      </c>
      <c r="C675" s="247" t="s">
        <v>157</v>
      </c>
      <c r="D675" s="11">
        <f>F675*2</f>
        <v>20</v>
      </c>
      <c r="E675" s="11">
        <f>F675*4</f>
        <v>40</v>
      </c>
      <c r="F675" s="258">
        <v>10</v>
      </c>
      <c r="G675" s="255">
        <f>F675</f>
        <v>10</v>
      </c>
      <c r="H675"/>
      <c r="I675" t="s">
        <v>123</v>
      </c>
      <c r="J675" s="2"/>
      <c r="K675"/>
      <c r="L675"/>
      <c r="M675">
        <v>12</v>
      </c>
      <c r="N675">
        <v>217</v>
      </c>
      <c r="O675" s="4">
        <v>268</v>
      </c>
      <c r="P675"/>
      <c r="Q675" s="7">
        <v>25776</v>
      </c>
      <c r="R675" s="9" t="s">
        <v>29</v>
      </c>
      <c r="AC675" s="1">
        <v>1242</v>
      </c>
    </row>
    <row r="676" spans="1:29" x14ac:dyDescent="0.25">
      <c r="A676" s="1">
        <v>10778</v>
      </c>
      <c r="B676" s="250" t="s">
        <v>29335</v>
      </c>
      <c r="C676" s="247" t="s">
        <v>157</v>
      </c>
      <c r="D676" s="11">
        <f>F676*2</f>
        <v>20</v>
      </c>
      <c r="E676" s="11">
        <f>F676*4</f>
        <v>40</v>
      </c>
      <c r="F676" s="258">
        <v>10</v>
      </c>
      <c r="G676" s="255">
        <f>F676</f>
        <v>10</v>
      </c>
      <c r="H676"/>
      <c r="I676" t="s">
        <v>123</v>
      </c>
      <c r="J676" s="2"/>
      <c r="K676"/>
      <c r="L676"/>
      <c r="M676">
        <v>12</v>
      </c>
      <c r="N676">
        <v>217</v>
      </c>
      <c r="O676" s="4">
        <v>268</v>
      </c>
      <c r="P676"/>
      <c r="Q676" s="7">
        <v>25776</v>
      </c>
      <c r="R676" s="9" t="s">
        <v>29</v>
      </c>
      <c r="AC676" s="1">
        <v>1242</v>
      </c>
    </row>
    <row r="677" spans="1:29" x14ac:dyDescent="0.25">
      <c r="A677" s="1">
        <v>10779</v>
      </c>
      <c r="B677" s="250" t="s">
        <v>29335</v>
      </c>
      <c r="C677" s="247" t="s">
        <v>157</v>
      </c>
      <c r="D677" s="11">
        <f>F677*2</f>
        <v>20</v>
      </c>
      <c r="E677" s="11">
        <f>F677*4</f>
        <v>40</v>
      </c>
      <c r="F677" s="258">
        <v>10</v>
      </c>
      <c r="G677" s="255">
        <f>F677</f>
        <v>10</v>
      </c>
      <c r="H677"/>
      <c r="I677" t="s">
        <v>123</v>
      </c>
      <c r="J677" s="2"/>
      <c r="K677"/>
      <c r="L677"/>
      <c r="M677">
        <v>12</v>
      </c>
      <c r="N677">
        <v>217</v>
      </c>
      <c r="O677" s="4">
        <v>268</v>
      </c>
      <c r="P677"/>
      <c r="Q677" s="7">
        <v>25776</v>
      </c>
      <c r="R677" s="9" t="s">
        <v>29</v>
      </c>
      <c r="AC677" s="1">
        <v>1242</v>
      </c>
    </row>
    <row r="678" spans="1:29" x14ac:dyDescent="0.25">
      <c r="A678" s="1">
        <v>10780</v>
      </c>
      <c r="B678" s="250" t="s">
        <v>29335</v>
      </c>
      <c r="C678" s="247" t="s">
        <v>157</v>
      </c>
      <c r="D678" s="11">
        <f>F678*2</f>
        <v>20</v>
      </c>
      <c r="E678" s="11">
        <f>F678*4</f>
        <v>40</v>
      </c>
      <c r="F678" s="258">
        <v>10</v>
      </c>
      <c r="G678" s="255">
        <f>F678</f>
        <v>10</v>
      </c>
      <c r="H678"/>
      <c r="I678" t="s">
        <v>123</v>
      </c>
      <c r="J678" s="2"/>
      <c r="K678"/>
      <c r="L678"/>
      <c r="M678">
        <v>12</v>
      </c>
      <c r="N678">
        <v>217</v>
      </c>
      <c r="O678" s="4">
        <v>268</v>
      </c>
      <c r="P678"/>
      <c r="Q678" s="7">
        <v>25776</v>
      </c>
      <c r="R678" s="9" t="s">
        <v>29</v>
      </c>
      <c r="AC678" s="1">
        <v>1242</v>
      </c>
    </row>
    <row r="679" spans="1:29" x14ac:dyDescent="0.25">
      <c r="A679" s="1">
        <v>10781</v>
      </c>
      <c r="D679" s="11">
        <f>F679*2</f>
        <v>0</v>
      </c>
      <c r="E679" s="11">
        <f>F679*4</f>
        <v>0</v>
      </c>
      <c r="G679" s="255">
        <f>F679</f>
        <v>0</v>
      </c>
      <c r="J679" s="2"/>
      <c r="M679">
        <v>12</v>
      </c>
      <c r="O679" s="4">
        <v>268</v>
      </c>
    </row>
    <row r="680" spans="1:29" x14ac:dyDescent="0.25">
      <c r="A680" s="1">
        <v>10782</v>
      </c>
      <c r="D680" s="11">
        <f>F680*2</f>
        <v>0</v>
      </c>
      <c r="E680" s="11">
        <f>F680*4</f>
        <v>0</v>
      </c>
      <c r="G680" s="255">
        <f>F680</f>
        <v>0</v>
      </c>
      <c r="J680" s="2"/>
      <c r="M680">
        <v>12</v>
      </c>
      <c r="O680" s="4">
        <v>268</v>
      </c>
    </row>
    <row r="681" spans="1:29" x14ac:dyDescent="0.25">
      <c r="A681" s="1">
        <v>10783</v>
      </c>
      <c r="D681" s="11">
        <f>F681*2</f>
        <v>0</v>
      </c>
      <c r="E681" s="11">
        <f>F681*4</f>
        <v>0</v>
      </c>
      <c r="G681" s="255">
        <f>F681</f>
        <v>0</v>
      </c>
      <c r="J681" s="2"/>
      <c r="M681">
        <v>12</v>
      </c>
      <c r="O681" s="4">
        <v>268</v>
      </c>
    </row>
    <row r="682" spans="1:29" x14ac:dyDescent="0.25">
      <c r="A682" s="1">
        <v>10784</v>
      </c>
      <c r="D682" s="11">
        <f>F682*2</f>
        <v>0</v>
      </c>
      <c r="E682" s="11">
        <f>F682*4</f>
        <v>0</v>
      </c>
      <c r="G682" s="255">
        <f>F682</f>
        <v>0</v>
      </c>
      <c r="J682" s="2"/>
      <c r="M682">
        <v>12</v>
      </c>
      <c r="O682" s="4">
        <v>268</v>
      </c>
    </row>
    <row r="683" spans="1:29" x14ac:dyDescent="0.25">
      <c r="A683" s="1">
        <v>10785</v>
      </c>
      <c r="D683" s="11">
        <f>F683*2</f>
        <v>0</v>
      </c>
      <c r="E683" s="11">
        <f>F683*4</f>
        <v>0</v>
      </c>
      <c r="G683" s="255">
        <f>F683</f>
        <v>0</v>
      </c>
      <c r="J683" s="2"/>
      <c r="M683">
        <v>12</v>
      </c>
      <c r="O683" s="4">
        <v>268</v>
      </c>
    </row>
    <row r="684" spans="1:29" x14ac:dyDescent="0.25">
      <c r="A684" s="1">
        <v>10786</v>
      </c>
      <c r="D684" s="11">
        <f>F684*2</f>
        <v>0</v>
      </c>
      <c r="E684" s="11">
        <f>F684*4</f>
        <v>0</v>
      </c>
      <c r="G684" s="255">
        <f>F684</f>
        <v>0</v>
      </c>
      <c r="J684" s="2"/>
      <c r="M684">
        <v>12</v>
      </c>
      <c r="O684" s="4">
        <v>268</v>
      </c>
    </row>
    <row r="685" spans="1:29" x14ac:dyDescent="0.25">
      <c r="A685" s="1">
        <v>10787</v>
      </c>
      <c r="D685" s="11">
        <f>F685*2</f>
        <v>0</v>
      </c>
      <c r="E685" s="11">
        <f>F685*4</f>
        <v>0</v>
      </c>
      <c r="G685" s="255">
        <f>F685</f>
        <v>0</v>
      </c>
      <c r="J685" s="2"/>
      <c r="M685">
        <v>12</v>
      </c>
      <c r="O685" s="4">
        <v>268</v>
      </c>
    </row>
    <row r="686" spans="1:29" x14ac:dyDescent="0.25">
      <c r="A686" s="1">
        <v>10788</v>
      </c>
      <c r="D686" s="11">
        <f>F686*2</f>
        <v>0</v>
      </c>
      <c r="E686" s="11">
        <f>F686*4</f>
        <v>0</v>
      </c>
      <c r="G686" s="255">
        <f>F686</f>
        <v>0</v>
      </c>
      <c r="J686" s="2"/>
      <c r="M686">
        <v>12</v>
      </c>
      <c r="O686" s="4">
        <v>268</v>
      </c>
    </row>
    <row r="687" spans="1:29" x14ac:dyDescent="0.25">
      <c r="A687" s="1">
        <v>10789</v>
      </c>
      <c r="D687" s="11">
        <f>F687*2</f>
        <v>0</v>
      </c>
      <c r="E687" s="11">
        <f>F687*4</f>
        <v>0</v>
      </c>
      <c r="G687" s="255">
        <f>F687</f>
        <v>0</v>
      </c>
      <c r="J687" s="2"/>
      <c r="M687">
        <v>12</v>
      </c>
      <c r="O687" s="4">
        <v>268</v>
      </c>
    </row>
    <row r="688" spans="1:29" x14ac:dyDescent="0.25">
      <c r="A688" s="1">
        <v>10790</v>
      </c>
      <c r="D688" s="11">
        <f>F688*2</f>
        <v>0</v>
      </c>
      <c r="E688" s="11">
        <f>F688*4</f>
        <v>0</v>
      </c>
      <c r="G688" s="255">
        <f>F688</f>
        <v>0</v>
      </c>
      <c r="J688" s="2"/>
      <c r="M688">
        <v>12</v>
      </c>
      <c r="O688" s="4">
        <v>268</v>
      </c>
    </row>
    <row r="689" spans="1:15" x14ac:dyDescent="0.25">
      <c r="A689" s="1">
        <v>10791</v>
      </c>
      <c r="D689" s="11">
        <f>F689*2</f>
        <v>0</v>
      </c>
      <c r="E689" s="11">
        <f>F689*4</f>
        <v>0</v>
      </c>
      <c r="G689" s="255">
        <f>F689</f>
        <v>0</v>
      </c>
      <c r="J689" s="2"/>
      <c r="M689">
        <v>12</v>
      </c>
      <c r="O689" s="4">
        <v>268</v>
      </c>
    </row>
    <row r="690" spans="1:15" x14ac:dyDescent="0.25">
      <c r="A690" s="1">
        <v>10792</v>
      </c>
      <c r="D690" s="11">
        <f>F690*2</f>
        <v>0</v>
      </c>
      <c r="E690" s="11">
        <f>F690*4</f>
        <v>0</v>
      </c>
      <c r="G690" s="255">
        <f>F690</f>
        <v>0</v>
      </c>
      <c r="J690" s="2"/>
      <c r="M690">
        <v>12</v>
      </c>
      <c r="O690" s="4">
        <v>268</v>
      </c>
    </row>
    <row r="691" spans="1:15" x14ac:dyDescent="0.25">
      <c r="A691" s="1">
        <v>10793</v>
      </c>
      <c r="D691" s="11">
        <f>F691*2</f>
        <v>0</v>
      </c>
      <c r="E691" s="11">
        <f>F691*4</f>
        <v>0</v>
      </c>
      <c r="G691" s="255">
        <f>F691</f>
        <v>0</v>
      </c>
      <c r="J691" s="2"/>
      <c r="M691">
        <v>12</v>
      </c>
      <c r="O691" s="4">
        <v>268</v>
      </c>
    </row>
    <row r="692" spans="1:15" x14ac:dyDescent="0.25">
      <c r="A692" s="1">
        <v>10794</v>
      </c>
      <c r="D692" s="11">
        <f>F692*2</f>
        <v>0</v>
      </c>
      <c r="E692" s="11">
        <f>F692*4</f>
        <v>0</v>
      </c>
      <c r="G692" s="255">
        <f>F692</f>
        <v>0</v>
      </c>
      <c r="J692" s="2"/>
      <c r="M692">
        <v>12</v>
      </c>
      <c r="O692" s="4">
        <v>268</v>
      </c>
    </row>
    <row r="693" spans="1:15" x14ac:dyDescent="0.25">
      <c r="A693" s="1">
        <v>10795</v>
      </c>
      <c r="D693" s="11">
        <f>F693*2</f>
        <v>0</v>
      </c>
      <c r="E693" s="11">
        <f>F693*4</f>
        <v>0</v>
      </c>
      <c r="G693" s="255">
        <f>F693</f>
        <v>0</v>
      </c>
      <c r="J693" s="2"/>
      <c r="M693">
        <v>12</v>
      </c>
      <c r="O693" s="4">
        <v>268</v>
      </c>
    </row>
    <row r="694" spans="1:15" x14ac:dyDescent="0.25">
      <c r="A694" s="1">
        <v>10796</v>
      </c>
      <c r="D694" s="11">
        <f>F694*2</f>
        <v>0</v>
      </c>
      <c r="E694" s="11">
        <f>F694*4</f>
        <v>0</v>
      </c>
      <c r="G694" s="255">
        <f>F694</f>
        <v>0</v>
      </c>
      <c r="J694" s="2"/>
      <c r="M694">
        <v>12</v>
      </c>
      <c r="O694" s="4">
        <v>268</v>
      </c>
    </row>
    <row r="695" spans="1:15" x14ac:dyDescent="0.25">
      <c r="A695" s="1">
        <v>10797</v>
      </c>
      <c r="D695" s="11">
        <f>F695*2</f>
        <v>0</v>
      </c>
      <c r="E695" s="11">
        <f>F695*4</f>
        <v>0</v>
      </c>
      <c r="G695" s="255">
        <f>F695</f>
        <v>0</v>
      </c>
      <c r="J695" s="2"/>
      <c r="M695">
        <v>12</v>
      </c>
      <c r="O695" s="4">
        <v>268</v>
      </c>
    </row>
    <row r="696" spans="1:15" x14ac:dyDescent="0.25">
      <c r="A696" s="1">
        <v>10798</v>
      </c>
      <c r="D696" s="11">
        <f>F696*2</f>
        <v>0</v>
      </c>
      <c r="E696" s="11">
        <f>F696*4</f>
        <v>0</v>
      </c>
      <c r="G696" s="255">
        <f>F696</f>
        <v>0</v>
      </c>
      <c r="J696" s="2"/>
      <c r="M696">
        <v>12</v>
      </c>
      <c r="O696" s="4">
        <v>268</v>
      </c>
    </row>
    <row r="697" spans="1:15" x14ac:dyDescent="0.25">
      <c r="A697" s="1">
        <v>10799</v>
      </c>
      <c r="D697" s="11">
        <f>F697*2</f>
        <v>0</v>
      </c>
      <c r="E697" s="11">
        <f>F697*4</f>
        <v>0</v>
      </c>
      <c r="G697" s="255">
        <f>F697</f>
        <v>0</v>
      </c>
      <c r="J697" s="2"/>
      <c r="M697">
        <v>12</v>
      </c>
      <c r="O697" s="4">
        <v>268</v>
      </c>
    </row>
    <row r="698" spans="1:15" x14ac:dyDescent="0.25">
      <c r="A698" s="1">
        <v>10800</v>
      </c>
      <c r="D698" s="11">
        <f>F698*2</f>
        <v>0</v>
      </c>
      <c r="E698" s="11">
        <f>F698*4</f>
        <v>0</v>
      </c>
      <c r="G698" s="255">
        <f>F698</f>
        <v>0</v>
      </c>
      <c r="J698" s="2"/>
      <c r="M698">
        <v>12</v>
      </c>
      <c r="O698" s="4">
        <v>268</v>
      </c>
    </row>
    <row r="699" spans="1:15" x14ac:dyDescent="0.25">
      <c r="A699" s="1">
        <v>10801</v>
      </c>
      <c r="D699" s="11">
        <f>F699*2</f>
        <v>0</v>
      </c>
      <c r="E699" s="11">
        <f>F699*4</f>
        <v>0</v>
      </c>
      <c r="G699" s="255">
        <f>F699</f>
        <v>0</v>
      </c>
      <c r="J699" s="2"/>
      <c r="M699">
        <v>12</v>
      </c>
      <c r="O699" s="4">
        <v>268</v>
      </c>
    </row>
    <row r="700" spans="1:15" x14ac:dyDescent="0.25">
      <c r="A700" s="1">
        <v>10802</v>
      </c>
      <c r="D700" s="11">
        <f>F700*2</f>
        <v>0</v>
      </c>
      <c r="E700" s="11">
        <f>F700*4</f>
        <v>0</v>
      </c>
      <c r="G700" s="255">
        <f>F700</f>
        <v>0</v>
      </c>
      <c r="J700" s="2"/>
      <c r="M700">
        <v>12</v>
      </c>
      <c r="O700" s="4">
        <v>268</v>
      </c>
    </row>
    <row r="701" spans="1:15" x14ac:dyDescent="0.25">
      <c r="A701" s="1">
        <v>10803</v>
      </c>
      <c r="D701" s="11">
        <f>F701*2</f>
        <v>0</v>
      </c>
      <c r="E701" s="11">
        <f>F701*4</f>
        <v>0</v>
      </c>
      <c r="G701" s="255">
        <f>F701</f>
        <v>0</v>
      </c>
      <c r="J701" s="2"/>
      <c r="M701">
        <v>12</v>
      </c>
      <c r="O701" s="4">
        <v>268</v>
      </c>
    </row>
    <row r="702" spans="1:15" x14ac:dyDescent="0.25">
      <c r="A702" s="1">
        <v>10804</v>
      </c>
      <c r="D702" s="11">
        <f>F702*2</f>
        <v>0</v>
      </c>
      <c r="E702" s="11">
        <f>F702*4</f>
        <v>0</v>
      </c>
      <c r="G702" s="255">
        <f>F702</f>
        <v>0</v>
      </c>
      <c r="J702" s="2"/>
      <c r="M702">
        <v>12</v>
      </c>
      <c r="O702" s="4">
        <v>268</v>
      </c>
    </row>
    <row r="703" spans="1:15" x14ac:dyDescent="0.25">
      <c r="A703" s="1">
        <v>10805</v>
      </c>
      <c r="D703" s="11">
        <f>F703*2</f>
        <v>0</v>
      </c>
      <c r="E703" s="11">
        <f>F703*4</f>
        <v>0</v>
      </c>
      <c r="G703" s="255">
        <f>F703</f>
        <v>0</v>
      </c>
      <c r="J703" s="2"/>
      <c r="M703">
        <v>12</v>
      </c>
      <c r="O703" s="4">
        <v>268</v>
      </c>
    </row>
    <row r="704" spans="1:15" x14ac:dyDescent="0.25">
      <c r="A704" s="1">
        <v>10806</v>
      </c>
      <c r="D704" s="11">
        <f>F704*2</f>
        <v>0</v>
      </c>
      <c r="E704" s="11">
        <f>F704*4</f>
        <v>0</v>
      </c>
      <c r="G704" s="255">
        <f>F704</f>
        <v>0</v>
      </c>
      <c r="J704" s="2"/>
      <c r="M704">
        <v>12</v>
      </c>
      <c r="O704" s="4">
        <v>268</v>
      </c>
    </row>
    <row r="705" spans="1:15" x14ac:dyDescent="0.25">
      <c r="A705" s="1">
        <v>10807</v>
      </c>
      <c r="D705" s="11">
        <f>F705*2</f>
        <v>0</v>
      </c>
      <c r="E705" s="11">
        <f>F705*4</f>
        <v>0</v>
      </c>
      <c r="G705" s="255">
        <f>F705</f>
        <v>0</v>
      </c>
      <c r="J705" s="2"/>
      <c r="M705">
        <v>12</v>
      </c>
      <c r="O705" s="4">
        <v>268</v>
      </c>
    </row>
    <row r="706" spans="1:15" x14ac:dyDescent="0.25">
      <c r="A706" s="1">
        <v>10808</v>
      </c>
      <c r="D706" s="11">
        <f>F706*2</f>
        <v>0</v>
      </c>
      <c r="E706" s="11">
        <f>F706*4</f>
        <v>0</v>
      </c>
      <c r="G706" s="255">
        <f>F706</f>
        <v>0</v>
      </c>
      <c r="J706" s="2"/>
      <c r="M706">
        <v>12</v>
      </c>
      <c r="O706" s="4">
        <v>268</v>
      </c>
    </row>
    <row r="707" spans="1:15" x14ac:dyDescent="0.25">
      <c r="A707" s="1">
        <v>10809</v>
      </c>
      <c r="D707" s="11">
        <f>F707*2</f>
        <v>0</v>
      </c>
      <c r="E707" s="11">
        <f>F707*4</f>
        <v>0</v>
      </c>
      <c r="G707" s="255">
        <f>F707</f>
        <v>0</v>
      </c>
      <c r="J707" s="2"/>
      <c r="M707">
        <v>12</v>
      </c>
      <c r="O707" s="4">
        <v>268</v>
      </c>
    </row>
    <row r="708" spans="1:15" x14ac:dyDescent="0.25">
      <c r="A708" s="1">
        <v>10810</v>
      </c>
      <c r="D708" s="11">
        <f>F708*2</f>
        <v>0</v>
      </c>
      <c r="E708" s="11">
        <f>F708*4</f>
        <v>0</v>
      </c>
      <c r="G708" s="255">
        <f>F708</f>
        <v>0</v>
      </c>
      <c r="J708" s="2"/>
      <c r="M708">
        <v>12</v>
      </c>
      <c r="O708" s="4">
        <v>268</v>
      </c>
    </row>
    <row r="709" spans="1:15" x14ac:dyDescent="0.25">
      <c r="A709" s="1">
        <v>10811</v>
      </c>
      <c r="D709" s="11">
        <f>F709*2</f>
        <v>0</v>
      </c>
      <c r="E709" s="11">
        <f>F709*4</f>
        <v>0</v>
      </c>
      <c r="G709" s="255">
        <f>F709</f>
        <v>0</v>
      </c>
      <c r="J709" s="2"/>
      <c r="M709">
        <v>12</v>
      </c>
      <c r="O709" s="4">
        <v>268</v>
      </c>
    </row>
    <row r="710" spans="1:15" x14ac:dyDescent="0.25">
      <c r="A710" s="1">
        <v>10812</v>
      </c>
      <c r="D710" s="11">
        <f>F710*2</f>
        <v>0</v>
      </c>
      <c r="E710" s="11">
        <f>F710*4</f>
        <v>0</v>
      </c>
      <c r="G710" s="255">
        <f>F710</f>
        <v>0</v>
      </c>
      <c r="J710" s="2"/>
      <c r="M710">
        <v>12</v>
      </c>
      <c r="O710" s="4">
        <v>268</v>
      </c>
    </row>
    <row r="711" spans="1:15" x14ac:dyDescent="0.25">
      <c r="A711" s="1">
        <v>10813</v>
      </c>
      <c r="D711" s="11">
        <f>F711*2</f>
        <v>0</v>
      </c>
      <c r="E711" s="11">
        <f>F711*4</f>
        <v>0</v>
      </c>
      <c r="G711" s="255">
        <f>F711</f>
        <v>0</v>
      </c>
      <c r="J711" s="2"/>
      <c r="M711">
        <v>12</v>
      </c>
      <c r="O711" s="4">
        <v>268</v>
      </c>
    </row>
    <row r="712" spans="1:15" x14ac:dyDescent="0.25">
      <c r="A712" s="1">
        <v>10814</v>
      </c>
      <c r="D712" s="11">
        <f>F712*2</f>
        <v>0</v>
      </c>
      <c r="E712" s="11">
        <f>F712*4</f>
        <v>0</v>
      </c>
      <c r="G712" s="255">
        <f>F712</f>
        <v>0</v>
      </c>
      <c r="J712" s="2"/>
      <c r="M712">
        <v>12</v>
      </c>
      <c r="O712" s="4">
        <v>268</v>
      </c>
    </row>
    <row r="713" spans="1:15" x14ac:dyDescent="0.25">
      <c r="A713" s="1">
        <v>10815</v>
      </c>
      <c r="D713" s="11">
        <f>F713*2</f>
        <v>0</v>
      </c>
      <c r="E713" s="11">
        <f>F713*4</f>
        <v>0</v>
      </c>
      <c r="G713" s="255">
        <f>F713</f>
        <v>0</v>
      </c>
      <c r="J713" s="2"/>
      <c r="M713">
        <v>12</v>
      </c>
      <c r="O713" s="4">
        <v>268</v>
      </c>
    </row>
    <row r="714" spans="1:15" x14ac:dyDescent="0.25">
      <c r="A714" s="1">
        <v>10816</v>
      </c>
      <c r="D714" s="11">
        <f>F714*2</f>
        <v>0</v>
      </c>
      <c r="E714" s="11">
        <f>F714*4</f>
        <v>0</v>
      </c>
      <c r="G714" s="255">
        <f>F714</f>
        <v>0</v>
      </c>
      <c r="J714" s="2"/>
      <c r="M714">
        <v>12</v>
      </c>
      <c r="O714" s="4">
        <v>268</v>
      </c>
    </row>
    <row r="715" spans="1:15" x14ac:dyDescent="0.25">
      <c r="A715" s="1">
        <v>10817</v>
      </c>
      <c r="D715" s="11">
        <f>F715*2</f>
        <v>0</v>
      </c>
      <c r="E715" s="11">
        <f>F715*4</f>
        <v>0</v>
      </c>
      <c r="G715" s="255">
        <f>F715</f>
        <v>0</v>
      </c>
      <c r="J715" s="2"/>
      <c r="M715">
        <v>12</v>
      </c>
      <c r="O715" s="4">
        <v>268</v>
      </c>
    </row>
    <row r="716" spans="1:15" x14ac:dyDescent="0.25">
      <c r="A716" s="1">
        <v>10818</v>
      </c>
      <c r="D716" s="11">
        <f>F716*2</f>
        <v>0</v>
      </c>
      <c r="E716" s="11">
        <f>F716*4</f>
        <v>0</v>
      </c>
      <c r="G716" s="255">
        <f>F716</f>
        <v>0</v>
      </c>
      <c r="J716" s="2"/>
      <c r="M716">
        <v>12</v>
      </c>
      <c r="O716" s="4">
        <v>268</v>
      </c>
    </row>
    <row r="717" spans="1:15" x14ac:dyDescent="0.25">
      <c r="A717" s="1">
        <v>10819</v>
      </c>
      <c r="D717" s="11">
        <f>F717*2</f>
        <v>0</v>
      </c>
      <c r="E717" s="11">
        <f>F717*4</f>
        <v>0</v>
      </c>
      <c r="G717" s="255">
        <f>F717</f>
        <v>0</v>
      </c>
      <c r="J717" s="2"/>
      <c r="M717">
        <v>12</v>
      </c>
      <c r="O717" s="4">
        <v>268</v>
      </c>
    </row>
    <row r="718" spans="1:15" x14ac:dyDescent="0.25">
      <c r="A718" s="1">
        <v>10820</v>
      </c>
      <c r="D718" s="11">
        <f>F718*2</f>
        <v>0</v>
      </c>
      <c r="E718" s="11">
        <f>F718*4</f>
        <v>0</v>
      </c>
      <c r="G718" s="255">
        <f>F718</f>
        <v>0</v>
      </c>
      <c r="J718" s="2"/>
      <c r="M718">
        <v>12</v>
      </c>
    </row>
    <row r="719" spans="1:15" x14ac:dyDescent="0.25">
      <c r="A719" s="1">
        <v>10821</v>
      </c>
      <c r="D719" s="11">
        <f>F719*2</f>
        <v>0</v>
      </c>
      <c r="E719" s="11">
        <f>F719*4</f>
        <v>0</v>
      </c>
      <c r="G719" s="255">
        <f>F719</f>
        <v>0</v>
      </c>
      <c r="J719" s="2"/>
      <c r="M719">
        <v>12</v>
      </c>
    </row>
    <row r="720" spans="1:15" x14ac:dyDescent="0.25">
      <c r="A720" s="1">
        <v>10822</v>
      </c>
      <c r="D720" s="11">
        <f>F720*2</f>
        <v>0</v>
      </c>
      <c r="E720" s="11">
        <f>F720*4</f>
        <v>0</v>
      </c>
      <c r="G720" s="255">
        <f>F720</f>
        <v>0</v>
      </c>
      <c r="J720" s="2"/>
      <c r="M720">
        <v>12</v>
      </c>
    </row>
    <row r="721" spans="1:13" x14ac:dyDescent="0.25">
      <c r="A721" s="1">
        <v>10823</v>
      </c>
      <c r="D721" s="11">
        <f>F721*2</f>
        <v>0</v>
      </c>
      <c r="E721" s="11">
        <f>F721*4</f>
        <v>0</v>
      </c>
      <c r="G721" s="255">
        <f>F721</f>
        <v>0</v>
      </c>
      <c r="J721" s="2"/>
      <c r="M721">
        <v>12</v>
      </c>
    </row>
    <row r="722" spans="1:13" x14ac:dyDescent="0.25">
      <c r="A722" s="1">
        <v>10824</v>
      </c>
      <c r="D722" s="11">
        <f>F722*2</f>
        <v>0</v>
      </c>
      <c r="E722" s="11">
        <f>F722*4</f>
        <v>0</v>
      </c>
      <c r="G722" s="255">
        <f>F722</f>
        <v>0</v>
      </c>
      <c r="J722" s="2"/>
      <c r="M722">
        <v>12</v>
      </c>
    </row>
    <row r="723" spans="1:13" x14ac:dyDescent="0.25">
      <c r="A723" s="1">
        <v>10825</v>
      </c>
      <c r="D723" s="11">
        <f>F723*2</f>
        <v>0</v>
      </c>
      <c r="E723" s="11">
        <f>F723*4</f>
        <v>0</v>
      </c>
      <c r="G723" s="255">
        <f>F723</f>
        <v>0</v>
      </c>
      <c r="J723" s="2"/>
      <c r="M723">
        <v>12</v>
      </c>
    </row>
    <row r="724" spans="1:13" x14ac:dyDescent="0.25">
      <c r="A724" s="1">
        <v>10826</v>
      </c>
      <c r="D724" s="11">
        <f>F724*2</f>
        <v>0</v>
      </c>
      <c r="E724" s="11">
        <f>F724*4</f>
        <v>0</v>
      </c>
      <c r="G724" s="255">
        <f>F724</f>
        <v>0</v>
      </c>
      <c r="J724" s="2"/>
      <c r="M724">
        <v>12</v>
      </c>
    </row>
    <row r="725" spans="1:13" x14ac:dyDescent="0.25">
      <c r="A725" s="1">
        <v>10827</v>
      </c>
      <c r="D725" s="11">
        <f>F725*2</f>
        <v>0</v>
      </c>
      <c r="E725" s="11">
        <f>F725*4</f>
        <v>0</v>
      </c>
      <c r="G725" s="255">
        <f>F725</f>
        <v>0</v>
      </c>
      <c r="J725" s="2"/>
      <c r="M725">
        <v>12</v>
      </c>
    </row>
    <row r="726" spans="1:13" x14ac:dyDescent="0.25">
      <c r="A726" s="1">
        <v>10828</v>
      </c>
      <c r="D726" s="11">
        <f>F726*2</f>
        <v>0</v>
      </c>
      <c r="E726" s="11">
        <f>F726*4</f>
        <v>0</v>
      </c>
      <c r="G726" s="255">
        <f>F726</f>
        <v>0</v>
      </c>
      <c r="J726" s="2"/>
      <c r="M726">
        <v>12</v>
      </c>
    </row>
    <row r="727" spans="1:13" x14ac:dyDescent="0.25">
      <c r="A727" s="1">
        <v>10829</v>
      </c>
      <c r="D727" s="11">
        <f>F727*2</f>
        <v>0</v>
      </c>
      <c r="E727" s="11">
        <f>F727*4</f>
        <v>0</v>
      </c>
      <c r="G727" s="255">
        <f>F727</f>
        <v>0</v>
      </c>
      <c r="J727" s="2"/>
      <c r="M727">
        <v>12</v>
      </c>
    </row>
    <row r="728" spans="1:13" x14ac:dyDescent="0.25">
      <c r="A728" s="1">
        <v>10830</v>
      </c>
      <c r="D728" s="11">
        <f>F728*2</f>
        <v>0</v>
      </c>
      <c r="E728" s="11">
        <f>F728*4</f>
        <v>0</v>
      </c>
      <c r="G728" s="255">
        <f>F728</f>
        <v>0</v>
      </c>
      <c r="J728" s="2"/>
      <c r="M728">
        <v>12</v>
      </c>
    </row>
    <row r="729" spans="1:13" x14ac:dyDescent="0.25">
      <c r="A729" s="1">
        <v>10831</v>
      </c>
      <c r="D729" s="11">
        <f>F729*2</f>
        <v>0</v>
      </c>
      <c r="E729" s="11">
        <f>F729*4</f>
        <v>0</v>
      </c>
      <c r="G729" s="255">
        <f>F729</f>
        <v>0</v>
      </c>
      <c r="J729" s="2"/>
      <c r="M729">
        <v>12</v>
      </c>
    </row>
    <row r="730" spans="1:13" x14ac:dyDescent="0.25">
      <c r="A730" s="1">
        <v>10832</v>
      </c>
      <c r="D730" s="11">
        <f>F730*2</f>
        <v>0</v>
      </c>
      <c r="E730" s="11">
        <f>F730*4</f>
        <v>0</v>
      </c>
      <c r="G730" s="255">
        <f>F730</f>
        <v>0</v>
      </c>
      <c r="J730" s="2"/>
      <c r="M730">
        <v>12</v>
      </c>
    </row>
    <row r="731" spans="1:13" x14ac:dyDescent="0.25">
      <c r="A731" s="1">
        <v>10833</v>
      </c>
      <c r="D731" s="11">
        <f>F731*2</f>
        <v>0</v>
      </c>
      <c r="E731" s="11">
        <f>F731*4</f>
        <v>0</v>
      </c>
      <c r="G731" s="255">
        <f>F731</f>
        <v>0</v>
      </c>
      <c r="J731" s="2"/>
      <c r="M731">
        <v>12</v>
      </c>
    </row>
    <row r="732" spans="1:13" x14ac:dyDescent="0.25">
      <c r="A732" s="1">
        <v>10834</v>
      </c>
      <c r="D732" s="11">
        <f>F732*2</f>
        <v>0</v>
      </c>
      <c r="E732" s="11">
        <f>F732*4</f>
        <v>0</v>
      </c>
      <c r="G732" s="255">
        <f>F732</f>
        <v>0</v>
      </c>
      <c r="J732" s="2"/>
      <c r="M732">
        <v>12</v>
      </c>
    </row>
    <row r="733" spans="1:13" x14ac:dyDescent="0.25">
      <c r="A733" s="1">
        <v>10835</v>
      </c>
      <c r="D733" s="11">
        <f>F733*2</f>
        <v>0</v>
      </c>
      <c r="E733" s="11">
        <f>F733*4</f>
        <v>0</v>
      </c>
      <c r="G733" s="255">
        <f>F733</f>
        <v>0</v>
      </c>
      <c r="J733" s="2"/>
      <c r="M733">
        <v>12</v>
      </c>
    </row>
    <row r="734" spans="1:13" x14ac:dyDescent="0.25">
      <c r="A734" s="1">
        <v>10836</v>
      </c>
      <c r="D734" s="11">
        <f>F734*2</f>
        <v>0</v>
      </c>
      <c r="E734" s="11">
        <f>F734*4</f>
        <v>0</v>
      </c>
      <c r="G734" s="255">
        <f>F734</f>
        <v>0</v>
      </c>
      <c r="J734" s="2"/>
      <c r="M734">
        <v>12</v>
      </c>
    </row>
    <row r="735" spans="1:13" x14ac:dyDescent="0.25">
      <c r="A735" s="1">
        <v>10837</v>
      </c>
      <c r="D735" s="11">
        <f>F735*2</f>
        <v>0</v>
      </c>
      <c r="E735" s="11">
        <f>F735*4</f>
        <v>0</v>
      </c>
      <c r="G735" s="255">
        <f>F735</f>
        <v>0</v>
      </c>
      <c r="J735" s="2"/>
      <c r="M735">
        <v>12</v>
      </c>
    </row>
    <row r="736" spans="1:13" x14ac:dyDescent="0.25">
      <c r="A736" s="1">
        <v>10838</v>
      </c>
      <c r="D736" s="11">
        <f>F736*2</f>
        <v>0</v>
      </c>
      <c r="E736" s="11">
        <f>F736*4</f>
        <v>0</v>
      </c>
      <c r="G736" s="255">
        <f>F736</f>
        <v>0</v>
      </c>
      <c r="J736" s="2"/>
      <c r="M736">
        <v>12</v>
      </c>
    </row>
    <row r="737" spans="1:13" x14ac:dyDescent="0.25">
      <c r="A737" s="1">
        <v>10839</v>
      </c>
      <c r="D737" s="11">
        <f>F737*2</f>
        <v>0</v>
      </c>
      <c r="E737" s="11">
        <f>F737*4</f>
        <v>0</v>
      </c>
      <c r="G737" s="255">
        <f>F737</f>
        <v>0</v>
      </c>
      <c r="J737" s="2"/>
      <c r="M737">
        <v>12</v>
      </c>
    </row>
    <row r="738" spans="1:13" x14ac:dyDescent="0.25">
      <c r="A738" s="1">
        <v>10840</v>
      </c>
      <c r="D738" s="11">
        <f>F738*2</f>
        <v>0</v>
      </c>
      <c r="E738" s="11">
        <f>F738*4</f>
        <v>0</v>
      </c>
      <c r="G738" s="255">
        <f>F738</f>
        <v>0</v>
      </c>
      <c r="J738" s="2"/>
      <c r="M738">
        <v>12</v>
      </c>
    </row>
    <row r="739" spans="1:13" x14ac:dyDescent="0.25">
      <c r="A739" s="1">
        <v>10841</v>
      </c>
      <c r="D739" s="11">
        <f>F739*2</f>
        <v>0</v>
      </c>
      <c r="E739" s="11">
        <f>F739*4</f>
        <v>0</v>
      </c>
      <c r="G739" s="255">
        <f>F739</f>
        <v>0</v>
      </c>
      <c r="J739" s="2"/>
      <c r="M739">
        <v>12</v>
      </c>
    </row>
    <row r="740" spans="1:13" x14ac:dyDescent="0.25">
      <c r="A740" s="1">
        <v>10842</v>
      </c>
      <c r="D740" s="11">
        <f>F740*2</f>
        <v>0</v>
      </c>
      <c r="E740" s="11">
        <f>F740*4</f>
        <v>0</v>
      </c>
      <c r="G740" s="255">
        <f>F740</f>
        <v>0</v>
      </c>
      <c r="J740" s="2"/>
      <c r="M740">
        <v>12</v>
      </c>
    </row>
    <row r="741" spans="1:13" x14ac:dyDescent="0.25">
      <c r="A741" s="1">
        <v>10843</v>
      </c>
      <c r="D741" s="11">
        <f>F741*2</f>
        <v>0</v>
      </c>
      <c r="E741" s="11">
        <f>F741*4</f>
        <v>0</v>
      </c>
      <c r="G741" s="255">
        <f>F741</f>
        <v>0</v>
      </c>
      <c r="J741" s="2"/>
      <c r="M741">
        <v>12</v>
      </c>
    </row>
    <row r="742" spans="1:13" x14ac:dyDescent="0.25">
      <c r="A742" s="1">
        <v>10844</v>
      </c>
      <c r="D742" s="11">
        <f>F742*2</f>
        <v>0</v>
      </c>
      <c r="E742" s="11">
        <f>F742*4</f>
        <v>0</v>
      </c>
      <c r="G742" s="255">
        <f>F742</f>
        <v>0</v>
      </c>
      <c r="J742" s="2"/>
      <c r="M742">
        <v>12</v>
      </c>
    </row>
    <row r="743" spans="1:13" x14ac:dyDescent="0.25">
      <c r="A743" s="1">
        <v>10845</v>
      </c>
      <c r="D743" s="11">
        <f>F743*2</f>
        <v>0</v>
      </c>
      <c r="E743" s="11">
        <f>F743*4</f>
        <v>0</v>
      </c>
      <c r="G743" s="255">
        <f>F743</f>
        <v>0</v>
      </c>
      <c r="J743" s="2"/>
      <c r="M743">
        <v>12</v>
      </c>
    </row>
    <row r="744" spans="1:13" x14ac:dyDescent="0.25">
      <c r="A744" s="1">
        <v>10846</v>
      </c>
      <c r="D744" s="11">
        <f>F744*2</f>
        <v>0</v>
      </c>
      <c r="E744" s="11">
        <f>F744*4</f>
        <v>0</v>
      </c>
      <c r="G744" s="255">
        <f>F744</f>
        <v>0</v>
      </c>
      <c r="J744" s="2"/>
      <c r="M744">
        <v>12</v>
      </c>
    </row>
    <row r="745" spans="1:13" x14ac:dyDescent="0.25">
      <c r="A745" s="1">
        <v>10847</v>
      </c>
      <c r="D745" s="11">
        <f>F745*2</f>
        <v>0</v>
      </c>
      <c r="E745" s="11">
        <f>F745*4</f>
        <v>0</v>
      </c>
      <c r="G745" s="255">
        <f>F745</f>
        <v>0</v>
      </c>
      <c r="J745" s="2"/>
      <c r="M745">
        <v>12</v>
      </c>
    </row>
    <row r="746" spans="1:13" x14ac:dyDescent="0.25">
      <c r="A746" s="1">
        <v>10848</v>
      </c>
      <c r="D746" s="11">
        <f>F746*2</f>
        <v>0</v>
      </c>
      <c r="E746" s="11">
        <f>F746*4</f>
        <v>0</v>
      </c>
      <c r="G746" s="255">
        <f>F746</f>
        <v>0</v>
      </c>
      <c r="J746" s="2"/>
      <c r="M746">
        <v>12</v>
      </c>
    </row>
    <row r="747" spans="1:13" x14ac:dyDescent="0.25">
      <c r="A747" s="1">
        <v>10849</v>
      </c>
      <c r="D747" s="11">
        <f>F747*2</f>
        <v>0</v>
      </c>
      <c r="E747" s="11">
        <f>F747*4</f>
        <v>0</v>
      </c>
      <c r="G747" s="255">
        <f>F747</f>
        <v>0</v>
      </c>
      <c r="J747" s="2"/>
      <c r="M747">
        <v>12</v>
      </c>
    </row>
    <row r="748" spans="1:13" x14ac:dyDescent="0.25">
      <c r="A748" s="1">
        <v>10850</v>
      </c>
      <c r="D748" s="11">
        <f>F748*2</f>
        <v>0</v>
      </c>
      <c r="E748" s="11">
        <f>F748*4</f>
        <v>0</v>
      </c>
      <c r="G748" s="255">
        <f>F748</f>
        <v>0</v>
      </c>
      <c r="J748" s="2"/>
      <c r="M748">
        <v>12</v>
      </c>
    </row>
    <row r="749" spans="1:13" x14ac:dyDescent="0.25">
      <c r="A749" s="1">
        <v>10851</v>
      </c>
      <c r="D749" s="11">
        <f>F749*2</f>
        <v>0</v>
      </c>
      <c r="E749" s="11">
        <f>F749*4</f>
        <v>0</v>
      </c>
      <c r="G749" s="255">
        <f>F749</f>
        <v>0</v>
      </c>
      <c r="J749" s="2"/>
      <c r="M749">
        <v>12</v>
      </c>
    </row>
    <row r="750" spans="1:13" x14ac:dyDescent="0.25">
      <c r="A750" s="1">
        <v>10852</v>
      </c>
      <c r="D750" s="11">
        <f>F750*2</f>
        <v>0</v>
      </c>
      <c r="E750" s="11">
        <f>F750*4</f>
        <v>0</v>
      </c>
      <c r="G750" s="255">
        <f>F750</f>
        <v>0</v>
      </c>
      <c r="J750" s="2"/>
      <c r="M750">
        <v>12</v>
      </c>
    </row>
    <row r="751" spans="1:13" x14ac:dyDescent="0.25">
      <c r="A751" s="1">
        <v>10853</v>
      </c>
      <c r="D751" s="11">
        <f>F751*2</f>
        <v>0</v>
      </c>
      <c r="E751" s="11">
        <f>F751*4</f>
        <v>0</v>
      </c>
      <c r="G751" s="255">
        <f>F751</f>
        <v>0</v>
      </c>
      <c r="J751" s="2"/>
      <c r="M751">
        <v>12</v>
      </c>
    </row>
    <row r="752" spans="1:13" x14ac:dyDescent="0.25">
      <c r="A752" s="1">
        <v>10854</v>
      </c>
      <c r="D752" s="11">
        <f>F752*2</f>
        <v>0</v>
      </c>
      <c r="E752" s="11">
        <f>F752*4</f>
        <v>0</v>
      </c>
      <c r="G752" s="255">
        <f>F752</f>
        <v>0</v>
      </c>
      <c r="J752" s="2"/>
      <c r="M752">
        <v>12</v>
      </c>
    </row>
    <row r="753" spans="1:13" x14ac:dyDescent="0.25">
      <c r="A753" s="1">
        <v>10855</v>
      </c>
      <c r="D753" s="11">
        <f>F753*2</f>
        <v>0</v>
      </c>
      <c r="E753" s="11">
        <f>F753*4</f>
        <v>0</v>
      </c>
      <c r="G753" s="255">
        <f>F753</f>
        <v>0</v>
      </c>
      <c r="J753" s="2"/>
      <c r="M753">
        <v>12</v>
      </c>
    </row>
    <row r="754" spans="1:13" x14ac:dyDescent="0.25">
      <c r="A754" s="1">
        <v>10856</v>
      </c>
      <c r="D754" s="11">
        <f>F754*2</f>
        <v>0</v>
      </c>
      <c r="E754" s="11">
        <f>F754*4</f>
        <v>0</v>
      </c>
      <c r="G754" s="255">
        <f>F754</f>
        <v>0</v>
      </c>
      <c r="J754" s="2"/>
      <c r="M754">
        <v>12</v>
      </c>
    </row>
    <row r="755" spans="1:13" x14ac:dyDescent="0.25">
      <c r="A755" s="1">
        <v>10857</v>
      </c>
      <c r="D755" s="11">
        <f>F755*2</f>
        <v>0</v>
      </c>
      <c r="E755" s="11">
        <f>F755*4</f>
        <v>0</v>
      </c>
      <c r="G755" s="255">
        <f>F755</f>
        <v>0</v>
      </c>
      <c r="J755" s="2"/>
      <c r="M755">
        <v>12</v>
      </c>
    </row>
    <row r="756" spans="1:13" x14ac:dyDescent="0.25">
      <c r="A756" s="1">
        <v>10858</v>
      </c>
      <c r="D756" s="11">
        <f>F756*2</f>
        <v>0</v>
      </c>
      <c r="E756" s="11">
        <f>F756*4</f>
        <v>0</v>
      </c>
      <c r="G756" s="255">
        <f>F756</f>
        <v>0</v>
      </c>
      <c r="J756" s="2"/>
      <c r="M756">
        <v>12</v>
      </c>
    </row>
    <row r="757" spans="1:13" x14ac:dyDescent="0.25">
      <c r="A757" s="1">
        <v>10859</v>
      </c>
      <c r="D757" s="11">
        <f>F757*2</f>
        <v>0</v>
      </c>
      <c r="E757" s="11">
        <f>F757*4</f>
        <v>0</v>
      </c>
      <c r="G757" s="255">
        <f>F757</f>
        <v>0</v>
      </c>
      <c r="J757" s="2"/>
      <c r="M757">
        <v>12</v>
      </c>
    </row>
    <row r="758" spans="1:13" x14ac:dyDescent="0.25">
      <c r="A758" s="1">
        <v>10860</v>
      </c>
      <c r="D758" s="11">
        <f>F758*2</f>
        <v>0</v>
      </c>
      <c r="E758" s="11">
        <f>F758*4</f>
        <v>0</v>
      </c>
      <c r="G758" s="255">
        <f>F758</f>
        <v>0</v>
      </c>
      <c r="J758" s="2"/>
      <c r="M758">
        <v>12</v>
      </c>
    </row>
    <row r="759" spans="1:13" x14ac:dyDescent="0.25">
      <c r="A759" s="1">
        <v>10861</v>
      </c>
      <c r="D759" s="11">
        <f>F759*2</f>
        <v>0</v>
      </c>
      <c r="E759" s="11">
        <f>F759*4</f>
        <v>0</v>
      </c>
      <c r="G759" s="255">
        <f>F759</f>
        <v>0</v>
      </c>
      <c r="J759" s="2"/>
      <c r="M759">
        <v>12</v>
      </c>
    </row>
    <row r="760" spans="1:13" x14ac:dyDescent="0.25">
      <c r="A760" s="1">
        <v>10862</v>
      </c>
      <c r="D760" s="11">
        <f>F760*2</f>
        <v>0</v>
      </c>
      <c r="E760" s="11">
        <f>F760*4</f>
        <v>0</v>
      </c>
      <c r="G760" s="255">
        <f>F760</f>
        <v>0</v>
      </c>
      <c r="J760" s="2"/>
      <c r="M760">
        <v>12</v>
      </c>
    </row>
    <row r="761" spans="1:13" x14ac:dyDescent="0.25">
      <c r="A761" s="1">
        <v>10863</v>
      </c>
      <c r="D761" s="11">
        <f>F761*2</f>
        <v>0</v>
      </c>
      <c r="E761" s="11">
        <f>F761*4</f>
        <v>0</v>
      </c>
      <c r="G761" s="255">
        <f>F761</f>
        <v>0</v>
      </c>
      <c r="J761" s="2"/>
      <c r="M761">
        <v>12</v>
      </c>
    </row>
    <row r="762" spans="1:13" x14ac:dyDescent="0.25">
      <c r="A762" s="1">
        <v>10864</v>
      </c>
      <c r="D762" s="11">
        <f>F762*2</f>
        <v>0</v>
      </c>
      <c r="E762" s="11">
        <f>F762*4</f>
        <v>0</v>
      </c>
      <c r="G762" s="255">
        <f>F762</f>
        <v>0</v>
      </c>
      <c r="J762" s="2"/>
      <c r="M762">
        <v>12</v>
      </c>
    </row>
    <row r="763" spans="1:13" x14ac:dyDescent="0.25">
      <c r="A763" s="1">
        <v>10865</v>
      </c>
      <c r="D763" s="11">
        <f>F763*2</f>
        <v>0</v>
      </c>
      <c r="E763" s="11">
        <f>F763*4</f>
        <v>0</v>
      </c>
      <c r="G763" s="255">
        <f>F763</f>
        <v>0</v>
      </c>
      <c r="J763" s="2"/>
      <c r="M763">
        <v>12</v>
      </c>
    </row>
    <row r="764" spans="1:13" x14ac:dyDescent="0.25">
      <c r="A764" s="1">
        <v>10866</v>
      </c>
      <c r="D764" s="11">
        <f>F764*2</f>
        <v>0</v>
      </c>
      <c r="E764" s="11">
        <f>F764*4</f>
        <v>0</v>
      </c>
      <c r="G764" s="255">
        <f>F764</f>
        <v>0</v>
      </c>
      <c r="J764" s="2"/>
      <c r="M764">
        <v>12</v>
      </c>
    </row>
    <row r="765" spans="1:13" x14ac:dyDescent="0.25">
      <c r="A765" s="1">
        <v>10867</v>
      </c>
      <c r="D765" s="11">
        <f>F765*2</f>
        <v>0</v>
      </c>
      <c r="E765" s="11">
        <f>F765*4</f>
        <v>0</v>
      </c>
      <c r="G765" s="255">
        <f>F765</f>
        <v>0</v>
      </c>
      <c r="J765" s="2"/>
      <c r="M765">
        <v>12</v>
      </c>
    </row>
    <row r="766" spans="1:13" x14ac:dyDescent="0.25">
      <c r="A766" s="1">
        <v>10868</v>
      </c>
      <c r="D766" s="11">
        <f>F766*2</f>
        <v>0</v>
      </c>
      <c r="E766" s="11">
        <f>F766*4</f>
        <v>0</v>
      </c>
      <c r="G766" s="255">
        <f>F766</f>
        <v>0</v>
      </c>
      <c r="J766" s="2"/>
      <c r="M766">
        <v>12</v>
      </c>
    </row>
    <row r="767" spans="1:13" x14ac:dyDescent="0.25">
      <c r="A767" s="1">
        <v>10869</v>
      </c>
      <c r="D767" s="11">
        <f>F767*2</f>
        <v>0</v>
      </c>
      <c r="E767" s="11">
        <f>F767*4</f>
        <v>0</v>
      </c>
      <c r="G767" s="255">
        <f>F767</f>
        <v>0</v>
      </c>
      <c r="J767" s="2"/>
      <c r="M767">
        <v>12</v>
      </c>
    </row>
    <row r="768" spans="1:13" x14ac:dyDescent="0.25">
      <c r="A768" s="1">
        <v>10870</v>
      </c>
      <c r="D768" s="11">
        <f>F768*2</f>
        <v>0</v>
      </c>
      <c r="E768" s="11">
        <f>F768*4</f>
        <v>0</v>
      </c>
      <c r="G768" s="255">
        <f>F768</f>
        <v>0</v>
      </c>
      <c r="J768" s="2"/>
      <c r="M768">
        <v>12</v>
      </c>
    </row>
    <row r="769" spans="1:13" x14ac:dyDescent="0.25">
      <c r="A769" s="1">
        <v>10871</v>
      </c>
      <c r="D769" s="11">
        <f>F769*2</f>
        <v>0</v>
      </c>
      <c r="E769" s="11">
        <f>F769*4</f>
        <v>0</v>
      </c>
      <c r="G769" s="255">
        <f>F769</f>
        <v>0</v>
      </c>
      <c r="J769" s="2"/>
      <c r="M769">
        <v>12</v>
      </c>
    </row>
    <row r="770" spans="1:13" x14ac:dyDescent="0.25">
      <c r="A770" s="1">
        <v>10872</v>
      </c>
      <c r="D770" s="11">
        <f>F770*2</f>
        <v>0</v>
      </c>
      <c r="E770" s="11">
        <f>F770*4</f>
        <v>0</v>
      </c>
      <c r="G770" s="255">
        <f>F770</f>
        <v>0</v>
      </c>
      <c r="J770" s="2"/>
      <c r="M770">
        <v>12</v>
      </c>
    </row>
    <row r="771" spans="1:13" x14ac:dyDescent="0.25">
      <c r="A771" s="1">
        <v>10873</v>
      </c>
      <c r="D771" s="11">
        <f>F771*2</f>
        <v>0</v>
      </c>
      <c r="E771" s="11">
        <f>F771*4</f>
        <v>0</v>
      </c>
      <c r="G771" s="255">
        <f>F771</f>
        <v>0</v>
      </c>
      <c r="J771" s="2"/>
      <c r="M771">
        <v>12</v>
      </c>
    </row>
    <row r="772" spans="1:13" x14ac:dyDescent="0.25">
      <c r="A772" s="1">
        <v>10874</v>
      </c>
      <c r="D772" s="11">
        <f>F772*2</f>
        <v>0</v>
      </c>
      <c r="E772" s="11">
        <f>F772*4</f>
        <v>0</v>
      </c>
      <c r="G772" s="255">
        <f>F772</f>
        <v>0</v>
      </c>
      <c r="J772" s="2"/>
      <c r="M772">
        <v>12</v>
      </c>
    </row>
    <row r="773" spans="1:13" x14ac:dyDescent="0.25">
      <c r="A773" s="1">
        <v>10875</v>
      </c>
      <c r="D773" s="11">
        <f>F773*2</f>
        <v>0</v>
      </c>
      <c r="E773" s="11">
        <f>F773*4</f>
        <v>0</v>
      </c>
      <c r="G773" s="255">
        <f>F773</f>
        <v>0</v>
      </c>
      <c r="J773" s="2"/>
      <c r="M773">
        <v>12</v>
      </c>
    </row>
    <row r="774" spans="1:13" x14ac:dyDescent="0.25">
      <c r="A774" s="1">
        <v>10876</v>
      </c>
      <c r="D774" s="11">
        <f>F774*2</f>
        <v>0</v>
      </c>
      <c r="E774" s="11">
        <f>F774*4</f>
        <v>0</v>
      </c>
      <c r="G774" s="255">
        <f>F774</f>
        <v>0</v>
      </c>
      <c r="J774" s="2"/>
      <c r="M774">
        <v>12</v>
      </c>
    </row>
    <row r="775" spans="1:13" x14ac:dyDescent="0.25">
      <c r="A775" s="1">
        <v>10877</v>
      </c>
      <c r="D775" s="11">
        <f>F775*2</f>
        <v>0</v>
      </c>
      <c r="E775" s="11">
        <f>F775*4</f>
        <v>0</v>
      </c>
      <c r="G775" s="255">
        <f>F775</f>
        <v>0</v>
      </c>
      <c r="J775" s="2"/>
      <c r="M775">
        <v>12</v>
      </c>
    </row>
    <row r="776" spans="1:13" x14ac:dyDescent="0.25">
      <c r="A776" s="1">
        <v>10878</v>
      </c>
      <c r="D776" s="11">
        <f>F776*2</f>
        <v>0</v>
      </c>
      <c r="E776" s="11">
        <f>F776*4</f>
        <v>0</v>
      </c>
      <c r="G776" s="255">
        <f>F776</f>
        <v>0</v>
      </c>
      <c r="J776" s="2"/>
      <c r="M776">
        <v>12</v>
      </c>
    </row>
    <row r="777" spans="1:13" x14ac:dyDescent="0.25">
      <c r="A777" s="1">
        <v>10879</v>
      </c>
      <c r="D777" s="11">
        <f>F777*2</f>
        <v>0</v>
      </c>
      <c r="E777" s="11">
        <f>F777*4</f>
        <v>0</v>
      </c>
      <c r="G777" s="255">
        <f>F777</f>
        <v>0</v>
      </c>
      <c r="J777" s="2"/>
      <c r="M777">
        <v>12</v>
      </c>
    </row>
    <row r="778" spans="1:13" x14ac:dyDescent="0.25">
      <c r="A778" s="1">
        <v>10880</v>
      </c>
      <c r="D778" s="11">
        <f>F778*2</f>
        <v>0</v>
      </c>
      <c r="E778" s="11">
        <f>F778*4</f>
        <v>0</v>
      </c>
      <c r="G778" s="255">
        <f>F778</f>
        <v>0</v>
      </c>
      <c r="J778" s="2"/>
      <c r="M778">
        <v>12</v>
      </c>
    </row>
    <row r="779" spans="1:13" x14ac:dyDescent="0.25">
      <c r="A779" s="1">
        <v>10881</v>
      </c>
      <c r="D779" s="11">
        <f>F779*2</f>
        <v>0</v>
      </c>
      <c r="E779" s="11">
        <f>F779*4</f>
        <v>0</v>
      </c>
      <c r="G779" s="255">
        <f>F779</f>
        <v>0</v>
      </c>
      <c r="J779" s="2"/>
      <c r="M779">
        <v>12</v>
      </c>
    </row>
    <row r="780" spans="1:13" x14ac:dyDescent="0.25">
      <c r="A780" s="1">
        <v>10882</v>
      </c>
      <c r="D780" s="11">
        <f>F780*2</f>
        <v>0</v>
      </c>
      <c r="E780" s="11">
        <f>F780*4</f>
        <v>0</v>
      </c>
      <c r="G780" s="255">
        <f>F780</f>
        <v>0</v>
      </c>
      <c r="J780" s="2"/>
      <c r="M780">
        <v>12</v>
      </c>
    </row>
    <row r="781" spans="1:13" x14ac:dyDescent="0.25">
      <c r="A781" s="1">
        <v>10883</v>
      </c>
      <c r="D781" s="11">
        <f>F781*2</f>
        <v>0</v>
      </c>
      <c r="E781" s="11">
        <f>F781*4</f>
        <v>0</v>
      </c>
      <c r="G781" s="255">
        <f>F781</f>
        <v>0</v>
      </c>
      <c r="J781" s="2"/>
      <c r="M781">
        <v>12</v>
      </c>
    </row>
    <row r="782" spans="1:13" x14ac:dyDescent="0.25">
      <c r="A782" s="1">
        <v>10884</v>
      </c>
      <c r="D782" s="11">
        <f>F782*2</f>
        <v>0</v>
      </c>
      <c r="E782" s="11">
        <f>F782*4</f>
        <v>0</v>
      </c>
      <c r="G782" s="255">
        <f>F782</f>
        <v>0</v>
      </c>
      <c r="J782" s="2"/>
      <c r="M782">
        <v>12</v>
      </c>
    </row>
    <row r="783" spans="1:13" x14ac:dyDescent="0.25">
      <c r="A783" s="1">
        <v>10885</v>
      </c>
      <c r="D783" s="11">
        <f>F783*2</f>
        <v>0</v>
      </c>
      <c r="E783" s="11">
        <f>F783*4</f>
        <v>0</v>
      </c>
      <c r="G783" s="255">
        <f>F783</f>
        <v>0</v>
      </c>
      <c r="J783" s="2"/>
      <c r="M783">
        <v>12</v>
      </c>
    </row>
    <row r="784" spans="1:13" x14ac:dyDescent="0.25">
      <c r="A784" s="1">
        <v>10886</v>
      </c>
      <c r="D784" s="11">
        <f>F784*2</f>
        <v>0</v>
      </c>
      <c r="E784" s="11">
        <f>F784*4</f>
        <v>0</v>
      </c>
      <c r="G784" s="255">
        <f>F784</f>
        <v>0</v>
      </c>
      <c r="J784" s="2"/>
      <c r="M784">
        <v>12</v>
      </c>
    </row>
    <row r="785" spans="1:13" x14ac:dyDescent="0.25">
      <c r="A785" s="1">
        <v>10887</v>
      </c>
      <c r="D785" s="11">
        <f>F785*2</f>
        <v>0</v>
      </c>
      <c r="E785" s="11">
        <f>F785*4</f>
        <v>0</v>
      </c>
      <c r="G785" s="255">
        <f>F785</f>
        <v>0</v>
      </c>
      <c r="J785" s="2"/>
      <c r="M785">
        <v>12</v>
      </c>
    </row>
    <row r="786" spans="1:13" x14ac:dyDescent="0.25">
      <c r="A786" s="1">
        <v>10888</v>
      </c>
      <c r="D786" s="11">
        <f>F786*2</f>
        <v>0</v>
      </c>
      <c r="E786" s="11">
        <f>F786*4</f>
        <v>0</v>
      </c>
      <c r="G786" s="255">
        <f>F786</f>
        <v>0</v>
      </c>
      <c r="J786" s="2"/>
      <c r="M786">
        <v>12</v>
      </c>
    </row>
    <row r="787" spans="1:13" x14ac:dyDescent="0.25">
      <c r="A787" s="1">
        <v>10889</v>
      </c>
      <c r="D787" s="11">
        <f>F787*2</f>
        <v>0</v>
      </c>
      <c r="E787" s="11">
        <f>F787*4</f>
        <v>0</v>
      </c>
      <c r="G787" s="255">
        <f>F787</f>
        <v>0</v>
      </c>
      <c r="J787" s="2"/>
      <c r="M787">
        <v>12</v>
      </c>
    </row>
    <row r="788" spans="1:13" x14ac:dyDescent="0.25">
      <c r="A788" s="1">
        <v>10890</v>
      </c>
      <c r="D788" s="11">
        <f>F788*2</f>
        <v>0</v>
      </c>
      <c r="E788" s="11">
        <f>F788*4</f>
        <v>0</v>
      </c>
      <c r="G788" s="255">
        <f>F788</f>
        <v>0</v>
      </c>
      <c r="J788" s="2"/>
      <c r="M788">
        <v>12</v>
      </c>
    </row>
    <row r="789" spans="1:13" x14ac:dyDescent="0.25">
      <c r="A789" s="1">
        <v>10891</v>
      </c>
      <c r="D789" s="11">
        <f>F789*2</f>
        <v>0</v>
      </c>
      <c r="E789" s="11">
        <f>F789*4</f>
        <v>0</v>
      </c>
      <c r="G789" s="255">
        <f>F789</f>
        <v>0</v>
      </c>
      <c r="J789" s="2"/>
      <c r="M789">
        <v>12</v>
      </c>
    </row>
    <row r="790" spans="1:13" x14ac:dyDescent="0.25">
      <c r="A790" s="1">
        <v>10892</v>
      </c>
      <c r="D790" s="11">
        <f>F790*2</f>
        <v>0</v>
      </c>
      <c r="E790" s="11">
        <f>F790*4</f>
        <v>0</v>
      </c>
      <c r="G790" s="255">
        <f>F790</f>
        <v>0</v>
      </c>
      <c r="J790" s="2"/>
      <c r="M790">
        <v>12</v>
      </c>
    </row>
    <row r="791" spans="1:13" x14ac:dyDescent="0.25">
      <c r="A791" s="1">
        <v>10893</v>
      </c>
      <c r="D791" s="11">
        <f>F791*2</f>
        <v>0</v>
      </c>
      <c r="E791" s="11">
        <f>F791*4</f>
        <v>0</v>
      </c>
      <c r="G791" s="255">
        <f>F791</f>
        <v>0</v>
      </c>
      <c r="J791" s="2"/>
      <c r="M791">
        <v>12</v>
      </c>
    </row>
    <row r="792" spans="1:13" x14ac:dyDescent="0.25">
      <c r="A792" s="1">
        <v>10894</v>
      </c>
      <c r="D792" s="11">
        <f>F792*2</f>
        <v>0</v>
      </c>
      <c r="E792" s="11">
        <f>F792*4</f>
        <v>0</v>
      </c>
      <c r="G792" s="255">
        <f>F792</f>
        <v>0</v>
      </c>
      <c r="J792" s="2"/>
      <c r="M792">
        <v>12</v>
      </c>
    </row>
    <row r="793" spans="1:13" x14ac:dyDescent="0.25">
      <c r="A793" s="1">
        <v>10895</v>
      </c>
      <c r="D793" s="11">
        <f>F793*2</f>
        <v>0</v>
      </c>
      <c r="E793" s="11">
        <f>F793*4</f>
        <v>0</v>
      </c>
      <c r="G793" s="255">
        <f>F793</f>
        <v>0</v>
      </c>
      <c r="J793" s="2"/>
      <c r="M793">
        <v>12</v>
      </c>
    </row>
    <row r="794" spans="1:13" x14ac:dyDescent="0.25">
      <c r="A794" s="1">
        <v>10896</v>
      </c>
      <c r="D794" s="11">
        <f>F794*2</f>
        <v>0</v>
      </c>
      <c r="E794" s="11">
        <f>F794*4</f>
        <v>0</v>
      </c>
      <c r="G794" s="255">
        <f>F794</f>
        <v>0</v>
      </c>
      <c r="J794" s="2"/>
      <c r="M794">
        <v>12</v>
      </c>
    </row>
    <row r="795" spans="1:13" x14ac:dyDescent="0.25">
      <c r="A795" s="1">
        <v>10897</v>
      </c>
      <c r="D795" s="11">
        <f>F795*2</f>
        <v>0</v>
      </c>
      <c r="E795" s="11">
        <f>F795*4</f>
        <v>0</v>
      </c>
      <c r="G795" s="255">
        <f>F795</f>
        <v>0</v>
      </c>
      <c r="J795" s="2"/>
      <c r="M795">
        <v>12</v>
      </c>
    </row>
    <row r="796" spans="1:13" x14ac:dyDescent="0.25">
      <c r="A796" s="1">
        <v>10898</v>
      </c>
      <c r="D796" s="11">
        <f>F796*2</f>
        <v>0</v>
      </c>
      <c r="E796" s="11">
        <f>F796*4</f>
        <v>0</v>
      </c>
      <c r="G796" s="255">
        <f>F796</f>
        <v>0</v>
      </c>
      <c r="J796" s="2"/>
      <c r="M796">
        <v>12</v>
      </c>
    </row>
    <row r="797" spans="1:13" x14ac:dyDescent="0.25">
      <c r="A797" s="1">
        <v>10899</v>
      </c>
      <c r="D797" s="11">
        <f>F797*2</f>
        <v>0</v>
      </c>
      <c r="E797" s="11">
        <f>F797*4</f>
        <v>0</v>
      </c>
      <c r="G797" s="255">
        <f>F797</f>
        <v>0</v>
      </c>
      <c r="J797" s="2"/>
      <c r="M797">
        <v>12</v>
      </c>
    </row>
    <row r="798" spans="1:13" x14ac:dyDescent="0.25">
      <c r="A798" s="1">
        <v>10900</v>
      </c>
      <c r="D798" s="11">
        <f>F798*2</f>
        <v>0</v>
      </c>
      <c r="E798" s="11">
        <f>F798*4</f>
        <v>0</v>
      </c>
      <c r="G798" s="255">
        <f>F798</f>
        <v>0</v>
      </c>
      <c r="J798" s="2"/>
      <c r="M798">
        <v>12</v>
      </c>
    </row>
    <row r="799" spans="1:13" x14ac:dyDescent="0.25">
      <c r="A799" s="1">
        <v>10901</v>
      </c>
      <c r="D799" s="11">
        <f>F799*2</f>
        <v>0</v>
      </c>
      <c r="E799" s="11">
        <f>F799*4</f>
        <v>0</v>
      </c>
      <c r="G799" s="255">
        <f>F799</f>
        <v>0</v>
      </c>
      <c r="J799" s="2"/>
      <c r="M799">
        <v>12</v>
      </c>
    </row>
    <row r="800" spans="1:13" x14ac:dyDescent="0.25">
      <c r="A800" s="1">
        <v>10902</v>
      </c>
      <c r="D800" s="11">
        <f>F800*2</f>
        <v>0</v>
      </c>
      <c r="E800" s="11">
        <f>F800*4</f>
        <v>0</v>
      </c>
      <c r="G800" s="255">
        <f>F800</f>
        <v>0</v>
      </c>
      <c r="J800" s="2"/>
      <c r="M800">
        <v>12</v>
      </c>
    </row>
    <row r="801" spans="1:13" x14ac:dyDescent="0.25">
      <c r="A801" s="1">
        <v>10903</v>
      </c>
      <c r="D801" s="11">
        <f>F801*2</f>
        <v>0</v>
      </c>
      <c r="E801" s="11">
        <f>F801*4</f>
        <v>0</v>
      </c>
      <c r="G801" s="255">
        <f>F801</f>
        <v>0</v>
      </c>
      <c r="J801" s="2"/>
      <c r="M801">
        <v>12</v>
      </c>
    </row>
    <row r="802" spans="1:13" x14ac:dyDescent="0.25">
      <c r="A802" s="1">
        <v>10904</v>
      </c>
      <c r="D802" s="11">
        <f>F802*2</f>
        <v>0</v>
      </c>
      <c r="E802" s="11">
        <f>F802*4</f>
        <v>0</v>
      </c>
      <c r="G802" s="255">
        <f>F802</f>
        <v>0</v>
      </c>
      <c r="J802" s="2"/>
      <c r="M802">
        <v>12</v>
      </c>
    </row>
    <row r="803" spans="1:13" x14ac:dyDescent="0.25">
      <c r="A803" s="1">
        <v>10905</v>
      </c>
      <c r="D803" s="11">
        <f>F803*2</f>
        <v>0</v>
      </c>
      <c r="E803" s="11">
        <f>F803*4</f>
        <v>0</v>
      </c>
      <c r="G803" s="255">
        <f>F803</f>
        <v>0</v>
      </c>
      <c r="J803" s="2"/>
      <c r="M803">
        <v>12</v>
      </c>
    </row>
    <row r="804" spans="1:13" x14ac:dyDescent="0.25">
      <c r="A804" s="1">
        <v>10906</v>
      </c>
      <c r="D804" s="11">
        <f>F804*2</f>
        <v>0</v>
      </c>
      <c r="E804" s="11">
        <f>F804*4</f>
        <v>0</v>
      </c>
      <c r="G804" s="255">
        <f>F804</f>
        <v>0</v>
      </c>
      <c r="J804" s="2"/>
      <c r="M804">
        <v>12</v>
      </c>
    </row>
    <row r="805" spans="1:13" x14ac:dyDescent="0.25">
      <c r="A805" s="1">
        <v>10907</v>
      </c>
      <c r="D805" s="11">
        <f>F805*2</f>
        <v>0</v>
      </c>
      <c r="E805" s="11">
        <f>F805*4</f>
        <v>0</v>
      </c>
      <c r="G805" s="255">
        <f>F805</f>
        <v>0</v>
      </c>
      <c r="J805" s="2"/>
      <c r="M805">
        <v>12</v>
      </c>
    </row>
    <row r="806" spans="1:13" x14ac:dyDescent="0.25">
      <c r="A806" s="1">
        <v>10908</v>
      </c>
      <c r="D806" s="11">
        <f>F806*2</f>
        <v>0</v>
      </c>
      <c r="E806" s="11">
        <f>F806*4</f>
        <v>0</v>
      </c>
      <c r="G806" s="255">
        <f>F806</f>
        <v>0</v>
      </c>
      <c r="J806" s="2"/>
      <c r="M806">
        <v>12</v>
      </c>
    </row>
    <row r="807" spans="1:13" x14ac:dyDescent="0.25">
      <c r="A807" s="1">
        <v>10909</v>
      </c>
      <c r="D807" s="11">
        <f>F807*2</f>
        <v>0</v>
      </c>
      <c r="E807" s="11">
        <f>F807*4</f>
        <v>0</v>
      </c>
      <c r="G807" s="255">
        <f>F807</f>
        <v>0</v>
      </c>
      <c r="J807" s="2"/>
      <c r="M807">
        <v>12</v>
      </c>
    </row>
    <row r="808" spans="1:13" x14ac:dyDescent="0.25">
      <c r="A808" s="1">
        <v>10910</v>
      </c>
      <c r="D808" s="11">
        <f>F808*2</f>
        <v>0</v>
      </c>
      <c r="E808" s="11">
        <f>F808*4</f>
        <v>0</v>
      </c>
      <c r="G808" s="255">
        <f>F808</f>
        <v>0</v>
      </c>
      <c r="J808" s="2"/>
      <c r="M808">
        <v>12</v>
      </c>
    </row>
    <row r="809" spans="1:13" x14ac:dyDescent="0.25">
      <c r="A809" s="1">
        <v>10911</v>
      </c>
      <c r="D809" s="11">
        <f>F809*2</f>
        <v>0</v>
      </c>
      <c r="E809" s="11">
        <f>F809*4</f>
        <v>0</v>
      </c>
      <c r="G809" s="255">
        <f>F809</f>
        <v>0</v>
      </c>
      <c r="J809" s="2"/>
      <c r="M809">
        <v>12</v>
      </c>
    </row>
    <row r="810" spans="1:13" x14ac:dyDescent="0.25">
      <c r="A810" s="1">
        <v>10912</v>
      </c>
      <c r="D810" s="11">
        <f>F810*2</f>
        <v>0</v>
      </c>
      <c r="E810" s="11">
        <f>F810*4</f>
        <v>0</v>
      </c>
      <c r="G810" s="255">
        <f>F810</f>
        <v>0</v>
      </c>
      <c r="J810" s="2"/>
      <c r="M810">
        <v>12</v>
      </c>
    </row>
    <row r="811" spans="1:13" x14ac:dyDescent="0.25">
      <c r="A811" s="1">
        <v>10913</v>
      </c>
      <c r="D811" s="11">
        <f>F811*2</f>
        <v>0</v>
      </c>
      <c r="E811" s="11">
        <f>F811*4</f>
        <v>0</v>
      </c>
      <c r="G811" s="255">
        <f>F811</f>
        <v>0</v>
      </c>
      <c r="J811" s="2"/>
      <c r="M811">
        <v>12</v>
      </c>
    </row>
    <row r="812" spans="1:13" x14ac:dyDescent="0.25">
      <c r="A812" s="1">
        <v>10914</v>
      </c>
      <c r="D812" s="11">
        <f>F812*2</f>
        <v>0</v>
      </c>
      <c r="E812" s="11">
        <f>F812*4</f>
        <v>0</v>
      </c>
      <c r="G812" s="255">
        <f>F812</f>
        <v>0</v>
      </c>
      <c r="J812" s="2"/>
      <c r="M812">
        <v>12</v>
      </c>
    </row>
    <row r="813" spans="1:13" x14ac:dyDescent="0.25">
      <c r="A813" s="1">
        <v>10915</v>
      </c>
      <c r="D813" s="11">
        <f>F813*2</f>
        <v>0</v>
      </c>
      <c r="E813" s="11">
        <f>F813*4</f>
        <v>0</v>
      </c>
      <c r="G813" s="255">
        <f>F813</f>
        <v>0</v>
      </c>
      <c r="J813" s="2"/>
      <c r="M813">
        <v>12</v>
      </c>
    </row>
    <row r="814" spans="1:13" x14ac:dyDescent="0.25">
      <c r="A814" s="1">
        <v>10916</v>
      </c>
      <c r="D814" s="11">
        <f>F814*2</f>
        <v>0</v>
      </c>
      <c r="E814" s="11">
        <f>F814*4</f>
        <v>0</v>
      </c>
      <c r="G814" s="255">
        <f>F814</f>
        <v>0</v>
      </c>
      <c r="J814" s="2"/>
      <c r="M814">
        <v>12</v>
      </c>
    </row>
    <row r="815" spans="1:13" x14ac:dyDescent="0.25">
      <c r="A815" s="1">
        <v>10917</v>
      </c>
      <c r="D815" s="11">
        <f>F815*2</f>
        <v>0</v>
      </c>
      <c r="E815" s="11">
        <f>F815*4</f>
        <v>0</v>
      </c>
      <c r="G815" s="255">
        <f>F815</f>
        <v>0</v>
      </c>
      <c r="J815" s="2"/>
      <c r="M815">
        <v>12</v>
      </c>
    </row>
    <row r="816" spans="1:13" x14ac:dyDescent="0.25">
      <c r="A816" s="1">
        <v>10918</v>
      </c>
      <c r="D816" s="11">
        <f>F816*2</f>
        <v>0</v>
      </c>
      <c r="E816" s="11">
        <f>F816*4</f>
        <v>0</v>
      </c>
      <c r="G816" s="255">
        <f>F816</f>
        <v>0</v>
      </c>
      <c r="J816" s="2"/>
      <c r="M816">
        <v>12</v>
      </c>
    </row>
    <row r="817" spans="1:13" x14ac:dyDescent="0.25">
      <c r="A817" s="1">
        <v>10919</v>
      </c>
      <c r="D817" s="11">
        <f>F817*2</f>
        <v>0</v>
      </c>
      <c r="E817" s="11">
        <f>F817*4</f>
        <v>0</v>
      </c>
      <c r="G817" s="255">
        <f>F817</f>
        <v>0</v>
      </c>
      <c r="J817" s="2"/>
      <c r="M817">
        <v>12</v>
      </c>
    </row>
    <row r="818" spans="1:13" x14ac:dyDescent="0.25">
      <c r="A818" s="1">
        <v>10920</v>
      </c>
      <c r="D818" s="11">
        <f>F818*2</f>
        <v>0</v>
      </c>
      <c r="E818" s="11">
        <f>F818*4</f>
        <v>0</v>
      </c>
      <c r="G818" s="255">
        <f>F818</f>
        <v>0</v>
      </c>
      <c r="J818" s="2"/>
      <c r="M818">
        <v>12</v>
      </c>
    </row>
    <row r="819" spans="1:13" x14ac:dyDescent="0.25">
      <c r="A819" s="1">
        <v>10921</v>
      </c>
      <c r="D819" s="11">
        <f>F819*2</f>
        <v>0</v>
      </c>
      <c r="E819" s="11">
        <f>F819*4</f>
        <v>0</v>
      </c>
      <c r="G819" s="255">
        <f>F819</f>
        <v>0</v>
      </c>
      <c r="J819" s="2"/>
      <c r="M819">
        <v>12</v>
      </c>
    </row>
    <row r="820" spans="1:13" x14ac:dyDescent="0.25">
      <c r="A820" s="1">
        <v>10922</v>
      </c>
      <c r="D820" s="11">
        <f>F820*2</f>
        <v>0</v>
      </c>
      <c r="E820" s="11">
        <f>F820*4</f>
        <v>0</v>
      </c>
      <c r="G820" s="255">
        <f>F820</f>
        <v>0</v>
      </c>
      <c r="J820" s="2"/>
      <c r="M820">
        <v>12</v>
      </c>
    </row>
    <row r="821" spans="1:13" x14ac:dyDescent="0.25">
      <c r="A821" s="1">
        <v>10923</v>
      </c>
      <c r="D821" s="11">
        <f>F821*2</f>
        <v>0</v>
      </c>
      <c r="E821" s="11">
        <f>F821*4</f>
        <v>0</v>
      </c>
      <c r="G821" s="255">
        <f>F821</f>
        <v>0</v>
      </c>
      <c r="J821" s="2"/>
      <c r="M821">
        <v>12</v>
      </c>
    </row>
    <row r="822" spans="1:13" x14ac:dyDescent="0.25">
      <c r="A822" s="1">
        <v>10924</v>
      </c>
      <c r="D822" s="11">
        <f>F822*2</f>
        <v>0</v>
      </c>
      <c r="E822" s="11">
        <f>F822*4</f>
        <v>0</v>
      </c>
      <c r="G822" s="255">
        <f>F822</f>
        <v>0</v>
      </c>
      <c r="J822" s="2"/>
      <c r="M822">
        <v>12</v>
      </c>
    </row>
    <row r="823" spans="1:13" x14ac:dyDescent="0.25">
      <c r="A823" s="1">
        <v>10925</v>
      </c>
      <c r="D823" s="11">
        <f>F823*2</f>
        <v>0</v>
      </c>
      <c r="E823" s="11">
        <f>F823*4</f>
        <v>0</v>
      </c>
      <c r="G823" s="255">
        <f>F823</f>
        <v>0</v>
      </c>
      <c r="J823" s="2"/>
      <c r="M823">
        <v>12</v>
      </c>
    </row>
    <row r="824" spans="1:13" x14ac:dyDescent="0.25">
      <c r="A824" s="1">
        <v>10926</v>
      </c>
      <c r="D824" s="11">
        <f>F824*2</f>
        <v>0</v>
      </c>
      <c r="E824" s="11">
        <f>F824*4</f>
        <v>0</v>
      </c>
      <c r="G824" s="255">
        <f>F824</f>
        <v>0</v>
      </c>
      <c r="J824" s="2"/>
      <c r="M824">
        <v>12</v>
      </c>
    </row>
    <row r="825" spans="1:13" x14ac:dyDescent="0.25">
      <c r="A825" s="1">
        <v>10927</v>
      </c>
      <c r="D825" s="11">
        <f>F825*2</f>
        <v>0</v>
      </c>
      <c r="E825" s="11">
        <f>F825*4</f>
        <v>0</v>
      </c>
      <c r="G825" s="255">
        <f>F825</f>
        <v>0</v>
      </c>
      <c r="J825" s="2"/>
      <c r="M825">
        <v>12</v>
      </c>
    </row>
    <row r="826" spans="1:13" x14ac:dyDescent="0.25">
      <c r="A826" s="1">
        <v>10928</v>
      </c>
      <c r="D826" s="11">
        <f>F826*2</f>
        <v>0</v>
      </c>
      <c r="E826" s="11">
        <f>F826*4</f>
        <v>0</v>
      </c>
      <c r="G826" s="255">
        <f>F826</f>
        <v>0</v>
      </c>
      <c r="J826" s="2"/>
      <c r="M826">
        <v>12</v>
      </c>
    </row>
    <row r="827" spans="1:13" x14ac:dyDescent="0.25">
      <c r="A827" s="1">
        <v>10929</v>
      </c>
      <c r="D827" s="11">
        <f>F827*2</f>
        <v>0</v>
      </c>
      <c r="E827" s="11">
        <f>F827*4</f>
        <v>0</v>
      </c>
      <c r="G827" s="255">
        <f>F827</f>
        <v>0</v>
      </c>
      <c r="J827" s="2"/>
      <c r="M827">
        <v>12</v>
      </c>
    </row>
    <row r="828" spans="1:13" x14ac:dyDescent="0.25">
      <c r="A828" s="1">
        <v>10930</v>
      </c>
      <c r="D828" s="11">
        <f>F828*2</f>
        <v>0</v>
      </c>
      <c r="E828" s="11">
        <f>F828*4</f>
        <v>0</v>
      </c>
      <c r="G828" s="255">
        <f>F828</f>
        <v>0</v>
      </c>
      <c r="J828" s="2"/>
      <c r="M828">
        <v>12</v>
      </c>
    </row>
    <row r="829" spans="1:13" x14ac:dyDescent="0.25">
      <c r="A829" s="1">
        <v>10931</v>
      </c>
      <c r="D829" s="11">
        <f>F829*2</f>
        <v>0</v>
      </c>
      <c r="E829" s="11">
        <f>F829*4</f>
        <v>0</v>
      </c>
      <c r="G829" s="255">
        <f>F829</f>
        <v>0</v>
      </c>
      <c r="J829" s="2"/>
      <c r="M829">
        <v>12</v>
      </c>
    </row>
    <row r="830" spans="1:13" x14ac:dyDescent="0.25">
      <c r="A830" s="1">
        <v>10932</v>
      </c>
      <c r="D830" s="11">
        <f>F830*2</f>
        <v>0</v>
      </c>
      <c r="E830" s="11">
        <f>F830*4</f>
        <v>0</v>
      </c>
      <c r="G830" s="255">
        <f>F830</f>
        <v>0</v>
      </c>
      <c r="J830" s="2"/>
      <c r="M830">
        <v>12</v>
      </c>
    </row>
    <row r="831" spans="1:13" x14ac:dyDescent="0.25">
      <c r="A831" s="1">
        <v>10933</v>
      </c>
      <c r="D831" s="11">
        <f>F831*2</f>
        <v>0</v>
      </c>
      <c r="E831" s="11">
        <f>F831*4</f>
        <v>0</v>
      </c>
      <c r="G831" s="255">
        <f>F831</f>
        <v>0</v>
      </c>
      <c r="J831" s="2"/>
      <c r="M831">
        <v>12</v>
      </c>
    </row>
    <row r="832" spans="1:13" x14ac:dyDescent="0.25">
      <c r="A832" s="1">
        <v>10934</v>
      </c>
      <c r="D832" s="11">
        <f>F832*2</f>
        <v>0</v>
      </c>
      <c r="E832" s="11">
        <f>F832*4</f>
        <v>0</v>
      </c>
      <c r="G832" s="255">
        <f>F832</f>
        <v>0</v>
      </c>
      <c r="J832" s="2"/>
      <c r="M832">
        <v>12</v>
      </c>
    </row>
    <row r="833" spans="1:13" x14ac:dyDescent="0.25">
      <c r="A833" s="1">
        <v>10935</v>
      </c>
      <c r="D833" s="11">
        <f>F833*2</f>
        <v>0</v>
      </c>
      <c r="E833" s="11">
        <f>F833*4</f>
        <v>0</v>
      </c>
      <c r="G833" s="255">
        <f>F833</f>
        <v>0</v>
      </c>
      <c r="J833" s="2"/>
      <c r="M833">
        <v>12</v>
      </c>
    </row>
    <row r="834" spans="1:13" x14ac:dyDescent="0.25">
      <c r="A834" s="1">
        <v>10936</v>
      </c>
      <c r="D834" s="11">
        <f>F834*2</f>
        <v>0</v>
      </c>
      <c r="E834" s="11">
        <f>F834*4</f>
        <v>0</v>
      </c>
      <c r="G834" s="255">
        <f>F834</f>
        <v>0</v>
      </c>
      <c r="J834" s="2"/>
      <c r="M834">
        <v>12</v>
      </c>
    </row>
    <row r="835" spans="1:13" x14ac:dyDescent="0.25">
      <c r="A835" s="1">
        <v>10937</v>
      </c>
      <c r="D835" s="11">
        <f>F835*2</f>
        <v>0</v>
      </c>
      <c r="E835" s="11">
        <f>F835*4</f>
        <v>0</v>
      </c>
      <c r="G835" s="255">
        <f>F835</f>
        <v>0</v>
      </c>
      <c r="J835" s="2"/>
      <c r="M835">
        <v>12</v>
      </c>
    </row>
    <row r="836" spans="1:13" x14ac:dyDescent="0.25">
      <c r="A836" s="1">
        <v>10938</v>
      </c>
      <c r="D836" s="11">
        <f>F836*2</f>
        <v>0</v>
      </c>
      <c r="E836" s="11">
        <f>F836*4</f>
        <v>0</v>
      </c>
      <c r="G836" s="255">
        <f>F836</f>
        <v>0</v>
      </c>
      <c r="J836" s="2"/>
      <c r="M836">
        <v>12</v>
      </c>
    </row>
    <row r="837" spans="1:13" x14ac:dyDescent="0.25">
      <c r="A837" s="1">
        <v>10939</v>
      </c>
      <c r="D837" s="11">
        <f>F837*2</f>
        <v>0</v>
      </c>
      <c r="E837" s="11">
        <f>F837*4</f>
        <v>0</v>
      </c>
      <c r="G837" s="255">
        <f>F837</f>
        <v>0</v>
      </c>
      <c r="J837" s="2"/>
      <c r="M837">
        <v>12</v>
      </c>
    </row>
    <row r="838" spans="1:13" x14ac:dyDescent="0.25">
      <c r="A838" s="1">
        <v>10940</v>
      </c>
      <c r="D838" s="11">
        <f>F838*2</f>
        <v>0</v>
      </c>
      <c r="E838" s="11">
        <f>F838*4</f>
        <v>0</v>
      </c>
      <c r="G838" s="255">
        <f>F838</f>
        <v>0</v>
      </c>
      <c r="J838" s="2"/>
      <c r="M838">
        <v>12</v>
      </c>
    </row>
    <row r="839" spans="1:13" x14ac:dyDescent="0.25">
      <c r="A839" s="1">
        <v>10941</v>
      </c>
      <c r="D839" s="11">
        <f>F839*2</f>
        <v>0</v>
      </c>
      <c r="E839" s="11">
        <f>F839*4</f>
        <v>0</v>
      </c>
      <c r="G839" s="255">
        <f>F839</f>
        <v>0</v>
      </c>
      <c r="J839" s="2"/>
      <c r="M839">
        <v>12</v>
      </c>
    </row>
    <row r="840" spans="1:13" x14ac:dyDescent="0.25">
      <c r="A840" s="1">
        <v>10942</v>
      </c>
      <c r="D840" s="11">
        <f>F840*2</f>
        <v>0</v>
      </c>
      <c r="E840" s="11">
        <f>F840*4</f>
        <v>0</v>
      </c>
      <c r="G840" s="255">
        <f>F840</f>
        <v>0</v>
      </c>
      <c r="J840" s="2"/>
      <c r="M840">
        <v>12</v>
      </c>
    </row>
    <row r="841" spans="1:13" x14ac:dyDescent="0.25">
      <c r="A841" s="1">
        <v>10943</v>
      </c>
      <c r="D841" s="11">
        <f>F841*2</f>
        <v>0</v>
      </c>
      <c r="E841" s="11">
        <f>F841*4</f>
        <v>0</v>
      </c>
      <c r="G841" s="255">
        <f>F841</f>
        <v>0</v>
      </c>
      <c r="J841" s="2"/>
      <c r="M841">
        <v>12</v>
      </c>
    </row>
    <row r="842" spans="1:13" x14ac:dyDescent="0.25">
      <c r="A842" s="1">
        <v>10944</v>
      </c>
      <c r="D842" s="11">
        <f>F842*2</f>
        <v>0</v>
      </c>
      <c r="E842" s="11">
        <f>F842*4</f>
        <v>0</v>
      </c>
      <c r="G842" s="255">
        <f>F842</f>
        <v>0</v>
      </c>
      <c r="J842" s="2"/>
      <c r="M842">
        <v>12</v>
      </c>
    </row>
    <row r="843" spans="1:13" x14ac:dyDescent="0.25">
      <c r="A843" s="1">
        <v>10945</v>
      </c>
      <c r="D843" s="11">
        <f>F843*2</f>
        <v>0</v>
      </c>
      <c r="E843" s="11">
        <f>F843*4</f>
        <v>0</v>
      </c>
      <c r="G843" s="255">
        <f>F843</f>
        <v>0</v>
      </c>
      <c r="J843" s="2"/>
      <c r="M843">
        <v>12</v>
      </c>
    </row>
    <row r="844" spans="1:13" x14ac:dyDescent="0.25">
      <c r="A844" s="1">
        <v>10946</v>
      </c>
      <c r="D844" s="11">
        <f>F844*2</f>
        <v>0</v>
      </c>
      <c r="E844" s="11">
        <f>F844*4</f>
        <v>0</v>
      </c>
      <c r="G844" s="255">
        <f>F844</f>
        <v>0</v>
      </c>
      <c r="J844" s="2"/>
      <c r="M844">
        <v>12</v>
      </c>
    </row>
    <row r="845" spans="1:13" x14ac:dyDescent="0.25">
      <c r="A845" s="1">
        <v>10947</v>
      </c>
      <c r="D845" s="11">
        <f>F845*2</f>
        <v>0</v>
      </c>
      <c r="E845" s="11">
        <f>F845*4</f>
        <v>0</v>
      </c>
      <c r="G845" s="255">
        <f>F845</f>
        <v>0</v>
      </c>
      <c r="J845" s="2"/>
      <c r="M845">
        <v>12</v>
      </c>
    </row>
    <row r="846" spans="1:13" x14ac:dyDescent="0.25">
      <c r="A846" s="1">
        <v>10948</v>
      </c>
      <c r="D846" s="11">
        <f>F846*2</f>
        <v>0</v>
      </c>
      <c r="E846" s="11">
        <f>F846*4</f>
        <v>0</v>
      </c>
      <c r="G846" s="255">
        <f>F846</f>
        <v>0</v>
      </c>
      <c r="J846" s="2"/>
      <c r="M846">
        <v>12</v>
      </c>
    </row>
    <row r="847" spans="1:13" x14ac:dyDescent="0.25">
      <c r="A847" s="1">
        <v>10949</v>
      </c>
      <c r="D847" s="11">
        <f>F847*2</f>
        <v>0</v>
      </c>
      <c r="E847" s="11">
        <f>F847*4</f>
        <v>0</v>
      </c>
      <c r="G847" s="255">
        <f>F847</f>
        <v>0</v>
      </c>
      <c r="J847" s="2"/>
      <c r="M847">
        <v>12</v>
      </c>
    </row>
    <row r="848" spans="1:13" x14ac:dyDescent="0.25">
      <c r="A848" s="1">
        <v>10950</v>
      </c>
      <c r="D848" s="11">
        <f>F848*2</f>
        <v>0</v>
      </c>
      <c r="E848" s="11">
        <f>F848*4</f>
        <v>0</v>
      </c>
      <c r="G848" s="255">
        <f>F848</f>
        <v>0</v>
      </c>
      <c r="J848" s="2"/>
      <c r="M848">
        <v>12</v>
      </c>
    </row>
    <row r="849" spans="1:13" x14ac:dyDescent="0.25">
      <c r="A849" s="1">
        <v>10951</v>
      </c>
      <c r="D849" s="11">
        <f>F849*2</f>
        <v>0</v>
      </c>
      <c r="E849" s="11">
        <f>F849*4</f>
        <v>0</v>
      </c>
      <c r="G849" s="255">
        <f>F849</f>
        <v>0</v>
      </c>
      <c r="J849" s="2"/>
      <c r="M849">
        <v>12</v>
      </c>
    </row>
    <row r="850" spans="1:13" x14ac:dyDescent="0.25">
      <c r="A850" s="1">
        <v>10952</v>
      </c>
      <c r="D850" s="11">
        <f>F850*2</f>
        <v>0</v>
      </c>
      <c r="E850" s="11">
        <f>F850*4</f>
        <v>0</v>
      </c>
      <c r="G850" s="255">
        <f>F850</f>
        <v>0</v>
      </c>
      <c r="J850" s="2"/>
      <c r="M850">
        <v>12</v>
      </c>
    </row>
    <row r="851" spans="1:13" x14ac:dyDescent="0.25">
      <c r="A851" s="1">
        <v>10953</v>
      </c>
      <c r="D851" s="11">
        <f>F851*2</f>
        <v>0</v>
      </c>
      <c r="E851" s="11">
        <f>F851*4</f>
        <v>0</v>
      </c>
      <c r="G851" s="255">
        <f>F851</f>
        <v>0</v>
      </c>
      <c r="J851" s="2"/>
      <c r="M851">
        <v>12</v>
      </c>
    </row>
    <row r="852" spans="1:13" x14ac:dyDescent="0.25">
      <c r="A852" s="1">
        <v>10954</v>
      </c>
      <c r="D852" s="11">
        <f>F852*2</f>
        <v>0</v>
      </c>
      <c r="E852" s="11">
        <f>F852*4</f>
        <v>0</v>
      </c>
      <c r="G852" s="255">
        <f>F852</f>
        <v>0</v>
      </c>
      <c r="J852" s="2"/>
      <c r="M852">
        <v>12</v>
      </c>
    </row>
    <row r="853" spans="1:13" x14ac:dyDescent="0.25">
      <c r="A853" s="1">
        <v>10955</v>
      </c>
      <c r="D853" s="11">
        <f>F853*2</f>
        <v>0</v>
      </c>
      <c r="E853" s="11">
        <f>F853*4</f>
        <v>0</v>
      </c>
      <c r="G853" s="255">
        <f>F853</f>
        <v>0</v>
      </c>
      <c r="J853" s="2"/>
      <c r="M853">
        <v>12</v>
      </c>
    </row>
    <row r="854" spans="1:13" x14ac:dyDescent="0.25">
      <c r="A854" s="1">
        <v>10956</v>
      </c>
      <c r="D854" s="11">
        <f>F854*2</f>
        <v>0</v>
      </c>
      <c r="E854" s="11">
        <f>F854*4</f>
        <v>0</v>
      </c>
      <c r="G854" s="255">
        <f>F854</f>
        <v>0</v>
      </c>
      <c r="J854" s="2"/>
      <c r="M854">
        <v>12</v>
      </c>
    </row>
    <row r="855" spans="1:13" x14ac:dyDescent="0.25">
      <c r="A855" s="1">
        <v>10957</v>
      </c>
      <c r="D855" s="11">
        <f>F855*2</f>
        <v>0</v>
      </c>
      <c r="E855" s="11">
        <f>F855*4</f>
        <v>0</v>
      </c>
      <c r="G855" s="255">
        <f>F855</f>
        <v>0</v>
      </c>
      <c r="J855" s="2"/>
      <c r="M855">
        <v>12</v>
      </c>
    </row>
    <row r="856" spans="1:13" x14ac:dyDescent="0.25">
      <c r="A856" s="1">
        <v>10958</v>
      </c>
      <c r="D856" s="11">
        <f>F856*2</f>
        <v>0</v>
      </c>
      <c r="E856" s="11">
        <f>F856*4</f>
        <v>0</v>
      </c>
      <c r="G856" s="255">
        <f>F856</f>
        <v>0</v>
      </c>
      <c r="J856" s="2"/>
      <c r="M856">
        <v>12</v>
      </c>
    </row>
    <row r="857" spans="1:13" x14ac:dyDescent="0.25">
      <c r="A857" s="1">
        <v>10959</v>
      </c>
      <c r="D857" s="11">
        <f>F857*2</f>
        <v>0</v>
      </c>
      <c r="E857" s="11">
        <f>F857*4</f>
        <v>0</v>
      </c>
      <c r="G857" s="255">
        <f>F857</f>
        <v>0</v>
      </c>
      <c r="J857" s="2"/>
      <c r="M857">
        <v>12</v>
      </c>
    </row>
    <row r="858" spans="1:13" x14ac:dyDescent="0.25">
      <c r="A858" s="1">
        <v>10960</v>
      </c>
      <c r="D858" s="11">
        <f>F858*2</f>
        <v>0</v>
      </c>
      <c r="E858" s="11">
        <f>F858*4</f>
        <v>0</v>
      </c>
      <c r="G858" s="255">
        <f>F858</f>
        <v>0</v>
      </c>
      <c r="J858" s="2"/>
      <c r="M858">
        <v>12</v>
      </c>
    </row>
    <row r="859" spans="1:13" x14ac:dyDescent="0.25">
      <c r="A859" s="1">
        <v>10961</v>
      </c>
      <c r="D859" s="11">
        <f>F859*2</f>
        <v>0</v>
      </c>
      <c r="E859" s="11">
        <f>F859*4</f>
        <v>0</v>
      </c>
      <c r="G859" s="255">
        <f>F859</f>
        <v>0</v>
      </c>
      <c r="J859" s="2"/>
      <c r="M859">
        <v>12</v>
      </c>
    </row>
    <row r="860" spans="1:13" x14ac:dyDescent="0.25">
      <c r="A860" s="1">
        <v>10962</v>
      </c>
      <c r="D860" s="11">
        <f>F860*2</f>
        <v>0</v>
      </c>
      <c r="E860" s="11">
        <f>F860*4</f>
        <v>0</v>
      </c>
      <c r="G860" s="255">
        <f>F860</f>
        <v>0</v>
      </c>
      <c r="J860" s="2"/>
      <c r="M860">
        <v>12</v>
      </c>
    </row>
    <row r="861" spans="1:13" x14ac:dyDescent="0.25">
      <c r="A861" s="1">
        <v>10963</v>
      </c>
      <c r="D861" s="11">
        <f>F861*2</f>
        <v>0</v>
      </c>
      <c r="E861" s="11">
        <f>F861*4</f>
        <v>0</v>
      </c>
      <c r="G861" s="255">
        <f>F861</f>
        <v>0</v>
      </c>
      <c r="J861" s="2"/>
      <c r="M861">
        <v>12</v>
      </c>
    </row>
    <row r="862" spans="1:13" x14ac:dyDescent="0.25">
      <c r="A862" s="1">
        <v>10964</v>
      </c>
      <c r="D862" s="11">
        <f>F862*2</f>
        <v>0</v>
      </c>
      <c r="E862" s="11">
        <f>F862*4</f>
        <v>0</v>
      </c>
      <c r="G862" s="255">
        <f>F862</f>
        <v>0</v>
      </c>
      <c r="J862" s="2"/>
      <c r="M862">
        <v>12</v>
      </c>
    </row>
    <row r="863" spans="1:13" x14ac:dyDescent="0.25">
      <c r="A863" s="1">
        <v>10965</v>
      </c>
      <c r="D863" s="11">
        <f>F863*2</f>
        <v>0</v>
      </c>
      <c r="E863" s="11">
        <f>F863*4</f>
        <v>0</v>
      </c>
      <c r="G863" s="255">
        <f>F863</f>
        <v>0</v>
      </c>
      <c r="J863" s="2"/>
      <c r="M863">
        <v>12</v>
      </c>
    </row>
    <row r="864" spans="1:13" x14ac:dyDescent="0.25">
      <c r="A864" s="1">
        <v>10966</v>
      </c>
      <c r="D864" s="11">
        <f>F864*2</f>
        <v>0</v>
      </c>
      <c r="E864" s="11">
        <f>F864*4</f>
        <v>0</v>
      </c>
      <c r="G864" s="255">
        <f>F864</f>
        <v>0</v>
      </c>
      <c r="J864" s="2"/>
      <c r="M864">
        <v>12</v>
      </c>
    </row>
    <row r="865" spans="1:13" x14ac:dyDescent="0.25">
      <c r="A865" s="1">
        <v>10967</v>
      </c>
      <c r="D865" s="11">
        <f>F865*2</f>
        <v>0</v>
      </c>
      <c r="E865" s="11">
        <f>F865*4</f>
        <v>0</v>
      </c>
      <c r="G865" s="255">
        <f>F865</f>
        <v>0</v>
      </c>
      <c r="J865" s="2"/>
      <c r="M865">
        <v>12</v>
      </c>
    </row>
    <row r="866" spans="1:13" x14ac:dyDescent="0.25">
      <c r="A866" s="1">
        <v>10968</v>
      </c>
      <c r="D866" s="11">
        <f>F866*2</f>
        <v>0</v>
      </c>
      <c r="E866" s="11">
        <f>F866*4</f>
        <v>0</v>
      </c>
      <c r="G866" s="255">
        <f>F866</f>
        <v>0</v>
      </c>
      <c r="J866" s="2"/>
      <c r="M866">
        <v>12</v>
      </c>
    </row>
    <row r="867" spans="1:13" x14ac:dyDescent="0.25">
      <c r="A867" s="1">
        <v>10969</v>
      </c>
      <c r="D867" s="11">
        <f>F867*2</f>
        <v>0</v>
      </c>
      <c r="E867" s="11">
        <f>F867*4</f>
        <v>0</v>
      </c>
      <c r="G867" s="255">
        <f>F867</f>
        <v>0</v>
      </c>
      <c r="J867" s="2"/>
      <c r="M867">
        <v>12</v>
      </c>
    </row>
    <row r="868" spans="1:13" x14ac:dyDescent="0.25">
      <c r="A868" s="1">
        <v>10970</v>
      </c>
      <c r="D868" s="11">
        <f>F868*2</f>
        <v>0</v>
      </c>
      <c r="E868" s="11">
        <f>F868*4</f>
        <v>0</v>
      </c>
      <c r="G868" s="255">
        <f>F868</f>
        <v>0</v>
      </c>
      <c r="J868" s="2"/>
      <c r="M868">
        <v>12</v>
      </c>
    </row>
    <row r="869" spans="1:13" x14ac:dyDescent="0.25">
      <c r="A869" s="1">
        <v>10971</v>
      </c>
      <c r="D869" s="11">
        <f>F869*2</f>
        <v>0</v>
      </c>
      <c r="E869" s="11">
        <f>F869*4</f>
        <v>0</v>
      </c>
      <c r="G869" s="255">
        <f>F869</f>
        <v>0</v>
      </c>
      <c r="J869" s="2"/>
      <c r="M869">
        <v>12</v>
      </c>
    </row>
    <row r="870" spans="1:13" x14ac:dyDescent="0.25">
      <c r="A870" s="1">
        <v>10972</v>
      </c>
      <c r="D870" s="11">
        <f>F870*2</f>
        <v>0</v>
      </c>
      <c r="E870" s="11">
        <f>F870*4</f>
        <v>0</v>
      </c>
      <c r="G870" s="255">
        <f>F870</f>
        <v>0</v>
      </c>
      <c r="J870" s="2"/>
      <c r="M870">
        <v>12</v>
      </c>
    </row>
    <row r="871" spans="1:13" x14ac:dyDescent="0.25">
      <c r="A871" s="1">
        <v>10973</v>
      </c>
      <c r="D871" s="11">
        <f>F871*2</f>
        <v>0</v>
      </c>
      <c r="E871" s="11">
        <f>F871*4</f>
        <v>0</v>
      </c>
      <c r="G871" s="255">
        <f>F871</f>
        <v>0</v>
      </c>
      <c r="J871" s="2"/>
      <c r="M871">
        <v>12</v>
      </c>
    </row>
    <row r="872" spans="1:13" x14ac:dyDescent="0.25">
      <c r="A872" s="1">
        <v>10974</v>
      </c>
      <c r="D872" s="11">
        <f>F872*2</f>
        <v>0</v>
      </c>
      <c r="E872" s="11">
        <f>F872*4</f>
        <v>0</v>
      </c>
      <c r="G872" s="255">
        <f>F872</f>
        <v>0</v>
      </c>
      <c r="J872" s="2"/>
      <c r="M872">
        <v>12</v>
      </c>
    </row>
    <row r="873" spans="1:13" x14ac:dyDescent="0.25">
      <c r="A873" s="1">
        <v>10975</v>
      </c>
      <c r="D873" s="11">
        <f>F873*2</f>
        <v>0</v>
      </c>
      <c r="E873" s="11">
        <f>F873*4</f>
        <v>0</v>
      </c>
      <c r="G873" s="255">
        <f>F873</f>
        <v>0</v>
      </c>
      <c r="J873" s="2"/>
      <c r="M873">
        <v>12</v>
      </c>
    </row>
    <row r="874" spans="1:13" x14ac:dyDescent="0.25">
      <c r="A874" s="1">
        <v>10976</v>
      </c>
      <c r="D874" s="11">
        <f>F874*2</f>
        <v>0</v>
      </c>
      <c r="E874" s="11">
        <f>F874*4</f>
        <v>0</v>
      </c>
      <c r="G874" s="255">
        <f>F874</f>
        <v>0</v>
      </c>
      <c r="J874" s="2"/>
      <c r="M874">
        <v>12</v>
      </c>
    </row>
    <row r="875" spans="1:13" x14ac:dyDescent="0.25">
      <c r="A875" s="1">
        <v>10977</v>
      </c>
      <c r="D875" s="11">
        <f>F875*2</f>
        <v>0</v>
      </c>
      <c r="E875" s="11">
        <f>F875*4</f>
        <v>0</v>
      </c>
      <c r="G875" s="255">
        <f>F875</f>
        <v>0</v>
      </c>
      <c r="J875" s="2"/>
      <c r="M875">
        <v>12</v>
      </c>
    </row>
    <row r="876" spans="1:13" x14ac:dyDescent="0.25">
      <c r="A876" s="1">
        <v>10978</v>
      </c>
      <c r="D876" s="11">
        <f>F876*2</f>
        <v>0</v>
      </c>
      <c r="E876" s="11">
        <f>F876*4</f>
        <v>0</v>
      </c>
      <c r="G876" s="255">
        <f>F876</f>
        <v>0</v>
      </c>
      <c r="J876" s="2"/>
      <c r="M876">
        <v>12</v>
      </c>
    </row>
    <row r="877" spans="1:13" x14ac:dyDescent="0.25">
      <c r="A877" s="1">
        <v>10979</v>
      </c>
      <c r="D877" s="11">
        <f>F877*2</f>
        <v>0</v>
      </c>
      <c r="E877" s="11">
        <f>F877*4</f>
        <v>0</v>
      </c>
      <c r="G877" s="255">
        <f>F877</f>
        <v>0</v>
      </c>
      <c r="J877" s="2"/>
      <c r="M877">
        <v>12</v>
      </c>
    </row>
    <row r="878" spans="1:13" x14ac:dyDescent="0.25">
      <c r="A878" s="1">
        <v>10980</v>
      </c>
      <c r="D878" s="11">
        <f>F878*2</f>
        <v>0</v>
      </c>
      <c r="E878" s="11">
        <f>F878*4</f>
        <v>0</v>
      </c>
      <c r="G878" s="255">
        <f>F878</f>
        <v>0</v>
      </c>
      <c r="J878" s="2"/>
      <c r="M878">
        <v>12</v>
      </c>
    </row>
    <row r="879" spans="1:13" x14ac:dyDescent="0.25">
      <c r="A879" s="1">
        <v>10981</v>
      </c>
      <c r="D879" s="11">
        <f>F879*2</f>
        <v>0</v>
      </c>
      <c r="E879" s="11">
        <f>F879*4</f>
        <v>0</v>
      </c>
      <c r="G879" s="255">
        <f>F879</f>
        <v>0</v>
      </c>
      <c r="J879" s="2"/>
      <c r="M879">
        <v>12</v>
      </c>
    </row>
    <row r="880" spans="1:13" x14ac:dyDescent="0.25">
      <c r="A880" s="1">
        <v>10982</v>
      </c>
      <c r="D880" s="11">
        <f>F880*2</f>
        <v>0</v>
      </c>
      <c r="E880" s="11">
        <f>F880*4</f>
        <v>0</v>
      </c>
      <c r="G880" s="255">
        <f>F880</f>
        <v>0</v>
      </c>
      <c r="J880" s="2"/>
      <c r="M880">
        <v>12</v>
      </c>
    </row>
    <row r="881" spans="1:30" x14ac:dyDescent="0.25">
      <c r="A881" s="1">
        <v>10983</v>
      </c>
      <c r="D881" s="11">
        <f>F881*2</f>
        <v>0</v>
      </c>
      <c r="E881" s="11">
        <f>F881*4</f>
        <v>0</v>
      </c>
      <c r="G881" s="255">
        <f>F881</f>
        <v>0</v>
      </c>
      <c r="J881" s="2"/>
      <c r="M881">
        <v>12</v>
      </c>
    </row>
    <row r="882" spans="1:30" x14ac:dyDescent="0.25">
      <c r="A882" s="1">
        <v>10984</v>
      </c>
      <c r="D882" s="11">
        <f>F882*2</f>
        <v>0</v>
      </c>
      <c r="E882" s="11">
        <f>F882*4</f>
        <v>0</v>
      </c>
      <c r="G882" s="255">
        <f>F882</f>
        <v>0</v>
      </c>
      <c r="J882" s="2"/>
      <c r="M882">
        <v>12</v>
      </c>
    </row>
    <row r="883" spans="1:30" x14ac:dyDescent="0.25">
      <c r="A883" s="1">
        <v>10985</v>
      </c>
      <c r="D883" s="11">
        <f>F883*2</f>
        <v>0</v>
      </c>
      <c r="E883" s="11">
        <f>F883*4</f>
        <v>0</v>
      </c>
      <c r="G883" s="255">
        <f>F883</f>
        <v>0</v>
      </c>
      <c r="J883" s="2"/>
      <c r="M883">
        <v>12</v>
      </c>
    </row>
    <row r="884" spans="1:30" x14ac:dyDescent="0.25">
      <c r="A884" s="1">
        <v>10986</v>
      </c>
      <c r="D884" s="11">
        <f>F884*2</f>
        <v>0</v>
      </c>
      <c r="E884" s="11">
        <f>F884*4</f>
        <v>0</v>
      </c>
      <c r="G884" s="255">
        <f>F884</f>
        <v>0</v>
      </c>
      <c r="J884" s="2"/>
      <c r="M884">
        <v>12</v>
      </c>
    </row>
    <row r="885" spans="1:30" x14ac:dyDescent="0.25">
      <c r="A885" s="1">
        <v>10987</v>
      </c>
      <c r="D885" s="11">
        <f>F885*2</f>
        <v>0</v>
      </c>
      <c r="E885" s="11">
        <f>F885*4</f>
        <v>0</v>
      </c>
      <c r="G885" s="255">
        <f>F885</f>
        <v>0</v>
      </c>
      <c r="J885" s="2"/>
      <c r="M885">
        <v>12</v>
      </c>
    </row>
    <row r="886" spans="1:30" x14ac:dyDescent="0.25">
      <c r="A886" s="1">
        <v>10988</v>
      </c>
      <c r="D886" s="11">
        <f>F886*2</f>
        <v>0</v>
      </c>
      <c r="E886" s="11">
        <f>F886*4</f>
        <v>0</v>
      </c>
      <c r="G886" s="255">
        <f>F886</f>
        <v>0</v>
      </c>
      <c r="J886" s="2"/>
      <c r="M886">
        <v>12</v>
      </c>
    </row>
    <row r="887" spans="1:30" x14ac:dyDescent="0.25">
      <c r="A887" s="1">
        <v>10989</v>
      </c>
      <c r="D887" s="11">
        <f>F887*2</f>
        <v>0</v>
      </c>
      <c r="E887" s="11">
        <f>F887*4</f>
        <v>0</v>
      </c>
      <c r="G887" s="255">
        <f>F887</f>
        <v>0</v>
      </c>
      <c r="J887" s="2"/>
      <c r="M887">
        <v>12</v>
      </c>
    </row>
    <row r="888" spans="1:30" x14ac:dyDescent="0.25">
      <c r="A888" s="1">
        <v>10990</v>
      </c>
      <c r="D888" s="11">
        <f>F888*2</f>
        <v>0</v>
      </c>
      <c r="E888" s="11">
        <f>F888*4</f>
        <v>0</v>
      </c>
      <c r="G888" s="255">
        <f>F888</f>
        <v>0</v>
      </c>
      <c r="J888" s="2"/>
      <c r="M888">
        <v>12</v>
      </c>
    </row>
    <row r="889" spans="1:30" x14ac:dyDescent="0.25">
      <c r="A889" s="1">
        <v>10991</v>
      </c>
      <c r="D889" s="11">
        <f>F889*2</f>
        <v>0</v>
      </c>
      <c r="E889" s="11">
        <f>F889*4</f>
        <v>0</v>
      </c>
      <c r="G889" s="255">
        <f>F889</f>
        <v>0</v>
      </c>
      <c r="J889" s="2"/>
      <c r="M889">
        <v>12</v>
      </c>
    </row>
    <row r="890" spans="1:30" x14ac:dyDescent="0.25">
      <c r="A890" s="1">
        <v>10992</v>
      </c>
      <c r="D890" s="11">
        <f>F890*2</f>
        <v>0</v>
      </c>
      <c r="E890" s="11">
        <f>F890*4</f>
        <v>0</v>
      </c>
      <c r="G890" s="255">
        <f>F890</f>
        <v>0</v>
      </c>
      <c r="J890" s="2"/>
      <c r="M890">
        <v>12</v>
      </c>
    </row>
    <row r="891" spans="1:30" x14ac:dyDescent="0.25">
      <c r="A891" s="1">
        <v>10993</v>
      </c>
      <c r="D891" s="11">
        <f>F891*2</f>
        <v>0</v>
      </c>
      <c r="E891" s="11">
        <f>F891*4</f>
        <v>0</v>
      </c>
      <c r="G891" s="255">
        <f>F891</f>
        <v>0</v>
      </c>
      <c r="J891" s="2"/>
      <c r="M891">
        <v>12</v>
      </c>
    </row>
    <row r="892" spans="1:30" x14ac:dyDescent="0.25">
      <c r="A892" s="1">
        <v>10994</v>
      </c>
      <c r="D892" s="11">
        <f>F892*2</f>
        <v>0</v>
      </c>
      <c r="E892" s="11">
        <f>F892*4</f>
        <v>0</v>
      </c>
      <c r="G892" s="255">
        <f>F892</f>
        <v>0</v>
      </c>
      <c r="J892" s="2"/>
      <c r="M892">
        <v>12</v>
      </c>
      <c r="S892" s="4"/>
      <c r="T892" s="4"/>
      <c r="U892" s="4"/>
      <c r="V892" s="4"/>
      <c r="W892" s="4"/>
      <c r="X892" s="4"/>
      <c r="Y892" s="4"/>
      <c r="Z892" s="4"/>
      <c r="AA892" s="4"/>
      <c r="AB892" s="4"/>
      <c r="AC892" s="4"/>
      <c r="AD892" s="4"/>
    </row>
    <row r="893" spans="1:30" x14ac:dyDescent="0.25">
      <c r="A893" s="1">
        <v>10995</v>
      </c>
      <c r="D893" s="11">
        <f>F893*2</f>
        <v>0</v>
      </c>
      <c r="E893" s="11">
        <f>F893*4</f>
        <v>0</v>
      </c>
      <c r="G893" s="255">
        <f>F893</f>
        <v>0</v>
      </c>
      <c r="J893" s="2"/>
      <c r="M893">
        <v>12</v>
      </c>
      <c r="S893" s="4"/>
      <c r="T893" s="4"/>
      <c r="U893" s="4"/>
      <c r="V893" s="4"/>
      <c r="W893" s="4"/>
      <c r="X893" s="4"/>
      <c r="Y893" s="4"/>
      <c r="Z893" s="4"/>
      <c r="AA893" s="4"/>
      <c r="AB893" s="4"/>
      <c r="AC893" s="4"/>
      <c r="AD893" s="4"/>
    </row>
    <row r="894" spans="1:30" x14ac:dyDescent="0.25">
      <c r="A894" s="1">
        <v>10996</v>
      </c>
      <c r="D894" s="11">
        <f>F894*2</f>
        <v>0</v>
      </c>
      <c r="E894" s="11">
        <f>F894*4</f>
        <v>0</v>
      </c>
      <c r="G894" s="255">
        <f>F894</f>
        <v>0</v>
      </c>
      <c r="J894" s="2"/>
      <c r="M894">
        <v>12</v>
      </c>
      <c r="S894" s="4"/>
      <c r="T894" s="4"/>
      <c r="U894" s="4"/>
      <c r="V894" s="4"/>
      <c r="W894" s="4"/>
      <c r="X894" s="4"/>
      <c r="Y894" s="4"/>
      <c r="Z894" s="4"/>
      <c r="AA894" s="4"/>
      <c r="AB894" s="4"/>
      <c r="AC894" s="4"/>
      <c r="AD894" s="4"/>
    </row>
    <row r="895" spans="1:30" x14ac:dyDescent="0.25">
      <c r="A895" s="1">
        <v>10997</v>
      </c>
      <c r="D895" s="11">
        <f>F895*2</f>
        <v>0</v>
      </c>
      <c r="E895" s="11">
        <f>F895*4</f>
        <v>0</v>
      </c>
      <c r="G895" s="255">
        <f>F895</f>
        <v>0</v>
      </c>
      <c r="J895" s="2"/>
      <c r="M895">
        <v>12</v>
      </c>
      <c r="S895" s="4"/>
      <c r="T895" s="4"/>
      <c r="U895" s="4"/>
      <c r="V895" s="4"/>
      <c r="W895" s="4"/>
      <c r="X895" s="4"/>
      <c r="Y895" s="4"/>
      <c r="Z895" s="4"/>
      <c r="AA895" s="4"/>
      <c r="AB895" s="4"/>
      <c r="AC895" s="4"/>
      <c r="AD895" s="4"/>
    </row>
    <row r="896" spans="1:30" x14ac:dyDescent="0.25">
      <c r="A896" s="1">
        <v>10998</v>
      </c>
      <c r="D896" s="11">
        <f>F896*2</f>
        <v>0</v>
      </c>
      <c r="E896" s="11">
        <f>F896*4</f>
        <v>0</v>
      </c>
      <c r="G896" s="255">
        <f>F896</f>
        <v>0</v>
      </c>
      <c r="J896" s="2"/>
      <c r="M896">
        <v>12</v>
      </c>
      <c r="S896" s="4"/>
      <c r="T896" s="4"/>
      <c r="U896" s="4"/>
      <c r="V896" s="4"/>
      <c r="W896" s="4"/>
      <c r="X896" s="4"/>
      <c r="Y896" s="4"/>
      <c r="Z896" s="4"/>
      <c r="AA896" s="4"/>
      <c r="AB896" s="4"/>
      <c r="AC896" s="4"/>
      <c r="AD896" s="4"/>
    </row>
    <row r="897" spans="1:30" x14ac:dyDescent="0.25">
      <c r="A897" s="1">
        <v>10999</v>
      </c>
      <c r="D897" s="11">
        <f>F897*2</f>
        <v>0</v>
      </c>
      <c r="E897" s="11">
        <f>F897*4</f>
        <v>0</v>
      </c>
      <c r="G897" s="255">
        <f>F897</f>
        <v>0</v>
      </c>
      <c r="J897" s="2"/>
      <c r="M897">
        <v>12</v>
      </c>
      <c r="S897" s="4"/>
      <c r="T897" s="4"/>
      <c r="U897" s="4"/>
      <c r="V897" s="4"/>
      <c r="W897" s="4"/>
      <c r="X897" s="4"/>
      <c r="Y897" s="4"/>
      <c r="Z897" s="4"/>
      <c r="AA897" s="4"/>
      <c r="AB897" s="4"/>
      <c r="AC897" s="4"/>
      <c r="AD897" s="4"/>
    </row>
    <row r="898" spans="1:30" x14ac:dyDescent="0.25">
      <c r="A898" t="s">
        <v>29283</v>
      </c>
      <c r="B898" s="20" t="s">
        <v>27887</v>
      </c>
      <c r="C898" s="247" t="s">
        <v>246</v>
      </c>
      <c r="D898" s="11">
        <f>F898*2</f>
        <v>40</v>
      </c>
      <c r="E898" s="11">
        <f>F898*4</f>
        <v>80</v>
      </c>
      <c r="F898" s="254">
        <v>20</v>
      </c>
      <c r="G898" s="255">
        <f>F898</f>
        <v>20</v>
      </c>
      <c r="H898" s="4"/>
      <c r="I898" s="3" t="s">
        <v>258</v>
      </c>
      <c r="J898" s="4"/>
      <c r="K898" s="5"/>
      <c r="L898" s="2"/>
      <c r="M898">
        <v>12</v>
      </c>
      <c r="N898" s="2">
        <v>223</v>
      </c>
      <c r="O898" s="4">
        <v>268</v>
      </c>
      <c r="P898" s="4"/>
      <c r="Q898" s="7">
        <v>25776</v>
      </c>
      <c r="R898" s="9" t="s">
        <v>259</v>
      </c>
      <c r="S898" s="4"/>
      <c r="T898" s="4"/>
      <c r="U898" s="4"/>
      <c r="V898" s="4"/>
      <c r="W898" s="4"/>
      <c r="X898" s="4"/>
      <c r="Y898" s="4"/>
      <c r="Z898" s="4"/>
      <c r="AA898" s="4"/>
      <c r="AB898" s="4"/>
      <c r="AC898" s="4">
        <v>1078</v>
      </c>
      <c r="AD898" s="4"/>
    </row>
    <row r="899" spans="1:30" x14ac:dyDescent="0.25">
      <c r="A899" t="s">
        <v>27888</v>
      </c>
      <c r="B899" s="19" t="s">
        <v>27887</v>
      </c>
      <c r="C899" s="247" t="s">
        <v>252</v>
      </c>
      <c r="D899" s="11">
        <f>F899*2</f>
        <v>40</v>
      </c>
      <c r="E899" s="11">
        <f>F899*4</f>
        <v>80</v>
      </c>
      <c r="F899" s="254">
        <v>20</v>
      </c>
      <c r="G899" s="255">
        <f>F899</f>
        <v>20</v>
      </c>
      <c r="H899" s="4"/>
      <c r="I899" s="3" t="s">
        <v>258</v>
      </c>
      <c r="J899" s="4"/>
      <c r="K899" s="5"/>
      <c r="L899" s="2"/>
      <c r="M899">
        <v>12</v>
      </c>
      <c r="N899" s="2">
        <v>223</v>
      </c>
      <c r="O899" s="4">
        <v>268</v>
      </c>
      <c r="P899" s="4"/>
      <c r="Q899" s="7">
        <v>25776</v>
      </c>
      <c r="R899" s="9" t="s">
        <v>259</v>
      </c>
      <c r="S899" s="4"/>
      <c r="T899" s="4"/>
      <c r="U899" s="4"/>
      <c r="V899" s="4"/>
      <c r="W899" s="4"/>
      <c r="X899" s="4"/>
      <c r="Y899" s="4"/>
      <c r="Z899" s="4"/>
      <c r="AA899" s="4"/>
      <c r="AB899" s="4"/>
      <c r="AC899" s="4">
        <v>1078</v>
      </c>
      <c r="AD899" s="4"/>
    </row>
    <row r="900" spans="1:30" x14ac:dyDescent="0.25">
      <c r="A900" t="s">
        <v>29257</v>
      </c>
      <c r="B900" s="19" t="s">
        <v>263</v>
      </c>
      <c r="C900" s="2" t="s">
        <v>264</v>
      </c>
      <c r="D900" s="240">
        <f>F900*2</f>
        <v>300</v>
      </c>
      <c r="E900" s="240">
        <f>F900*4</f>
        <v>600</v>
      </c>
      <c r="F900" s="256">
        <v>150</v>
      </c>
      <c r="G900" s="255">
        <f>F900</f>
        <v>150</v>
      </c>
      <c r="H900" s="4"/>
      <c r="I900" s="2" t="s">
        <v>167</v>
      </c>
      <c r="J900" s="4"/>
      <c r="K900" s="239"/>
      <c r="L900" s="2"/>
      <c r="M900">
        <v>12</v>
      </c>
      <c r="N900" s="2">
        <v>199</v>
      </c>
      <c r="O900" s="4">
        <v>268</v>
      </c>
      <c r="P900" s="4"/>
      <c r="Q900" s="7">
        <v>25776</v>
      </c>
      <c r="R900" s="9" t="s">
        <v>29</v>
      </c>
      <c r="S900" s="4"/>
      <c r="T900" s="4"/>
      <c r="U900" s="4"/>
      <c r="V900" s="4"/>
      <c r="W900" s="4"/>
      <c r="X900" s="4"/>
      <c r="Y900" s="4"/>
      <c r="Z900" s="4"/>
      <c r="AA900" s="4"/>
      <c r="AB900" s="4"/>
      <c r="AC900" s="4">
        <v>1111</v>
      </c>
      <c r="AD900" s="4"/>
    </row>
    <row r="901" spans="1:30" x14ac:dyDescent="0.25">
      <c r="A901" s="1" t="s">
        <v>29258</v>
      </c>
      <c r="B901" s="19" t="s">
        <v>265</v>
      </c>
      <c r="C901" s="248" t="s">
        <v>266</v>
      </c>
      <c r="D901" s="240">
        <f>F901*2</f>
        <v>300</v>
      </c>
      <c r="E901" s="240">
        <f>F901*4</f>
        <v>600</v>
      </c>
      <c r="F901" s="256">
        <v>150</v>
      </c>
      <c r="G901" s="255">
        <f>F901</f>
        <v>150</v>
      </c>
      <c r="H901"/>
      <c r="I901" s="2" t="s">
        <v>167</v>
      </c>
      <c r="K901"/>
      <c r="L901"/>
      <c r="M901">
        <v>12</v>
      </c>
      <c r="N901" s="2">
        <v>199</v>
      </c>
      <c r="O901" s="4">
        <v>268</v>
      </c>
      <c r="P901"/>
      <c r="Q901" s="7">
        <v>25776</v>
      </c>
      <c r="R901" s="9" t="s">
        <v>29</v>
      </c>
      <c r="AC901" s="1">
        <v>1104</v>
      </c>
    </row>
    <row r="902" spans="1:30" x14ac:dyDescent="0.25">
      <c r="A902" t="s">
        <v>29259</v>
      </c>
      <c r="B902" s="19" t="s">
        <v>268</v>
      </c>
      <c r="C902" s="248" t="s">
        <v>267</v>
      </c>
      <c r="D902" s="240">
        <f>F902*2</f>
        <v>500</v>
      </c>
      <c r="E902" s="240">
        <f>F902*4</f>
        <v>1000</v>
      </c>
      <c r="F902" s="257">
        <v>250</v>
      </c>
      <c r="G902" s="255">
        <f>F902</f>
        <v>250</v>
      </c>
      <c r="H902"/>
      <c r="I902" s="2" t="s">
        <v>167</v>
      </c>
      <c r="K902"/>
      <c r="L902"/>
      <c r="M902">
        <v>12</v>
      </c>
      <c r="N902" s="2">
        <v>199</v>
      </c>
      <c r="O902" s="4">
        <v>268</v>
      </c>
      <c r="P902"/>
      <c r="Q902" s="7">
        <v>25776</v>
      </c>
      <c r="R902" s="9" t="s">
        <v>29</v>
      </c>
      <c r="AC902" s="1">
        <v>1128</v>
      </c>
    </row>
    <row r="903" spans="1:30" x14ac:dyDescent="0.25">
      <c r="A903" s="1" t="s">
        <v>27889</v>
      </c>
      <c r="B903" s="19" t="s">
        <v>757</v>
      </c>
      <c r="C903" s="248" t="s">
        <v>269</v>
      </c>
      <c r="D903" s="11">
        <f>F903*2</f>
        <v>80</v>
      </c>
      <c r="E903" s="11">
        <f>F903*4</f>
        <v>160</v>
      </c>
      <c r="F903" s="258">
        <v>40</v>
      </c>
      <c r="G903" s="255">
        <f>F903</f>
        <v>40</v>
      </c>
      <c r="H903"/>
      <c r="I903" s="2" t="s">
        <v>27886</v>
      </c>
      <c r="K903"/>
      <c r="L903"/>
      <c r="M903">
        <v>12</v>
      </c>
      <c r="N903" s="2">
        <v>201</v>
      </c>
      <c r="O903" s="4">
        <v>268</v>
      </c>
      <c r="P903"/>
      <c r="Q903" s="7">
        <v>25776</v>
      </c>
      <c r="R903" s="9" t="s">
        <v>29</v>
      </c>
      <c r="AC903" s="1">
        <v>1138</v>
      </c>
    </row>
    <row r="904" spans="1:30" x14ac:dyDescent="0.25">
      <c r="A904" s="1" t="s">
        <v>29260</v>
      </c>
      <c r="B904" s="18" t="s">
        <v>388</v>
      </c>
      <c r="C904" s="247" t="s">
        <v>387</v>
      </c>
      <c r="D904" s="240">
        <f>F904*2</f>
        <v>40</v>
      </c>
      <c r="E904" s="240">
        <f>F904*4</f>
        <v>80</v>
      </c>
      <c r="F904" s="257">
        <v>20</v>
      </c>
      <c r="G904" s="255">
        <f>F904</f>
        <v>20</v>
      </c>
      <c r="H904"/>
      <c r="I904" s="2" t="s">
        <v>167</v>
      </c>
      <c r="J904" s="2"/>
      <c r="K904"/>
      <c r="L904"/>
      <c r="M904">
        <v>12</v>
      </c>
      <c r="N904" s="2">
        <v>201</v>
      </c>
      <c r="O904" s="4">
        <v>268</v>
      </c>
      <c r="P904"/>
      <c r="Q904" s="7">
        <v>25811</v>
      </c>
      <c r="R904" s="9" t="s">
        <v>786</v>
      </c>
      <c r="AC904" s="1">
        <v>1030</v>
      </c>
    </row>
    <row r="905" spans="1:30" x14ac:dyDescent="0.25">
      <c r="A905" s="1" t="s">
        <v>29295</v>
      </c>
      <c r="B905" s="18" t="s">
        <v>434</v>
      </c>
      <c r="C905" s="247" t="s">
        <v>609</v>
      </c>
      <c r="D905" s="11">
        <f>F905*2</f>
        <v>150</v>
      </c>
      <c r="E905" s="11">
        <f>F905*4</f>
        <v>300</v>
      </c>
      <c r="F905" s="258">
        <v>75</v>
      </c>
      <c r="G905" s="255">
        <f>F905</f>
        <v>75</v>
      </c>
      <c r="H905"/>
      <c r="I905" s="2" t="s">
        <v>167</v>
      </c>
      <c r="J905" s="2"/>
      <c r="K905"/>
      <c r="L905"/>
      <c r="M905">
        <v>12</v>
      </c>
      <c r="N905" s="2">
        <v>197</v>
      </c>
      <c r="O905" s="4">
        <v>268</v>
      </c>
      <c r="P905"/>
      <c r="Q905" s="7">
        <v>25811</v>
      </c>
      <c r="R905" s="9" t="s">
        <v>786</v>
      </c>
      <c r="AC905" s="1">
        <v>1254</v>
      </c>
    </row>
    <row r="906" spans="1:30" x14ac:dyDescent="0.25">
      <c r="A906" s="1" t="s">
        <v>29261</v>
      </c>
      <c r="B906" s="18" t="s">
        <v>171</v>
      </c>
      <c r="C906" s="247" t="s">
        <v>172</v>
      </c>
      <c r="D906" s="240">
        <f>F906*2</f>
        <v>200</v>
      </c>
      <c r="E906" s="240">
        <f>F906*4</f>
        <v>400</v>
      </c>
      <c r="F906" s="256">
        <v>100</v>
      </c>
      <c r="G906" s="255">
        <f>F906</f>
        <v>100</v>
      </c>
      <c r="H906"/>
      <c r="I906" s="2" t="s">
        <v>167</v>
      </c>
      <c r="J906" s="2"/>
      <c r="K906"/>
      <c r="L906"/>
      <c r="M906">
        <v>12</v>
      </c>
      <c r="N906" s="1">
        <v>223</v>
      </c>
      <c r="O906" s="4">
        <v>268</v>
      </c>
      <c r="P906"/>
      <c r="Q906" s="7">
        <v>25777</v>
      </c>
      <c r="R906" s="9" t="s">
        <v>787</v>
      </c>
      <c r="AC906" s="1">
        <v>1140</v>
      </c>
    </row>
    <row r="907" spans="1:30" x14ac:dyDescent="0.25">
      <c r="A907" s="1" t="s">
        <v>29296</v>
      </c>
      <c r="B907" s="18" t="s">
        <v>481</v>
      </c>
      <c r="C907" s="247" t="s">
        <v>260</v>
      </c>
      <c r="D907" s="11">
        <f>F907*2</f>
        <v>100</v>
      </c>
      <c r="E907" s="11">
        <f>F907*4</f>
        <v>200</v>
      </c>
      <c r="F907" s="256">
        <v>50</v>
      </c>
      <c r="G907" s="255">
        <f>F907</f>
        <v>50</v>
      </c>
      <c r="H907"/>
      <c r="I907" s="2" t="s">
        <v>167</v>
      </c>
      <c r="J907" s="2"/>
      <c r="K907"/>
      <c r="L907"/>
      <c r="M907">
        <v>12</v>
      </c>
      <c r="N907" s="2">
        <v>201</v>
      </c>
      <c r="O907" s="4">
        <v>268</v>
      </c>
      <c r="P907"/>
      <c r="Q907" s="7">
        <v>25776</v>
      </c>
      <c r="R907" s="9" t="s">
        <v>787</v>
      </c>
      <c r="AC907" s="1">
        <v>1041</v>
      </c>
    </row>
    <row r="908" spans="1:30" x14ac:dyDescent="0.25">
      <c r="A908" t="s">
        <v>29262</v>
      </c>
      <c r="B908" s="18" t="s">
        <v>784</v>
      </c>
      <c r="C908" s="247" t="s">
        <v>478</v>
      </c>
      <c r="D908" s="240">
        <f>F908*2</f>
        <v>400</v>
      </c>
      <c r="E908" s="240">
        <f>F908*4</f>
        <v>800</v>
      </c>
      <c r="F908" s="256">
        <v>200</v>
      </c>
      <c r="G908" s="255">
        <f>F908</f>
        <v>200</v>
      </c>
      <c r="H908"/>
      <c r="I908" s="2" t="s">
        <v>167</v>
      </c>
      <c r="J908" s="2"/>
      <c r="K908"/>
      <c r="L908"/>
      <c r="M908">
        <v>12</v>
      </c>
      <c r="N908" s="1">
        <v>217</v>
      </c>
      <c r="O908" s="4">
        <v>268</v>
      </c>
      <c r="P908"/>
      <c r="Q908" s="7">
        <v>25776</v>
      </c>
      <c r="R908" s="9" t="s">
        <v>259</v>
      </c>
      <c r="AC908" s="1">
        <v>1577</v>
      </c>
    </row>
    <row r="909" spans="1:30" x14ac:dyDescent="0.25">
      <c r="A909" s="1" t="s">
        <v>29280</v>
      </c>
      <c r="B909" s="18" t="s">
        <v>615</v>
      </c>
      <c r="C909" s="247" t="s">
        <v>616</v>
      </c>
      <c r="D909" s="11">
        <f>F909*2</f>
        <v>100</v>
      </c>
      <c r="E909" s="11">
        <f>F909*4</f>
        <v>200</v>
      </c>
      <c r="F909" s="254">
        <v>50</v>
      </c>
      <c r="G909" s="255">
        <f>F909</f>
        <v>50</v>
      </c>
      <c r="H909"/>
      <c r="I909" s="2" t="s">
        <v>756</v>
      </c>
      <c r="J909" s="2"/>
      <c r="K909"/>
      <c r="L909"/>
      <c r="M909">
        <v>12</v>
      </c>
      <c r="N909" s="1">
        <v>217</v>
      </c>
      <c r="O909" s="4">
        <v>268</v>
      </c>
      <c r="P909"/>
      <c r="Q909" s="7">
        <v>25776</v>
      </c>
      <c r="R909" s="9" t="s">
        <v>786</v>
      </c>
      <c r="AC909" s="1">
        <v>1441</v>
      </c>
    </row>
    <row r="910" spans="1:30" x14ac:dyDescent="0.25">
      <c r="A910" t="s">
        <v>29281</v>
      </c>
      <c r="B910" s="18" t="s">
        <v>621</v>
      </c>
      <c r="C910" s="247" t="s">
        <v>622</v>
      </c>
      <c r="D910" s="11">
        <f>F910*2</f>
        <v>50</v>
      </c>
      <c r="E910" s="11">
        <f>F910*4</f>
        <v>100</v>
      </c>
      <c r="F910" s="258">
        <v>25</v>
      </c>
      <c r="G910" s="255">
        <f>F910</f>
        <v>25</v>
      </c>
      <c r="H910"/>
      <c r="I910" s="2" t="s">
        <v>756</v>
      </c>
      <c r="J910" s="2"/>
      <c r="K910"/>
      <c r="L910"/>
      <c r="M910">
        <v>12</v>
      </c>
      <c r="N910" s="1">
        <v>201</v>
      </c>
      <c r="O910" s="4">
        <v>268</v>
      </c>
      <c r="P910"/>
      <c r="Q910" s="7">
        <v>25776</v>
      </c>
      <c r="R910" s="9" t="s">
        <v>786</v>
      </c>
      <c r="AC910" s="1">
        <v>1441</v>
      </c>
    </row>
    <row r="911" spans="1:30" x14ac:dyDescent="0.25">
      <c r="A911" t="s">
        <v>29297</v>
      </c>
      <c r="B911" s="21" t="s">
        <v>629</v>
      </c>
      <c r="C911" s="247" t="s">
        <v>627</v>
      </c>
      <c r="D911" s="11">
        <f>F911*2</f>
        <v>30</v>
      </c>
      <c r="E911" s="11">
        <f>F911*4</f>
        <v>60</v>
      </c>
      <c r="F911" s="258">
        <v>15</v>
      </c>
      <c r="G911" s="255">
        <f>F911</f>
        <v>15</v>
      </c>
      <c r="H911"/>
      <c r="I911" t="s">
        <v>24</v>
      </c>
      <c r="J911" s="12"/>
      <c r="M911">
        <v>12</v>
      </c>
      <c r="N911" s="12">
        <v>217</v>
      </c>
      <c r="O911" s="4">
        <v>268</v>
      </c>
      <c r="P911" s="10">
        <v>23363</v>
      </c>
      <c r="Q911" s="10">
        <v>25776</v>
      </c>
      <c r="R911" s="9" t="s">
        <v>789</v>
      </c>
      <c r="AC911" s="1">
        <v>1385</v>
      </c>
    </row>
    <row r="912" spans="1:30" x14ac:dyDescent="0.25">
      <c r="A912" s="1" t="s">
        <v>29298</v>
      </c>
      <c r="B912" s="21" t="s">
        <v>630</v>
      </c>
      <c r="C912" s="247" t="s">
        <v>627</v>
      </c>
      <c r="D912" s="11">
        <f>F912*2</f>
        <v>30</v>
      </c>
      <c r="E912" s="11">
        <f>F912*4</f>
        <v>60</v>
      </c>
      <c r="F912" s="258">
        <v>15</v>
      </c>
      <c r="G912" s="255">
        <f>F912</f>
        <v>15</v>
      </c>
      <c r="H912"/>
      <c r="I912" t="s">
        <v>24</v>
      </c>
      <c r="J912" s="12"/>
      <c r="M912">
        <v>12</v>
      </c>
      <c r="N912" s="12">
        <v>217</v>
      </c>
      <c r="O912" s="4">
        <v>268</v>
      </c>
      <c r="P912" s="10">
        <v>23363</v>
      </c>
      <c r="Q912" s="10">
        <v>25776</v>
      </c>
      <c r="R912" s="9" t="s">
        <v>789</v>
      </c>
      <c r="AC912" s="1">
        <v>1385</v>
      </c>
    </row>
    <row r="913" spans="1:29" x14ac:dyDescent="0.25">
      <c r="A913" t="s">
        <v>29299</v>
      </c>
      <c r="B913" s="21" t="s">
        <v>633</v>
      </c>
      <c r="C913" s="247" t="s">
        <v>627</v>
      </c>
      <c r="D913" s="11">
        <f>F913*2</f>
        <v>30</v>
      </c>
      <c r="E913" s="11">
        <f>F913*4</f>
        <v>60</v>
      </c>
      <c r="F913" s="258">
        <v>15</v>
      </c>
      <c r="G913" s="255">
        <f>F913</f>
        <v>15</v>
      </c>
      <c r="H913"/>
      <c r="I913" t="s">
        <v>24</v>
      </c>
      <c r="J913" s="12"/>
      <c r="M913">
        <v>12</v>
      </c>
      <c r="N913" s="12">
        <v>217</v>
      </c>
      <c r="O913" s="4">
        <v>268</v>
      </c>
      <c r="P913" s="10">
        <v>23363</v>
      </c>
      <c r="Q913" s="10">
        <v>25776</v>
      </c>
      <c r="R913" s="9" t="s">
        <v>789</v>
      </c>
      <c r="AC913" s="1">
        <v>1385</v>
      </c>
    </row>
    <row r="914" spans="1:29" x14ac:dyDescent="0.25">
      <c r="A914" t="s">
        <v>29300</v>
      </c>
      <c r="B914" s="21" t="s">
        <v>635</v>
      </c>
      <c r="C914" s="247" t="s">
        <v>627</v>
      </c>
      <c r="D914" s="11">
        <f>F914*2</f>
        <v>30</v>
      </c>
      <c r="E914" s="11">
        <f>F914*4</f>
        <v>60</v>
      </c>
      <c r="F914" s="258">
        <v>15</v>
      </c>
      <c r="G914" s="255">
        <f>F914</f>
        <v>15</v>
      </c>
      <c r="H914"/>
      <c r="I914" t="s">
        <v>24</v>
      </c>
      <c r="J914" s="12"/>
      <c r="M914">
        <v>12</v>
      </c>
      <c r="N914" s="12">
        <v>217</v>
      </c>
      <c r="O914" s="4">
        <v>268</v>
      </c>
      <c r="P914" s="10">
        <v>23363</v>
      </c>
      <c r="Q914" s="10">
        <v>25776</v>
      </c>
      <c r="R914" s="9" t="s">
        <v>789</v>
      </c>
      <c r="AC914" s="1">
        <v>1385</v>
      </c>
    </row>
    <row r="915" spans="1:29" x14ac:dyDescent="0.25">
      <c r="A915" t="s">
        <v>29263</v>
      </c>
      <c r="B915" s="20" t="s">
        <v>293</v>
      </c>
      <c r="C915" s="10" t="s">
        <v>345</v>
      </c>
      <c r="D915" s="240">
        <f>F915*2</f>
        <v>20</v>
      </c>
      <c r="E915" s="240">
        <f>F915*4</f>
        <v>40</v>
      </c>
      <c r="F915" s="240">
        <v>10</v>
      </c>
      <c r="G915" s="255">
        <f>F915</f>
        <v>10</v>
      </c>
      <c r="H915" s="240"/>
      <c r="I915" s="10" t="s">
        <v>337</v>
      </c>
      <c r="J915" s="2"/>
      <c r="M915">
        <v>12</v>
      </c>
      <c r="N915" s="241">
        <v>223</v>
      </c>
      <c r="O915" s="4">
        <v>268</v>
      </c>
      <c r="P915" s="10">
        <v>2742</v>
      </c>
      <c r="Q915" s="10">
        <v>25777</v>
      </c>
      <c r="R915" s="9" t="s">
        <v>786</v>
      </c>
      <c r="AC915" s="1">
        <v>1251</v>
      </c>
    </row>
    <row r="916" spans="1:29" x14ac:dyDescent="0.25">
      <c r="A916" s="1" t="s">
        <v>29301</v>
      </c>
      <c r="B916" s="20" t="s">
        <v>783</v>
      </c>
      <c r="C916" s="247"/>
      <c r="D916" s="11">
        <f>F916*2</f>
        <v>80</v>
      </c>
      <c r="E916" s="11">
        <f>F916*4</f>
        <v>160</v>
      </c>
      <c r="F916" s="258">
        <v>40</v>
      </c>
      <c r="G916" s="255">
        <f>F916</f>
        <v>40</v>
      </c>
      <c r="H916"/>
      <c r="I916" t="s">
        <v>127</v>
      </c>
      <c r="J916" s="2"/>
      <c r="K916"/>
      <c r="L916"/>
      <c r="M916">
        <v>12</v>
      </c>
      <c r="N916" s="12">
        <v>223</v>
      </c>
      <c r="O916" s="4">
        <v>268</v>
      </c>
      <c r="P916" s="10">
        <v>2742</v>
      </c>
      <c r="Q916" s="10">
        <v>25777</v>
      </c>
      <c r="AC916" s="1">
        <v>1125</v>
      </c>
    </row>
    <row r="917" spans="1:29" x14ac:dyDescent="0.25">
      <c r="A917" t="s">
        <v>29302</v>
      </c>
      <c r="B917" s="20" t="s">
        <v>783</v>
      </c>
      <c r="C917" s="247"/>
      <c r="D917" s="11">
        <f>F917*2</f>
        <v>80</v>
      </c>
      <c r="E917" s="11">
        <f>F917*4</f>
        <v>160</v>
      </c>
      <c r="F917" s="258">
        <v>40</v>
      </c>
      <c r="G917" s="255">
        <f>F917</f>
        <v>40</v>
      </c>
      <c r="H917"/>
      <c r="I917" t="s">
        <v>127</v>
      </c>
      <c r="J917" s="2"/>
      <c r="K917"/>
      <c r="L917"/>
      <c r="M917">
        <v>12</v>
      </c>
      <c r="N917" s="12">
        <v>223</v>
      </c>
      <c r="O917" s="4">
        <v>268</v>
      </c>
      <c r="P917" s="10">
        <v>2742</v>
      </c>
      <c r="Q917" s="10">
        <v>25777</v>
      </c>
      <c r="AC917" s="1">
        <v>1125</v>
      </c>
    </row>
    <row r="918" spans="1:29" x14ac:dyDescent="0.25">
      <c r="A918" s="1" t="s">
        <v>29303</v>
      </c>
      <c r="B918" s="20" t="s">
        <v>783</v>
      </c>
      <c r="C918" s="247"/>
      <c r="D918" s="11">
        <f>F918*2</f>
        <v>80</v>
      </c>
      <c r="E918" s="11">
        <f>F918*4</f>
        <v>160</v>
      </c>
      <c r="F918" s="258">
        <v>40</v>
      </c>
      <c r="G918" s="255">
        <f>F918</f>
        <v>40</v>
      </c>
      <c r="H918"/>
      <c r="I918" t="s">
        <v>127</v>
      </c>
      <c r="J918" s="2"/>
      <c r="K918"/>
      <c r="L918"/>
      <c r="M918">
        <v>12</v>
      </c>
      <c r="N918" s="12">
        <v>223</v>
      </c>
      <c r="O918" s="4">
        <v>268</v>
      </c>
      <c r="P918" s="10">
        <v>2742</v>
      </c>
      <c r="Q918" s="10">
        <v>25777</v>
      </c>
      <c r="AC918" s="1">
        <v>1125</v>
      </c>
    </row>
    <row r="919" spans="1:29" x14ac:dyDescent="0.25">
      <c r="A919" t="s">
        <v>29304</v>
      </c>
      <c r="B919" s="20" t="s">
        <v>783</v>
      </c>
      <c r="C919" s="247"/>
      <c r="D919" s="11">
        <f>F919*2</f>
        <v>80</v>
      </c>
      <c r="E919" s="11">
        <f>F919*4</f>
        <v>160</v>
      </c>
      <c r="F919" s="258">
        <v>40</v>
      </c>
      <c r="G919" s="255">
        <f>F919</f>
        <v>40</v>
      </c>
      <c r="H919"/>
      <c r="I919" t="s">
        <v>127</v>
      </c>
      <c r="J919" s="2"/>
      <c r="K919"/>
      <c r="L919"/>
      <c r="M919">
        <v>12</v>
      </c>
      <c r="N919" s="12">
        <v>223</v>
      </c>
      <c r="O919" s="4">
        <v>268</v>
      </c>
      <c r="P919" s="10">
        <v>2742</v>
      </c>
      <c r="Q919" s="10">
        <v>25777</v>
      </c>
      <c r="AC919" s="1">
        <v>1125</v>
      </c>
    </row>
    <row r="920" spans="1:29" x14ac:dyDescent="0.25">
      <c r="A920" s="1" t="s">
        <v>29305</v>
      </c>
      <c r="B920" s="20" t="s">
        <v>783</v>
      </c>
      <c r="C920" s="247"/>
      <c r="D920" s="11">
        <f>F920*2</f>
        <v>80</v>
      </c>
      <c r="E920" s="11">
        <f>F920*4</f>
        <v>160</v>
      </c>
      <c r="F920" s="258">
        <v>40</v>
      </c>
      <c r="G920" s="255">
        <f>F920</f>
        <v>40</v>
      </c>
      <c r="H920"/>
      <c r="I920" t="s">
        <v>127</v>
      </c>
      <c r="J920" s="2"/>
      <c r="K920"/>
      <c r="L920"/>
      <c r="M920">
        <v>12</v>
      </c>
      <c r="N920" s="12">
        <v>223</v>
      </c>
      <c r="O920" s="4">
        <v>268</v>
      </c>
      <c r="P920" s="10">
        <v>2742</v>
      </c>
      <c r="Q920" s="10">
        <v>25777</v>
      </c>
      <c r="AC920" s="1">
        <v>1125</v>
      </c>
    </row>
    <row r="921" spans="1:29" x14ac:dyDescent="0.25">
      <c r="A921" t="s">
        <v>27890</v>
      </c>
      <c r="B921" s="20" t="s">
        <v>783</v>
      </c>
      <c r="C921" s="247"/>
      <c r="D921" s="11">
        <f>F921*2</f>
        <v>80</v>
      </c>
      <c r="E921" s="11">
        <f>F921*4</f>
        <v>160</v>
      </c>
      <c r="F921" s="258">
        <v>40</v>
      </c>
      <c r="G921" s="255">
        <f>F921</f>
        <v>40</v>
      </c>
      <c r="H921"/>
      <c r="I921" t="s">
        <v>127</v>
      </c>
      <c r="J921" s="2"/>
      <c r="K921"/>
      <c r="L921"/>
      <c r="M921">
        <v>12</v>
      </c>
      <c r="N921" s="12">
        <v>223</v>
      </c>
      <c r="O921" s="4">
        <v>268</v>
      </c>
      <c r="P921" s="10">
        <v>2742</v>
      </c>
      <c r="Q921" s="10">
        <v>25777</v>
      </c>
      <c r="AC921" s="1">
        <v>1125</v>
      </c>
    </row>
    <row r="922" spans="1:29" x14ac:dyDescent="0.25">
      <c r="A922" s="1" t="s">
        <v>29282</v>
      </c>
      <c r="B922" s="18" t="s">
        <v>727</v>
      </c>
      <c r="C922" s="247" t="s">
        <v>726</v>
      </c>
      <c r="D922" s="11">
        <f>F922*2</f>
        <v>120</v>
      </c>
      <c r="E922" s="11">
        <f>F922*4</f>
        <v>240</v>
      </c>
      <c r="F922" s="258">
        <v>60</v>
      </c>
      <c r="G922" s="255">
        <f>F922</f>
        <v>60</v>
      </c>
      <c r="H922"/>
      <c r="I922" t="s">
        <v>127</v>
      </c>
      <c r="J922" s="2"/>
      <c r="K922"/>
      <c r="L922"/>
      <c r="M922">
        <v>12</v>
      </c>
      <c r="N922" s="1">
        <v>214</v>
      </c>
      <c r="O922" s="4">
        <v>268</v>
      </c>
      <c r="P922"/>
      <c r="Q922" s="7">
        <v>26275</v>
      </c>
      <c r="R922" s="9" t="s">
        <v>786</v>
      </c>
    </row>
    <row r="923" spans="1:29" x14ac:dyDescent="0.25">
      <c r="A923" t="s">
        <v>27891</v>
      </c>
      <c r="B923" s="18" t="s">
        <v>732</v>
      </c>
      <c r="C923" s="247" t="s">
        <v>733</v>
      </c>
      <c r="D923" s="11">
        <f>F923*2</f>
        <v>60</v>
      </c>
      <c r="E923" s="11">
        <f>F923*4</f>
        <v>120</v>
      </c>
      <c r="F923" s="258">
        <v>30</v>
      </c>
      <c r="G923" s="255">
        <f>F923</f>
        <v>30</v>
      </c>
      <c r="H923"/>
      <c r="I923" t="s">
        <v>127</v>
      </c>
      <c r="J923" s="2"/>
      <c r="K923"/>
      <c r="L923"/>
      <c r="M923">
        <v>12</v>
      </c>
      <c r="N923" s="2">
        <v>201</v>
      </c>
      <c r="O923" s="4">
        <v>268</v>
      </c>
      <c r="P923"/>
      <c r="Q923" s="7">
        <v>25776</v>
      </c>
      <c r="R923" s="9" t="s">
        <v>786</v>
      </c>
    </row>
    <row r="924" spans="1:29" x14ac:dyDescent="0.25">
      <c r="A924" t="s">
        <v>29264</v>
      </c>
      <c r="B924" s="18" t="s">
        <v>747</v>
      </c>
      <c r="C924" s="247" t="s">
        <v>748</v>
      </c>
      <c r="D924" s="240">
        <v>200</v>
      </c>
      <c r="E924" s="240">
        <v>400</v>
      </c>
      <c r="F924" s="257">
        <v>100</v>
      </c>
      <c r="G924" s="255">
        <f>F924</f>
        <v>100</v>
      </c>
      <c r="H924"/>
      <c r="I924" t="s">
        <v>749</v>
      </c>
      <c r="J924" s="2"/>
      <c r="K924"/>
      <c r="L924"/>
      <c r="M924">
        <v>12</v>
      </c>
      <c r="N924" s="1">
        <v>223</v>
      </c>
      <c r="O924" s="4">
        <v>268</v>
      </c>
      <c r="P924"/>
      <c r="Q924" s="7">
        <v>25776</v>
      </c>
      <c r="R924" s="9" t="s">
        <v>259</v>
      </c>
    </row>
    <row r="925" spans="1:29" x14ac:dyDescent="0.25">
      <c r="A925" s="1" t="s">
        <v>27892</v>
      </c>
      <c r="B925" s="18" t="s">
        <v>133</v>
      </c>
      <c r="C925" s="247" t="s">
        <v>130</v>
      </c>
      <c r="D925" s="11">
        <f>F925*2</f>
        <v>60</v>
      </c>
      <c r="E925" s="11">
        <f>F925*4</f>
        <v>120</v>
      </c>
      <c r="F925" s="258">
        <v>30</v>
      </c>
      <c r="G925" s="255">
        <f>F925</f>
        <v>30</v>
      </c>
      <c r="H925"/>
      <c r="I925" t="s">
        <v>127</v>
      </c>
      <c r="J925" s="2"/>
      <c r="K925"/>
      <c r="L925"/>
      <c r="M925">
        <v>12</v>
      </c>
      <c r="N925" s="2">
        <v>223</v>
      </c>
      <c r="O925" s="4">
        <v>268</v>
      </c>
      <c r="P925"/>
      <c r="Q925" s="7">
        <v>25776</v>
      </c>
      <c r="R925" s="9" t="s">
        <v>29</v>
      </c>
      <c r="AC925" s="1">
        <v>1541</v>
      </c>
    </row>
    <row r="926" spans="1:29" x14ac:dyDescent="0.25">
      <c r="A926" s="1" t="s">
        <v>27893</v>
      </c>
      <c r="B926" s="18" t="s">
        <v>135</v>
      </c>
      <c r="C926" s="247" t="s">
        <v>130</v>
      </c>
      <c r="D926" s="11">
        <f>F926*2</f>
        <v>40</v>
      </c>
      <c r="E926" s="11">
        <f>F926*4</f>
        <v>80</v>
      </c>
      <c r="F926" s="258">
        <v>20</v>
      </c>
      <c r="G926" s="255">
        <f>F926</f>
        <v>20</v>
      </c>
      <c r="H926"/>
      <c r="I926" t="s">
        <v>127</v>
      </c>
      <c r="J926" s="2"/>
      <c r="K926"/>
      <c r="L926"/>
      <c r="M926">
        <v>12</v>
      </c>
      <c r="N926" s="2">
        <v>223</v>
      </c>
      <c r="O926" s="4">
        <v>268</v>
      </c>
      <c r="P926"/>
      <c r="Q926" s="7">
        <v>25776</v>
      </c>
      <c r="R926" s="9" t="s">
        <v>29</v>
      </c>
      <c r="AC926" s="1">
        <v>1541</v>
      </c>
    </row>
    <row r="927" spans="1:29" x14ac:dyDescent="0.25">
      <c r="A927" t="s">
        <v>27894</v>
      </c>
      <c r="B927" s="18" t="s">
        <v>136</v>
      </c>
      <c r="C927" s="247" t="s">
        <v>130</v>
      </c>
      <c r="D927" s="11">
        <f>F927*2</f>
        <v>40</v>
      </c>
      <c r="E927" s="11">
        <f>F927*4</f>
        <v>80</v>
      </c>
      <c r="F927" s="258">
        <v>20</v>
      </c>
      <c r="G927" s="255">
        <f>F927</f>
        <v>20</v>
      </c>
      <c r="H927"/>
      <c r="I927" t="s">
        <v>127</v>
      </c>
      <c r="J927" s="2"/>
      <c r="K927"/>
      <c r="L927"/>
      <c r="M927">
        <v>12</v>
      </c>
      <c r="N927" s="2">
        <v>223</v>
      </c>
      <c r="O927" s="4">
        <v>268</v>
      </c>
      <c r="P927"/>
      <c r="Q927" s="7">
        <v>25776</v>
      </c>
      <c r="R927" s="9" t="s">
        <v>29</v>
      </c>
      <c r="AC927" s="1">
        <v>1541</v>
      </c>
    </row>
    <row r="928" spans="1:29" x14ac:dyDescent="0.25">
      <c r="A928" s="1" t="s">
        <v>29306</v>
      </c>
      <c r="B928" s="18" t="s">
        <v>137</v>
      </c>
      <c r="C928" s="247" t="s">
        <v>130</v>
      </c>
      <c r="D928" s="11">
        <f>F928*2</f>
        <v>40</v>
      </c>
      <c r="E928" s="11">
        <f>F928*4</f>
        <v>80</v>
      </c>
      <c r="F928" s="258">
        <v>20</v>
      </c>
      <c r="G928" s="255">
        <f>F928</f>
        <v>20</v>
      </c>
      <c r="H928"/>
      <c r="I928" t="s">
        <v>127</v>
      </c>
      <c r="J928" s="2"/>
      <c r="K928"/>
      <c r="L928"/>
      <c r="M928">
        <v>12</v>
      </c>
      <c r="N928" s="2">
        <v>223</v>
      </c>
      <c r="O928" s="4">
        <v>268</v>
      </c>
      <c r="P928"/>
      <c r="Q928" s="7">
        <v>25776</v>
      </c>
      <c r="R928" s="9" t="s">
        <v>29</v>
      </c>
      <c r="AC928" s="1">
        <v>1541</v>
      </c>
    </row>
    <row r="929" spans="1:29" x14ac:dyDescent="0.25">
      <c r="A929" t="s">
        <v>27895</v>
      </c>
      <c r="B929" s="18" t="s">
        <v>138</v>
      </c>
      <c r="C929" s="247" t="s">
        <v>130</v>
      </c>
      <c r="D929" s="11">
        <f>F929*2</f>
        <v>60</v>
      </c>
      <c r="E929" s="11">
        <f>F929*4</f>
        <v>120</v>
      </c>
      <c r="F929" s="258">
        <v>30</v>
      </c>
      <c r="G929" s="255">
        <f>F929</f>
        <v>30</v>
      </c>
      <c r="H929"/>
      <c r="I929" t="s">
        <v>127</v>
      </c>
      <c r="J929" s="2"/>
      <c r="K929"/>
      <c r="L929"/>
      <c r="M929">
        <v>12</v>
      </c>
      <c r="N929" s="2">
        <v>223</v>
      </c>
      <c r="O929" s="4">
        <v>268</v>
      </c>
      <c r="P929"/>
      <c r="Q929" s="7">
        <v>25776</v>
      </c>
      <c r="R929" s="9" t="s">
        <v>29</v>
      </c>
      <c r="AC929" s="1">
        <v>1541</v>
      </c>
    </row>
    <row r="930" spans="1:29" x14ac:dyDescent="0.25">
      <c r="A930" s="1" t="s">
        <v>27896</v>
      </c>
      <c r="B930" s="18" t="s">
        <v>141</v>
      </c>
      <c r="C930" s="247" t="s">
        <v>130</v>
      </c>
      <c r="D930" s="11">
        <f>F930*2</f>
        <v>60</v>
      </c>
      <c r="E930" s="11">
        <f>F930*4</f>
        <v>120</v>
      </c>
      <c r="F930" s="258">
        <v>30</v>
      </c>
      <c r="G930" s="255">
        <f>F930</f>
        <v>30</v>
      </c>
      <c r="H930"/>
      <c r="I930" t="s">
        <v>127</v>
      </c>
      <c r="J930" s="2"/>
      <c r="K930"/>
      <c r="L930"/>
      <c r="M930">
        <v>12</v>
      </c>
      <c r="N930" s="2">
        <v>223</v>
      </c>
      <c r="O930" s="4">
        <v>268</v>
      </c>
      <c r="P930"/>
      <c r="Q930" s="7">
        <v>25776</v>
      </c>
      <c r="R930" s="9" t="s">
        <v>29</v>
      </c>
      <c r="AC930" s="1">
        <v>1541</v>
      </c>
    </row>
    <row r="931" spans="1:29" x14ac:dyDescent="0.25">
      <c r="A931" s="1" t="s">
        <v>27897</v>
      </c>
      <c r="B931" s="18" t="s">
        <v>143</v>
      </c>
      <c r="C931" s="247" t="s">
        <v>130</v>
      </c>
      <c r="D931" s="11">
        <f>F931*2</f>
        <v>60</v>
      </c>
      <c r="E931" s="11">
        <f>F931*4</f>
        <v>120</v>
      </c>
      <c r="F931" s="258">
        <v>30</v>
      </c>
      <c r="G931" s="255">
        <f>F931</f>
        <v>30</v>
      </c>
      <c r="H931"/>
      <c r="I931" t="s">
        <v>127</v>
      </c>
      <c r="J931" s="2"/>
      <c r="K931"/>
      <c r="L931"/>
      <c r="M931">
        <v>12</v>
      </c>
      <c r="N931" s="2">
        <v>223</v>
      </c>
      <c r="O931" s="4">
        <v>268</v>
      </c>
      <c r="P931"/>
      <c r="Q931" s="7">
        <v>25776</v>
      </c>
      <c r="R931" s="9" t="s">
        <v>29</v>
      </c>
      <c r="AC931" s="1">
        <v>1541</v>
      </c>
    </row>
    <row r="932" spans="1:29" x14ac:dyDescent="0.25">
      <c r="A932" s="1" t="s">
        <v>27898</v>
      </c>
      <c r="B932" s="18" t="s">
        <v>147</v>
      </c>
      <c r="C932" s="247" t="s">
        <v>130</v>
      </c>
      <c r="D932" s="11">
        <f>F932*2</f>
        <v>60</v>
      </c>
      <c r="E932" s="11">
        <f>F932*4</f>
        <v>120</v>
      </c>
      <c r="F932" s="258">
        <v>30</v>
      </c>
      <c r="G932" s="255">
        <f>F932</f>
        <v>30</v>
      </c>
      <c r="H932"/>
      <c r="I932" t="s">
        <v>127</v>
      </c>
      <c r="J932" s="2"/>
      <c r="K932"/>
      <c r="L932"/>
      <c r="M932">
        <v>12</v>
      </c>
      <c r="N932" s="2">
        <v>223</v>
      </c>
      <c r="O932" s="4">
        <v>268</v>
      </c>
      <c r="P932"/>
      <c r="Q932" s="7">
        <v>25776</v>
      </c>
      <c r="R932" s="9" t="s">
        <v>29</v>
      </c>
      <c r="AC932" s="1">
        <v>1541</v>
      </c>
    </row>
    <row r="933" spans="1:29" x14ac:dyDescent="0.25">
      <c r="A933" t="s">
        <v>27899</v>
      </c>
      <c r="B933" s="18" t="s">
        <v>148</v>
      </c>
      <c r="C933" s="247" t="s">
        <v>130</v>
      </c>
      <c r="D933" s="11">
        <f>F933*2</f>
        <v>40</v>
      </c>
      <c r="E933" s="11">
        <f>F933*4</f>
        <v>80</v>
      </c>
      <c r="F933" s="258">
        <v>20</v>
      </c>
      <c r="G933" s="255">
        <f>F933</f>
        <v>20</v>
      </c>
      <c r="H933"/>
      <c r="I933" t="s">
        <v>127</v>
      </c>
      <c r="J933" s="2"/>
      <c r="K933"/>
      <c r="L933"/>
      <c r="M933">
        <v>12</v>
      </c>
      <c r="N933" s="2">
        <v>223</v>
      </c>
      <c r="O933" s="4">
        <v>268</v>
      </c>
      <c r="P933"/>
      <c r="Q933" s="7">
        <v>25776</v>
      </c>
      <c r="R933" s="9" t="s">
        <v>29</v>
      </c>
      <c r="AC933" s="1">
        <v>1541</v>
      </c>
    </row>
    <row r="934" spans="1:29" x14ac:dyDescent="0.25">
      <c r="A934" t="s">
        <v>27900</v>
      </c>
      <c r="B934" s="18" t="s">
        <v>173</v>
      </c>
      <c r="C934" s="247" t="s">
        <v>130</v>
      </c>
      <c r="D934" s="11">
        <f>F934*2</f>
        <v>40</v>
      </c>
      <c r="E934" s="11">
        <f>F934*4</f>
        <v>80</v>
      </c>
      <c r="F934" s="258">
        <v>20</v>
      </c>
      <c r="G934" s="255">
        <f>F934</f>
        <v>20</v>
      </c>
      <c r="H934"/>
      <c r="I934" t="s">
        <v>127</v>
      </c>
      <c r="J934" s="2"/>
      <c r="K934"/>
      <c r="L934"/>
      <c r="M934">
        <v>12</v>
      </c>
      <c r="N934" s="2">
        <v>223</v>
      </c>
      <c r="O934" s="4">
        <v>268</v>
      </c>
      <c r="P934"/>
      <c r="Q934" s="7">
        <v>25776</v>
      </c>
      <c r="R934" s="9" t="s">
        <v>29</v>
      </c>
      <c r="AC934" s="1">
        <v>1541</v>
      </c>
    </row>
    <row r="935" spans="1:29" x14ac:dyDescent="0.25">
      <c r="A935" t="s">
        <v>27901</v>
      </c>
      <c r="B935" s="18" t="s">
        <v>229</v>
      </c>
      <c r="C935" s="247" t="s">
        <v>130</v>
      </c>
      <c r="D935" s="11">
        <f>F935*2</f>
        <v>30</v>
      </c>
      <c r="E935" s="11">
        <f>F935*4</f>
        <v>60</v>
      </c>
      <c r="F935" s="258">
        <v>15</v>
      </c>
      <c r="G935" s="255">
        <f>F935</f>
        <v>15</v>
      </c>
      <c r="H935"/>
      <c r="I935" t="s">
        <v>127</v>
      </c>
      <c r="J935" s="2"/>
      <c r="K935"/>
      <c r="L935"/>
      <c r="M935">
        <v>12</v>
      </c>
      <c r="N935" s="2">
        <v>223</v>
      </c>
      <c r="O935" s="4">
        <v>268</v>
      </c>
      <c r="P935"/>
      <c r="Q935" s="7">
        <v>25776</v>
      </c>
      <c r="R935" s="9" t="s">
        <v>29</v>
      </c>
      <c r="AC935" s="1">
        <v>1541</v>
      </c>
    </row>
    <row r="936" spans="1:29" x14ac:dyDescent="0.25">
      <c r="A936" t="s">
        <v>29307</v>
      </c>
      <c r="B936" s="18" t="s">
        <v>462</v>
      </c>
      <c r="C936" s="247" t="s">
        <v>477</v>
      </c>
      <c r="D936" s="11">
        <f>F936*2</f>
        <v>50</v>
      </c>
      <c r="E936" s="11">
        <f>F936*4</f>
        <v>100</v>
      </c>
      <c r="F936" s="258">
        <v>25</v>
      </c>
      <c r="G936" s="255">
        <f>F936</f>
        <v>25</v>
      </c>
      <c r="H936"/>
      <c r="I936" t="s">
        <v>72</v>
      </c>
      <c r="J936" s="2"/>
      <c r="K936"/>
      <c r="L936"/>
      <c r="M936">
        <v>12</v>
      </c>
      <c r="N936" s="2">
        <v>201</v>
      </c>
      <c r="O936" s="4">
        <v>268</v>
      </c>
      <c r="P936"/>
      <c r="Q936" s="7">
        <v>25811</v>
      </c>
      <c r="AC936" s="1">
        <v>1558</v>
      </c>
    </row>
    <row r="937" spans="1:29" x14ac:dyDescent="0.25">
      <c r="A937" t="s">
        <v>29265</v>
      </c>
      <c r="B937" s="18" t="s">
        <v>752</v>
      </c>
      <c r="C937" s="247" t="s">
        <v>74</v>
      </c>
      <c r="D937" s="240">
        <f>F937*2</f>
        <v>50</v>
      </c>
      <c r="E937" s="240">
        <f>F937*4</f>
        <v>100</v>
      </c>
      <c r="F937" s="257">
        <v>25</v>
      </c>
      <c r="G937" s="255">
        <f>F937</f>
        <v>25</v>
      </c>
      <c r="H937"/>
      <c r="I937" t="s">
        <v>25</v>
      </c>
      <c r="J937" s="2"/>
      <c r="K937"/>
      <c r="L937"/>
      <c r="M937">
        <v>12</v>
      </c>
      <c r="N937" s="1">
        <v>217</v>
      </c>
      <c r="O937" s="4">
        <v>268</v>
      </c>
      <c r="P937"/>
      <c r="Q937" s="7">
        <v>25776</v>
      </c>
      <c r="R937" s="9" t="s">
        <v>75</v>
      </c>
      <c r="AC937" s="1">
        <v>1491</v>
      </c>
    </row>
    <row r="938" spans="1:29" x14ac:dyDescent="0.25">
      <c r="A938" t="s">
        <v>27902</v>
      </c>
      <c r="B938" s="18" t="s">
        <v>752</v>
      </c>
      <c r="C938" s="247" t="s">
        <v>74</v>
      </c>
      <c r="D938" s="11">
        <f>F938*2</f>
        <v>50</v>
      </c>
      <c r="E938" s="11">
        <f>F938*4</f>
        <v>100</v>
      </c>
      <c r="F938" s="258">
        <v>25</v>
      </c>
      <c r="G938" s="255">
        <f>F938</f>
        <v>25</v>
      </c>
      <c r="H938"/>
      <c r="I938" t="s">
        <v>25</v>
      </c>
      <c r="J938" s="2"/>
      <c r="K938"/>
      <c r="L938"/>
      <c r="M938">
        <v>12</v>
      </c>
      <c r="N938" s="1">
        <v>217</v>
      </c>
      <c r="O938" s="4">
        <v>268</v>
      </c>
      <c r="P938"/>
      <c r="Q938" s="7">
        <v>25776</v>
      </c>
      <c r="R938" s="9" t="s">
        <v>75</v>
      </c>
      <c r="AC938" s="1">
        <v>1491</v>
      </c>
    </row>
    <row r="939" spans="1:29" x14ac:dyDescent="0.25">
      <c r="A939" t="s">
        <v>29266</v>
      </c>
      <c r="B939" s="18" t="s">
        <v>752</v>
      </c>
      <c r="C939" s="247" t="s">
        <v>74</v>
      </c>
      <c r="D939" s="240">
        <f>F939*2</f>
        <v>50</v>
      </c>
      <c r="E939" s="240">
        <f>F939*4</f>
        <v>100</v>
      </c>
      <c r="F939" s="257">
        <v>25</v>
      </c>
      <c r="G939" s="255">
        <f>F939</f>
        <v>25</v>
      </c>
      <c r="H939"/>
      <c r="I939" t="s">
        <v>25</v>
      </c>
      <c r="J939" s="2"/>
      <c r="K939"/>
      <c r="L939"/>
      <c r="M939">
        <v>12</v>
      </c>
      <c r="N939" s="1">
        <v>217</v>
      </c>
      <c r="O939" s="4">
        <v>268</v>
      </c>
      <c r="P939"/>
      <c r="Q939" s="7">
        <v>25776</v>
      </c>
      <c r="R939" s="9" t="s">
        <v>75</v>
      </c>
      <c r="AC939" s="1">
        <v>1491</v>
      </c>
    </row>
    <row r="940" spans="1:29" x14ac:dyDescent="0.25">
      <c r="A940" t="s">
        <v>29287</v>
      </c>
      <c r="B940" s="18" t="s">
        <v>98</v>
      </c>
      <c r="C940" s="247" t="s">
        <v>99</v>
      </c>
      <c r="D940" s="11">
        <f>F940*2</f>
        <v>40</v>
      </c>
      <c r="E940" s="11">
        <f>F940*4</f>
        <v>80</v>
      </c>
      <c r="F940" s="258">
        <v>20</v>
      </c>
      <c r="G940" s="255">
        <f>F940</f>
        <v>20</v>
      </c>
      <c r="H940"/>
      <c r="I940" t="s">
        <v>76</v>
      </c>
      <c r="J940" s="2"/>
      <c r="K940"/>
      <c r="L940"/>
      <c r="M940">
        <v>12</v>
      </c>
      <c r="N940">
        <v>201</v>
      </c>
      <c r="O940" s="4">
        <v>268</v>
      </c>
      <c r="P940"/>
      <c r="Q940" s="7">
        <v>25776</v>
      </c>
      <c r="R940" s="9" t="s">
        <v>75</v>
      </c>
      <c r="AC940" s="1">
        <v>1143</v>
      </c>
    </row>
    <row r="941" spans="1:29" x14ac:dyDescent="0.25">
      <c r="A941" t="s">
        <v>29288</v>
      </c>
      <c r="B941" s="18" t="s">
        <v>101</v>
      </c>
      <c r="C941" s="247" t="s">
        <v>102</v>
      </c>
      <c r="D941" s="11">
        <f>F941*2</f>
        <v>40</v>
      </c>
      <c r="E941" s="11">
        <f>F941*4</f>
        <v>80</v>
      </c>
      <c r="F941" s="258">
        <v>20</v>
      </c>
      <c r="G941" s="255">
        <f>F941</f>
        <v>20</v>
      </c>
      <c r="H941"/>
      <c r="I941" t="s">
        <v>76</v>
      </c>
      <c r="J941" s="2"/>
      <c r="K941"/>
      <c r="L941"/>
      <c r="M941">
        <v>12</v>
      </c>
      <c r="N941">
        <v>201</v>
      </c>
      <c r="O941" s="4">
        <v>268</v>
      </c>
      <c r="P941"/>
      <c r="Q941" s="7">
        <v>25776</v>
      </c>
      <c r="R941" s="9" t="s">
        <v>75</v>
      </c>
      <c r="AC941" s="1">
        <v>1143</v>
      </c>
    </row>
    <row r="942" spans="1:29" x14ac:dyDescent="0.25">
      <c r="A942" t="s">
        <v>29285</v>
      </c>
      <c r="B942" s="18" t="s">
        <v>103</v>
      </c>
      <c r="C942" s="247" t="s">
        <v>104</v>
      </c>
      <c r="D942" s="11">
        <f>F942*2</f>
        <v>40</v>
      </c>
      <c r="E942" s="11">
        <f>F942*4</f>
        <v>80</v>
      </c>
      <c r="F942" s="258">
        <v>20</v>
      </c>
      <c r="G942" s="255">
        <f>F942</f>
        <v>20</v>
      </c>
      <c r="H942"/>
      <c r="I942" t="s">
        <v>105</v>
      </c>
      <c r="J942" s="2"/>
      <c r="K942"/>
      <c r="L942"/>
      <c r="M942">
        <v>12</v>
      </c>
      <c r="N942">
        <v>217</v>
      </c>
      <c r="O942" s="4">
        <v>268</v>
      </c>
      <c r="P942">
        <v>2209</v>
      </c>
      <c r="Q942" s="7">
        <v>25776</v>
      </c>
      <c r="R942" s="9" t="s">
        <v>106</v>
      </c>
      <c r="AC942" s="1">
        <v>1038</v>
      </c>
    </row>
    <row r="943" spans="1:29" x14ac:dyDescent="0.25">
      <c r="A943" s="1" t="s">
        <v>29284</v>
      </c>
      <c r="B943" s="18" t="s">
        <v>103</v>
      </c>
      <c r="C943" s="247" t="s">
        <v>104</v>
      </c>
      <c r="D943" s="11">
        <f>F943*2</f>
        <v>40</v>
      </c>
      <c r="E943" s="11">
        <f>F943*4</f>
        <v>80</v>
      </c>
      <c r="F943" s="258">
        <v>20</v>
      </c>
      <c r="G943" s="255">
        <f>F943</f>
        <v>20</v>
      </c>
      <c r="H943"/>
      <c r="I943" t="s">
        <v>105</v>
      </c>
      <c r="J943" s="2"/>
      <c r="K943"/>
      <c r="L943"/>
      <c r="M943">
        <v>12</v>
      </c>
      <c r="N943">
        <v>217</v>
      </c>
      <c r="O943" s="4">
        <v>268</v>
      </c>
      <c r="P943">
        <v>2209</v>
      </c>
      <c r="Q943" s="7">
        <v>25776</v>
      </c>
      <c r="R943" s="9" t="s">
        <v>106</v>
      </c>
      <c r="AC943" s="1">
        <v>1038</v>
      </c>
    </row>
    <row r="944" spans="1:29" x14ac:dyDescent="0.25">
      <c r="A944" t="s">
        <v>29267</v>
      </c>
      <c r="B944" s="18" t="s">
        <v>107</v>
      </c>
      <c r="C944" s="247" t="s">
        <v>108</v>
      </c>
      <c r="D944" s="240">
        <f>F944*2</f>
        <v>60</v>
      </c>
      <c r="E944" s="240">
        <f>F944*4</f>
        <v>120</v>
      </c>
      <c r="F944" s="257">
        <v>30</v>
      </c>
      <c r="G944" s="255">
        <f>F944</f>
        <v>30</v>
      </c>
      <c r="H944"/>
      <c r="I944" t="s">
        <v>109</v>
      </c>
      <c r="J944" s="2"/>
      <c r="K944"/>
      <c r="L944"/>
      <c r="M944">
        <v>12</v>
      </c>
      <c r="N944" s="1">
        <v>203</v>
      </c>
      <c r="O944" s="4">
        <v>268</v>
      </c>
      <c r="P944"/>
      <c r="Q944" s="7">
        <v>25811</v>
      </c>
      <c r="R944" s="9" t="s">
        <v>110</v>
      </c>
      <c r="AC944" s="1">
        <v>1315</v>
      </c>
    </row>
    <row r="945" spans="1:29" x14ac:dyDescent="0.25">
      <c r="A945" t="s">
        <v>29268</v>
      </c>
      <c r="B945" s="18" t="s">
        <v>112</v>
      </c>
      <c r="C945" s="247" t="s">
        <v>108</v>
      </c>
      <c r="D945" s="240">
        <f>F945*2</f>
        <v>60</v>
      </c>
      <c r="E945" s="240">
        <f>F945*4</f>
        <v>120</v>
      </c>
      <c r="F945" s="257">
        <v>30</v>
      </c>
      <c r="G945" s="255">
        <f>F945</f>
        <v>30</v>
      </c>
      <c r="H945"/>
      <c r="I945" t="s">
        <v>109</v>
      </c>
      <c r="J945" s="2"/>
      <c r="K945"/>
      <c r="L945"/>
      <c r="M945">
        <v>12</v>
      </c>
      <c r="N945" s="1">
        <v>203</v>
      </c>
      <c r="O945" s="4">
        <v>268</v>
      </c>
      <c r="P945"/>
      <c r="Q945" s="7">
        <v>25811</v>
      </c>
      <c r="R945" s="9" t="s">
        <v>110</v>
      </c>
      <c r="AC945" s="1">
        <v>1315</v>
      </c>
    </row>
    <row r="946" spans="1:29" x14ac:dyDescent="0.25">
      <c r="A946" t="s">
        <v>29269</v>
      </c>
      <c r="B946" s="18" t="s">
        <v>116</v>
      </c>
      <c r="C946" s="247" t="s">
        <v>108</v>
      </c>
      <c r="D946" s="240">
        <f>F946*2</f>
        <v>60</v>
      </c>
      <c r="E946" s="240">
        <f>F946*4</f>
        <v>120</v>
      </c>
      <c r="F946" s="257">
        <v>30</v>
      </c>
      <c r="G946" s="255">
        <f>F946</f>
        <v>30</v>
      </c>
      <c r="H946"/>
      <c r="I946" t="s">
        <v>109</v>
      </c>
      <c r="J946" s="2"/>
      <c r="K946"/>
      <c r="L946"/>
      <c r="M946">
        <v>12</v>
      </c>
      <c r="N946" s="1">
        <v>203</v>
      </c>
      <c r="O946" s="4">
        <v>268</v>
      </c>
      <c r="P946"/>
      <c r="Q946" s="7">
        <v>25811</v>
      </c>
      <c r="R946" s="9" t="s">
        <v>110</v>
      </c>
      <c r="AC946" s="1">
        <v>1315</v>
      </c>
    </row>
    <row r="947" spans="1:29" x14ac:dyDescent="0.25">
      <c r="A947" s="1" t="s">
        <v>29270</v>
      </c>
      <c r="B947" s="18" t="s">
        <v>119</v>
      </c>
      <c r="C947" s="247" t="s">
        <v>108</v>
      </c>
      <c r="D947" s="240">
        <f>F947*2</f>
        <v>60</v>
      </c>
      <c r="E947" s="240">
        <f>F947*4</f>
        <v>120</v>
      </c>
      <c r="F947" s="257">
        <v>30</v>
      </c>
      <c r="G947" s="255">
        <f>F947</f>
        <v>30</v>
      </c>
      <c r="H947"/>
      <c r="I947" t="s">
        <v>109</v>
      </c>
      <c r="J947" s="2"/>
      <c r="K947"/>
      <c r="L947"/>
      <c r="M947">
        <v>12</v>
      </c>
      <c r="N947" s="1">
        <v>203</v>
      </c>
      <c r="O947" s="4">
        <v>268</v>
      </c>
      <c r="P947"/>
      <c r="Q947" s="7">
        <v>25811</v>
      </c>
      <c r="R947" s="9" t="s">
        <v>110</v>
      </c>
      <c r="AC947" s="1">
        <v>1315</v>
      </c>
    </row>
    <row r="948" spans="1:29" x14ac:dyDescent="0.25">
      <c r="A948" s="1" t="s">
        <v>29308</v>
      </c>
      <c r="B948" s="20" t="s">
        <v>395</v>
      </c>
      <c r="C948" s="10" t="s">
        <v>396</v>
      </c>
      <c r="D948" s="11">
        <f>F948*2</f>
        <v>60</v>
      </c>
      <c r="E948" s="11">
        <f>F948*4</f>
        <v>120</v>
      </c>
      <c r="F948" s="258">
        <v>30</v>
      </c>
      <c r="G948" s="255">
        <f>F948</f>
        <v>30</v>
      </c>
      <c r="H948"/>
      <c r="I948" s="2" t="s">
        <v>756</v>
      </c>
      <c r="J948" s="2"/>
      <c r="K948"/>
      <c r="L948"/>
      <c r="M948">
        <v>12</v>
      </c>
      <c r="N948" s="2">
        <v>201</v>
      </c>
      <c r="O948" s="4">
        <v>268</v>
      </c>
      <c r="P948"/>
      <c r="Q948" s="7">
        <v>25776</v>
      </c>
      <c r="R948" s="9" t="s">
        <v>790</v>
      </c>
      <c r="AC948" s="1">
        <v>1121</v>
      </c>
    </row>
    <row r="949" spans="1:29" x14ac:dyDescent="0.25">
      <c r="A949" s="1" t="s">
        <v>29271</v>
      </c>
      <c r="B949" s="20" t="s">
        <v>491</v>
      </c>
      <c r="C949" s="10" t="s">
        <v>490</v>
      </c>
      <c r="D949" s="240">
        <f>F949*2</f>
        <v>60</v>
      </c>
      <c r="E949" s="240">
        <f>F949*4</f>
        <v>120</v>
      </c>
      <c r="F949" s="257">
        <v>30</v>
      </c>
      <c r="G949" s="255">
        <f>F949</f>
        <v>30</v>
      </c>
      <c r="H949"/>
      <c r="I949" s="2" t="s">
        <v>756</v>
      </c>
      <c r="J949" s="2"/>
      <c r="K949"/>
      <c r="L949"/>
      <c r="M949">
        <v>12</v>
      </c>
      <c r="N949" s="2">
        <v>201</v>
      </c>
      <c r="O949" s="4">
        <v>268</v>
      </c>
      <c r="P949"/>
      <c r="Q949" s="7">
        <v>25776</v>
      </c>
      <c r="R949" s="9" t="s">
        <v>790</v>
      </c>
      <c r="AC949" s="1">
        <v>1121</v>
      </c>
    </row>
    <row r="950" spans="1:29" x14ac:dyDescent="0.25">
      <c r="A950" t="s">
        <v>29309</v>
      </c>
      <c r="B950" s="20" t="s">
        <v>397</v>
      </c>
      <c r="C950" s="10" t="s">
        <v>398</v>
      </c>
      <c r="D950" s="11">
        <f>F950*2</f>
        <v>60</v>
      </c>
      <c r="E950" s="11">
        <f>F950*4</f>
        <v>120</v>
      </c>
      <c r="F950" s="258">
        <v>30</v>
      </c>
      <c r="G950" s="255">
        <f>F950</f>
        <v>30</v>
      </c>
      <c r="H950"/>
      <c r="I950" s="2" t="s">
        <v>756</v>
      </c>
      <c r="J950" s="2"/>
      <c r="K950"/>
      <c r="L950"/>
      <c r="M950">
        <v>12</v>
      </c>
      <c r="N950" s="2">
        <v>201</v>
      </c>
      <c r="O950" s="4">
        <v>268</v>
      </c>
      <c r="P950"/>
      <c r="Q950" s="7">
        <v>25776</v>
      </c>
      <c r="R950" s="9" t="s">
        <v>790</v>
      </c>
      <c r="AC950" s="1">
        <v>1121</v>
      </c>
    </row>
    <row r="951" spans="1:29" x14ac:dyDescent="0.25">
      <c r="A951" s="1" t="s">
        <v>29310</v>
      </c>
      <c r="B951" s="20" t="s">
        <v>488</v>
      </c>
      <c r="C951" s="10" t="s">
        <v>489</v>
      </c>
      <c r="D951" s="11">
        <f>F951*2</f>
        <v>60</v>
      </c>
      <c r="E951" s="11">
        <f>F951*4</f>
        <v>120</v>
      </c>
      <c r="F951" s="258">
        <v>30</v>
      </c>
      <c r="G951" s="255">
        <f>F951</f>
        <v>30</v>
      </c>
      <c r="H951"/>
      <c r="I951" s="2" t="s">
        <v>756</v>
      </c>
      <c r="J951" s="2"/>
      <c r="K951"/>
      <c r="L951"/>
      <c r="M951">
        <v>12</v>
      </c>
      <c r="N951" s="2">
        <v>201</v>
      </c>
      <c r="O951" s="4">
        <v>268</v>
      </c>
      <c r="P951"/>
      <c r="Q951" s="7">
        <v>25776</v>
      </c>
      <c r="R951" s="9" t="s">
        <v>790</v>
      </c>
      <c r="AC951" s="1">
        <v>1121</v>
      </c>
    </row>
    <row r="952" spans="1:29" x14ac:dyDescent="0.25">
      <c r="A952" t="s">
        <v>29311</v>
      </c>
      <c r="B952" s="20" t="s">
        <v>486</v>
      </c>
      <c r="C952" s="10" t="s">
        <v>487</v>
      </c>
      <c r="D952" s="11">
        <f>F952*2</f>
        <v>60</v>
      </c>
      <c r="E952" s="11">
        <f>F952*4</f>
        <v>120</v>
      </c>
      <c r="F952" s="258">
        <v>30</v>
      </c>
      <c r="G952" s="255">
        <f>F952</f>
        <v>30</v>
      </c>
      <c r="H952"/>
      <c r="I952" s="2" t="s">
        <v>756</v>
      </c>
      <c r="J952" s="2"/>
      <c r="K952"/>
      <c r="L952"/>
      <c r="M952">
        <v>12</v>
      </c>
      <c r="N952" s="2">
        <v>201</v>
      </c>
      <c r="O952" s="4">
        <v>268</v>
      </c>
      <c r="P952"/>
      <c r="Q952" s="7">
        <v>25776</v>
      </c>
      <c r="R952" s="9" t="s">
        <v>790</v>
      </c>
      <c r="AC952" s="1">
        <v>1121</v>
      </c>
    </row>
    <row r="953" spans="1:29" x14ac:dyDescent="0.25">
      <c r="A953" t="s">
        <v>29312</v>
      </c>
      <c r="B953" s="20" t="s">
        <v>485</v>
      </c>
      <c r="C953" s="10" t="s">
        <v>484</v>
      </c>
      <c r="D953" s="11">
        <f>F953*2</f>
        <v>60</v>
      </c>
      <c r="E953" s="11">
        <f>F953*4</f>
        <v>120</v>
      </c>
      <c r="F953" s="258">
        <v>30</v>
      </c>
      <c r="G953" s="255">
        <f>F953</f>
        <v>30</v>
      </c>
      <c r="H953"/>
      <c r="I953" s="2" t="s">
        <v>756</v>
      </c>
      <c r="J953" s="2"/>
      <c r="K953"/>
      <c r="L953"/>
      <c r="M953">
        <v>12</v>
      </c>
      <c r="N953" s="2">
        <v>201</v>
      </c>
      <c r="O953" s="4">
        <v>268</v>
      </c>
      <c r="P953"/>
      <c r="Q953" s="7">
        <v>25776</v>
      </c>
      <c r="R953" s="9" t="s">
        <v>790</v>
      </c>
      <c r="AC953" s="1">
        <v>1121</v>
      </c>
    </row>
    <row r="954" spans="1:29" x14ac:dyDescent="0.25">
      <c r="A954" s="1" t="s">
        <v>29313</v>
      </c>
      <c r="B954" s="20" t="s">
        <v>405</v>
      </c>
      <c r="C954" s="10" t="s">
        <v>406</v>
      </c>
      <c r="D954" s="11">
        <f>F954*2</f>
        <v>60</v>
      </c>
      <c r="E954" s="11">
        <f>F954*4</f>
        <v>120</v>
      </c>
      <c r="F954" s="258">
        <v>30</v>
      </c>
      <c r="G954" s="255">
        <f>F954</f>
        <v>30</v>
      </c>
      <c r="H954"/>
      <c r="I954" s="2" t="s">
        <v>756</v>
      </c>
      <c r="J954" s="2"/>
      <c r="K954"/>
      <c r="L954"/>
      <c r="M954">
        <v>12</v>
      </c>
      <c r="N954" s="2">
        <v>201</v>
      </c>
      <c r="O954" s="4">
        <v>268</v>
      </c>
      <c r="P954"/>
      <c r="Q954" s="7">
        <v>25776</v>
      </c>
      <c r="R954" s="9" t="s">
        <v>790</v>
      </c>
      <c r="AC954" s="1">
        <v>1121</v>
      </c>
    </row>
    <row r="955" spans="1:29" x14ac:dyDescent="0.25">
      <c r="A955" s="1" t="s">
        <v>29314</v>
      </c>
      <c r="B955" s="20" t="s">
        <v>409</v>
      </c>
      <c r="C955" s="10" t="s">
        <v>410</v>
      </c>
      <c r="D955" s="11">
        <f>F955*2</f>
        <v>60</v>
      </c>
      <c r="E955" s="11">
        <f>F955*4</f>
        <v>120</v>
      </c>
      <c r="F955" s="258">
        <v>30</v>
      </c>
      <c r="G955" s="255">
        <f>F955</f>
        <v>30</v>
      </c>
      <c r="H955"/>
      <c r="I955" s="2" t="s">
        <v>756</v>
      </c>
      <c r="J955" s="2"/>
      <c r="K955"/>
      <c r="L955"/>
      <c r="M955">
        <v>12</v>
      </c>
      <c r="N955" s="2">
        <v>201</v>
      </c>
      <c r="O955" s="4">
        <v>268</v>
      </c>
      <c r="P955"/>
      <c r="Q955" s="7">
        <v>25776</v>
      </c>
      <c r="R955" s="9" t="s">
        <v>790</v>
      </c>
      <c r="AC955" s="1">
        <v>1121</v>
      </c>
    </row>
    <row r="956" spans="1:29" x14ac:dyDescent="0.25">
      <c r="A956" s="1" t="s">
        <v>29272</v>
      </c>
      <c r="B956" s="20" t="s">
        <v>417</v>
      </c>
      <c r="C956" s="10" t="s">
        <v>418</v>
      </c>
      <c r="D956" s="240">
        <f>F956*2</f>
        <v>60</v>
      </c>
      <c r="E956" s="240">
        <f>F956*4</f>
        <v>120</v>
      </c>
      <c r="F956" s="257">
        <v>30</v>
      </c>
      <c r="G956" s="255">
        <f>F956</f>
        <v>30</v>
      </c>
      <c r="H956"/>
      <c r="I956" s="2" t="s">
        <v>756</v>
      </c>
      <c r="J956" s="2"/>
      <c r="K956"/>
      <c r="L956"/>
      <c r="M956">
        <v>12</v>
      </c>
      <c r="N956" s="2">
        <v>201</v>
      </c>
      <c r="O956" s="4">
        <v>268</v>
      </c>
      <c r="P956"/>
      <c r="Q956" s="7">
        <v>25776</v>
      </c>
      <c r="R956" s="9" t="s">
        <v>790</v>
      </c>
      <c r="AC956" s="1">
        <v>1121</v>
      </c>
    </row>
    <row r="957" spans="1:29" x14ac:dyDescent="0.25">
      <c r="A957" s="1" t="s">
        <v>29315</v>
      </c>
      <c r="B957" s="20" t="s">
        <v>498</v>
      </c>
      <c r="C957" s="10" t="s">
        <v>499</v>
      </c>
      <c r="D957" s="11">
        <f>F957*2</f>
        <v>60</v>
      </c>
      <c r="E957" s="11">
        <f>F957*4</f>
        <v>120</v>
      </c>
      <c r="F957" s="258">
        <v>30</v>
      </c>
      <c r="G957" s="255">
        <f>F957</f>
        <v>30</v>
      </c>
      <c r="H957"/>
      <c r="I957" s="2" t="s">
        <v>756</v>
      </c>
      <c r="J957" s="2"/>
      <c r="K957"/>
      <c r="L957"/>
      <c r="M957">
        <v>12</v>
      </c>
      <c r="N957" s="2">
        <v>201</v>
      </c>
      <c r="O957" s="4">
        <v>268</v>
      </c>
      <c r="P957"/>
      <c r="Q957" s="7">
        <v>25776</v>
      </c>
      <c r="R957" s="9" t="s">
        <v>790</v>
      </c>
      <c r="AC957" s="1">
        <v>1121</v>
      </c>
    </row>
    <row r="958" spans="1:29" x14ac:dyDescent="0.25">
      <c r="A958" s="1" t="s">
        <v>29316</v>
      </c>
      <c r="B958" s="20" t="s">
        <v>498</v>
      </c>
      <c r="C958" s="10" t="s">
        <v>502</v>
      </c>
      <c r="D958" s="11">
        <f>F958*2</f>
        <v>60</v>
      </c>
      <c r="E958" s="11">
        <f>F958*4</f>
        <v>120</v>
      </c>
      <c r="F958" s="258">
        <v>30</v>
      </c>
      <c r="G958" s="255">
        <f>F958</f>
        <v>30</v>
      </c>
      <c r="H958"/>
      <c r="I958" s="2" t="s">
        <v>756</v>
      </c>
      <c r="J958" s="2"/>
      <c r="K958"/>
      <c r="L958"/>
      <c r="M958">
        <v>12</v>
      </c>
      <c r="N958" s="2">
        <v>201</v>
      </c>
      <c r="O958" s="4">
        <v>268</v>
      </c>
      <c r="P958"/>
      <c r="Q958" s="7">
        <v>25776</v>
      </c>
      <c r="R958" s="9" t="s">
        <v>790</v>
      </c>
      <c r="AC958" s="1">
        <v>1121</v>
      </c>
    </row>
    <row r="959" spans="1:29" x14ac:dyDescent="0.25">
      <c r="A959" s="1" t="s">
        <v>29317</v>
      </c>
      <c r="B959" s="20" t="s">
        <v>419</v>
      </c>
      <c r="C959" s="10" t="s">
        <v>420</v>
      </c>
      <c r="D959" s="11">
        <f>F959*2</f>
        <v>60</v>
      </c>
      <c r="E959" s="11">
        <f>F959*4</f>
        <v>120</v>
      </c>
      <c r="F959" s="258">
        <v>30</v>
      </c>
      <c r="G959" s="255">
        <f>F959</f>
        <v>30</v>
      </c>
      <c r="H959"/>
      <c r="I959" s="2" t="s">
        <v>756</v>
      </c>
      <c r="J959" s="2"/>
      <c r="K959"/>
      <c r="L959"/>
      <c r="M959">
        <v>12</v>
      </c>
      <c r="N959" s="2">
        <v>201</v>
      </c>
      <c r="O959" s="4">
        <v>268</v>
      </c>
      <c r="P959"/>
      <c r="Q959" s="7">
        <v>25776</v>
      </c>
      <c r="R959" s="9" t="s">
        <v>790</v>
      </c>
      <c r="AC959" s="1">
        <v>1121</v>
      </c>
    </row>
    <row r="960" spans="1:29" x14ac:dyDescent="0.25">
      <c r="A960" t="s">
        <v>29318</v>
      </c>
      <c r="B960" s="20" t="s">
        <v>498</v>
      </c>
      <c r="C960" s="10" t="s">
        <v>494</v>
      </c>
      <c r="D960" s="11">
        <f>F960*2</f>
        <v>60</v>
      </c>
      <c r="E960" s="11">
        <f>F960*4</f>
        <v>120</v>
      </c>
      <c r="F960" s="258">
        <v>30</v>
      </c>
      <c r="G960" s="255">
        <f>F960</f>
        <v>30</v>
      </c>
      <c r="H960"/>
      <c r="I960" s="2" t="s">
        <v>756</v>
      </c>
      <c r="J960" s="2"/>
      <c r="K960"/>
      <c r="L960"/>
      <c r="M960">
        <v>12</v>
      </c>
      <c r="N960" s="2">
        <v>201</v>
      </c>
      <c r="O960" s="4">
        <v>268</v>
      </c>
      <c r="P960"/>
      <c r="Q960" s="7">
        <v>25776</v>
      </c>
      <c r="R960" s="9" t="s">
        <v>790</v>
      </c>
      <c r="AC960" s="1">
        <v>1121</v>
      </c>
    </row>
    <row r="961" spans="1:29" x14ac:dyDescent="0.25">
      <c r="A961" s="1" t="s">
        <v>29319</v>
      </c>
      <c r="B961" s="20" t="s">
        <v>570</v>
      </c>
      <c r="C961" s="10" t="s">
        <v>507</v>
      </c>
      <c r="D961" s="11">
        <f>F961*2</f>
        <v>60</v>
      </c>
      <c r="E961" s="11">
        <f>F961*4</f>
        <v>120</v>
      </c>
      <c r="F961" s="258">
        <v>30</v>
      </c>
      <c r="G961" s="255">
        <f>F961</f>
        <v>30</v>
      </c>
      <c r="H961"/>
      <c r="I961" s="2" t="s">
        <v>756</v>
      </c>
      <c r="J961" s="2"/>
      <c r="K961"/>
      <c r="L961"/>
      <c r="M961">
        <v>12</v>
      </c>
      <c r="N961" s="2">
        <v>201</v>
      </c>
      <c r="O961" s="4">
        <v>268</v>
      </c>
      <c r="P961"/>
      <c r="Q961" s="7">
        <v>25776</v>
      </c>
      <c r="R961" s="9" t="s">
        <v>790</v>
      </c>
      <c r="AC961" s="1">
        <v>1121</v>
      </c>
    </row>
    <row r="962" spans="1:29" x14ac:dyDescent="0.25">
      <c r="A962" t="s">
        <v>29320</v>
      </c>
      <c r="B962" s="20" t="s">
        <v>491</v>
      </c>
      <c r="C962" s="10" t="s">
        <v>510</v>
      </c>
      <c r="D962" s="11">
        <f>F962*2</f>
        <v>60</v>
      </c>
      <c r="E962" s="11">
        <f>F962*4</f>
        <v>120</v>
      </c>
      <c r="F962" s="258">
        <v>30</v>
      </c>
      <c r="G962" s="255">
        <f>F962</f>
        <v>30</v>
      </c>
      <c r="H962"/>
      <c r="I962" s="2" t="s">
        <v>756</v>
      </c>
      <c r="J962" s="2"/>
      <c r="K962"/>
      <c r="L962"/>
      <c r="M962">
        <v>12</v>
      </c>
      <c r="N962" s="2">
        <v>201</v>
      </c>
      <c r="O962" s="4">
        <v>268</v>
      </c>
      <c r="P962"/>
      <c r="Q962" s="7">
        <v>25776</v>
      </c>
      <c r="R962" s="9" t="s">
        <v>790</v>
      </c>
      <c r="AC962" s="1">
        <v>1121</v>
      </c>
    </row>
    <row r="963" spans="1:29" x14ac:dyDescent="0.25">
      <c r="A963" t="s">
        <v>29273</v>
      </c>
      <c r="B963" s="20" t="s">
        <v>573</v>
      </c>
      <c r="C963" s="10" t="s">
        <v>494</v>
      </c>
      <c r="D963" s="240">
        <f>F963*2</f>
        <v>60</v>
      </c>
      <c r="E963" s="240">
        <f>F963*4</f>
        <v>120</v>
      </c>
      <c r="F963" s="257">
        <v>30</v>
      </c>
      <c r="G963" s="255">
        <f>F963</f>
        <v>30</v>
      </c>
      <c r="H963"/>
      <c r="I963" s="2" t="s">
        <v>756</v>
      </c>
      <c r="J963" s="2"/>
      <c r="K963"/>
      <c r="L963"/>
      <c r="M963">
        <v>12</v>
      </c>
      <c r="N963" s="2">
        <v>201</v>
      </c>
      <c r="O963" s="4">
        <v>268</v>
      </c>
      <c r="P963"/>
      <c r="Q963" s="7">
        <v>25776</v>
      </c>
      <c r="R963" s="9" t="s">
        <v>790</v>
      </c>
      <c r="AC963" s="1">
        <v>1121</v>
      </c>
    </row>
    <row r="964" spans="1:29" x14ac:dyDescent="0.25">
      <c r="A964" s="1" t="s">
        <v>29321</v>
      </c>
      <c r="B964" s="20" t="s">
        <v>574</v>
      </c>
      <c r="C964" s="10" t="s">
        <v>494</v>
      </c>
      <c r="D964" s="11">
        <f>F964*2</f>
        <v>60</v>
      </c>
      <c r="E964" s="11">
        <f>F964*4</f>
        <v>120</v>
      </c>
      <c r="F964" s="258">
        <v>30</v>
      </c>
      <c r="G964" s="255">
        <f>F964</f>
        <v>30</v>
      </c>
      <c r="H964"/>
      <c r="I964" s="2" t="s">
        <v>756</v>
      </c>
      <c r="J964" s="2"/>
      <c r="K964"/>
      <c r="L964"/>
      <c r="M964">
        <v>12</v>
      </c>
      <c r="N964" s="2">
        <v>201</v>
      </c>
      <c r="O964" s="4">
        <v>268</v>
      </c>
      <c r="P964"/>
      <c r="Q964" s="7">
        <v>25776</v>
      </c>
      <c r="R964" s="9" t="s">
        <v>790</v>
      </c>
      <c r="AC964" s="1">
        <v>1121</v>
      </c>
    </row>
    <row r="965" spans="1:29" x14ac:dyDescent="0.25">
      <c r="A965" s="1" t="s">
        <v>29322</v>
      </c>
      <c r="B965" s="20" t="s">
        <v>515</v>
      </c>
      <c r="C965" s="10" t="s">
        <v>516</v>
      </c>
      <c r="D965" s="11">
        <f>F965*2</f>
        <v>60</v>
      </c>
      <c r="E965" s="11">
        <f>F965*4</f>
        <v>120</v>
      </c>
      <c r="F965" s="258">
        <v>30</v>
      </c>
      <c r="G965" s="255">
        <f>F965</f>
        <v>30</v>
      </c>
      <c r="H965"/>
      <c r="I965" s="2" t="s">
        <v>756</v>
      </c>
      <c r="J965" s="2"/>
      <c r="K965"/>
      <c r="L965"/>
      <c r="M965">
        <v>12</v>
      </c>
      <c r="N965" s="2">
        <v>201</v>
      </c>
      <c r="O965" s="4">
        <v>268</v>
      </c>
      <c r="P965"/>
      <c r="Q965" s="7">
        <v>25776</v>
      </c>
      <c r="R965" s="9" t="s">
        <v>790</v>
      </c>
      <c r="AC965" s="1">
        <v>1121</v>
      </c>
    </row>
    <row r="966" spans="1:29" x14ac:dyDescent="0.25">
      <c r="A966" t="s">
        <v>29323</v>
      </c>
      <c r="B966" s="20" t="s">
        <v>576</v>
      </c>
      <c r="C966" s="10" t="s">
        <v>517</v>
      </c>
      <c r="D966" s="11">
        <f>F966*2</f>
        <v>60</v>
      </c>
      <c r="E966" s="11">
        <f>F966*4</f>
        <v>120</v>
      </c>
      <c r="F966" s="258">
        <v>30</v>
      </c>
      <c r="G966" s="255">
        <f>F966</f>
        <v>30</v>
      </c>
      <c r="H966"/>
      <c r="I966" s="2" t="s">
        <v>756</v>
      </c>
      <c r="J966" s="2"/>
      <c r="K966"/>
      <c r="L966"/>
      <c r="M966">
        <v>12</v>
      </c>
      <c r="N966" s="2">
        <v>201</v>
      </c>
      <c r="O966" s="4">
        <v>268</v>
      </c>
      <c r="P966"/>
      <c r="Q966" s="7">
        <v>25776</v>
      </c>
      <c r="R966" s="9" t="s">
        <v>790</v>
      </c>
      <c r="AC966" s="1">
        <v>1121</v>
      </c>
    </row>
    <row r="967" spans="1:29" x14ac:dyDescent="0.25">
      <c r="A967" t="s">
        <v>29274</v>
      </c>
      <c r="B967" s="20" t="s">
        <v>570</v>
      </c>
      <c r="C967" s="10" t="s">
        <v>519</v>
      </c>
      <c r="D967" s="240">
        <f>F967*2</f>
        <v>60</v>
      </c>
      <c r="E967" s="240">
        <f>F967*4</f>
        <v>120</v>
      </c>
      <c r="F967" s="257">
        <v>30</v>
      </c>
      <c r="G967" s="255">
        <f>F967</f>
        <v>30</v>
      </c>
      <c r="H967"/>
      <c r="I967" s="2" t="s">
        <v>756</v>
      </c>
      <c r="J967" s="2"/>
      <c r="K967"/>
      <c r="L967"/>
      <c r="M967">
        <v>12</v>
      </c>
      <c r="N967" s="2">
        <v>201</v>
      </c>
      <c r="O967" s="4">
        <v>268</v>
      </c>
      <c r="P967"/>
      <c r="Q967" s="7">
        <v>25776</v>
      </c>
      <c r="R967" s="9" t="s">
        <v>790</v>
      </c>
      <c r="AC967" s="1">
        <v>1121</v>
      </c>
    </row>
    <row r="968" spans="1:29" x14ac:dyDescent="0.25">
      <c r="A968" s="1" t="s">
        <v>29324</v>
      </c>
      <c r="B968" s="20" t="s">
        <v>579</v>
      </c>
      <c r="C968" s="10" t="s">
        <v>523</v>
      </c>
      <c r="D968" s="11">
        <f>F968*2</f>
        <v>60</v>
      </c>
      <c r="E968" s="11">
        <f>F968*4</f>
        <v>120</v>
      </c>
      <c r="F968" s="258">
        <v>30</v>
      </c>
      <c r="G968" s="255">
        <f>F968</f>
        <v>30</v>
      </c>
      <c r="H968"/>
      <c r="I968" s="2" t="s">
        <v>756</v>
      </c>
      <c r="J968" s="2"/>
      <c r="K968"/>
      <c r="L968"/>
      <c r="M968">
        <v>12</v>
      </c>
      <c r="N968" s="2">
        <v>201</v>
      </c>
      <c r="O968" s="4">
        <v>268</v>
      </c>
      <c r="P968"/>
      <c r="Q968" s="7">
        <v>25776</v>
      </c>
      <c r="R968" s="9" t="s">
        <v>790</v>
      </c>
      <c r="AC968" s="1">
        <v>1121</v>
      </c>
    </row>
    <row r="969" spans="1:29" x14ac:dyDescent="0.25">
      <c r="A969" t="s">
        <v>29325</v>
      </c>
      <c r="B969" s="20" t="s">
        <v>580</v>
      </c>
      <c r="C969" s="10" t="s">
        <v>524</v>
      </c>
      <c r="D969" s="11">
        <f>F969*2</f>
        <v>60</v>
      </c>
      <c r="E969" s="11">
        <f>F969*4</f>
        <v>120</v>
      </c>
      <c r="F969" s="258">
        <v>30</v>
      </c>
      <c r="G969" s="255">
        <f>F969</f>
        <v>30</v>
      </c>
      <c r="H969"/>
      <c r="I969" s="2" t="s">
        <v>756</v>
      </c>
      <c r="J969" s="2"/>
      <c r="K969"/>
      <c r="L969"/>
      <c r="M969">
        <v>12</v>
      </c>
      <c r="N969" s="2">
        <v>201</v>
      </c>
      <c r="O969" s="4">
        <v>268</v>
      </c>
      <c r="P969"/>
      <c r="Q969" s="7">
        <v>25776</v>
      </c>
      <c r="R969" s="9" t="s">
        <v>790</v>
      </c>
      <c r="AC969" s="1">
        <v>1121</v>
      </c>
    </row>
    <row r="970" spans="1:29" x14ac:dyDescent="0.25">
      <c r="A970" s="1" t="s">
        <v>29326</v>
      </c>
      <c r="B970" s="20" t="s">
        <v>582</v>
      </c>
      <c r="C970" s="10" t="s">
        <v>529</v>
      </c>
      <c r="D970" s="11">
        <f>F970*2</f>
        <v>60</v>
      </c>
      <c r="E970" s="11">
        <f>F970*4</f>
        <v>120</v>
      </c>
      <c r="F970" s="258">
        <v>30</v>
      </c>
      <c r="G970" s="255">
        <f>F970</f>
        <v>30</v>
      </c>
      <c r="H970"/>
      <c r="I970" s="2" t="s">
        <v>756</v>
      </c>
      <c r="J970" s="2"/>
      <c r="K970"/>
      <c r="L970"/>
      <c r="M970">
        <v>12</v>
      </c>
      <c r="N970" s="2">
        <v>201</v>
      </c>
      <c r="O970" s="4">
        <v>268</v>
      </c>
      <c r="P970"/>
      <c r="Q970" s="7">
        <v>25776</v>
      </c>
      <c r="R970" s="9" t="s">
        <v>790</v>
      </c>
      <c r="AC970" s="1">
        <v>1121</v>
      </c>
    </row>
    <row r="971" spans="1:29" x14ac:dyDescent="0.25">
      <c r="A971" t="s">
        <v>29327</v>
      </c>
      <c r="B971" s="20" t="s">
        <v>498</v>
      </c>
      <c r="C971" s="10" t="s">
        <v>494</v>
      </c>
      <c r="D971" s="11">
        <f>F971*2</f>
        <v>60</v>
      </c>
      <c r="E971" s="11">
        <f>F971*4</f>
        <v>120</v>
      </c>
      <c r="F971" s="258">
        <v>30</v>
      </c>
      <c r="G971" s="255">
        <f>F971</f>
        <v>30</v>
      </c>
      <c r="H971"/>
      <c r="I971" s="2" t="s">
        <v>756</v>
      </c>
      <c r="J971" s="2"/>
      <c r="K971"/>
      <c r="L971"/>
      <c r="M971">
        <v>12</v>
      </c>
      <c r="N971" s="2">
        <v>201</v>
      </c>
      <c r="O971" s="4">
        <v>268</v>
      </c>
      <c r="P971"/>
      <c r="Q971" s="7">
        <v>25776</v>
      </c>
      <c r="R971" s="9" t="s">
        <v>790</v>
      </c>
      <c r="AC971" s="1">
        <v>1121</v>
      </c>
    </row>
    <row r="972" spans="1:29" x14ac:dyDescent="0.25">
      <c r="A972" s="1" t="s">
        <v>29328</v>
      </c>
      <c r="B972" s="20" t="s">
        <v>584</v>
      </c>
      <c r="C972" s="10" t="s">
        <v>532</v>
      </c>
      <c r="D972" s="11">
        <f>F972*2</f>
        <v>60</v>
      </c>
      <c r="E972" s="11">
        <f>F972*4</f>
        <v>120</v>
      </c>
      <c r="F972" s="258">
        <v>30</v>
      </c>
      <c r="G972" s="255">
        <f>F972</f>
        <v>30</v>
      </c>
      <c r="H972"/>
      <c r="I972" s="2" t="s">
        <v>756</v>
      </c>
      <c r="J972" s="2"/>
      <c r="K972"/>
      <c r="L972"/>
      <c r="M972">
        <v>12</v>
      </c>
      <c r="N972" s="2">
        <v>201</v>
      </c>
      <c r="O972" s="4">
        <v>268</v>
      </c>
      <c r="P972"/>
      <c r="Q972" s="7">
        <v>25776</v>
      </c>
      <c r="R972" s="9" t="s">
        <v>790</v>
      </c>
      <c r="AC972" s="1">
        <v>1121</v>
      </c>
    </row>
    <row r="973" spans="1:29" x14ac:dyDescent="0.25">
      <c r="A973" s="1" t="s">
        <v>29286</v>
      </c>
      <c r="B973" s="18" t="s">
        <v>128</v>
      </c>
      <c r="C973" s="247" t="s">
        <v>129</v>
      </c>
      <c r="D973" s="11">
        <f>F973*2</f>
        <v>80</v>
      </c>
      <c r="E973" s="11">
        <f>F973*4</f>
        <v>160</v>
      </c>
      <c r="F973" s="258">
        <v>40</v>
      </c>
      <c r="G973" s="255">
        <f>F973</f>
        <v>40</v>
      </c>
      <c r="H973"/>
      <c r="I973" t="s">
        <v>126</v>
      </c>
      <c r="J973" s="2"/>
      <c r="K973"/>
      <c r="L973"/>
      <c r="M973">
        <v>12</v>
      </c>
      <c r="N973" s="2">
        <v>223</v>
      </c>
      <c r="O973" s="4">
        <v>268</v>
      </c>
      <c r="P973"/>
      <c r="Q973" s="7">
        <v>25776</v>
      </c>
      <c r="R973" s="9" t="s">
        <v>29</v>
      </c>
      <c r="AC973" s="1">
        <v>1343</v>
      </c>
    </row>
    <row r="974" spans="1:29" x14ac:dyDescent="0.25">
      <c r="A974" s="1" t="s">
        <v>29275</v>
      </c>
      <c r="B974" s="18" t="s">
        <v>128</v>
      </c>
      <c r="C974" s="247" t="s">
        <v>129</v>
      </c>
      <c r="D974" s="240">
        <f>F974*2</f>
        <v>80</v>
      </c>
      <c r="E974" s="240">
        <f>F974*4</f>
        <v>160</v>
      </c>
      <c r="F974" s="257">
        <v>40</v>
      </c>
      <c r="G974" s="255">
        <f>F974</f>
        <v>40</v>
      </c>
      <c r="H974"/>
      <c r="I974" t="s">
        <v>126</v>
      </c>
      <c r="J974" s="2"/>
      <c r="K974"/>
      <c r="L974"/>
      <c r="M974">
        <v>12</v>
      </c>
      <c r="N974" s="2">
        <v>223</v>
      </c>
      <c r="O974" s="4">
        <v>268</v>
      </c>
      <c r="P974"/>
      <c r="Q974" s="7">
        <v>25776</v>
      </c>
      <c r="R974" s="9" t="s">
        <v>29</v>
      </c>
      <c r="AC974" s="1">
        <v>1343</v>
      </c>
    </row>
    <row r="975" spans="1:29" x14ac:dyDescent="0.25">
      <c r="A975" t="s">
        <v>27903</v>
      </c>
      <c r="B975" s="18" t="s">
        <v>156</v>
      </c>
      <c r="C975" s="247" t="s">
        <v>157</v>
      </c>
      <c r="D975" s="11">
        <f>F975*2</f>
        <v>40</v>
      </c>
      <c r="E975" s="11">
        <f>F975*4</f>
        <v>80</v>
      </c>
      <c r="F975" s="258">
        <v>20</v>
      </c>
      <c r="G975" s="255">
        <f>F975</f>
        <v>20</v>
      </c>
      <c r="H975"/>
      <c r="I975" t="s">
        <v>123</v>
      </c>
      <c r="J975" s="2"/>
      <c r="K975"/>
      <c r="L975"/>
      <c r="M975">
        <v>12</v>
      </c>
      <c r="N975">
        <v>217</v>
      </c>
      <c r="O975" s="4">
        <v>268</v>
      </c>
      <c r="P975"/>
      <c r="Q975" s="7">
        <v>25776</v>
      </c>
      <c r="R975" s="9" t="s">
        <v>29</v>
      </c>
      <c r="AC975" s="1">
        <v>1242</v>
      </c>
    </row>
    <row r="976" spans="1:29" x14ac:dyDescent="0.25">
      <c r="A976" s="1" t="s">
        <v>29289</v>
      </c>
      <c r="B976" s="18" t="s">
        <v>160</v>
      </c>
      <c r="C976" s="247" t="s">
        <v>159</v>
      </c>
      <c r="D976" s="11">
        <f>F976*2</f>
        <v>300</v>
      </c>
      <c r="E976" s="11">
        <f>F976*4</f>
        <v>600</v>
      </c>
      <c r="F976" s="258">
        <v>150</v>
      </c>
      <c r="G976" s="255">
        <f>F976</f>
        <v>150</v>
      </c>
      <c r="H976"/>
      <c r="I976" t="s">
        <v>30</v>
      </c>
      <c r="J976" s="2"/>
      <c r="K976"/>
      <c r="L976"/>
      <c r="M976">
        <v>12</v>
      </c>
      <c r="N976" s="1">
        <v>201</v>
      </c>
      <c r="O976" s="4">
        <v>268</v>
      </c>
      <c r="P976"/>
      <c r="Q976">
        <v>25776</v>
      </c>
      <c r="R976" s="9" t="s">
        <v>29</v>
      </c>
      <c r="AC976" s="1">
        <v>1233</v>
      </c>
    </row>
    <row r="977" spans="1:30" x14ac:dyDescent="0.25">
      <c r="A977" s="1" t="s">
        <v>27904</v>
      </c>
      <c r="B977" s="18" t="s">
        <v>590</v>
      </c>
      <c r="C977" s="247" t="s">
        <v>159</v>
      </c>
      <c r="D977" s="11">
        <f>F977*2</f>
        <v>200</v>
      </c>
      <c r="E977" s="11">
        <f>F977*4</f>
        <v>400</v>
      </c>
      <c r="F977" s="251">
        <v>100</v>
      </c>
      <c r="G977" s="255">
        <f>F977</f>
        <v>100</v>
      </c>
      <c r="I977" s="2" t="s">
        <v>756</v>
      </c>
      <c r="J977" s="2"/>
      <c r="M977">
        <v>12</v>
      </c>
      <c r="N977" s="1">
        <v>201</v>
      </c>
      <c r="O977" s="4">
        <v>268</v>
      </c>
      <c r="Q977">
        <v>25776</v>
      </c>
      <c r="R977" s="9" t="s">
        <v>240</v>
      </c>
      <c r="AC977" s="1">
        <v>1233</v>
      </c>
    </row>
    <row r="978" spans="1:30" x14ac:dyDescent="0.25">
      <c r="A978" s="1" t="s">
        <v>29276</v>
      </c>
      <c r="B978" s="18" t="s">
        <v>592</v>
      </c>
      <c r="C978" s="247" t="s">
        <v>159</v>
      </c>
      <c r="D978" s="240">
        <f>F978*2</f>
        <v>150</v>
      </c>
      <c r="E978" s="240">
        <f>F978*4</f>
        <v>300</v>
      </c>
      <c r="F978" s="251">
        <v>75</v>
      </c>
      <c r="G978" s="255">
        <f>F978</f>
        <v>75</v>
      </c>
      <c r="I978" s="2" t="s">
        <v>756</v>
      </c>
      <c r="J978" s="2"/>
      <c r="M978">
        <v>12</v>
      </c>
      <c r="N978" s="1">
        <v>201</v>
      </c>
      <c r="O978" s="4">
        <v>268</v>
      </c>
      <c r="Q978">
        <v>25776</v>
      </c>
      <c r="R978" s="9" t="s">
        <v>240</v>
      </c>
      <c r="AC978" s="1">
        <v>1233</v>
      </c>
    </row>
    <row r="979" spans="1:30" x14ac:dyDescent="0.25">
      <c r="A979" t="s">
        <v>29290</v>
      </c>
      <c r="B979" s="18" t="s">
        <v>592</v>
      </c>
      <c r="C979" s="247" t="s">
        <v>159</v>
      </c>
      <c r="D979" s="11">
        <f>F979*2</f>
        <v>150</v>
      </c>
      <c r="E979" s="11">
        <f>F979*4</f>
        <v>300</v>
      </c>
      <c r="F979" s="251">
        <v>75</v>
      </c>
      <c r="G979" s="255">
        <f>F979</f>
        <v>75</v>
      </c>
      <c r="I979" s="2" t="s">
        <v>756</v>
      </c>
      <c r="J979" s="2"/>
      <c r="M979">
        <v>12</v>
      </c>
      <c r="N979" s="1">
        <v>201</v>
      </c>
      <c r="O979" s="4">
        <v>268</v>
      </c>
      <c r="Q979">
        <v>25776</v>
      </c>
      <c r="R979" s="9" t="s">
        <v>240</v>
      </c>
      <c r="AC979" s="1">
        <v>1233</v>
      </c>
    </row>
    <row r="980" spans="1:30" x14ac:dyDescent="0.25">
      <c r="A980" t="s">
        <v>29277</v>
      </c>
      <c r="B980" s="18" t="s">
        <v>596</v>
      </c>
      <c r="C980" s="247" t="s">
        <v>159</v>
      </c>
      <c r="D980" s="240">
        <f>F980*2</f>
        <v>100</v>
      </c>
      <c r="E980" s="240">
        <f>F980*4</f>
        <v>200</v>
      </c>
      <c r="F980" s="251">
        <v>50</v>
      </c>
      <c r="G980" s="255">
        <f>F980</f>
        <v>50</v>
      </c>
      <c r="I980" s="2" t="s">
        <v>756</v>
      </c>
      <c r="J980" s="2"/>
      <c r="M980">
        <v>12</v>
      </c>
      <c r="N980" s="1">
        <v>201</v>
      </c>
      <c r="O980" s="4">
        <v>268</v>
      </c>
      <c r="Q980">
        <v>25776</v>
      </c>
      <c r="R980" s="9" t="s">
        <v>240</v>
      </c>
      <c r="AC980" s="1">
        <v>1233</v>
      </c>
    </row>
    <row r="981" spans="1:30" x14ac:dyDescent="0.25">
      <c r="A981" t="s">
        <v>29291</v>
      </c>
      <c r="B981" s="18" t="s">
        <v>600</v>
      </c>
      <c r="C981" s="247" t="s">
        <v>159</v>
      </c>
      <c r="D981" s="11">
        <f>F981*2</f>
        <v>100</v>
      </c>
      <c r="E981" s="11">
        <f>F981*4</f>
        <v>200</v>
      </c>
      <c r="F981" s="251">
        <v>50</v>
      </c>
      <c r="G981" s="255">
        <f>F981</f>
        <v>50</v>
      </c>
      <c r="I981" s="2" t="s">
        <v>756</v>
      </c>
      <c r="J981" s="2"/>
      <c r="M981">
        <v>12</v>
      </c>
      <c r="N981" s="1">
        <v>201</v>
      </c>
      <c r="O981" s="4">
        <v>268</v>
      </c>
      <c r="Q981">
        <v>25776</v>
      </c>
      <c r="R981" s="9" t="s">
        <v>240</v>
      </c>
      <c r="AC981" s="1">
        <v>1233</v>
      </c>
    </row>
    <row r="982" spans="1:30" x14ac:dyDescent="0.25">
      <c r="A982" s="1" t="s">
        <v>29292</v>
      </c>
      <c r="B982" s="18" t="s">
        <v>601</v>
      </c>
      <c r="C982" s="247" t="s">
        <v>159</v>
      </c>
      <c r="D982" s="11">
        <f>F982*2</f>
        <v>150</v>
      </c>
      <c r="E982" s="11">
        <f>F982*4</f>
        <v>300</v>
      </c>
      <c r="F982" s="251">
        <v>75</v>
      </c>
      <c r="G982" s="255">
        <f>F982</f>
        <v>75</v>
      </c>
      <c r="I982" s="2" t="s">
        <v>756</v>
      </c>
      <c r="J982" s="2"/>
      <c r="M982">
        <v>12</v>
      </c>
      <c r="N982" s="1">
        <v>201</v>
      </c>
      <c r="O982" s="4">
        <v>268</v>
      </c>
      <c r="Q982">
        <v>25776</v>
      </c>
      <c r="R982" s="9" t="s">
        <v>240</v>
      </c>
      <c r="AC982" s="1">
        <v>1233</v>
      </c>
    </row>
    <row r="983" spans="1:30" x14ac:dyDescent="0.25">
      <c r="A983" s="1" t="s">
        <v>29332</v>
      </c>
      <c r="B983" s="18" t="s">
        <v>603</v>
      </c>
      <c r="C983" s="247" t="s">
        <v>159</v>
      </c>
      <c r="D983" s="11">
        <f>F983*2</f>
        <v>100</v>
      </c>
      <c r="E983" s="11">
        <f>F983*4</f>
        <v>200</v>
      </c>
      <c r="F983" s="251">
        <v>50</v>
      </c>
      <c r="G983" s="255">
        <f>F983</f>
        <v>50</v>
      </c>
      <c r="I983" s="2" t="s">
        <v>756</v>
      </c>
      <c r="J983" s="2"/>
      <c r="M983">
        <v>12</v>
      </c>
      <c r="N983" s="1">
        <v>201</v>
      </c>
      <c r="O983" s="4">
        <v>268</v>
      </c>
      <c r="Q983">
        <v>25776</v>
      </c>
      <c r="R983" s="9" t="s">
        <v>240</v>
      </c>
      <c r="AC983" s="1">
        <v>1233</v>
      </c>
    </row>
    <row r="984" spans="1:30" x14ac:dyDescent="0.25">
      <c r="A984" t="s">
        <v>29278</v>
      </c>
      <c r="B984" s="18" t="s">
        <v>604</v>
      </c>
      <c r="C984" s="247" t="s">
        <v>159</v>
      </c>
      <c r="D984" s="240">
        <f>F984*2</f>
        <v>200</v>
      </c>
      <c r="E984" s="240">
        <f>F984*4</f>
        <v>400</v>
      </c>
      <c r="F984" s="251">
        <v>100</v>
      </c>
      <c r="G984" s="255">
        <f>F984</f>
        <v>100</v>
      </c>
      <c r="I984" s="2" t="s">
        <v>756</v>
      </c>
      <c r="J984" s="2"/>
      <c r="M984">
        <v>12</v>
      </c>
      <c r="N984" s="1">
        <v>201</v>
      </c>
      <c r="O984" s="4">
        <v>268</v>
      </c>
      <c r="Q984">
        <v>25776</v>
      </c>
      <c r="R984" s="9" t="s">
        <v>240</v>
      </c>
      <c r="AC984" s="1">
        <v>1233</v>
      </c>
    </row>
    <row r="985" spans="1:30" x14ac:dyDescent="0.25">
      <c r="A985" s="1" t="s">
        <v>29279</v>
      </c>
      <c r="B985" s="21" t="s">
        <v>652</v>
      </c>
      <c r="C985" s="10" t="s">
        <v>754</v>
      </c>
      <c r="D985" s="240">
        <f>F985*2</f>
        <v>80</v>
      </c>
      <c r="E985" s="240">
        <f>F985*4</f>
        <v>160</v>
      </c>
      <c r="F985" s="240">
        <v>40</v>
      </c>
      <c r="G985" s="255">
        <f>F985</f>
        <v>40</v>
      </c>
      <c r="H985" s="240"/>
      <c r="I985" s="10" t="s">
        <v>712</v>
      </c>
      <c r="J985" s="241"/>
      <c r="M985">
        <v>12</v>
      </c>
      <c r="N985" s="241">
        <v>217</v>
      </c>
      <c r="O985" s="4">
        <v>268</v>
      </c>
      <c r="P985" s="10"/>
      <c r="Q985" s="10">
        <v>25776</v>
      </c>
      <c r="R985" s="9" t="s">
        <v>790</v>
      </c>
      <c r="AC985" s="1">
        <v>1570</v>
      </c>
    </row>
    <row r="986" spans="1:30" x14ac:dyDescent="0.25">
      <c r="A986" s="1" t="s">
        <v>29329</v>
      </c>
      <c r="B986" s="21" t="s">
        <v>654</v>
      </c>
      <c r="C986" s="10" t="s">
        <v>754</v>
      </c>
      <c r="D986" s="11">
        <f>F986*2</f>
        <v>80</v>
      </c>
      <c r="E986" s="11">
        <f>F986*4</f>
        <v>160</v>
      </c>
      <c r="F986" s="11">
        <v>40</v>
      </c>
      <c r="G986" s="255">
        <f>F986</f>
        <v>40</v>
      </c>
      <c r="H986" s="11"/>
      <c r="I986" s="10" t="s">
        <v>712</v>
      </c>
      <c r="J986" s="12"/>
      <c r="M986">
        <v>12</v>
      </c>
      <c r="N986" s="12">
        <v>217</v>
      </c>
      <c r="O986" s="4">
        <v>268</v>
      </c>
      <c r="P986" s="10"/>
      <c r="Q986" s="10">
        <v>25776</v>
      </c>
      <c r="R986" s="9" t="s">
        <v>790</v>
      </c>
      <c r="AC986" s="1">
        <v>1570</v>
      </c>
    </row>
    <row r="987" spans="1:30" x14ac:dyDescent="0.25">
      <c r="A987" s="1" t="s">
        <v>29293</v>
      </c>
      <c r="B987" s="21" t="s">
        <v>671</v>
      </c>
      <c r="C987" s="10" t="s">
        <v>754</v>
      </c>
      <c r="D987" s="11">
        <f>F987*2</f>
        <v>60</v>
      </c>
      <c r="E987" s="11">
        <f>F987*4</f>
        <v>120</v>
      </c>
      <c r="F987" s="11">
        <v>30</v>
      </c>
      <c r="G987" s="255">
        <f>F987</f>
        <v>30</v>
      </c>
      <c r="H987" s="11"/>
      <c r="I987" s="10" t="s">
        <v>712</v>
      </c>
      <c r="J987" s="12"/>
      <c r="M987">
        <v>12</v>
      </c>
      <c r="N987" s="12">
        <v>217</v>
      </c>
      <c r="O987" s="4">
        <v>268</v>
      </c>
      <c r="P987" s="10"/>
      <c r="Q987" s="10">
        <v>25776</v>
      </c>
      <c r="R987" s="9" t="s">
        <v>790</v>
      </c>
      <c r="AC987" s="1">
        <v>1570</v>
      </c>
    </row>
    <row r="988" spans="1:30" x14ac:dyDescent="0.25">
      <c r="A988" s="1" t="s">
        <v>29294</v>
      </c>
      <c r="B988" s="21" t="s">
        <v>672</v>
      </c>
      <c r="C988" s="10" t="s">
        <v>754</v>
      </c>
      <c r="D988" s="11">
        <f>F988*2</f>
        <v>60</v>
      </c>
      <c r="E988" s="11">
        <f>F988*4</f>
        <v>120</v>
      </c>
      <c r="F988" s="11">
        <v>30</v>
      </c>
      <c r="G988" s="255">
        <f>F988</f>
        <v>30</v>
      </c>
      <c r="H988" s="11"/>
      <c r="I988" s="10" t="s">
        <v>712</v>
      </c>
      <c r="J988" s="12"/>
      <c r="M988">
        <v>12</v>
      </c>
      <c r="N988" s="12">
        <v>217</v>
      </c>
      <c r="O988" s="4">
        <v>268</v>
      </c>
      <c r="P988" s="10"/>
      <c r="Q988" s="10">
        <v>25776</v>
      </c>
      <c r="R988" s="9" t="s">
        <v>790</v>
      </c>
      <c r="AC988" s="1">
        <v>1570</v>
      </c>
    </row>
    <row r="989" spans="1:30" x14ac:dyDescent="0.25">
      <c r="A989" s="1" t="s">
        <v>29330</v>
      </c>
      <c r="B989" s="21" t="s">
        <v>675</v>
      </c>
      <c r="C989" s="10" t="s">
        <v>754</v>
      </c>
      <c r="D989" s="11">
        <f>F989*2</f>
        <v>60</v>
      </c>
      <c r="E989" s="11">
        <f>F989*4</f>
        <v>120</v>
      </c>
      <c r="F989" s="11">
        <v>30</v>
      </c>
      <c r="G989" s="255">
        <f>F989</f>
        <v>30</v>
      </c>
      <c r="H989" s="11"/>
      <c r="I989" s="10" t="s">
        <v>712</v>
      </c>
      <c r="J989" s="12"/>
      <c r="M989">
        <v>12</v>
      </c>
      <c r="N989" s="12">
        <v>217</v>
      </c>
      <c r="O989" s="4">
        <v>268</v>
      </c>
      <c r="P989" s="10"/>
      <c r="Q989" s="10">
        <v>25776</v>
      </c>
      <c r="R989" s="9" t="s">
        <v>790</v>
      </c>
      <c r="AC989" s="1">
        <v>1570</v>
      </c>
    </row>
    <row r="990" spans="1:30" x14ac:dyDescent="0.25">
      <c r="A990" s="1" t="s">
        <v>29331</v>
      </c>
      <c r="B990" s="21" t="s">
        <v>690</v>
      </c>
      <c r="C990" s="10" t="s">
        <v>754</v>
      </c>
      <c r="D990" s="11">
        <f>F990*2</f>
        <v>60</v>
      </c>
      <c r="E990" s="11">
        <f>F990*4</f>
        <v>120</v>
      </c>
      <c r="F990" s="11">
        <v>30</v>
      </c>
      <c r="G990" s="255">
        <f>F990</f>
        <v>30</v>
      </c>
      <c r="H990" s="11"/>
      <c r="I990" s="10" t="s">
        <v>712</v>
      </c>
      <c r="J990" s="12"/>
      <c r="M990">
        <v>12</v>
      </c>
      <c r="N990" s="12">
        <v>217</v>
      </c>
      <c r="O990" s="4">
        <v>268</v>
      </c>
      <c r="P990" s="10"/>
      <c r="Q990" s="10">
        <v>25776</v>
      </c>
      <c r="R990" s="9" t="s">
        <v>790</v>
      </c>
      <c r="AC990" s="1">
        <v>1570</v>
      </c>
    </row>
    <row r="991" spans="1:30" x14ac:dyDescent="0.25">
      <c r="A991" s="262"/>
      <c r="B991" s="250"/>
      <c r="C991" s="263"/>
      <c r="D991" s="240"/>
      <c r="E991" s="240"/>
      <c r="F991" s="257"/>
      <c r="G991" s="264"/>
      <c r="H991" s="262"/>
      <c r="I991" s="262"/>
      <c r="J991" s="265"/>
      <c r="K991" s="262"/>
      <c r="L991" s="262"/>
      <c r="M991" s="262"/>
      <c r="N991" s="262"/>
      <c r="O991" s="266"/>
      <c r="P991" s="262"/>
      <c r="Q991" s="267"/>
      <c r="R991" s="268"/>
      <c r="S991" s="250"/>
      <c r="T991" s="250"/>
      <c r="U991" s="250"/>
      <c r="V991" s="250"/>
      <c r="W991" s="250"/>
      <c r="X991" s="250"/>
      <c r="Y991" s="250"/>
      <c r="Z991" s="250"/>
      <c r="AA991" s="250"/>
      <c r="AB991" s="250"/>
      <c r="AC991" s="250"/>
      <c r="AD991" s="250"/>
    </row>
    <row r="992" spans="1:30" x14ac:dyDescent="0.25">
      <c r="A992" s="250"/>
      <c r="B992" s="250"/>
      <c r="C992" s="263"/>
      <c r="D992" s="240"/>
      <c r="E992" s="240"/>
      <c r="F992" s="257"/>
      <c r="G992" s="264"/>
      <c r="H992" s="262"/>
      <c r="I992" s="262"/>
      <c r="J992" s="265"/>
      <c r="K992" s="262"/>
      <c r="L992" s="262"/>
      <c r="M992" s="262"/>
      <c r="N992" s="262"/>
      <c r="O992" s="266"/>
      <c r="P992" s="262"/>
      <c r="Q992" s="267"/>
      <c r="R992" s="268"/>
      <c r="S992" s="250"/>
      <c r="T992" s="250"/>
      <c r="U992" s="250"/>
      <c r="V992" s="250"/>
      <c r="W992" s="250"/>
      <c r="X992" s="250"/>
      <c r="Y992" s="250"/>
      <c r="Z992" s="250"/>
      <c r="AA992" s="250"/>
      <c r="AB992" s="250"/>
      <c r="AC992" s="250"/>
      <c r="AD992" s="250"/>
    </row>
    <row r="993" spans="1:30" x14ac:dyDescent="0.25">
      <c r="A993" s="262"/>
      <c r="B993" s="250"/>
      <c r="C993" s="263"/>
      <c r="D993" s="240"/>
      <c r="E993" s="240"/>
      <c r="F993" s="257"/>
      <c r="G993" s="264"/>
      <c r="H993" s="262"/>
      <c r="I993" s="262"/>
      <c r="J993" s="265"/>
      <c r="K993" s="262"/>
      <c r="L993" s="262"/>
      <c r="M993" s="262"/>
      <c r="N993" s="262"/>
      <c r="O993" s="266"/>
      <c r="P993" s="262"/>
      <c r="Q993" s="267"/>
      <c r="R993" s="268"/>
      <c r="S993" s="250"/>
      <c r="T993" s="250"/>
      <c r="U993" s="250"/>
      <c r="V993" s="250"/>
      <c r="W993" s="250"/>
      <c r="X993" s="250"/>
      <c r="Y993" s="250"/>
      <c r="Z993" s="250"/>
      <c r="AA993" s="250"/>
      <c r="AB993" s="250"/>
      <c r="AC993" s="250"/>
      <c r="AD993" s="250"/>
    </row>
    <row r="994" spans="1:30" x14ac:dyDescent="0.25">
      <c r="A994" s="250"/>
      <c r="B994" s="250"/>
      <c r="C994" s="263"/>
      <c r="D994" s="240"/>
      <c r="E994" s="240"/>
      <c r="F994" s="257"/>
      <c r="G994" s="264"/>
      <c r="H994" s="262"/>
      <c r="I994" s="262"/>
      <c r="J994" s="265"/>
      <c r="K994" s="262"/>
      <c r="L994" s="262"/>
      <c r="M994" s="262"/>
      <c r="N994" s="262"/>
      <c r="O994" s="266"/>
      <c r="P994" s="262"/>
      <c r="Q994" s="267"/>
      <c r="R994" s="268"/>
      <c r="S994" s="250"/>
      <c r="T994" s="250"/>
      <c r="U994" s="250"/>
      <c r="V994" s="250"/>
      <c r="W994" s="250"/>
      <c r="X994" s="250"/>
      <c r="Y994" s="250"/>
      <c r="Z994" s="250"/>
      <c r="AA994" s="250"/>
      <c r="AB994" s="250"/>
      <c r="AC994" s="250"/>
      <c r="AD994" s="250"/>
    </row>
    <row r="995" spans="1:30" x14ac:dyDescent="0.25">
      <c r="A995" s="262"/>
      <c r="B995" s="250"/>
      <c r="C995" s="263"/>
      <c r="D995" s="240"/>
      <c r="E995" s="240"/>
      <c r="F995" s="257"/>
      <c r="G995" s="264"/>
      <c r="H995" s="262"/>
      <c r="I995" s="262"/>
      <c r="J995" s="265"/>
      <c r="K995" s="262"/>
      <c r="L995" s="262"/>
      <c r="M995" s="262"/>
      <c r="N995" s="262"/>
      <c r="O995" s="266"/>
      <c r="P995" s="262"/>
      <c r="Q995" s="267"/>
      <c r="R995" s="268"/>
      <c r="S995" s="250"/>
      <c r="T995" s="250"/>
      <c r="U995" s="250"/>
      <c r="V995" s="250"/>
      <c r="W995" s="250"/>
      <c r="X995" s="250"/>
      <c r="Y995" s="250"/>
      <c r="Z995" s="250"/>
      <c r="AA995" s="250"/>
      <c r="AB995" s="250"/>
      <c r="AC995" s="250"/>
      <c r="AD995" s="250"/>
    </row>
    <row r="996" spans="1:30" s="4" customFormat="1" x14ac:dyDescent="0.25">
      <c r="A996" s="250"/>
      <c r="B996" s="250"/>
      <c r="C996" s="263"/>
      <c r="D996" s="240"/>
      <c r="E996" s="240"/>
      <c r="F996" s="257"/>
      <c r="G996" s="264"/>
      <c r="H996" s="262"/>
      <c r="I996" s="262"/>
      <c r="J996" s="265"/>
      <c r="K996" s="262"/>
      <c r="L996" s="262"/>
      <c r="M996" s="262"/>
      <c r="N996" s="262"/>
      <c r="O996" s="266"/>
      <c r="P996" s="262"/>
      <c r="Q996" s="267"/>
      <c r="R996" s="268"/>
      <c r="S996" s="250"/>
      <c r="T996" s="250"/>
      <c r="U996" s="250"/>
      <c r="V996" s="250"/>
      <c r="W996" s="250"/>
      <c r="X996" s="250"/>
      <c r="Y996" s="250"/>
      <c r="Z996" s="250"/>
      <c r="AA996" s="250"/>
      <c r="AB996" s="250"/>
      <c r="AC996" s="250"/>
      <c r="AD996" s="250"/>
    </row>
    <row r="997" spans="1:30" s="4" customFormat="1" x14ac:dyDescent="0.25">
      <c r="A997" s="262"/>
      <c r="B997" s="250"/>
      <c r="C997" s="263"/>
      <c r="D997" s="240"/>
      <c r="E997" s="240"/>
      <c r="F997" s="257"/>
      <c r="G997" s="264"/>
      <c r="H997" s="262"/>
      <c r="I997" s="262"/>
      <c r="J997" s="265"/>
      <c r="K997" s="262"/>
      <c r="L997" s="262"/>
      <c r="M997" s="262"/>
      <c r="N997" s="262"/>
      <c r="O997" s="266"/>
      <c r="P997" s="262"/>
      <c r="Q997" s="267"/>
      <c r="R997" s="268"/>
      <c r="S997" s="250"/>
      <c r="T997" s="250"/>
      <c r="U997" s="250"/>
      <c r="V997" s="250"/>
      <c r="W997" s="250"/>
      <c r="X997" s="250"/>
      <c r="Y997" s="250"/>
      <c r="Z997" s="250"/>
      <c r="AA997" s="250"/>
      <c r="AB997" s="250"/>
      <c r="AC997" s="250"/>
      <c r="AD997" s="250"/>
    </row>
    <row r="998" spans="1:30" s="4" customFormat="1" x14ac:dyDescent="0.25">
      <c r="A998" s="250"/>
      <c r="B998" s="250"/>
      <c r="C998" s="263"/>
      <c r="D998" s="240"/>
      <c r="E998" s="240"/>
      <c r="F998" s="257"/>
      <c r="G998" s="264"/>
      <c r="H998" s="262"/>
      <c r="I998" s="262"/>
      <c r="J998" s="265"/>
      <c r="K998" s="262"/>
      <c r="L998" s="262"/>
      <c r="M998" s="262"/>
      <c r="N998" s="262"/>
      <c r="O998" s="266"/>
      <c r="P998" s="262"/>
      <c r="Q998" s="267"/>
      <c r="R998" s="268"/>
      <c r="S998" s="250"/>
      <c r="T998" s="250"/>
      <c r="U998" s="250"/>
      <c r="V998" s="250"/>
      <c r="W998" s="250"/>
      <c r="X998" s="250"/>
      <c r="Y998" s="250"/>
      <c r="Z998" s="250"/>
      <c r="AA998" s="250"/>
      <c r="AB998" s="250"/>
      <c r="AC998" s="250"/>
      <c r="AD998" s="250"/>
    </row>
    <row r="999" spans="1:30" s="4" customFormat="1" x14ac:dyDescent="0.25">
      <c r="A999" s="1"/>
      <c r="B999" s="1"/>
      <c r="C999" s="247"/>
      <c r="D999" s="11"/>
      <c r="E999" s="11"/>
      <c r="F999" s="258"/>
      <c r="G999" s="255"/>
      <c r="H999"/>
      <c r="I999"/>
      <c r="J999" s="2"/>
      <c r="K999"/>
      <c r="L999"/>
      <c r="M999"/>
      <c r="N999"/>
      <c r="P999"/>
      <c r="Q999" s="7"/>
      <c r="R999" s="9"/>
      <c r="S999" s="1"/>
      <c r="T999" s="1"/>
      <c r="U999" s="1"/>
      <c r="V999" s="1"/>
      <c r="W999" s="1"/>
      <c r="X999" s="1"/>
      <c r="Y999" s="1"/>
      <c r="Z999" s="1"/>
      <c r="AA999" s="1"/>
      <c r="AB999" s="1"/>
      <c r="AC999" s="1"/>
      <c r="AD999" s="1"/>
    </row>
    <row r="1000" spans="1:30" s="4" customFormat="1" x14ac:dyDescent="0.25">
      <c r="A1000"/>
      <c r="B1000" s="1"/>
      <c r="C1000" s="247"/>
      <c r="D1000" s="11"/>
      <c r="E1000" s="11"/>
      <c r="F1000" s="258"/>
      <c r="G1000" s="255"/>
      <c r="H1000"/>
      <c r="I1000"/>
      <c r="J1000" s="2"/>
      <c r="K1000"/>
      <c r="L1000"/>
      <c r="M1000"/>
      <c r="N1000"/>
      <c r="P1000"/>
      <c r="Q1000" s="7"/>
      <c r="R1000" s="9"/>
      <c r="S1000" s="1"/>
      <c r="T1000" s="1"/>
      <c r="U1000" s="1"/>
      <c r="V1000" s="1"/>
      <c r="W1000" s="1"/>
      <c r="X1000" s="1"/>
      <c r="Y1000" s="1"/>
      <c r="Z1000" s="1"/>
      <c r="AA1000" s="1"/>
      <c r="AB1000" s="1"/>
      <c r="AC1000" s="1"/>
      <c r="AD1000" s="1"/>
    </row>
    <row r="1001" spans="1:30" s="4" customFormat="1" x14ac:dyDescent="0.25">
      <c r="A1001" s="1"/>
      <c r="B1001" s="1"/>
      <c r="C1001" s="247"/>
      <c r="D1001" s="11"/>
      <c r="E1001" s="11"/>
      <c r="F1001" s="258"/>
      <c r="G1001" s="255"/>
      <c r="H1001"/>
      <c r="I1001"/>
      <c r="J1001" s="2"/>
      <c r="K1001"/>
      <c r="L1001"/>
      <c r="M1001"/>
      <c r="N1001"/>
      <c r="P1001"/>
      <c r="Q1001" s="7"/>
      <c r="R1001" s="9"/>
      <c r="S1001" s="1"/>
      <c r="T1001" s="1"/>
      <c r="U1001" s="1"/>
      <c r="V1001" s="1"/>
      <c r="W1001" s="1"/>
      <c r="X1001" s="1"/>
      <c r="Y1001" s="1"/>
      <c r="Z1001" s="1"/>
      <c r="AA1001" s="1"/>
      <c r="AB1001" s="1"/>
      <c r="AC1001" s="1"/>
      <c r="AD1001" s="1"/>
    </row>
    <row r="1002" spans="1:30" s="4" customFormat="1" x14ac:dyDescent="0.25">
      <c r="A1002" s="1"/>
      <c r="B1002" s="1"/>
      <c r="C1002" s="248"/>
      <c r="D1002" s="251"/>
      <c r="E1002" s="251"/>
      <c r="F1002" s="251"/>
      <c r="G1002" s="252"/>
      <c r="H1002" s="1"/>
      <c r="I1002" s="1"/>
      <c r="J1002" s="2"/>
      <c r="K1002" s="1"/>
      <c r="L1002" s="1"/>
      <c r="M1002"/>
      <c r="N1002" s="1"/>
      <c r="O1002" s="1"/>
      <c r="P1002" s="1"/>
      <c r="Q1002" s="7"/>
      <c r="R1002" s="9"/>
    </row>
    <row r="1003" spans="1:30" s="4" customFormat="1" x14ac:dyDescent="0.25">
      <c r="A1003" s="1"/>
      <c r="B1003" s="1"/>
      <c r="C1003" s="248"/>
      <c r="D1003" s="251"/>
      <c r="E1003" s="251"/>
      <c r="F1003" s="251"/>
      <c r="G1003" s="252"/>
      <c r="H1003" s="1"/>
      <c r="I1003" s="1"/>
      <c r="J1003" s="2"/>
      <c r="K1003" s="1"/>
      <c r="L1003" s="1"/>
      <c r="M1003" s="1"/>
      <c r="N1003" s="1"/>
      <c r="O1003" s="1"/>
      <c r="P1003" s="1"/>
      <c r="Q1003" s="7"/>
      <c r="R1003" s="9"/>
    </row>
    <row r="1004" spans="1:30" s="4" customFormat="1" x14ac:dyDescent="0.25">
      <c r="A1004" s="1"/>
      <c r="B1004" s="1"/>
      <c r="C1004" s="248"/>
      <c r="D1004" s="251"/>
      <c r="E1004" s="251"/>
      <c r="F1004" s="251"/>
      <c r="G1004" s="252"/>
      <c r="H1004" s="1"/>
      <c r="I1004" s="1"/>
      <c r="J1004" s="2"/>
      <c r="K1004" s="1"/>
      <c r="L1004" s="1"/>
      <c r="M1004" s="1"/>
      <c r="N1004" s="1"/>
      <c r="O1004" s="1"/>
      <c r="P1004" s="1"/>
      <c r="Q1004" s="7"/>
      <c r="R1004" s="9"/>
    </row>
    <row r="1005" spans="1:30" s="4" customFormat="1" x14ac:dyDescent="0.25">
      <c r="A1005" s="1"/>
      <c r="B1005" s="1"/>
      <c r="C1005" s="248"/>
      <c r="D1005" s="251"/>
      <c r="E1005" s="251"/>
      <c r="F1005" s="251"/>
      <c r="G1005" s="252"/>
      <c r="H1005" s="1"/>
      <c r="I1005" s="1"/>
      <c r="J1005" s="2"/>
      <c r="K1005" s="1"/>
      <c r="L1005" s="1"/>
      <c r="M1005" s="1"/>
      <c r="N1005" s="1"/>
      <c r="O1005" s="1"/>
      <c r="P1005" s="1"/>
      <c r="Q1005" s="7"/>
      <c r="R1005" s="9"/>
    </row>
    <row r="1006" spans="1:30" s="4" customFormat="1" x14ac:dyDescent="0.25">
      <c r="A1006" s="1"/>
      <c r="B1006" s="1"/>
      <c r="C1006" s="248"/>
      <c r="D1006" s="251"/>
      <c r="E1006" s="251"/>
      <c r="F1006" s="251"/>
      <c r="G1006" s="252"/>
      <c r="H1006" s="1"/>
      <c r="I1006" s="1"/>
      <c r="J1006" s="2"/>
      <c r="K1006" s="1"/>
      <c r="L1006" s="1"/>
      <c r="M1006" s="1"/>
      <c r="N1006" s="1"/>
      <c r="O1006" s="1"/>
      <c r="P1006" s="1"/>
      <c r="Q1006" s="7"/>
      <c r="R1006" s="9"/>
    </row>
    <row r="1007" spans="1:30" s="4" customFormat="1" x14ac:dyDescent="0.25">
      <c r="A1007" s="1"/>
      <c r="B1007" s="1"/>
      <c r="C1007" s="248"/>
      <c r="D1007" s="251"/>
      <c r="E1007" s="251"/>
      <c r="F1007" s="251"/>
      <c r="G1007" s="252"/>
      <c r="H1007" s="1"/>
      <c r="I1007" s="1"/>
      <c r="J1007" s="2"/>
      <c r="K1007" s="1"/>
      <c r="L1007" s="1"/>
      <c r="M1007" s="1"/>
      <c r="N1007" s="1"/>
      <c r="O1007" s="1"/>
      <c r="P1007" s="1"/>
      <c r="Q1007" s="7"/>
      <c r="R1007" s="9"/>
    </row>
    <row r="1008" spans="1:30" s="4" customFormat="1" x14ac:dyDescent="0.25">
      <c r="A1008" s="1"/>
      <c r="B1008" s="1"/>
      <c r="C1008" s="248"/>
      <c r="D1008" s="251"/>
      <c r="E1008" s="251"/>
      <c r="F1008" s="251"/>
      <c r="G1008" s="252"/>
      <c r="H1008" s="1"/>
      <c r="I1008" s="1"/>
      <c r="J1008" s="2"/>
      <c r="K1008" s="1"/>
      <c r="L1008" s="1"/>
      <c r="M1008" s="1"/>
      <c r="N1008" s="1"/>
      <c r="O1008" s="1"/>
      <c r="P1008" s="1"/>
      <c r="Q1008" s="7"/>
      <c r="R1008" s="9"/>
    </row>
    <row r="1009" spans="1:18" s="4" customFormat="1" x14ac:dyDescent="0.25">
      <c r="A1009" s="1"/>
      <c r="B1009" s="1"/>
      <c r="C1009" s="248"/>
      <c r="D1009" s="251"/>
      <c r="E1009" s="251"/>
      <c r="F1009" s="251"/>
      <c r="G1009" s="252"/>
      <c r="H1009" s="1"/>
      <c r="I1009" s="1"/>
      <c r="J1009" s="2"/>
      <c r="K1009" s="1"/>
      <c r="L1009" s="1"/>
      <c r="M1009" s="1"/>
      <c r="N1009" s="1"/>
      <c r="O1009" s="1"/>
      <c r="P1009" s="1"/>
      <c r="Q1009" s="7"/>
      <c r="R1009" s="9"/>
    </row>
    <row r="1010" spans="1:18" s="4" customFormat="1" x14ac:dyDescent="0.25">
      <c r="A1010" s="1"/>
      <c r="B1010" s="1"/>
      <c r="C1010" s="248"/>
      <c r="D1010" s="251"/>
      <c r="E1010" s="251"/>
      <c r="F1010" s="251"/>
      <c r="G1010" s="252"/>
      <c r="H1010" s="1"/>
      <c r="I1010" s="1"/>
      <c r="J1010" s="2"/>
      <c r="K1010" s="1"/>
      <c r="L1010" s="1"/>
      <c r="M1010" s="1"/>
      <c r="N1010" s="1"/>
      <c r="O1010" s="1"/>
      <c r="P1010" s="1"/>
      <c r="Q1010" s="7"/>
      <c r="R1010" s="9"/>
    </row>
    <row r="1011" spans="1:18" s="4" customFormat="1" x14ac:dyDescent="0.25">
      <c r="A1011" s="1"/>
      <c r="B1011" s="1"/>
      <c r="C1011" s="248"/>
      <c r="D1011" s="251"/>
      <c r="E1011" s="251"/>
      <c r="F1011" s="251"/>
      <c r="G1011" s="252"/>
      <c r="H1011" s="1"/>
      <c r="I1011" s="1"/>
      <c r="J1011" s="2"/>
      <c r="K1011" s="1"/>
      <c r="L1011" s="1"/>
      <c r="M1011" s="1"/>
      <c r="N1011" s="1"/>
      <c r="O1011" s="1"/>
      <c r="P1011" s="1"/>
      <c r="Q1011" s="7"/>
      <c r="R1011" s="9"/>
    </row>
    <row r="1012" spans="1:18" s="4" customFormat="1" x14ac:dyDescent="0.25">
      <c r="A1012" s="1"/>
      <c r="B1012" s="1"/>
      <c r="C1012" s="248"/>
      <c r="D1012" s="251"/>
      <c r="E1012" s="251"/>
      <c r="F1012" s="251"/>
      <c r="G1012" s="252"/>
      <c r="H1012" s="1"/>
      <c r="I1012" s="1"/>
      <c r="J1012" s="2"/>
      <c r="K1012" s="1"/>
      <c r="L1012" s="1"/>
      <c r="M1012" s="1"/>
      <c r="N1012" s="1"/>
      <c r="O1012" s="1"/>
      <c r="P1012" s="1"/>
      <c r="Q1012" s="7"/>
      <c r="R1012" s="9"/>
    </row>
    <row r="1013" spans="1:18" s="4" customFormat="1" x14ac:dyDescent="0.25">
      <c r="A1013" s="1"/>
      <c r="B1013" s="1"/>
      <c r="C1013" s="248"/>
      <c r="D1013" s="251"/>
      <c r="E1013" s="251"/>
      <c r="F1013" s="251"/>
      <c r="G1013" s="252"/>
      <c r="H1013" s="1"/>
      <c r="I1013" s="1"/>
      <c r="J1013" s="2"/>
      <c r="K1013" s="1"/>
      <c r="L1013" s="1"/>
      <c r="M1013" s="1"/>
      <c r="N1013" s="1"/>
      <c r="O1013" s="1"/>
      <c r="P1013" s="1"/>
      <c r="Q1013" s="7"/>
      <c r="R1013" s="9"/>
    </row>
    <row r="1014" spans="1:18" s="4" customFormat="1" x14ac:dyDescent="0.25">
      <c r="A1014" s="1"/>
      <c r="B1014" s="1"/>
      <c r="C1014" s="248"/>
      <c r="D1014" s="251"/>
      <c r="E1014" s="251"/>
      <c r="F1014" s="251"/>
      <c r="G1014" s="252"/>
      <c r="H1014" s="1"/>
      <c r="I1014" s="1"/>
      <c r="J1014" s="2"/>
      <c r="K1014" s="1"/>
      <c r="L1014" s="1"/>
      <c r="M1014" s="1"/>
      <c r="N1014" s="1"/>
      <c r="O1014" s="1"/>
      <c r="P1014" s="1"/>
      <c r="Q1014" s="7"/>
      <c r="R1014" s="9"/>
    </row>
    <row r="1015" spans="1:18" s="4" customFormat="1" x14ac:dyDescent="0.25">
      <c r="A1015" s="1"/>
      <c r="B1015" s="1"/>
      <c r="C1015" s="248"/>
      <c r="D1015" s="251"/>
      <c r="E1015" s="251"/>
      <c r="F1015" s="251"/>
      <c r="G1015" s="252"/>
      <c r="H1015" s="1"/>
      <c r="I1015" s="1"/>
      <c r="J1015" s="2"/>
      <c r="K1015" s="1"/>
      <c r="L1015" s="1"/>
      <c r="M1015" s="1"/>
      <c r="N1015" s="1"/>
      <c r="O1015" s="1"/>
      <c r="P1015" s="1"/>
      <c r="Q1015" s="7"/>
      <c r="R1015" s="9"/>
    </row>
    <row r="1016" spans="1:18" s="4" customFormat="1" x14ac:dyDescent="0.25">
      <c r="A1016" s="1"/>
      <c r="B1016" s="1"/>
      <c r="C1016" s="248"/>
      <c r="D1016" s="251"/>
      <c r="E1016" s="251"/>
      <c r="F1016" s="251"/>
      <c r="G1016" s="252"/>
      <c r="H1016" s="1"/>
      <c r="I1016" s="1"/>
      <c r="J1016" s="2"/>
      <c r="K1016" s="1"/>
      <c r="L1016" s="1"/>
      <c r="M1016" s="1"/>
      <c r="N1016" s="1"/>
      <c r="O1016" s="1"/>
      <c r="P1016" s="1"/>
      <c r="Q1016" s="7"/>
      <c r="R1016" s="9"/>
    </row>
    <row r="1017" spans="1:18" x14ac:dyDescent="0.25">
      <c r="J1017" s="2"/>
    </row>
    <row r="1018" spans="1:18" x14ac:dyDescent="0.25">
      <c r="J1018" s="2"/>
    </row>
    <row r="1019" spans="1:18" x14ac:dyDescent="0.25">
      <c r="J1019" s="2"/>
    </row>
    <row r="1020" spans="1:18" x14ac:dyDescent="0.25">
      <c r="J1020" s="2"/>
    </row>
    <row r="1021" spans="1:18" x14ac:dyDescent="0.25">
      <c r="J1021" s="2"/>
    </row>
    <row r="1022" spans="1:18" x14ac:dyDescent="0.25">
      <c r="J1022" s="2"/>
    </row>
    <row r="1023" spans="1:18" x14ac:dyDescent="0.25">
      <c r="J1023" s="2"/>
    </row>
    <row r="1024" spans="1:18" x14ac:dyDescent="0.25">
      <c r="J1024" s="2"/>
    </row>
    <row r="1025" spans="10:10" x14ac:dyDescent="0.25">
      <c r="J1025" s="2"/>
    </row>
    <row r="1026" spans="10:10" x14ac:dyDescent="0.25">
      <c r="J1026" s="2"/>
    </row>
    <row r="1027" spans="10:10" x14ac:dyDescent="0.25">
      <c r="J1027" s="2"/>
    </row>
    <row r="1028" spans="10:10" x14ac:dyDescent="0.25">
      <c r="J1028" s="2"/>
    </row>
    <row r="1029" spans="10:10" x14ac:dyDescent="0.25">
      <c r="J1029" s="2"/>
    </row>
    <row r="1030" spans="10:10" x14ac:dyDescent="0.25">
      <c r="J1030" s="2"/>
    </row>
    <row r="1031" spans="10:10" x14ac:dyDescent="0.25">
      <c r="J1031" s="2"/>
    </row>
    <row r="1032" spans="10:10" x14ac:dyDescent="0.25">
      <c r="J1032" s="2"/>
    </row>
    <row r="1033" spans="10:10" x14ac:dyDescent="0.25">
      <c r="J1033" s="2"/>
    </row>
    <row r="1034" spans="10:10" x14ac:dyDescent="0.25">
      <c r="J1034" s="2"/>
    </row>
    <row r="1035" spans="10:10" x14ac:dyDescent="0.25">
      <c r="J1035" s="2"/>
    </row>
    <row r="1036" spans="10:10" x14ac:dyDescent="0.25">
      <c r="J1036" s="2"/>
    </row>
    <row r="1037" spans="10:10" x14ac:dyDescent="0.25">
      <c r="J1037" s="2"/>
    </row>
    <row r="1038" spans="10:10" x14ac:dyDescent="0.25">
      <c r="J1038" s="2"/>
    </row>
    <row r="1039" spans="10:10" x14ac:dyDescent="0.25">
      <c r="J1039" s="2"/>
    </row>
    <row r="1040" spans="10:10" x14ac:dyDescent="0.25">
      <c r="J1040" s="2"/>
    </row>
    <row r="1041" spans="10:10" x14ac:dyDescent="0.25">
      <c r="J1041" s="2"/>
    </row>
    <row r="1042" spans="10:10" x14ac:dyDescent="0.25">
      <c r="J1042" s="2"/>
    </row>
    <row r="1043" spans="10:10" x14ac:dyDescent="0.25">
      <c r="J1043" s="2"/>
    </row>
    <row r="1044" spans="10:10" x14ac:dyDescent="0.25">
      <c r="J1044" s="2"/>
    </row>
    <row r="1045" spans="10:10" x14ac:dyDescent="0.25">
      <c r="J1045" s="2"/>
    </row>
    <row r="1046" spans="10:10" x14ac:dyDescent="0.25">
      <c r="J1046" s="2"/>
    </row>
    <row r="1047" spans="10:10" x14ac:dyDescent="0.25">
      <c r="J1047" s="2"/>
    </row>
    <row r="1048" spans="10:10" x14ac:dyDescent="0.25">
      <c r="J1048" s="2"/>
    </row>
    <row r="1049" spans="10:10" x14ac:dyDescent="0.25">
      <c r="J1049" s="2"/>
    </row>
    <row r="1050" spans="10:10" x14ac:dyDescent="0.25">
      <c r="J1050" s="2"/>
    </row>
    <row r="1051" spans="10:10" x14ac:dyDescent="0.25">
      <c r="J1051" s="2"/>
    </row>
    <row r="1052" spans="10:10" x14ac:dyDescent="0.25">
      <c r="J1052" s="2"/>
    </row>
    <row r="1053" spans="10:10" x14ac:dyDescent="0.25">
      <c r="J1053" s="2"/>
    </row>
    <row r="1054" spans="10:10" x14ac:dyDescent="0.25">
      <c r="J1054" s="2"/>
    </row>
    <row r="1055" spans="10:10" x14ac:dyDescent="0.25">
      <c r="J1055" s="2"/>
    </row>
    <row r="1056" spans="10:10" x14ac:dyDescent="0.25">
      <c r="J1056" s="2"/>
    </row>
    <row r="1057" spans="10:10" x14ac:dyDescent="0.25">
      <c r="J1057" s="2"/>
    </row>
    <row r="1058" spans="10:10" x14ac:dyDescent="0.25">
      <c r="J1058" s="2"/>
    </row>
    <row r="1059" spans="10:10" x14ac:dyDescent="0.25">
      <c r="J1059" s="2"/>
    </row>
    <row r="1060" spans="10:10" x14ac:dyDescent="0.25">
      <c r="J1060" s="2"/>
    </row>
    <row r="1061" spans="10:10" x14ac:dyDescent="0.25">
      <c r="J1061" s="2"/>
    </row>
    <row r="1062" spans="10:10" x14ac:dyDescent="0.25">
      <c r="J1062" s="2"/>
    </row>
    <row r="1063" spans="10:10" x14ac:dyDescent="0.25">
      <c r="J1063" s="2"/>
    </row>
    <row r="1064" spans="10:10" x14ac:dyDescent="0.25">
      <c r="J1064" s="2"/>
    </row>
    <row r="1065" spans="10:10" x14ac:dyDescent="0.25">
      <c r="J1065" s="2"/>
    </row>
    <row r="1066" spans="10:10" x14ac:dyDescent="0.25">
      <c r="J1066" s="2"/>
    </row>
    <row r="1067" spans="10:10" x14ac:dyDescent="0.25">
      <c r="J1067" s="2"/>
    </row>
    <row r="1068" spans="10:10" x14ac:dyDescent="0.25">
      <c r="J1068" s="2"/>
    </row>
    <row r="1069" spans="10:10" x14ac:dyDescent="0.25">
      <c r="J1069" s="2"/>
    </row>
    <row r="1070" spans="10:10" x14ac:dyDescent="0.25">
      <c r="J1070" s="2"/>
    </row>
    <row r="1071" spans="10:10" x14ac:dyDescent="0.25">
      <c r="J1071" s="2"/>
    </row>
    <row r="1072" spans="10:10" x14ac:dyDescent="0.25">
      <c r="J1072" s="2"/>
    </row>
    <row r="1073" spans="10:10" x14ac:dyDescent="0.25">
      <c r="J1073" s="2"/>
    </row>
    <row r="1074" spans="10:10" x14ac:dyDescent="0.25">
      <c r="J1074" s="2"/>
    </row>
    <row r="1075" spans="10:10" x14ac:dyDescent="0.25">
      <c r="J1075" s="2"/>
    </row>
    <row r="1076" spans="10:10" x14ac:dyDescent="0.25">
      <c r="J1076" s="2"/>
    </row>
    <row r="1077" spans="10:10" x14ac:dyDescent="0.25">
      <c r="J1077" s="2"/>
    </row>
    <row r="1078" spans="10:10" x14ac:dyDescent="0.25">
      <c r="J1078" s="2"/>
    </row>
    <row r="1079" spans="10:10" x14ac:dyDescent="0.25">
      <c r="J1079" s="2"/>
    </row>
    <row r="1080" spans="10:10" x14ac:dyDescent="0.25">
      <c r="J1080" s="2"/>
    </row>
    <row r="1081" spans="10:10" x14ac:dyDescent="0.25">
      <c r="J1081" s="2"/>
    </row>
    <row r="1082" spans="10:10" x14ac:dyDescent="0.25">
      <c r="J1082" s="2"/>
    </row>
    <row r="1083" spans="10:10" x14ac:dyDescent="0.25">
      <c r="J1083" s="2"/>
    </row>
    <row r="1084" spans="10:10" x14ac:dyDescent="0.25">
      <c r="J1084" s="2"/>
    </row>
    <row r="1085" spans="10:10" x14ac:dyDescent="0.25">
      <c r="J1085" s="2"/>
    </row>
    <row r="1086" spans="10:10" x14ac:dyDescent="0.25">
      <c r="J1086" s="2"/>
    </row>
    <row r="1087" spans="10:10" x14ac:dyDescent="0.25">
      <c r="J1087" s="2"/>
    </row>
    <row r="1088" spans="10:10" x14ac:dyDescent="0.25">
      <c r="J1088" s="2"/>
    </row>
    <row r="1089" spans="10:10" x14ac:dyDescent="0.25">
      <c r="J1089" s="2"/>
    </row>
    <row r="1090" spans="10:10" x14ac:dyDescent="0.25">
      <c r="J1090" s="2"/>
    </row>
    <row r="1091" spans="10:10" x14ac:dyDescent="0.25">
      <c r="J1091" s="2"/>
    </row>
    <row r="1092" spans="10:10" x14ac:dyDescent="0.25">
      <c r="J1092" s="2"/>
    </row>
    <row r="1093" spans="10:10" x14ac:dyDescent="0.25">
      <c r="J1093" s="2"/>
    </row>
    <row r="1094" spans="10:10" x14ac:dyDescent="0.25">
      <c r="J1094" s="2"/>
    </row>
    <row r="1095" spans="10:10" x14ac:dyDescent="0.25">
      <c r="J1095" s="2"/>
    </row>
    <row r="1096" spans="10:10" x14ac:dyDescent="0.25">
      <c r="J1096" s="2"/>
    </row>
    <row r="1097" spans="10:10" x14ac:dyDescent="0.25">
      <c r="J1097" s="2"/>
    </row>
    <row r="1098" spans="10:10" x14ac:dyDescent="0.25">
      <c r="J1098" s="2"/>
    </row>
    <row r="1099" spans="10:10" x14ac:dyDescent="0.25">
      <c r="J1099" s="2"/>
    </row>
    <row r="1100" spans="10:10" x14ac:dyDescent="0.25">
      <c r="J1100" s="2"/>
    </row>
    <row r="1101" spans="10:10" x14ac:dyDescent="0.25">
      <c r="J1101" s="2"/>
    </row>
    <row r="1102" spans="10:10" x14ac:dyDescent="0.25">
      <c r="J1102" s="2"/>
    </row>
    <row r="1103" spans="10:10" x14ac:dyDescent="0.25">
      <c r="J1103" s="2"/>
    </row>
    <row r="1104" spans="10:10" x14ac:dyDescent="0.25">
      <c r="J1104" s="2"/>
    </row>
    <row r="1105" spans="10:10" x14ac:dyDescent="0.25">
      <c r="J1105" s="2"/>
    </row>
    <row r="1106" spans="10:10" x14ac:dyDescent="0.25">
      <c r="J1106" s="2"/>
    </row>
    <row r="1107" spans="10:10" x14ac:dyDescent="0.25">
      <c r="J1107" s="2"/>
    </row>
    <row r="1108" spans="10:10" x14ac:dyDescent="0.25">
      <c r="J1108" s="2"/>
    </row>
    <row r="1109" spans="10:10" x14ac:dyDescent="0.25">
      <c r="J1109" s="2"/>
    </row>
    <row r="1110" spans="10:10" x14ac:dyDescent="0.25">
      <c r="J1110" s="2"/>
    </row>
    <row r="1111" spans="10:10" x14ac:dyDescent="0.25">
      <c r="J1111" s="2"/>
    </row>
    <row r="1112" spans="10:10" x14ac:dyDescent="0.25">
      <c r="J1112" s="2"/>
    </row>
    <row r="1113" spans="10:10" x14ac:dyDescent="0.25">
      <c r="J1113" s="2"/>
    </row>
    <row r="1114" spans="10:10" x14ac:dyDescent="0.25">
      <c r="J1114" s="2"/>
    </row>
    <row r="1115" spans="10:10" x14ac:dyDescent="0.25">
      <c r="J1115" s="2"/>
    </row>
    <row r="1116" spans="10:10" x14ac:dyDescent="0.25">
      <c r="J1116" s="2"/>
    </row>
    <row r="1117" spans="10:10" x14ac:dyDescent="0.25">
      <c r="J1117" s="2"/>
    </row>
    <row r="1118" spans="10:10" x14ac:dyDescent="0.25">
      <c r="J1118" s="2"/>
    </row>
    <row r="1119" spans="10:10" x14ac:dyDescent="0.25">
      <c r="J1119" s="2"/>
    </row>
    <row r="1120" spans="10:10" x14ac:dyDescent="0.25">
      <c r="J1120" s="2"/>
    </row>
    <row r="1121" spans="10:10" x14ac:dyDescent="0.25">
      <c r="J1121" s="2"/>
    </row>
    <row r="1122" spans="10:10" x14ac:dyDescent="0.25">
      <c r="J1122" s="2"/>
    </row>
    <row r="1123" spans="10:10" x14ac:dyDescent="0.25">
      <c r="J1123" s="2"/>
    </row>
    <row r="1124" spans="10:10" x14ac:dyDescent="0.25">
      <c r="J1124" s="2"/>
    </row>
    <row r="1125" spans="10:10" x14ac:dyDescent="0.25">
      <c r="J1125" s="2"/>
    </row>
    <row r="1126" spans="10:10" x14ac:dyDescent="0.25">
      <c r="J1126" s="2"/>
    </row>
    <row r="1127" spans="10:10" x14ac:dyDescent="0.25">
      <c r="J1127" s="2"/>
    </row>
    <row r="1128" spans="10:10" x14ac:dyDescent="0.25">
      <c r="J1128" s="2"/>
    </row>
    <row r="1129" spans="10:10" x14ac:dyDescent="0.25">
      <c r="J1129" s="2"/>
    </row>
    <row r="1130" spans="10:10" x14ac:dyDescent="0.25">
      <c r="J1130" s="2"/>
    </row>
    <row r="1131" spans="10:10" x14ac:dyDescent="0.25">
      <c r="J1131" s="2"/>
    </row>
    <row r="1132" spans="10:10" x14ac:dyDescent="0.25">
      <c r="J1132" s="2"/>
    </row>
    <row r="1133" spans="10:10" x14ac:dyDescent="0.25">
      <c r="J1133" s="2"/>
    </row>
    <row r="1134" spans="10:10" x14ac:dyDescent="0.25">
      <c r="J1134" s="2"/>
    </row>
    <row r="1135" spans="10:10" x14ac:dyDescent="0.25">
      <c r="J1135" s="2"/>
    </row>
    <row r="1136" spans="10:10" x14ac:dyDescent="0.25">
      <c r="J1136" s="2"/>
    </row>
    <row r="1137" spans="10:10" x14ac:dyDescent="0.25">
      <c r="J1137" s="2"/>
    </row>
    <row r="1138" spans="10:10" x14ac:dyDescent="0.25">
      <c r="J1138" s="2"/>
    </row>
    <row r="1139" spans="10:10" x14ac:dyDescent="0.25">
      <c r="J1139" s="2"/>
    </row>
    <row r="1140" spans="10:10" x14ac:dyDescent="0.25">
      <c r="J1140" s="2"/>
    </row>
    <row r="1141" spans="10:10" x14ac:dyDescent="0.25">
      <c r="J1141" s="2"/>
    </row>
    <row r="1142" spans="10:10" x14ac:dyDescent="0.25">
      <c r="J1142" s="2"/>
    </row>
    <row r="1143" spans="10:10" x14ac:dyDescent="0.25">
      <c r="J1143" s="2"/>
    </row>
    <row r="1144" spans="10:10" x14ac:dyDescent="0.25">
      <c r="J1144" s="2"/>
    </row>
    <row r="1145" spans="10:10" x14ac:dyDescent="0.25">
      <c r="J1145" s="2"/>
    </row>
    <row r="1146" spans="10:10" x14ac:dyDescent="0.25">
      <c r="J1146" s="2"/>
    </row>
    <row r="1147" spans="10:10" x14ac:dyDescent="0.25">
      <c r="J1147" s="2"/>
    </row>
    <row r="1148" spans="10:10" x14ac:dyDescent="0.25">
      <c r="J1148" s="2"/>
    </row>
    <row r="1149" spans="10:10" x14ac:dyDescent="0.25">
      <c r="J1149" s="2"/>
    </row>
    <row r="1150" spans="10:10" x14ac:dyDescent="0.25">
      <c r="J1150" s="2"/>
    </row>
    <row r="1151" spans="10:10" x14ac:dyDescent="0.25">
      <c r="J1151" s="2"/>
    </row>
    <row r="1152" spans="10:10" x14ac:dyDescent="0.25">
      <c r="J1152" s="2"/>
    </row>
    <row r="1153" spans="10:10" x14ac:dyDescent="0.25">
      <c r="J1153" s="2"/>
    </row>
    <row r="1154" spans="10:10" x14ac:dyDescent="0.25">
      <c r="J1154" s="2"/>
    </row>
    <row r="1155" spans="10:10" x14ac:dyDescent="0.25">
      <c r="J1155" s="2"/>
    </row>
    <row r="1156" spans="10:10" x14ac:dyDescent="0.25">
      <c r="J1156" s="2"/>
    </row>
    <row r="1157" spans="10:10" x14ac:dyDescent="0.25">
      <c r="J1157" s="2"/>
    </row>
    <row r="1158" spans="10:10" x14ac:dyDescent="0.25">
      <c r="J1158" s="2"/>
    </row>
    <row r="1159" spans="10:10" x14ac:dyDescent="0.25">
      <c r="J1159" s="2"/>
    </row>
    <row r="1160" spans="10:10" x14ac:dyDescent="0.25">
      <c r="J1160" s="2"/>
    </row>
    <row r="1161" spans="10:10" x14ac:dyDescent="0.25">
      <c r="J1161" s="2"/>
    </row>
    <row r="1162" spans="10:10" x14ac:dyDescent="0.25">
      <c r="J1162" s="2"/>
    </row>
    <row r="1163" spans="10:10" x14ac:dyDescent="0.25">
      <c r="J1163" s="2"/>
    </row>
    <row r="1164" spans="10:10" x14ac:dyDescent="0.25">
      <c r="J1164" s="2"/>
    </row>
    <row r="1165" spans="10:10" x14ac:dyDescent="0.25">
      <c r="J1165" s="2"/>
    </row>
    <row r="1166" spans="10:10" x14ac:dyDescent="0.25">
      <c r="J1166" s="2"/>
    </row>
    <row r="1167" spans="10:10" x14ac:dyDescent="0.25">
      <c r="J1167" s="2"/>
    </row>
    <row r="1168" spans="10:10" x14ac:dyDescent="0.25">
      <c r="J1168" s="2"/>
    </row>
    <row r="1169" spans="10:10" x14ac:dyDescent="0.25">
      <c r="J1169" s="2"/>
    </row>
    <row r="1170" spans="10:10" x14ac:dyDescent="0.25">
      <c r="J1170" s="2"/>
    </row>
    <row r="1171" spans="10:10" x14ac:dyDescent="0.25">
      <c r="J1171" s="2"/>
    </row>
    <row r="1172" spans="10:10" x14ac:dyDescent="0.25">
      <c r="J1172" s="2"/>
    </row>
    <row r="1173" spans="10:10" x14ac:dyDescent="0.25">
      <c r="J1173" s="2"/>
    </row>
    <row r="1174" spans="10:10" x14ac:dyDescent="0.25">
      <c r="J1174" s="2"/>
    </row>
    <row r="1175" spans="10:10" x14ac:dyDescent="0.25">
      <c r="J1175" s="2"/>
    </row>
    <row r="1176" spans="10:10" x14ac:dyDescent="0.25">
      <c r="J1176" s="2"/>
    </row>
    <row r="1177" spans="10:10" x14ac:dyDescent="0.25">
      <c r="J1177" s="2"/>
    </row>
    <row r="1178" spans="10:10" x14ac:dyDescent="0.25">
      <c r="J1178" s="2"/>
    </row>
    <row r="1179" spans="10:10" x14ac:dyDescent="0.25">
      <c r="J1179" s="2"/>
    </row>
    <row r="1180" spans="10:10" x14ac:dyDescent="0.25">
      <c r="J1180" s="2"/>
    </row>
    <row r="1181" spans="10:10" x14ac:dyDescent="0.25">
      <c r="J1181" s="2"/>
    </row>
    <row r="1182" spans="10:10" x14ac:dyDescent="0.25">
      <c r="J1182" s="2"/>
    </row>
    <row r="1183" spans="10:10" x14ac:dyDescent="0.25">
      <c r="J1183" s="2"/>
    </row>
    <row r="1184" spans="10:10" x14ac:dyDescent="0.25">
      <c r="J1184" s="2"/>
    </row>
    <row r="1185" spans="10:10" x14ac:dyDescent="0.25">
      <c r="J1185" s="2"/>
    </row>
    <row r="1186" spans="10:10" x14ac:dyDescent="0.25">
      <c r="J1186" s="2"/>
    </row>
    <row r="1187" spans="10:10" x14ac:dyDescent="0.25">
      <c r="J1187" s="2"/>
    </row>
    <row r="1188" spans="10:10" x14ac:dyDescent="0.25">
      <c r="J1188" s="2"/>
    </row>
    <row r="1189" spans="10:10" x14ac:dyDescent="0.25">
      <c r="J1189" s="2"/>
    </row>
    <row r="1190" spans="10:10" x14ac:dyDescent="0.25">
      <c r="J1190" s="2"/>
    </row>
    <row r="1191" spans="10:10" x14ac:dyDescent="0.25">
      <c r="J1191" s="2"/>
    </row>
    <row r="1192" spans="10:10" x14ac:dyDescent="0.25">
      <c r="J1192" s="2"/>
    </row>
    <row r="1193" spans="10:10" x14ac:dyDescent="0.25">
      <c r="J1193" s="2"/>
    </row>
    <row r="1194" spans="10:10" x14ac:dyDescent="0.25">
      <c r="J1194" s="2"/>
    </row>
    <row r="1195" spans="10:10" x14ac:dyDescent="0.25">
      <c r="J1195" s="2"/>
    </row>
    <row r="1196" spans="10:10" x14ac:dyDescent="0.25">
      <c r="J1196" s="2"/>
    </row>
    <row r="1197" spans="10:10" x14ac:dyDescent="0.25">
      <c r="J1197" s="2"/>
    </row>
    <row r="1198" spans="10:10" x14ac:dyDescent="0.25">
      <c r="J1198" s="2"/>
    </row>
    <row r="1199" spans="10:10" x14ac:dyDescent="0.25">
      <c r="J1199" s="2"/>
    </row>
    <row r="1200" spans="10:10" x14ac:dyDescent="0.25">
      <c r="J1200" s="2"/>
    </row>
    <row r="1201" spans="10:10" x14ac:dyDescent="0.25">
      <c r="J1201" s="2"/>
    </row>
    <row r="1202" spans="10:10" x14ac:dyDescent="0.25">
      <c r="J1202" s="2"/>
    </row>
    <row r="1203" spans="10:10" x14ac:dyDescent="0.25">
      <c r="J1203" s="2"/>
    </row>
    <row r="1204" spans="10:10" x14ac:dyDescent="0.25">
      <c r="J1204" s="2"/>
    </row>
    <row r="1205" spans="10:10" x14ac:dyDescent="0.25">
      <c r="J1205" s="2"/>
    </row>
    <row r="1206" spans="10:10" x14ac:dyDescent="0.25">
      <c r="J1206" s="2"/>
    </row>
    <row r="1207" spans="10:10" x14ac:dyDescent="0.25">
      <c r="J1207" s="2"/>
    </row>
    <row r="1208" spans="10:10" x14ac:dyDescent="0.25">
      <c r="J1208" s="2"/>
    </row>
    <row r="1209" spans="10:10" x14ac:dyDescent="0.25">
      <c r="J1209" s="2"/>
    </row>
    <row r="1210" spans="10:10" x14ac:dyDescent="0.25">
      <c r="J1210" s="2"/>
    </row>
    <row r="1211" spans="10:10" x14ac:dyDescent="0.25">
      <c r="J1211" s="2"/>
    </row>
    <row r="1212" spans="10:10" x14ac:dyDescent="0.25">
      <c r="J1212" s="2"/>
    </row>
    <row r="1213" spans="10:10" x14ac:dyDescent="0.25">
      <c r="J1213" s="2"/>
    </row>
    <row r="1214" spans="10:10" x14ac:dyDescent="0.25">
      <c r="J1214" s="2"/>
    </row>
    <row r="1215" spans="10:10" x14ac:dyDescent="0.25">
      <c r="J1215" s="2"/>
    </row>
    <row r="1216" spans="10:10" x14ac:dyDescent="0.25">
      <c r="J1216" s="2"/>
    </row>
    <row r="1217" spans="10:10" x14ac:dyDescent="0.25">
      <c r="J1217" s="2"/>
    </row>
    <row r="1218" spans="10:10" x14ac:dyDescent="0.25">
      <c r="J1218" s="2"/>
    </row>
    <row r="1219" spans="10:10" x14ac:dyDescent="0.25">
      <c r="J1219" s="2"/>
    </row>
    <row r="1220" spans="10:10" x14ac:dyDescent="0.25">
      <c r="J1220" s="2"/>
    </row>
    <row r="1221" spans="10:10" x14ac:dyDescent="0.25">
      <c r="J1221" s="2"/>
    </row>
    <row r="1222" spans="10:10" x14ac:dyDescent="0.25">
      <c r="J1222" s="2"/>
    </row>
    <row r="1223" spans="10:10" x14ac:dyDescent="0.25">
      <c r="J1223" s="2"/>
    </row>
    <row r="1224" spans="10:10" x14ac:dyDescent="0.25">
      <c r="J1224" s="2"/>
    </row>
    <row r="1225" spans="10:10" x14ac:dyDescent="0.25">
      <c r="J1225" s="2"/>
    </row>
    <row r="1226" spans="10:10" x14ac:dyDescent="0.25">
      <c r="J1226" s="2"/>
    </row>
    <row r="1227" spans="10:10" x14ac:dyDescent="0.25">
      <c r="J1227" s="2"/>
    </row>
    <row r="1228" spans="10:10" x14ac:dyDescent="0.25">
      <c r="J1228" s="2"/>
    </row>
    <row r="1229" spans="10:10" x14ac:dyDescent="0.25">
      <c r="J1229" s="2"/>
    </row>
    <row r="1230" spans="10:10" x14ac:dyDescent="0.25">
      <c r="J1230" s="2"/>
    </row>
    <row r="1231" spans="10:10" x14ac:dyDescent="0.25">
      <c r="J1231" s="2"/>
    </row>
    <row r="1232" spans="10:10" x14ac:dyDescent="0.25">
      <c r="J1232" s="2"/>
    </row>
    <row r="1233" spans="10:10" x14ac:dyDescent="0.25">
      <c r="J1233" s="2"/>
    </row>
    <row r="1234" spans="10:10" x14ac:dyDescent="0.25">
      <c r="J1234" s="2"/>
    </row>
    <row r="1235" spans="10:10" x14ac:dyDescent="0.25">
      <c r="J1235" s="2"/>
    </row>
    <row r="1236" spans="10:10" x14ac:dyDescent="0.25">
      <c r="J1236" s="2"/>
    </row>
    <row r="1237" spans="10:10" x14ac:dyDescent="0.25">
      <c r="J1237" s="2"/>
    </row>
    <row r="1238" spans="10:10" x14ac:dyDescent="0.25">
      <c r="J1238" s="2"/>
    </row>
    <row r="1239" spans="10:10" x14ac:dyDescent="0.25">
      <c r="J1239" s="2"/>
    </row>
    <row r="1240" spans="10:10" x14ac:dyDescent="0.25">
      <c r="J1240" s="2"/>
    </row>
    <row r="1241" spans="10:10" x14ac:dyDescent="0.25">
      <c r="J1241" s="2"/>
    </row>
    <row r="1242" spans="10:10" x14ac:dyDescent="0.25">
      <c r="J1242" s="2"/>
    </row>
    <row r="1243" spans="10:10" x14ac:dyDescent="0.25">
      <c r="J1243" s="2"/>
    </row>
    <row r="1244" spans="10:10" x14ac:dyDescent="0.25">
      <c r="J1244" s="2"/>
    </row>
    <row r="1245" spans="10:10" x14ac:dyDescent="0.25">
      <c r="J1245" s="2"/>
    </row>
    <row r="1246" spans="10:10" x14ac:dyDescent="0.25">
      <c r="J1246" s="2"/>
    </row>
    <row r="1247" spans="10:10" x14ac:dyDescent="0.25">
      <c r="J1247" s="2"/>
    </row>
    <row r="1248" spans="10:10" x14ac:dyDescent="0.25">
      <c r="J1248" s="2"/>
    </row>
    <row r="1249" spans="10:10" x14ac:dyDescent="0.25">
      <c r="J1249" s="2"/>
    </row>
    <row r="1250" spans="10:10" x14ac:dyDescent="0.25">
      <c r="J1250" s="2"/>
    </row>
    <row r="1251" spans="10:10" x14ac:dyDescent="0.25">
      <c r="J1251" s="2"/>
    </row>
    <row r="1252" spans="10:10" x14ac:dyDescent="0.25">
      <c r="J1252" s="2"/>
    </row>
    <row r="1253" spans="10:10" x14ac:dyDescent="0.25">
      <c r="J1253" s="2"/>
    </row>
    <row r="1254" spans="10:10" x14ac:dyDescent="0.25">
      <c r="J1254" s="2"/>
    </row>
    <row r="1255" spans="10:10" x14ac:dyDescent="0.25">
      <c r="J1255" s="2"/>
    </row>
    <row r="1256" spans="10:10" x14ac:dyDescent="0.25">
      <c r="J1256" s="2"/>
    </row>
    <row r="1257" spans="10:10" x14ac:dyDescent="0.25">
      <c r="J1257" s="2"/>
    </row>
    <row r="1258" spans="10:10" x14ac:dyDescent="0.25">
      <c r="J1258" s="2"/>
    </row>
    <row r="1259" spans="10:10" x14ac:dyDescent="0.25">
      <c r="J1259" s="2"/>
    </row>
    <row r="1260" spans="10:10" x14ac:dyDescent="0.25">
      <c r="J1260" s="2"/>
    </row>
    <row r="1261" spans="10:10" x14ac:dyDescent="0.25">
      <c r="J1261" s="2"/>
    </row>
    <row r="1262" spans="10:10" x14ac:dyDescent="0.25">
      <c r="J1262" s="2"/>
    </row>
    <row r="1263" spans="10:10" x14ac:dyDescent="0.25">
      <c r="J1263" s="2"/>
    </row>
    <row r="1264" spans="10:10" x14ac:dyDescent="0.25">
      <c r="J1264" s="2"/>
    </row>
    <row r="1265" spans="10:10" x14ac:dyDescent="0.25">
      <c r="J1265" s="2"/>
    </row>
    <row r="1266" spans="10:10" x14ac:dyDescent="0.25">
      <c r="J1266" s="2"/>
    </row>
    <row r="1267" spans="10:10" x14ac:dyDescent="0.25">
      <c r="J1267" s="2"/>
    </row>
    <row r="1268" spans="10:10" x14ac:dyDescent="0.25">
      <c r="J1268" s="2"/>
    </row>
    <row r="1269" spans="10:10" x14ac:dyDescent="0.25">
      <c r="J1269" s="2"/>
    </row>
    <row r="1270" spans="10:10" x14ac:dyDescent="0.25">
      <c r="J1270" s="2"/>
    </row>
    <row r="1271" spans="10:10" x14ac:dyDescent="0.25">
      <c r="J1271" s="2"/>
    </row>
    <row r="1272" spans="10:10" x14ac:dyDescent="0.25">
      <c r="J1272" s="2"/>
    </row>
    <row r="1273" spans="10:10" x14ac:dyDescent="0.25">
      <c r="J1273" s="2"/>
    </row>
    <row r="1274" spans="10:10" x14ac:dyDescent="0.25">
      <c r="J1274" s="2"/>
    </row>
    <row r="1275" spans="10:10" x14ac:dyDescent="0.25">
      <c r="J1275" s="2"/>
    </row>
    <row r="1276" spans="10:10" x14ac:dyDescent="0.25">
      <c r="J1276" s="2"/>
    </row>
    <row r="1277" spans="10:10" x14ac:dyDescent="0.25">
      <c r="J1277" s="2"/>
    </row>
    <row r="1278" spans="10:10" x14ac:dyDescent="0.25">
      <c r="J1278" s="2"/>
    </row>
    <row r="1279" spans="10:10" x14ac:dyDescent="0.25">
      <c r="J1279" s="2"/>
    </row>
    <row r="1280" spans="10:10" x14ac:dyDescent="0.25">
      <c r="J1280" s="2"/>
    </row>
    <row r="1281" spans="10:10" x14ac:dyDescent="0.25">
      <c r="J1281" s="2"/>
    </row>
    <row r="1282" spans="10:10" x14ac:dyDescent="0.25">
      <c r="J1282" s="2"/>
    </row>
    <row r="1283" spans="10:10" x14ac:dyDescent="0.25">
      <c r="J1283" s="2"/>
    </row>
    <row r="1284" spans="10:10" x14ac:dyDescent="0.25">
      <c r="J1284" s="2"/>
    </row>
    <row r="1285" spans="10:10" x14ac:dyDescent="0.25">
      <c r="J1285" s="2"/>
    </row>
    <row r="1286" spans="10:10" x14ac:dyDescent="0.25">
      <c r="J1286" s="2"/>
    </row>
    <row r="1287" spans="10:10" x14ac:dyDescent="0.25">
      <c r="J1287" s="2"/>
    </row>
    <row r="1288" spans="10:10" x14ac:dyDescent="0.25">
      <c r="J1288" s="2"/>
    </row>
    <row r="1289" spans="10:10" x14ac:dyDescent="0.25">
      <c r="J1289" s="2"/>
    </row>
    <row r="1290" spans="10:10" x14ac:dyDescent="0.25">
      <c r="J1290" s="2"/>
    </row>
    <row r="1291" spans="10:10" x14ac:dyDescent="0.25">
      <c r="J1291" s="2"/>
    </row>
    <row r="1292" spans="10:10" x14ac:dyDescent="0.25">
      <c r="J1292" s="2"/>
    </row>
    <row r="1293" spans="10:10" x14ac:dyDescent="0.25">
      <c r="J1293" s="2"/>
    </row>
    <row r="1294" spans="10:10" x14ac:dyDescent="0.25">
      <c r="J1294" s="2"/>
    </row>
    <row r="1295" spans="10:10" x14ac:dyDescent="0.25">
      <c r="J1295" s="2"/>
    </row>
    <row r="1296" spans="10:10" x14ac:dyDescent="0.25">
      <c r="J1296" s="2"/>
    </row>
    <row r="1297" spans="10:10" x14ac:dyDescent="0.25">
      <c r="J1297" s="2"/>
    </row>
    <row r="1298" spans="10:10" x14ac:dyDescent="0.25">
      <c r="J1298" s="2"/>
    </row>
    <row r="1299" spans="10:10" x14ac:dyDescent="0.25">
      <c r="J1299" s="2"/>
    </row>
    <row r="1300" spans="10:10" x14ac:dyDescent="0.25">
      <c r="J1300" s="2"/>
    </row>
    <row r="1301" spans="10:10" x14ac:dyDescent="0.25">
      <c r="J1301" s="2"/>
    </row>
    <row r="1302" spans="10:10" x14ac:dyDescent="0.25">
      <c r="J1302" s="2"/>
    </row>
    <row r="1303" spans="10:10" x14ac:dyDescent="0.25">
      <c r="J1303" s="2"/>
    </row>
    <row r="1304" spans="10:10" x14ac:dyDescent="0.25">
      <c r="J1304" s="2"/>
    </row>
    <row r="1305" spans="10:10" x14ac:dyDescent="0.25">
      <c r="J1305" s="2"/>
    </row>
    <row r="1306" spans="10:10" x14ac:dyDescent="0.25">
      <c r="J1306" s="2"/>
    </row>
    <row r="1307" spans="10:10" x14ac:dyDescent="0.25">
      <c r="J1307" s="2"/>
    </row>
    <row r="1308" spans="10:10" x14ac:dyDescent="0.25">
      <c r="J1308" s="2"/>
    </row>
    <row r="1309" spans="10:10" x14ac:dyDescent="0.25">
      <c r="J1309" s="2"/>
    </row>
    <row r="1310" spans="10:10" x14ac:dyDescent="0.25">
      <c r="J1310" s="2"/>
    </row>
    <row r="1311" spans="10:10" x14ac:dyDescent="0.25">
      <c r="J1311" s="2"/>
    </row>
    <row r="1312" spans="10:10" x14ac:dyDescent="0.25">
      <c r="J1312" s="2"/>
    </row>
    <row r="1313" spans="10:10" x14ac:dyDescent="0.25">
      <c r="J1313" s="2"/>
    </row>
    <row r="1314" spans="10:10" x14ac:dyDescent="0.25">
      <c r="J1314" s="2"/>
    </row>
    <row r="1315" spans="10:10" x14ac:dyDescent="0.25">
      <c r="J1315" s="2"/>
    </row>
    <row r="1316" spans="10:10" x14ac:dyDescent="0.25">
      <c r="J1316" s="2"/>
    </row>
    <row r="1317" spans="10:10" x14ac:dyDescent="0.25">
      <c r="J1317" s="2"/>
    </row>
    <row r="1318" spans="10:10" x14ac:dyDescent="0.25">
      <c r="J1318" s="2"/>
    </row>
    <row r="1319" spans="10:10" x14ac:dyDescent="0.25">
      <c r="J1319" s="2"/>
    </row>
    <row r="1320" spans="10:10" x14ac:dyDescent="0.25">
      <c r="J1320" s="2"/>
    </row>
    <row r="1321" spans="10:10" x14ac:dyDescent="0.25">
      <c r="J1321" s="2"/>
    </row>
    <row r="1322" spans="10:10" x14ac:dyDescent="0.25">
      <c r="J1322" s="2"/>
    </row>
    <row r="1323" spans="10:10" x14ac:dyDescent="0.25">
      <c r="J1323" s="2"/>
    </row>
    <row r="1324" spans="10:10" x14ac:dyDescent="0.25">
      <c r="J1324" s="2"/>
    </row>
    <row r="1325" spans="10:10" x14ac:dyDescent="0.25">
      <c r="J1325" s="2"/>
    </row>
    <row r="1326" spans="10:10" x14ac:dyDescent="0.25">
      <c r="J1326" s="2"/>
    </row>
    <row r="1327" spans="10:10" x14ac:dyDescent="0.25">
      <c r="J1327" s="2"/>
    </row>
    <row r="1328" spans="10:10" x14ac:dyDescent="0.25">
      <c r="J1328" s="2"/>
    </row>
    <row r="1329" spans="10:10" x14ac:dyDescent="0.25">
      <c r="J1329" s="2"/>
    </row>
    <row r="1330" spans="10:10" x14ac:dyDescent="0.25">
      <c r="J1330" s="2"/>
    </row>
    <row r="1331" spans="10:10" x14ac:dyDescent="0.25">
      <c r="J1331" s="2"/>
    </row>
    <row r="1332" spans="10:10" x14ac:dyDescent="0.25">
      <c r="J1332" s="2"/>
    </row>
    <row r="1333" spans="10:10" x14ac:dyDescent="0.25">
      <c r="J1333" s="2"/>
    </row>
    <row r="1334" spans="10:10" x14ac:dyDescent="0.25">
      <c r="J1334" s="2"/>
    </row>
    <row r="1335" spans="10:10" x14ac:dyDescent="0.25">
      <c r="J1335" s="2"/>
    </row>
    <row r="1336" spans="10:10" x14ac:dyDescent="0.25">
      <c r="J1336" s="2"/>
    </row>
    <row r="1337" spans="10:10" x14ac:dyDescent="0.25">
      <c r="J1337" s="2"/>
    </row>
    <row r="1338" spans="10:10" x14ac:dyDescent="0.25">
      <c r="J1338" s="2"/>
    </row>
    <row r="1339" spans="10:10" x14ac:dyDescent="0.25">
      <c r="J1339" s="2"/>
    </row>
    <row r="1340" spans="10:10" x14ac:dyDescent="0.25">
      <c r="J1340" s="2"/>
    </row>
    <row r="1341" spans="10:10" x14ac:dyDescent="0.25">
      <c r="J1341" s="2"/>
    </row>
    <row r="1342" spans="10:10" x14ac:dyDescent="0.25">
      <c r="J1342" s="2"/>
    </row>
    <row r="1343" spans="10:10" x14ac:dyDescent="0.25">
      <c r="J1343" s="2"/>
    </row>
    <row r="1344" spans="10:10" x14ac:dyDescent="0.25">
      <c r="J1344" s="2"/>
    </row>
    <row r="1345" spans="10:10" x14ac:dyDescent="0.25">
      <c r="J1345" s="2"/>
    </row>
    <row r="1346" spans="10:10" x14ac:dyDescent="0.25">
      <c r="J1346" s="2"/>
    </row>
    <row r="1347" spans="10:10" x14ac:dyDescent="0.25">
      <c r="J1347" s="2"/>
    </row>
    <row r="1348" spans="10:10" x14ac:dyDescent="0.25">
      <c r="J1348" s="2"/>
    </row>
    <row r="1349" spans="10:10" x14ac:dyDescent="0.25">
      <c r="J1349" s="2"/>
    </row>
    <row r="1350" spans="10:10" x14ac:dyDescent="0.25">
      <c r="J1350" s="2"/>
    </row>
    <row r="1351" spans="10:10" x14ac:dyDescent="0.25">
      <c r="J1351" s="2"/>
    </row>
    <row r="1352" spans="10:10" x14ac:dyDescent="0.25">
      <c r="J1352" s="2"/>
    </row>
    <row r="1353" spans="10:10" x14ac:dyDescent="0.25">
      <c r="J1353" s="2"/>
    </row>
    <row r="1354" spans="10:10" x14ac:dyDescent="0.25">
      <c r="J1354" s="2"/>
    </row>
    <row r="1355" spans="10:10" x14ac:dyDescent="0.25">
      <c r="J1355" s="2"/>
    </row>
    <row r="1356" spans="10:10" x14ac:dyDescent="0.25">
      <c r="J1356" s="2"/>
    </row>
    <row r="1357" spans="10:10" x14ac:dyDescent="0.25">
      <c r="J1357" s="2"/>
    </row>
    <row r="1358" spans="10:10" x14ac:dyDescent="0.25">
      <c r="J1358" s="2"/>
    </row>
    <row r="1359" spans="10:10" x14ac:dyDescent="0.25">
      <c r="J1359" s="2"/>
    </row>
    <row r="1360" spans="10:10" x14ac:dyDescent="0.25">
      <c r="J1360" s="2"/>
    </row>
    <row r="1361" spans="10:10" x14ac:dyDescent="0.25">
      <c r="J1361" s="2"/>
    </row>
    <row r="1362" spans="10:10" x14ac:dyDescent="0.25">
      <c r="J1362" s="2"/>
    </row>
    <row r="1363" spans="10:10" x14ac:dyDescent="0.25">
      <c r="J1363" s="2"/>
    </row>
    <row r="1364" spans="10:10" x14ac:dyDescent="0.25">
      <c r="J1364" s="2"/>
    </row>
    <row r="1365" spans="10:10" x14ac:dyDescent="0.25">
      <c r="J1365" s="2"/>
    </row>
    <row r="1366" spans="10:10" x14ac:dyDescent="0.25">
      <c r="J1366" s="2"/>
    </row>
    <row r="1367" spans="10:10" x14ac:dyDescent="0.25">
      <c r="J1367" s="2"/>
    </row>
    <row r="1368" spans="10:10" x14ac:dyDescent="0.25">
      <c r="J1368" s="2"/>
    </row>
    <row r="1369" spans="10:10" x14ac:dyDescent="0.25">
      <c r="J1369" s="2"/>
    </row>
    <row r="1370" spans="10:10" x14ac:dyDescent="0.25">
      <c r="J1370" s="2"/>
    </row>
    <row r="1371" spans="10:10" x14ac:dyDescent="0.25">
      <c r="J1371" s="2"/>
    </row>
    <row r="1372" spans="10:10" x14ac:dyDescent="0.25">
      <c r="J1372" s="2"/>
    </row>
    <row r="1373" spans="10:10" x14ac:dyDescent="0.25">
      <c r="J1373" s="2"/>
    </row>
    <row r="1374" spans="10:10" x14ac:dyDescent="0.25">
      <c r="J1374" s="2"/>
    </row>
    <row r="1375" spans="10:10" x14ac:dyDescent="0.25">
      <c r="J1375" s="2"/>
    </row>
    <row r="1376" spans="10:10" x14ac:dyDescent="0.25">
      <c r="J1376" s="2"/>
    </row>
    <row r="1377" spans="10:10" x14ac:dyDescent="0.25">
      <c r="J1377" s="2"/>
    </row>
    <row r="1378" spans="10:10" x14ac:dyDescent="0.25">
      <c r="J1378" s="2"/>
    </row>
    <row r="1379" spans="10:10" x14ac:dyDescent="0.25">
      <c r="J1379" s="2"/>
    </row>
    <row r="1380" spans="10:10" x14ac:dyDescent="0.25">
      <c r="J1380" s="2"/>
    </row>
    <row r="1381" spans="10:10" x14ac:dyDescent="0.25">
      <c r="J1381" s="2"/>
    </row>
    <row r="1382" spans="10:10" x14ac:dyDescent="0.25">
      <c r="J1382" s="2"/>
    </row>
    <row r="1383" spans="10:10" x14ac:dyDescent="0.25">
      <c r="J1383" s="2"/>
    </row>
    <row r="1384" spans="10:10" x14ac:dyDescent="0.25">
      <c r="J1384" s="2"/>
    </row>
    <row r="1385" spans="10:10" x14ac:dyDescent="0.25">
      <c r="J1385" s="2"/>
    </row>
    <row r="1386" spans="10:10" x14ac:dyDescent="0.25">
      <c r="J1386" s="2"/>
    </row>
    <row r="1387" spans="10:10" x14ac:dyDescent="0.25">
      <c r="J1387" s="2"/>
    </row>
    <row r="1388" spans="10:10" x14ac:dyDescent="0.25">
      <c r="J1388" s="2"/>
    </row>
    <row r="1389" spans="10:10" x14ac:dyDescent="0.25">
      <c r="J1389" s="2"/>
    </row>
    <row r="1390" spans="10:10" x14ac:dyDescent="0.25">
      <c r="J1390" s="2"/>
    </row>
    <row r="1391" spans="10:10" x14ac:dyDescent="0.25">
      <c r="J1391" s="2"/>
    </row>
    <row r="1392" spans="10:10" x14ac:dyDescent="0.25">
      <c r="J1392" s="2"/>
    </row>
    <row r="1393" spans="10:10" x14ac:dyDescent="0.25">
      <c r="J1393" s="2"/>
    </row>
    <row r="1394" spans="10:10" x14ac:dyDescent="0.25">
      <c r="J1394" s="2"/>
    </row>
    <row r="1395" spans="10:10" x14ac:dyDescent="0.25">
      <c r="J1395" s="2"/>
    </row>
    <row r="1396" spans="10:10" x14ac:dyDescent="0.25">
      <c r="J1396" s="2"/>
    </row>
    <row r="1397" spans="10:10" x14ac:dyDescent="0.25">
      <c r="J1397" s="2"/>
    </row>
    <row r="1398" spans="10:10" x14ac:dyDescent="0.25">
      <c r="J1398" s="2"/>
    </row>
    <row r="1399" spans="10:10" x14ac:dyDescent="0.25">
      <c r="J1399" s="2"/>
    </row>
    <row r="1400" spans="10:10" x14ac:dyDescent="0.25">
      <c r="J1400" s="2"/>
    </row>
    <row r="1401" spans="10:10" x14ac:dyDescent="0.25">
      <c r="J1401" s="2"/>
    </row>
    <row r="1402" spans="10:10" x14ac:dyDescent="0.25">
      <c r="J1402" s="2"/>
    </row>
    <row r="1403" spans="10:10" x14ac:dyDescent="0.25">
      <c r="J1403" s="2"/>
    </row>
    <row r="1404" spans="10:10" x14ac:dyDescent="0.25">
      <c r="J1404" s="2"/>
    </row>
    <row r="1405" spans="10:10" x14ac:dyDescent="0.25">
      <c r="J1405" s="2"/>
    </row>
    <row r="1406" spans="10:10" x14ac:dyDescent="0.25">
      <c r="J1406" s="2"/>
    </row>
    <row r="1407" spans="10:10" x14ac:dyDescent="0.25">
      <c r="J1407" s="2"/>
    </row>
    <row r="1408" spans="10:10" x14ac:dyDescent="0.25">
      <c r="J1408" s="2"/>
    </row>
    <row r="1409" spans="10:10" x14ac:dyDescent="0.25">
      <c r="J1409" s="2"/>
    </row>
    <row r="1410" spans="10:10" x14ac:dyDescent="0.25">
      <c r="J1410" s="2"/>
    </row>
    <row r="1411" spans="10:10" x14ac:dyDescent="0.25">
      <c r="J1411" s="2"/>
    </row>
    <row r="1412" spans="10:10" x14ac:dyDescent="0.25">
      <c r="J1412" s="2"/>
    </row>
    <row r="1413" spans="10:10" x14ac:dyDescent="0.25">
      <c r="J1413" s="2"/>
    </row>
    <row r="1414" spans="10:10" x14ac:dyDescent="0.25">
      <c r="J1414" s="2"/>
    </row>
    <row r="1415" spans="10:10" x14ac:dyDescent="0.25">
      <c r="J1415" s="2"/>
    </row>
    <row r="1416" spans="10:10" x14ac:dyDescent="0.25">
      <c r="J1416" s="2"/>
    </row>
    <row r="1417" spans="10:10" x14ac:dyDescent="0.25">
      <c r="J1417" s="2"/>
    </row>
    <row r="1418" spans="10:10" x14ac:dyDescent="0.25">
      <c r="J1418" s="2"/>
    </row>
    <row r="1419" spans="10:10" x14ac:dyDescent="0.25">
      <c r="J1419" s="2"/>
    </row>
    <row r="1420" spans="10:10" x14ac:dyDescent="0.25">
      <c r="J1420" s="2"/>
    </row>
    <row r="1421" spans="10:10" x14ac:dyDescent="0.25">
      <c r="J1421" s="2"/>
    </row>
    <row r="1422" spans="10:10" x14ac:dyDescent="0.25">
      <c r="J1422" s="2"/>
    </row>
    <row r="1423" spans="10:10" x14ac:dyDescent="0.25">
      <c r="J1423" s="2"/>
    </row>
    <row r="1424" spans="10:10" x14ac:dyDescent="0.25">
      <c r="J1424" s="2"/>
    </row>
    <row r="1425" spans="10:10" x14ac:dyDescent="0.25">
      <c r="J1425" s="2"/>
    </row>
    <row r="1426" spans="10:10" x14ac:dyDescent="0.25">
      <c r="J1426" s="2"/>
    </row>
    <row r="1427" spans="10:10" x14ac:dyDescent="0.25">
      <c r="J1427" s="2"/>
    </row>
    <row r="1428" spans="10:10" x14ac:dyDescent="0.25">
      <c r="J1428" s="2"/>
    </row>
    <row r="1429" spans="10:10" x14ac:dyDescent="0.25">
      <c r="J1429" s="2"/>
    </row>
    <row r="1430" spans="10:10" x14ac:dyDescent="0.25">
      <c r="J1430" s="2"/>
    </row>
    <row r="1431" spans="10:10" x14ac:dyDescent="0.25">
      <c r="J1431" s="2"/>
    </row>
    <row r="1432" spans="10:10" x14ac:dyDescent="0.25">
      <c r="J1432" s="2"/>
    </row>
    <row r="1433" spans="10:10" x14ac:dyDescent="0.25">
      <c r="J1433" s="2"/>
    </row>
    <row r="1434" spans="10:10" x14ac:dyDescent="0.25">
      <c r="J1434" s="2"/>
    </row>
    <row r="1435" spans="10:10" x14ac:dyDescent="0.25">
      <c r="J1435" s="2"/>
    </row>
    <row r="1436" spans="10:10" x14ac:dyDescent="0.25">
      <c r="J1436" s="2"/>
    </row>
    <row r="1437" spans="10:10" x14ac:dyDescent="0.25">
      <c r="J1437" s="2"/>
    </row>
    <row r="1438" spans="10:10" x14ac:dyDescent="0.25">
      <c r="J1438" s="2"/>
    </row>
    <row r="1439" spans="10:10" x14ac:dyDescent="0.25">
      <c r="J1439" s="2"/>
    </row>
    <row r="1440" spans="10:10" x14ac:dyDescent="0.25">
      <c r="J1440" s="2"/>
    </row>
    <row r="1441" spans="10:10" x14ac:dyDescent="0.25">
      <c r="J1441" s="2"/>
    </row>
    <row r="1442" spans="10:10" x14ac:dyDescent="0.25">
      <c r="J1442" s="2"/>
    </row>
    <row r="1443" spans="10:10" x14ac:dyDescent="0.25">
      <c r="J1443" s="2"/>
    </row>
    <row r="1444" spans="10:10" x14ac:dyDescent="0.25">
      <c r="J1444" s="2"/>
    </row>
    <row r="1445" spans="10:10" x14ac:dyDescent="0.25">
      <c r="J1445" s="2"/>
    </row>
    <row r="1446" spans="10:10" x14ac:dyDescent="0.25">
      <c r="J1446" s="2"/>
    </row>
    <row r="1447" spans="10:10" x14ac:dyDescent="0.25">
      <c r="J1447" s="2"/>
    </row>
    <row r="1448" spans="10:10" x14ac:dyDescent="0.25">
      <c r="J1448" s="2"/>
    </row>
    <row r="1449" spans="10:10" x14ac:dyDescent="0.25">
      <c r="J1449" s="2"/>
    </row>
    <row r="1450" spans="10:10" x14ac:dyDescent="0.25">
      <c r="J1450" s="2"/>
    </row>
    <row r="1451" spans="10:10" x14ac:dyDescent="0.25">
      <c r="J1451" s="2"/>
    </row>
    <row r="1452" spans="10:10" x14ac:dyDescent="0.25">
      <c r="J1452" s="2"/>
    </row>
    <row r="1453" spans="10:10" x14ac:dyDescent="0.25">
      <c r="J1453" s="2"/>
    </row>
    <row r="1454" spans="10:10" x14ac:dyDescent="0.25">
      <c r="J1454" s="2"/>
    </row>
    <row r="1455" spans="10:10" x14ac:dyDescent="0.25">
      <c r="J1455" s="2"/>
    </row>
    <row r="1456" spans="10:10" x14ac:dyDescent="0.25">
      <c r="J1456" s="2"/>
    </row>
    <row r="1457" spans="10:10" x14ac:dyDescent="0.25">
      <c r="J1457" s="2"/>
    </row>
    <row r="1458" spans="10:10" x14ac:dyDescent="0.25">
      <c r="J1458" s="2"/>
    </row>
    <row r="1459" spans="10:10" x14ac:dyDescent="0.25">
      <c r="J1459" s="2"/>
    </row>
    <row r="1460" spans="10:10" x14ac:dyDescent="0.25">
      <c r="J1460" s="2"/>
    </row>
    <row r="1461" spans="10:10" x14ac:dyDescent="0.25">
      <c r="J1461" s="2"/>
    </row>
    <row r="1462" spans="10:10" x14ac:dyDescent="0.25">
      <c r="J1462" s="2"/>
    </row>
    <row r="1463" spans="10:10" x14ac:dyDescent="0.25">
      <c r="J1463" s="2"/>
    </row>
    <row r="1464" spans="10:10" x14ac:dyDescent="0.25">
      <c r="J1464" s="2"/>
    </row>
    <row r="1465" spans="10:10" x14ac:dyDescent="0.25">
      <c r="J1465" s="2"/>
    </row>
    <row r="1466" spans="10:10" x14ac:dyDescent="0.25">
      <c r="J1466" s="2"/>
    </row>
    <row r="1467" spans="10:10" x14ac:dyDescent="0.25">
      <c r="J1467" s="2"/>
    </row>
    <row r="1468" spans="10:10" x14ac:dyDescent="0.25">
      <c r="J1468" s="2"/>
    </row>
    <row r="1469" spans="10:10" x14ac:dyDescent="0.25">
      <c r="J1469" s="2"/>
    </row>
    <row r="1470" spans="10:10" x14ac:dyDescent="0.25">
      <c r="J1470" s="2"/>
    </row>
    <row r="1471" spans="10:10" x14ac:dyDescent="0.25">
      <c r="J1471" s="2"/>
    </row>
    <row r="1472" spans="10:10" x14ac:dyDescent="0.25">
      <c r="J1472" s="2"/>
    </row>
    <row r="1473" spans="10:10" x14ac:dyDescent="0.25">
      <c r="J1473" s="2"/>
    </row>
    <row r="1474" spans="10:10" x14ac:dyDescent="0.25">
      <c r="J1474" s="2"/>
    </row>
    <row r="1475" spans="10:10" x14ac:dyDescent="0.25">
      <c r="J1475" s="2"/>
    </row>
    <row r="1476" spans="10:10" x14ac:dyDescent="0.25">
      <c r="J1476" s="2"/>
    </row>
    <row r="1477" spans="10:10" x14ac:dyDescent="0.25">
      <c r="J1477" s="2"/>
    </row>
    <row r="1478" spans="10:10" x14ac:dyDescent="0.25">
      <c r="J1478" s="2"/>
    </row>
    <row r="1479" spans="10:10" x14ac:dyDescent="0.25">
      <c r="J1479" s="2"/>
    </row>
    <row r="1480" spans="10:10" x14ac:dyDescent="0.25">
      <c r="J1480" s="2"/>
    </row>
    <row r="1481" spans="10:10" x14ac:dyDescent="0.25">
      <c r="J1481" s="2"/>
    </row>
    <row r="1482" spans="10:10" x14ac:dyDescent="0.25">
      <c r="J1482" s="2"/>
    </row>
    <row r="1483" spans="10:10" x14ac:dyDescent="0.25">
      <c r="J1483" s="2"/>
    </row>
    <row r="1484" spans="10:10" x14ac:dyDescent="0.25">
      <c r="J1484" s="2"/>
    </row>
    <row r="1485" spans="10:10" x14ac:dyDescent="0.25">
      <c r="J1485" s="2"/>
    </row>
    <row r="1486" spans="10:10" x14ac:dyDescent="0.25">
      <c r="J1486" s="2"/>
    </row>
    <row r="1487" spans="10:10" x14ac:dyDescent="0.25">
      <c r="J1487" s="2"/>
    </row>
    <row r="1488" spans="10:10" x14ac:dyDescent="0.25">
      <c r="J1488" s="2"/>
    </row>
    <row r="1489" spans="10:10" x14ac:dyDescent="0.25">
      <c r="J1489" s="2"/>
    </row>
    <row r="1490" spans="10:10" x14ac:dyDescent="0.25">
      <c r="J1490" s="2"/>
    </row>
    <row r="1491" spans="10:10" x14ac:dyDescent="0.25">
      <c r="J1491" s="2"/>
    </row>
    <row r="1492" spans="10:10" x14ac:dyDescent="0.25">
      <c r="J1492" s="2"/>
    </row>
    <row r="1493" spans="10:10" x14ac:dyDescent="0.25">
      <c r="J1493" s="2"/>
    </row>
    <row r="1494" spans="10:10" x14ac:dyDescent="0.25">
      <c r="J1494" s="2"/>
    </row>
    <row r="1495" spans="10:10" x14ac:dyDescent="0.25">
      <c r="J1495" s="2"/>
    </row>
    <row r="1496" spans="10:10" x14ac:dyDescent="0.25">
      <c r="J1496" s="2"/>
    </row>
    <row r="1497" spans="10:10" x14ac:dyDescent="0.25">
      <c r="J1497" s="2"/>
    </row>
    <row r="1498" spans="10:10" x14ac:dyDescent="0.25">
      <c r="J1498" s="2"/>
    </row>
    <row r="1499" spans="10:10" x14ac:dyDescent="0.25">
      <c r="J1499" s="2"/>
    </row>
    <row r="1500" spans="10:10" x14ac:dyDescent="0.25">
      <c r="J1500" s="2"/>
    </row>
    <row r="1501" spans="10:10" x14ac:dyDescent="0.25">
      <c r="J1501" s="2"/>
    </row>
    <row r="1502" spans="10:10" x14ac:dyDescent="0.25">
      <c r="J1502" s="2"/>
    </row>
    <row r="1503" spans="10:10" x14ac:dyDescent="0.25">
      <c r="J1503" s="2"/>
    </row>
    <row r="1504" spans="10:10" x14ac:dyDescent="0.25">
      <c r="J1504" s="2"/>
    </row>
    <row r="1505" spans="10:10" x14ac:dyDescent="0.25">
      <c r="J1505" s="2"/>
    </row>
    <row r="1506" spans="10:10" x14ac:dyDescent="0.25">
      <c r="J1506" s="2"/>
    </row>
    <row r="1507" spans="10:10" x14ac:dyDescent="0.25">
      <c r="J1507" s="2"/>
    </row>
    <row r="1508" spans="10:10" x14ac:dyDescent="0.25">
      <c r="J1508" s="2"/>
    </row>
    <row r="1509" spans="10:10" x14ac:dyDescent="0.25">
      <c r="J1509" s="2"/>
    </row>
    <row r="1510" spans="10:10" x14ac:dyDescent="0.25">
      <c r="J1510" s="2"/>
    </row>
    <row r="1511" spans="10:10" x14ac:dyDescent="0.25">
      <c r="J1511" s="2"/>
    </row>
    <row r="1512" spans="10:10" x14ac:dyDescent="0.25">
      <c r="J1512" s="2"/>
    </row>
    <row r="1513" spans="10:10" x14ac:dyDescent="0.25">
      <c r="J1513" s="2"/>
    </row>
    <row r="1514" spans="10:10" x14ac:dyDescent="0.25">
      <c r="J1514" s="2"/>
    </row>
    <row r="1515" spans="10:10" x14ac:dyDescent="0.25">
      <c r="J1515" s="2"/>
    </row>
    <row r="1516" spans="10:10" x14ac:dyDescent="0.25">
      <c r="J1516" s="2"/>
    </row>
    <row r="1517" spans="10:10" x14ac:dyDescent="0.25">
      <c r="J1517" s="2"/>
    </row>
    <row r="1518" spans="10:10" x14ac:dyDescent="0.25">
      <c r="J1518" s="2"/>
    </row>
    <row r="1519" spans="10:10" x14ac:dyDescent="0.25">
      <c r="J1519" s="2"/>
    </row>
    <row r="1520" spans="10:10" x14ac:dyDescent="0.25">
      <c r="J1520" s="2"/>
    </row>
    <row r="1521" spans="10:10" x14ac:dyDescent="0.25">
      <c r="J1521" s="2"/>
    </row>
    <row r="1522" spans="10:10" x14ac:dyDescent="0.25">
      <c r="J1522" s="2"/>
    </row>
    <row r="1523" spans="10:10" x14ac:dyDescent="0.25">
      <c r="J1523" s="2"/>
    </row>
    <row r="1524" spans="10:10" x14ac:dyDescent="0.25">
      <c r="J1524" s="2"/>
    </row>
    <row r="1525" spans="10:10" x14ac:dyDescent="0.25">
      <c r="J1525" s="2"/>
    </row>
    <row r="1526" spans="10:10" x14ac:dyDescent="0.25">
      <c r="J1526" s="2"/>
    </row>
    <row r="1527" spans="10:10" x14ac:dyDescent="0.25">
      <c r="J1527" s="2"/>
    </row>
    <row r="1528" spans="10:10" x14ac:dyDescent="0.25">
      <c r="J1528" s="2"/>
    </row>
    <row r="1529" spans="10:10" x14ac:dyDescent="0.25">
      <c r="J1529" s="2"/>
    </row>
    <row r="1530" spans="10:10" x14ac:dyDescent="0.25">
      <c r="J1530" s="2"/>
    </row>
    <row r="1531" spans="10:10" x14ac:dyDescent="0.25">
      <c r="J1531" s="2"/>
    </row>
    <row r="1532" spans="10:10" x14ac:dyDescent="0.25">
      <c r="J1532" s="2"/>
    </row>
    <row r="1533" spans="10:10" x14ac:dyDescent="0.25">
      <c r="J1533" s="2"/>
    </row>
    <row r="1534" spans="10:10" x14ac:dyDescent="0.25">
      <c r="J1534" s="2"/>
    </row>
    <row r="1535" spans="10:10" x14ac:dyDescent="0.25">
      <c r="J1535" s="2"/>
    </row>
    <row r="1536" spans="10:10" x14ac:dyDescent="0.25">
      <c r="J1536" s="2"/>
    </row>
    <row r="1537" spans="10:10" x14ac:dyDescent="0.25">
      <c r="J1537" s="2"/>
    </row>
    <row r="1538" spans="10:10" x14ac:dyDescent="0.25">
      <c r="J1538" s="2"/>
    </row>
    <row r="1539" spans="10:10" x14ac:dyDescent="0.25">
      <c r="J1539" s="2"/>
    </row>
    <row r="1540" spans="10:10" x14ac:dyDescent="0.25">
      <c r="J1540" s="2"/>
    </row>
    <row r="1541" spans="10:10" x14ac:dyDescent="0.25">
      <c r="J1541" s="2"/>
    </row>
    <row r="1542" spans="10:10" x14ac:dyDescent="0.25">
      <c r="J1542" s="2"/>
    </row>
    <row r="1543" spans="10:10" x14ac:dyDescent="0.25">
      <c r="J1543" s="2"/>
    </row>
    <row r="1544" spans="10:10" x14ac:dyDescent="0.25">
      <c r="J1544" s="2"/>
    </row>
    <row r="1545" spans="10:10" x14ac:dyDescent="0.25">
      <c r="J1545" s="2"/>
    </row>
    <row r="1546" spans="10:10" x14ac:dyDescent="0.25">
      <c r="J1546" s="2"/>
    </row>
    <row r="1547" spans="10:10" x14ac:dyDescent="0.25">
      <c r="J1547" s="2"/>
    </row>
    <row r="1548" spans="10:10" x14ac:dyDescent="0.25">
      <c r="J1548" s="2"/>
    </row>
    <row r="1549" spans="10:10" x14ac:dyDescent="0.25">
      <c r="J1549" s="2"/>
    </row>
    <row r="1550" spans="10:10" x14ac:dyDescent="0.25">
      <c r="J1550" s="2"/>
    </row>
    <row r="1551" spans="10:10" x14ac:dyDescent="0.25">
      <c r="J1551" s="2"/>
    </row>
    <row r="1552" spans="10:10" x14ac:dyDescent="0.25">
      <c r="J1552" s="2"/>
    </row>
    <row r="1553" spans="10:10" x14ac:dyDescent="0.25">
      <c r="J1553" s="2"/>
    </row>
    <row r="1554" spans="10:10" x14ac:dyDescent="0.25">
      <c r="J1554" s="2"/>
    </row>
    <row r="1555" spans="10:10" x14ac:dyDescent="0.25">
      <c r="J1555" s="2"/>
    </row>
    <row r="1556" spans="10:10" x14ac:dyDescent="0.25">
      <c r="J1556" s="2"/>
    </row>
    <row r="1557" spans="10:10" x14ac:dyDescent="0.25">
      <c r="J1557" s="2"/>
    </row>
    <row r="1558" spans="10:10" x14ac:dyDescent="0.25">
      <c r="J1558" s="2"/>
    </row>
    <row r="1559" spans="10:10" x14ac:dyDescent="0.25">
      <c r="J1559" s="2"/>
    </row>
    <row r="1560" spans="10:10" x14ac:dyDescent="0.25">
      <c r="J1560" s="2"/>
    </row>
    <row r="1561" spans="10:10" x14ac:dyDescent="0.25">
      <c r="J1561" s="2"/>
    </row>
    <row r="1562" spans="10:10" x14ac:dyDescent="0.25">
      <c r="J1562" s="2"/>
    </row>
    <row r="1563" spans="10:10" x14ac:dyDescent="0.25">
      <c r="J1563" s="2"/>
    </row>
    <row r="1564" spans="10:10" x14ac:dyDescent="0.25">
      <c r="J1564" s="2"/>
    </row>
    <row r="1565" spans="10:10" x14ac:dyDescent="0.25">
      <c r="J1565" s="2"/>
    </row>
    <row r="1566" spans="10:10" x14ac:dyDescent="0.25">
      <c r="J1566" s="2"/>
    </row>
    <row r="1567" spans="10:10" x14ac:dyDescent="0.25">
      <c r="J1567" s="2"/>
    </row>
    <row r="1568" spans="10:10" x14ac:dyDescent="0.25">
      <c r="J1568" s="2"/>
    </row>
    <row r="1569" spans="10:10" x14ac:dyDescent="0.25">
      <c r="J1569" s="2"/>
    </row>
    <row r="1570" spans="10:10" x14ac:dyDescent="0.25">
      <c r="J1570" s="2"/>
    </row>
    <row r="1571" spans="10:10" x14ac:dyDescent="0.25">
      <c r="J1571" s="2"/>
    </row>
    <row r="1572" spans="10:10" x14ac:dyDescent="0.25">
      <c r="J1572" s="2"/>
    </row>
    <row r="1573" spans="10:10" x14ac:dyDescent="0.25">
      <c r="J1573" s="2"/>
    </row>
    <row r="1574" spans="10:10" x14ac:dyDescent="0.25">
      <c r="J1574" s="2"/>
    </row>
    <row r="1575" spans="10:10" x14ac:dyDescent="0.25">
      <c r="J1575" s="2"/>
    </row>
    <row r="1576" spans="10:10" x14ac:dyDescent="0.25">
      <c r="J1576" s="2"/>
    </row>
    <row r="1577" spans="10:10" x14ac:dyDescent="0.25">
      <c r="J1577" s="2"/>
    </row>
    <row r="1578" spans="10:10" x14ac:dyDescent="0.25">
      <c r="J1578" s="2"/>
    </row>
    <row r="1579" spans="10:10" x14ac:dyDescent="0.25">
      <c r="J1579" s="2"/>
    </row>
    <row r="1580" spans="10:10" x14ac:dyDescent="0.25">
      <c r="J1580" s="2"/>
    </row>
    <row r="1581" spans="10:10" x14ac:dyDescent="0.25">
      <c r="J1581" s="2"/>
    </row>
    <row r="1582" spans="10:10" x14ac:dyDescent="0.25">
      <c r="J1582" s="2"/>
    </row>
    <row r="1583" spans="10:10" x14ac:dyDescent="0.25">
      <c r="J1583" s="2"/>
    </row>
    <row r="1584" spans="10:10" x14ac:dyDescent="0.25">
      <c r="J1584" s="2"/>
    </row>
    <row r="1585" spans="10:10" x14ac:dyDescent="0.25">
      <c r="J1585" s="2"/>
    </row>
    <row r="1586" spans="10:10" x14ac:dyDescent="0.25">
      <c r="J1586" s="2"/>
    </row>
    <row r="1587" spans="10:10" x14ac:dyDescent="0.25">
      <c r="J1587" s="2"/>
    </row>
    <row r="1588" spans="10:10" x14ac:dyDescent="0.25">
      <c r="J1588" s="2"/>
    </row>
    <row r="1589" spans="10:10" x14ac:dyDescent="0.25">
      <c r="J1589" s="2"/>
    </row>
    <row r="1590" spans="10:10" x14ac:dyDescent="0.25">
      <c r="J1590" s="2"/>
    </row>
    <row r="1591" spans="10:10" x14ac:dyDescent="0.25">
      <c r="J1591" s="2"/>
    </row>
    <row r="1592" spans="10:10" x14ac:dyDescent="0.25">
      <c r="J1592" s="2"/>
    </row>
    <row r="1593" spans="10:10" x14ac:dyDescent="0.25">
      <c r="J1593" s="2"/>
    </row>
    <row r="1594" spans="10:10" x14ac:dyDescent="0.25">
      <c r="J1594" s="2"/>
    </row>
    <row r="1595" spans="10:10" x14ac:dyDescent="0.25">
      <c r="J1595" s="2"/>
    </row>
    <row r="1596" spans="10:10" x14ac:dyDescent="0.25">
      <c r="J1596" s="2"/>
    </row>
    <row r="1597" spans="10:10" x14ac:dyDescent="0.25">
      <c r="J1597" s="2"/>
    </row>
    <row r="1598" spans="10:10" x14ac:dyDescent="0.25">
      <c r="J1598" s="2"/>
    </row>
    <row r="1599" spans="10:10" x14ac:dyDescent="0.25">
      <c r="J1599" s="2"/>
    </row>
    <row r="1600" spans="10:10" x14ac:dyDescent="0.25">
      <c r="J1600" s="2"/>
    </row>
    <row r="1601" spans="10:10" x14ac:dyDescent="0.25">
      <c r="J1601" s="2"/>
    </row>
    <row r="1602" spans="10:10" x14ac:dyDescent="0.25">
      <c r="J1602" s="2"/>
    </row>
    <row r="1603" spans="10:10" x14ac:dyDescent="0.25">
      <c r="J1603" s="2"/>
    </row>
    <row r="1604" spans="10:10" x14ac:dyDescent="0.25">
      <c r="J1604" s="2"/>
    </row>
    <row r="1605" spans="10:10" x14ac:dyDescent="0.25">
      <c r="J1605" s="2"/>
    </row>
    <row r="1606" spans="10:10" x14ac:dyDescent="0.25">
      <c r="J1606" s="2"/>
    </row>
    <row r="1607" spans="10:10" x14ac:dyDescent="0.25">
      <c r="J1607" s="2"/>
    </row>
    <row r="1608" spans="10:10" x14ac:dyDescent="0.25">
      <c r="J1608" s="2"/>
    </row>
    <row r="1609" spans="10:10" x14ac:dyDescent="0.25">
      <c r="J1609" s="2"/>
    </row>
    <row r="1610" spans="10:10" x14ac:dyDescent="0.25">
      <c r="J1610" s="2"/>
    </row>
    <row r="1611" spans="10:10" x14ac:dyDescent="0.25">
      <c r="J1611" s="2"/>
    </row>
    <row r="1612" spans="10:10" x14ac:dyDescent="0.25">
      <c r="J1612" s="2"/>
    </row>
    <row r="1613" spans="10:10" x14ac:dyDescent="0.25">
      <c r="J1613" s="2"/>
    </row>
    <row r="1614" spans="10:10" x14ac:dyDescent="0.25">
      <c r="J1614" s="2"/>
    </row>
    <row r="1615" spans="10:10" x14ac:dyDescent="0.25">
      <c r="J1615" s="2"/>
    </row>
    <row r="1616" spans="10:10" x14ac:dyDescent="0.25">
      <c r="J1616" s="2"/>
    </row>
    <row r="1617" spans="10:24" x14ac:dyDescent="0.25">
      <c r="J1617" s="2"/>
    </row>
    <row r="1618" spans="10:24" x14ac:dyDescent="0.25">
      <c r="J1618" s="2"/>
    </row>
    <row r="1619" spans="10:24" x14ac:dyDescent="0.25">
      <c r="J1619" s="2"/>
    </row>
    <row r="1628" spans="10:24" x14ac:dyDescent="0.25">
      <c r="S1628"/>
      <c r="T1628"/>
      <c r="U1628"/>
      <c r="V1628"/>
      <c r="W1628"/>
      <c r="X1628"/>
    </row>
    <row r="1634" spans="1:24" customFormat="1" x14ac:dyDescent="0.25">
      <c r="A1634" s="1"/>
      <c r="B1634" s="1"/>
      <c r="C1634" s="248"/>
      <c r="D1634" s="251"/>
      <c r="E1634" s="251"/>
      <c r="F1634" s="251"/>
      <c r="G1634" s="252"/>
      <c r="H1634" s="1"/>
      <c r="I1634" s="1"/>
      <c r="J1634" s="1"/>
      <c r="K1634" s="1"/>
      <c r="L1634" s="1"/>
      <c r="M1634" s="1"/>
      <c r="N1634" s="1"/>
      <c r="O1634" s="1"/>
      <c r="P1634" s="1"/>
      <c r="Q1634" s="7"/>
      <c r="R1634" s="9"/>
      <c r="S1634" s="1"/>
      <c r="T1634" s="1"/>
      <c r="U1634" s="1"/>
      <c r="V1634" s="1"/>
      <c r="W1634" s="1"/>
      <c r="X1634" s="1"/>
    </row>
    <row r="1641" spans="1:24" x14ac:dyDescent="0.25">
      <c r="I1641" s="2" t="s">
        <v>756</v>
      </c>
      <c r="M1641" s="1">
        <v>12</v>
      </c>
      <c r="N1641" s="1">
        <v>201</v>
      </c>
      <c r="O1641" s="4">
        <v>268</v>
      </c>
      <c r="Q1641" s="7">
        <v>25776</v>
      </c>
    </row>
  </sheetData>
  <autoFilter ref="A1:AD1002" xr:uid="{1EED10E0-347A-4C4A-AFF5-EA6904412F07}"/>
  <sortState xmlns:xlrd2="http://schemas.microsoft.com/office/spreadsheetml/2017/richdata2" ref="A2:AD1681">
    <sortCondition ref="A2:A168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719C4-73E2-458D-B01A-E85AD5200FE0}">
  <dimension ref="A1:N25715"/>
  <sheetViews>
    <sheetView workbookViewId="0">
      <selection activeCell="N1" activeCellId="4" sqref="B1:B1048576 E1:E1048576 H1:H1048576 K1:K1048576 N1:N1048576"/>
    </sheetView>
  </sheetViews>
  <sheetFormatPr defaultColWidth="12.5703125" defaultRowHeight="15.75" x14ac:dyDescent="0.25"/>
  <cols>
    <col min="1" max="1" width="6.7109375" style="28" bestFit="1" customWidth="1"/>
    <col min="2" max="2" width="40" style="28" customWidth="1"/>
    <col min="3" max="3" width="10.5703125" style="28" customWidth="1"/>
    <col min="4" max="4" width="6.7109375" style="28" bestFit="1" customWidth="1"/>
    <col min="5" max="5" width="40" style="28" customWidth="1"/>
    <col min="6" max="6" width="10.5703125" style="28" customWidth="1"/>
    <col min="7" max="7" width="6.7109375" style="28" bestFit="1" customWidth="1"/>
    <col min="8" max="8" width="40" style="28" customWidth="1"/>
    <col min="9" max="9" width="10.5703125" style="28" customWidth="1"/>
    <col min="10" max="10" width="6.7109375" style="28" bestFit="1" customWidth="1"/>
    <col min="11" max="11" width="40" style="28" customWidth="1"/>
    <col min="12" max="12" width="10.5703125" style="28" customWidth="1"/>
    <col min="13" max="13" width="6.7109375" style="28" bestFit="1" customWidth="1"/>
    <col min="14" max="14" width="40" style="28" customWidth="1"/>
    <col min="15" max="16384" width="12.5703125" style="28"/>
  </cols>
  <sheetData>
    <row r="1" spans="1:14" s="23" customFormat="1" ht="21" x14ac:dyDescent="0.35">
      <c r="A1" s="22" t="s">
        <v>792</v>
      </c>
      <c r="B1" s="22" t="s">
        <v>793</v>
      </c>
      <c r="D1" s="24" t="s">
        <v>792</v>
      </c>
      <c r="E1" s="24" t="s">
        <v>794</v>
      </c>
      <c r="G1" s="25" t="s">
        <v>792</v>
      </c>
      <c r="H1" s="25" t="s">
        <v>795</v>
      </c>
      <c r="J1" s="26" t="s">
        <v>792</v>
      </c>
      <c r="K1" s="26" t="s">
        <v>796</v>
      </c>
      <c r="M1" s="27" t="s">
        <v>792</v>
      </c>
      <c r="N1" s="27" t="s">
        <v>797</v>
      </c>
    </row>
    <row r="2" spans="1:14" x14ac:dyDescent="0.25">
      <c r="A2" s="28">
        <v>1</v>
      </c>
      <c r="B2" s="28" t="s">
        <v>798</v>
      </c>
      <c r="D2" s="28">
        <v>105</v>
      </c>
      <c r="E2" s="28" t="s">
        <v>799</v>
      </c>
      <c r="G2" s="28">
        <v>304</v>
      </c>
      <c r="H2" s="28" t="s">
        <v>800</v>
      </c>
      <c r="J2" s="28">
        <v>347</v>
      </c>
      <c r="K2" s="28" t="s">
        <v>801</v>
      </c>
      <c r="M2" s="28">
        <v>25704</v>
      </c>
      <c r="N2" s="28" t="s">
        <v>802</v>
      </c>
    </row>
    <row r="3" spans="1:14" x14ac:dyDescent="0.25">
      <c r="A3" s="28">
        <v>26416</v>
      </c>
      <c r="B3" s="28" t="s">
        <v>803</v>
      </c>
      <c r="D3" s="28">
        <v>111</v>
      </c>
      <c r="E3" s="28" t="s">
        <v>804</v>
      </c>
      <c r="G3" s="28">
        <v>308</v>
      </c>
      <c r="H3" s="28" t="s">
        <v>805</v>
      </c>
      <c r="J3" s="28">
        <v>348</v>
      </c>
      <c r="K3" s="28" t="s">
        <v>806</v>
      </c>
      <c r="M3" s="28">
        <v>25705</v>
      </c>
      <c r="N3" s="28" t="s">
        <v>807</v>
      </c>
    </row>
    <row r="4" spans="1:14" x14ac:dyDescent="0.25">
      <c r="A4" s="28">
        <v>26418</v>
      </c>
      <c r="B4" s="28" t="s">
        <v>808</v>
      </c>
      <c r="D4" s="28">
        <v>112</v>
      </c>
      <c r="E4" s="28" t="s">
        <v>809</v>
      </c>
      <c r="G4" s="28">
        <v>278</v>
      </c>
      <c r="H4" s="28" t="s">
        <v>810</v>
      </c>
      <c r="J4" s="28">
        <v>349</v>
      </c>
      <c r="K4" s="28" t="s">
        <v>811</v>
      </c>
      <c r="M4" s="28">
        <v>25706</v>
      </c>
      <c r="N4" s="28" t="s">
        <v>812</v>
      </c>
    </row>
    <row r="5" spans="1:14" x14ac:dyDescent="0.25">
      <c r="A5" s="28">
        <v>8</v>
      </c>
      <c r="B5" s="28" t="s">
        <v>813</v>
      </c>
      <c r="D5" s="28">
        <v>116</v>
      </c>
      <c r="E5" s="28" t="s">
        <v>814</v>
      </c>
      <c r="G5" s="28">
        <v>324</v>
      </c>
      <c r="H5" s="28" t="s">
        <v>815</v>
      </c>
      <c r="J5" s="28">
        <v>350</v>
      </c>
      <c r="K5" s="28" t="s">
        <v>816</v>
      </c>
      <c r="M5" s="28">
        <v>25707</v>
      </c>
      <c r="N5" s="28" t="s">
        <v>817</v>
      </c>
    </row>
    <row r="6" spans="1:14" x14ac:dyDescent="0.25">
      <c r="A6" s="28">
        <v>26415</v>
      </c>
      <c r="B6" s="28" t="s">
        <v>818</v>
      </c>
      <c r="D6" s="28">
        <v>106</v>
      </c>
      <c r="E6" s="28" t="s">
        <v>819</v>
      </c>
      <c r="G6" s="28">
        <v>25947</v>
      </c>
      <c r="H6" s="28" t="s">
        <v>820</v>
      </c>
      <c r="J6" s="28">
        <v>351</v>
      </c>
      <c r="K6" s="28" t="s">
        <v>821</v>
      </c>
      <c r="M6" s="28">
        <v>25708</v>
      </c>
      <c r="N6" s="28" t="s">
        <v>822</v>
      </c>
    </row>
    <row r="7" spans="1:14" x14ac:dyDescent="0.25">
      <c r="A7" s="28">
        <v>9</v>
      </c>
      <c r="B7" s="28" t="s">
        <v>823</v>
      </c>
      <c r="D7" s="28">
        <v>107</v>
      </c>
      <c r="E7" s="28" t="s">
        <v>824</v>
      </c>
      <c r="G7" s="28">
        <v>25948</v>
      </c>
      <c r="H7" s="28" t="s">
        <v>825</v>
      </c>
      <c r="J7" s="28">
        <v>352</v>
      </c>
      <c r="K7" s="28" t="s">
        <v>826</v>
      </c>
      <c r="M7" s="28">
        <v>25709</v>
      </c>
      <c r="N7" s="28" t="s">
        <v>827</v>
      </c>
    </row>
    <row r="8" spans="1:14" x14ac:dyDescent="0.25">
      <c r="A8" s="28">
        <v>26419</v>
      </c>
      <c r="B8" s="28" t="s">
        <v>828</v>
      </c>
      <c r="D8" s="28">
        <v>108</v>
      </c>
      <c r="E8" s="28" t="s">
        <v>829</v>
      </c>
      <c r="G8" s="28">
        <v>26406</v>
      </c>
      <c r="H8" s="28" t="s">
        <v>830</v>
      </c>
      <c r="J8" s="28">
        <v>353</v>
      </c>
      <c r="K8" s="28" t="s">
        <v>831</v>
      </c>
      <c r="M8" s="28">
        <v>25710</v>
      </c>
      <c r="N8" s="28" t="s">
        <v>832</v>
      </c>
    </row>
    <row r="9" spans="1:14" x14ac:dyDescent="0.25">
      <c r="A9" s="28">
        <v>10</v>
      </c>
      <c r="B9" s="28" t="s">
        <v>833</v>
      </c>
      <c r="D9" s="28">
        <v>109</v>
      </c>
      <c r="E9" s="28" t="s">
        <v>834</v>
      </c>
      <c r="G9" s="28">
        <v>325</v>
      </c>
      <c r="H9" s="28" t="s">
        <v>835</v>
      </c>
      <c r="J9" s="28">
        <v>354</v>
      </c>
      <c r="K9" s="28" t="s">
        <v>836</v>
      </c>
      <c r="M9" s="28">
        <v>25711</v>
      </c>
      <c r="N9" s="28" t="s">
        <v>837</v>
      </c>
    </row>
    <row r="10" spans="1:14" x14ac:dyDescent="0.25">
      <c r="A10" s="28">
        <v>11</v>
      </c>
      <c r="B10" s="28" t="s">
        <v>838</v>
      </c>
      <c r="D10" s="28">
        <v>110</v>
      </c>
      <c r="E10" s="28" t="s">
        <v>839</v>
      </c>
      <c r="G10" s="28">
        <v>253</v>
      </c>
      <c r="H10" s="28" t="s">
        <v>840</v>
      </c>
      <c r="J10" s="28">
        <v>355</v>
      </c>
      <c r="K10" s="28" t="s">
        <v>841</v>
      </c>
      <c r="M10" s="28">
        <v>25712</v>
      </c>
      <c r="N10" s="28" t="s">
        <v>842</v>
      </c>
    </row>
    <row r="11" spans="1:14" x14ac:dyDescent="0.25">
      <c r="A11" s="28">
        <v>12</v>
      </c>
      <c r="B11" s="28" t="s">
        <v>843</v>
      </c>
      <c r="D11" s="28">
        <v>115</v>
      </c>
      <c r="E11" s="28" t="s">
        <v>844</v>
      </c>
      <c r="G11" s="28">
        <v>254</v>
      </c>
      <c r="H11" s="28" t="s">
        <v>845</v>
      </c>
      <c r="J11" s="28">
        <v>356</v>
      </c>
      <c r="K11" s="28" t="s">
        <v>846</v>
      </c>
      <c r="M11" s="28">
        <v>26230</v>
      </c>
      <c r="N11" s="28" t="s">
        <v>847</v>
      </c>
    </row>
    <row r="12" spans="1:14" x14ac:dyDescent="0.25">
      <c r="A12" s="28">
        <v>13</v>
      </c>
      <c r="B12" s="28" t="s">
        <v>848</v>
      </c>
      <c r="D12" s="28">
        <v>113</v>
      </c>
      <c r="E12" s="28" t="s">
        <v>849</v>
      </c>
      <c r="G12" s="28">
        <v>279</v>
      </c>
      <c r="H12" s="28" t="s">
        <v>850</v>
      </c>
      <c r="J12" s="28">
        <v>26344</v>
      </c>
      <c r="K12" s="28" t="s">
        <v>851</v>
      </c>
      <c r="M12" s="28">
        <v>25713</v>
      </c>
      <c r="N12" s="28" t="s">
        <v>852</v>
      </c>
    </row>
    <row r="13" spans="1:14" x14ac:dyDescent="0.25">
      <c r="A13" s="28">
        <v>14</v>
      </c>
      <c r="B13" s="28" t="s">
        <v>853</v>
      </c>
      <c r="D13" s="28">
        <v>114</v>
      </c>
      <c r="E13" s="28" t="s">
        <v>854</v>
      </c>
      <c r="G13" s="28">
        <v>312</v>
      </c>
      <c r="H13" s="28" t="s">
        <v>855</v>
      </c>
      <c r="J13" s="28">
        <v>357</v>
      </c>
      <c r="K13" s="28" t="s">
        <v>856</v>
      </c>
      <c r="M13" s="28">
        <v>25714</v>
      </c>
      <c r="N13" s="28" t="s">
        <v>857</v>
      </c>
    </row>
    <row r="14" spans="1:14" x14ac:dyDescent="0.25">
      <c r="A14" s="28">
        <v>26420</v>
      </c>
      <c r="B14" s="28" t="s">
        <v>858</v>
      </c>
      <c r="D14" s="28">
        <v>25911</v>
      </c>
      <c r="E14" s="28" t="s">
        <v>859</v>
      </c>
      <c r="G14" s="28">
        <v>326</v>
      </c>
      <c r="H14" s="28" t="s">
        <v>860</v>
      </c>
      <c r="J14" s="28">
        <v>358</v>
      </c>
      <c r="K14" s="28" t="s">
        <v>861</v>
      </c>
      <c r="M14" s="28">
        <v>25715</v>
      </c>
      <c r="N14" s="28" t="s">
        <v>862</v>
      </c>
    </row>
    <row r="15" spans="1:14" x14ac:dyDescent="0.25">
      <c r="A15" s="28">
        <v>26421</v>
      </c>
      <c r="B15" s="28" t="s">
        <v>863</v>
      </c>
      <c r="D15" s="28">
        <v>117</v>
      </c>
      <c r="E15" s="28" t="s">
        <v>864</v>
      </c>
      <c r="G15" s="28">
        <v>259</v>
      </c>
      <c r="H15" s="28" t="s">
        <v>865</v>
      </c>
      <c r="J15" s="28">
        <v>359</v>
      </c>
      <c r="K15" s="28" t="s">
        <v>866</v>
      </c>
      <c r="M15" s="28">
        <v>26231</v>
      </c>
      <c r="N15" s="28" t="s">
        <v>867</v>
      </c>
    </row>
    <row r="16" spans="1:14" x14ac:dyDescent="0.25">
      <c r="A16" s="28">
        <v>16</v>
      </c>
      <c r="B16" s="28" t="s">
        <v>868</v>
      </c>
      <c r="D16" s="28">
        <v>152</v>
      </c>
      <c r="E16" s="28" t="s">
        <v>869</v>
      </c>
      <c r="G16" s="28">
        <v>257</v>
      </c>
      <c r="H16" s="28" t="s">
        <v>870</v>
      </c>
      <c r="J16" s="28">
        <v>360</v>
      </c>
      <c r="K16" s="28" t="s">
        <v>871</v>
      </c>
      <c r="M16" s="28">
        <v>26400</v>
      </c>
      <c r="N16" s="28" t="s">
        <v>872</v>
      </c>
    </row>
    <row r="17" spans="1:14" x14ac:dyDescent="0.25">
      <c r="A17" s="28">
        <v>26422</v>
      </c>
      <c r="B17" s="28" t="s">
        <v>873</v>
      </c>
      <c r="D17" s="28">
        <v>153</v>
      </c>
      <c r="E17" s="28" t="s">
        <v>874</v>
      </c>
      <c r="G17" s="28">
        <v>255</v>
      </c>
      <c r="H17" s="28" t="s">
        <v>875</v>
      </c>
      <c r="J17" s="28">
        <v>361</v>
      </c>
      <c r="K17" s="28" t="s">
        <v>876</v>
      </c>
      <c r="M17" s="28">
        <v>25716</v>
      </c>
      <c r="N17" s="28" t="s">
        <v>877</v>
      </c>
    </row>
    <row r="18" spans="1:14" x14ac:dyDescent="0.25">
      <c r="A18" s="28">
        <v>2</v>
      </c>
      <c r="B18" s="28" t="s">
        <v>878</v>
      </c>
      <c r="D18" s="28">
        <v>154</v>
      </c>
      <c r="E18" s="28" t="s">
        <v>879</v>
      </c>
      <c r="G18" s="28">
        <v>327</v>
      </c>
      <c r="H18" s="28" t="s">
        <v>880</v>
      </c>
      <c r="J18" s="28">
        <v>362</v>
      </c>
      <c r="K18" s="28" t="s">
        <v>881</v>
      </c>
      <c r="M18" s="28">
        <v>25717</v>
      </c>
      <c r="N18" s="28" t="s">
        <v>882</v>
      </c>
    </row>
    <row r="19" spans="1:14" x14ac:dyDescent="0.25">
      <c r="A19" s="28">
        <v>38</v>
      </c>
      <c r="B19" s="28" t="s">
        <v>883</v>
      </c>
      <c r="D19" s="28">
        <v>157</v>
      </c>
      <c r="E19" s="28" t="s">
        <v>884</v>
      </c>
      <c r="G19" s="28">
        <v>299</v>
      </c>
      <c r="H19" s="28" t="s">
        <v>885</v>
      </c>
      <c r="J19" s="28">
        <v>363</v>
      </c>
      <c r="K19" s="28" t="s">
        <v>886</v>
      </c>
      <c r="M19" s="28">
        <v>25718</v>
      </c>
      <c r="N19" s="28" t="s">
        <v>887</v>
      </c>
    </row>
    <row r="20" spans="1:14" x14ac:dyDescent="0.25">
      <c r="A20" s="28">
        <v>26516</v>
      </c>
      <c r="B20" s="28" t="s">
        <v>888</v>
      </c>
      <c r="D20" s="28">
        <v>155</v>
      </c>
      <c r="E20" s="28" t="s">
        <v>889</v>
      </c>
      <c r="G20" s="28">
        <v>272</v>
      </c>
      <c r="H20" s="28" t="s">
        <v>890</v>
      </c>
      <c r="J20" s="28">
        <v>364</v>
      </c>
      <c r="K20" s="28" t="s">
        <v>891</v>
      </c>
      <c r="M20" s="28">
        <v>25719</v>
      </c>
      <c r="N20" s="28" t="s">
        <v>892</v>
      </c>
    </row>
    <row r="21" spans="1:14" x14ac:dyDescent="0.25">
      <c r="A21" s="28">
        <v>26518</v>
      </c>
      <c r="B21" s="28" t="s">
        <v>893</v>
      </c>
      <c r="D21" s="28">
        <v>25922</v>
      </c>
      <c r="E21" s="28" t="s">
        <v>894</v>
      </c>
      <c r="G21" s="28">
        <v>25949</v>
      </c>
      <c r="H21" s="28" t="s">
        <v>895</v>
      </c>
      <c r="J21" s="28">
        <v>2610</v>
      </c>
      <c r="K21" s="28" t="s">
        <v>896</v>
      </c>
      <c r="M21" s="28">
        <v>25720</v>
      </c>
      <c r="N21" s="28" t="s">
        <v>897</v>
      </c>
    </row>
    <row r="22" spans="1:14" x14ac:dyDescent="0.25">
      <c r="A22" s="28">
        <v>27035</v>
      </c>
      <c r="B22" s="28" t="s">
        <v>898</v>
      </c>
      <c r="D22" s="28">
        <v>156</v>
      </c>
      <c r="E22" s="28" t="s">
        <v>899</v>
      </c>
      <c r="G22" s="28">
        <v>25695</v>
      </c>
      <c r="H22" s="28" t="s">
        <v>900</v>
      </c>
      <c r="J22" s="28">
        <v>365</v>
      </c>
      <c r="K22" s="28" t="s">
        <v>901</v>
      </c>
      <c r="M22" s="28">
        <v>26232</v>
      </c>
      <c r="N22" s="28" t="s">
        <v>902</v>
      </c>
    </row>
    <row r="23" spans="1:14" x14ac:dyDescent="0.25">
      <c r="A23" s="28">
        <v>26968</v>
      </c>
      <c r="B23" s="28" t="s">
        <v>903</v>
      </c>
      <c r="D23" s="28">
        <v>145</v>
      </c>
      <c r="E23" s="28" t="s">
        <v>904</v>
      </c>
      <c r="G23" s="28">
        <v>25950</v>
      </c>
      <c r="H23" s="28" t="s">
        <v>905</v>
      </c>
      <c r="J23" s="28">
        <v>366</v>
      </c>
      <c r="K23" s="28" t="s">
        <v>906</v>
      </c>
      <c r="M23" s="28">
        <v>26402</v>
      </c>
      <c r="N23" s="28" t="s">
        <v>907</v>
      </c>
    </row>
    <row r="24" spans="1:14" x14ac:dyDescent="0.25">
      <c r="A24" s="28">
        <v>26517</v>
      </c>
      <c r="B24" s="28" t="s">
        <v>908</v>
      </c>
      <c r="D24" s="28">
        <v>146</v>
      </c>
      <c r="E24" s="28" t="s">
        <v>909</v>
      </c>
      <c r="G24" s="28">
        <v>277</v>
      </c>
      <c r="H24" s="28" t="s">
        <v>910</v>
      </c>
      <c r="J24" s="28">
        <v>367</v>
      </c>
      <c r="K24" s="28" t="s">
        <v>911</v>
      </c>
      <c r="M24" s="28">
        <v>25721</v>
      </c>
      <c r="N24" s="28" t="s">
        <v>912</v>
      </c>
    </row>
    <row r="25" spans="1:14" x14ac:dyDescent="0.25">
      <c r="A25" s="28">
        <v>7</v>
      </c>
      <c r="B25" s="28" t="s">
        <v>913</v>
      </c>
      <c r="D25" s="28">
        <v>147</v>
      </c>
      <c r="E25" s="28" t="s">
        <v>914</v>
      </c>
      <c r="G25" s="28">
        <v>26738</v>
      </c>
      <c r="H25" s="28" t="s">
        <v>915</v>
      </c>
      <c r="J25" s="28">
        <v>368</v>
      </c>
      <c r="K25" s="28" t="s">
        <v>916</v>
      </c>
      <c r="M25" s="28">
        <v>25722</v>
      </c>
      <c r="N25" s="28" t="s">
        <v>917</v>
      </c>
    </row>
    <row r="26" spans="1:14" x14ac:dyDescent="0.25">
      <c r="A26" s="28">
        <v>98</v>
      </c>
      <c r="B26" s="28" t="s">
        <v>918</v>
      </c>
      <c r="D26" s="28">
        <v>25700</v>
      </c>
      <c r="E26" s="28" t="s">
        <v>919</v>
      </c>
      <c r="G26" s="28">
        <v>307</v>
      </c>
      <c r="H26" s="28" t="s">
        <v>920</v>
      </c>
      <c r="J26" s="28">
        <v>369</v>
      </c>
      <c r="K26" s="28" t="s">
        <v>921</v>
      </c>
      <c r="M26" s="28">
        <v>25723</v>
      </c>
      <c r="N26" s="28" t="s">
        <v>922</v>
      </c>
    </row>
    <row r="27" spans="1:14" x14ac:dyDescent="0.25">
      <c r="A27" s="28">
        <v>26969</v>
      </c>
      <c r="B27" s="28" t="s">
        <v>923</v>
      </c>
      <c r="D27" s="28">
        <v>148</v>
      </c>
      <c r="E27" s="28" t="s">
        <v>924</v>
      </c>
      <c r="G27" s="28">
        <v>270</v>
      </c>
      <c r="H27" s="28" t="s">
        <v>925</v>
      </c>
      <c r="J27" s="28">
        <v>370</v>
      </c>
      <c r="K27" s="28" t="s">
        <v>926</v>
      </c>
      <c r="M27" s="28">
        <v>25724</v>
      </c>
      <c r="N27" s="28" t="s">
        <v>927</v>
      </c>
    </row>
    <row r="28" spans="1:14" x14ac:dyDescent="0.25">
      <c r="A28" s="28">
        <v>26996</v>
      </c>
      <c r="B28" s="28" t="s">
        <v>928</v>
      </c>
      <c r="D28" s="28">
        <v>25921</v>
      </c>
      <c r="E28" s="28" t="s">
        <v>929</v>
      </c>
      <c r="G28" s="28">
        <v>295</v>
      </c>
      <c r="H28" s="28" t="s">
        <v>930</v>
      </c>
      <c r="J28" s="28">
        <v>371</v>
      </c>
      <c r="K28" s="28" t="s">
        <v>931</v>
      </c>
      <c r="M28" s="28">
        <v>25725</v>
      </c>
      <c r="N28" s="28" t="s">
        <v>932</v>
      </c>
    </row>
    <row r="29" spans="1:14" x14ac:dyDescent="0.25">
      <c r="A29" s="28">
        <v>26447</v>
      </c>
      <c r="B29" s="28" t="s">
        <v>933</v>
      </c>
      <c r="D29" s="28">
        <v>149</v>
      </c>
      <c r="E29" s="28" t="s">
        <v>934</v>
      </c>
      <c r="G29" s="28">
        <v>262</v>
      </c>
      <c r="H29" s="28" t="s">
        <v>935</v>
      </c>
      <c r="J29" s="28">
        <v>372</v>
      </c>
      <c r="K29" s="28" t="s">
        <v>936</v>
      </c>
      <c r="M29" s="28">
        <v>26233</v>
      </c>
      <c r="N29" s="28" t="s">
        <v>937</v>
      </c>
    </row>
    <row r="30" spans="1:14" x14ac:dyDescent="0.25">
      <c r="A30" s="28">
        <v>26992</v>
      </c>
      <c r="B30" s="28" t="s">
        <v>938</v>
      </c>
      <c r="D30" s="28">
        <v>150</v>
      </c>
      <c r="E30" s="28" t="s">
        <v>939</v>
      </c>
      <c r="G30" s="28">
        <v>266</v>
      </c>
      <c r="H30" s="28" t="s">
        <v>940</v>
      </c>
      <c r="J30" s="28">
        <v>373</v>
      </c>
      <c r="K30" s="28" t="s">
        <v>941</v>
      </c>
      <c r="M30" s="28">
        <v>25726</v>
      </c>
      <c r="N30" s="28" t="s">
        <v>942</v>
      </c>
    </row>
    <row r="31" spans="1:14" x14ac:dyDescent="0.25">
      <c r="A31" s="28">
        <v>26448</v>
      </c>
      <c r="B31" s="28" t="s">
        <v>943</v>
      </c>
      <c r="D31" s="28">
        <v>25696</v>
      </c>
      <c r="E31" s="28" t="s">
        <v>944</v>
      </c>
      <c r="G31" s="28">
        <v>287</v>
      </c>
      <c r="H31" s="28" t="s">
        <v>945</v>
      </c>
      <c r="J31" s="28">
        <v>374</v>
      </c>
      <c r="K31" s="28" t="s">
        <v>946</v>
      </c>
      <c r="M31" s="28">
        <v>25727</v>
      </c>
      <c r="N31" s="28" t="s">
        <v>947</v>
      </c>
    </row>
    <row r="32" spans="1:14" x14ac:dyDescent="0.25">
      <c r="A32" s="28">
        <v>26449</v>
      </c>
      <c r="B32" s="28" t="s">
        <v>948</v>
      </c>
      <c r="D32" s="28">
        <v>25697</v>
      </c>
      <c r="E32" s="28" t="s">
        <v>949</v>
      </c>
      <c r="G32" s="28">
        <v>284</v>
      </c>
      <c r="H32" s="28" t="s">
        <v>950</v>
      </c>
      <c r="J32" s="28">
        <v>375</v>
      </c>
      <c r="K32" s="28" t="s">
        <v>951</v>
      </c>
      <c r="M32" s="28">
        <v>25728</v>
      </c>
      <c r="N32" s="28" t="s">
        <v>952</v>
      </c>
    </row>
    <row r="33" spans="1:14" x14ac:dyDescent="0.25">
      <c r="A33" s="28">
        <v>26450</v>
      </c>
      <c r="B33" s="28" t="s">
        <v>953</v>
      </c>
      <c r="D33" s="28">
        <v>25698</v>
      </c>
      <c r="E33" s="28" t="s">
        <v>954</v>
      </c>
      <c r="G33" s="28">
        <v>25951</v>
      </c>
      <c r="H33" s="28" t="s">
        <v>955</v>
      </c>
      <c r="J33" s="28">
        <v>376</v>
      </c>
      <c r="K33" s="28" t="s">
        <v>956</v>
      </c>
      <c r="M33" s="28">
        <v>25729</v>
      </c>
      <c r="N33" s="28" t="s">
        <v>957</v>
      </c>
    </row>
    <row r="34" spans="1:14" x14ac:dyDescent="0.25">
      <c r="A34" s="28">
        <v>26995</v>
      </c>
      <c r="B34" s="28" t="s">
        <v>958</v>
      </c>
      <c r="D34" s="28">
        <v>25699</v>
      </c>
      <c r="E34" s="28" t="s">
        <v>959</v>
      </c>
      <c r="G34" s="28">
        <v>313</v>
      </c>
      <c r="H34" s="28" t="s">
        <v>960</v>
      </c>
      <c r="J34" s="28">
        <v>377</v>
      </c>
      <c r="K34" s="28" t="s">
        <v>961</v>
      </c>
      <c r="M34" s="28">
        <v>26395</v>
      </c>
      <c r="N34" s="28" t="s">
        <v>962</v>
      </c>
    </row>
    <row r="35" spans="1:14" x14ac:dyDescent="0.25">
      <c r="A35" s="28">
        <v>100</v>
      </c>
      <c r="B35" s="28" t="s">
        <v>963</v>
      </c>
      <c r="D35" s="28">
        <v>151</v>
      </c>
      <c r="E35" s="28" t="s">
        <v>964</v>
      </c>
      <c r="G35" s="28">
        <v>274</v>
      </c>
      <c r="H35" s="28" t="s">
        <v>965</v>
      </c>
      <c r="J35" s="28">
        <v>378</v>
      </c>
      <c r="K35" s="28" t="s">
        <v>966</v>
      </c>
      <c r="M35" s="28">
        <v>25730</v>
      </c>
      <c r="N35" s="28" t="s">
        <v>967</v>
      </c>
    </row>
    <row r="36" spans="1:14" x14ac:dyDescent="0.25">
      <c r="A36" s="28">
        <v>26451</v>
      </c>
      <c r="B36" s="28" t="s">
        <v>968</v>
      </c>
      <c r="D36" s="28">
        <v>118</v>
      </c>
      <c r="E36" s="28" t="s">
        <v>969</v>
      </c>
      <c r="G36" s="28">
        <v>25952</v>
      </c>
      <c r="H36" s="28" t="s">
        <v>970</v>
      </c>
      <c r="J36" s="28">
        <v>379</v>
      </c>
      <c r="K36" s="28" t="s">
        <v>971</v>
      </c>
      <c r="M36" s="28">
        <v>25731</v>
      </c>
      <c r="N36" s="28" t="s">
        <v>972</v>
      </c>
    </row>
    <row r="37" spans="1:14" x14ac:dyDescent="0.25">
      <c r="A37" s="28">
        <v>101</v>
      </c>
      <c r="B37" s="28" t="s">
        <v>973</v>
      </c>
      <c r="D37" s="28">
        <v>25703</v>
      </c>
      <c r="E37" s="28" t="s">
        <v>974</v>
      </c>
      <c r="G37" s="28">
        <v>283</v>
      </c>
      <c r="H37" s="28" t="s">
        <v>975</v>
      </c>
      <c r="J37" s="28">
        <v>380</v>
      </c>
      <c r="K37" s="28" t="s">
        <v>976</v>
      </c>
      <c r="M37" s="28">
        <v>25732</v>
      </c>
      <c r="N37" s="28" t="s">
        <v>977</v>
      </c>
    </row>
    <row r="38" spans="1:14" x14ac:dyDescent="0.25">
      <c r="A38" s="28">
        <v>102</v>
      </c>
      <c r="B38" s="28" t="s">
        <v>978</v>
      </c>
      <c r="D38" s="28">
        <v>119</v>
      </c>
      <c r="E38" s="28" t="s">
        <v>979</v>
      </c>
      <c r="G38" s="28">
        <v>256</v>
      </c>
      <c r="H38" s="28" t="s">
        <v>980</v>
      </c>
      <c r="J38" s="28">
        <v>381</v>
      </c>
      <c r="K38" s="28" t="s">
        <v>981</v>
      </c>
      <c r="M38" s="28">
        <v>25733</v>
      </c>
      <c r="N38" s="28" t="s">
        <v>982</v>
      </c>
    </row>
    <row r="39" spans="1:14" x14ac:dyDescent="0.25">
      <c r="A39" s="28">
        <v>99</v>
      </c>
      <c r="B39" s="28" t="s">
        <v>983</v>
      </c>
      <c r="D39" s="28">
        <v>122</v>
      </c>
      <c r="E39" s="28" t="s">
        <v>984</v>
      </c>
      <c r="G39" s="28">
        <v>25954</v>
      </c>
      <c r="H39" s="28" t="s">
        <v>985</v>
      </c>
      <c r="J39" s="28">
        <v>382</v>
      </c>
      <c r="K39" s="28" t="s">
        <v>986</v>
      </c>
      <c r="M39" s="28">
        <v>25734</v>
      </c>
      <c r="N39" s="28" t="s">
        <v>987</v>
      </c>
    </row>
    <row r="40" spans="1:14" x14ac:dyDescent="0.25">
      <c r="A40" s="28">
        <v>26424</v>
      </c>
      <c r="B40" s="28" t="s">
        <v>988</v>
      </c>
      <c r="D40" s="28">
        <v>123</v>
      </c>
      <c r="E40" s="28" t="s">
        <v>989</v>
      </c>
      <c r="G40" s="28">
        <v>25955</v>
      </c>
      <c r="H40" s="28" t="s">
        <v>990</v>
      </c>
      <c r="J40" s="28">
        <v>383</v>
      </c>
      <c r="K40" s="28" t="s">
        <v>991</v>
      </c>
      <c r="M40" s="28">
        <v>25735</v>
      </c>
      <c r="N40" s="28" t="s">
        <v>992</v>
      </c>
    </row>
    <row r="41" spans="1:14" x14ac:dyDescent="0.25">
      <c r="A41" s="28">
        <v>27036</v>
      </c>
      <c r="B41" s="28" t="s">
        <v>993</v>
      </c>
      <c r="D41" s="28">
        <v>25912</v>
      </c>
      <c r="E41" s="28" t="s">
        <v>994</v>
      </c>
      <c r="G41" s="28">
        <v>25953</v>
      </c>
      <c r="H41" s="28" t="s">
        <v>995</v>
      </c>
      <c r="J41" s="28">
        <v>384</v>
      </c>
      <c r="K41" s="28" t="s">
        <v>996</v>
      </c>
      <c r="M41" s="28">
        <v>25736</v>
      </c>
      <c r="N41" s="28" t="s">
        <v>992</v>
      </c>
    </row>
    <row r="42" spans="1:14" x14ac:dyDescent="0.25">
      <c r="A42" s="28">
        <v>27077</v>
      </c>
      <c r="B42" s="28" t="s">
        <v>997</v>
      </c>
      <c r="D42" s="28">
        <v>103</v>
      </c>
      <c r="E42" s="28" t="s">
        <v>998</v>
      </c>
      <c r="G42" s="28">
        <v>25956</v>
      </c>
      <c r="H42" s="28" t="s">
        <v>999</v>
      </c>
      <c r="J42" s="28">
        <v>385</v>
      </c>
      <c r="K42" s="28" t="s">
        <v>1000</v>
      </c>
      <c r="M42" s="28">
        <v>25737</v>
      </c>
      <c r="N42" s="28" t="s">
        <v>1001</v>
      </c>
    </row>
    <row r="43" spans="1:14" x14ac:dyDescent="0.25">
      <c r="A43" s="28">
        <v>27021</v>
      </c>
      <c r="B43" s="28" t="s">
        <v>1002</v>
      </c>
      <c r="D43" s="28">
        <v>140</v>
      </c>
      <c r="E43" s="28" t="s">
        <v>1003</v>
      </c>
      <c r="G43" s="28">
        <v>303</v>
      </c>
      <c r="H43" s="28" t="s">
        <v>1004</v>
      </c>
      <c r="J43" s="28">
        <v>386</v>
      </c>
      <c r="K43" s="28" t="s">
        <v>1005</v>
      </c>
      <c r="M43" s="28">
        <v>25738</v>
      </c>
      <c r="N43" s="28" t="s">
        <v>1006</v>
      </c>
    </row>
    <row r="44" spans="1:14" x14ac:dyDescent="0.25">
      <c r="A44" s="28">
        <v>26747</v>
      </c>
      <c r="B44" s="28" t="s">
        <v>1007</v>
      </c>
      <c r="D44" s="28">
        <v>25920</v>
      </c>
      <c r="E44" s="28" t="s">
        <v>1008</v>
      </c>
      <c r="G44" s="28">
        <v>26405</v>
      </c>
      <c r="H44" s="28" t="s">
        <v>1009</v>
      </c>
      <c r="J44" s="28">
        <v>387</v>
      </c>
      <c r="K44" s="28" t="s">
        <v>1010</v>
      </c>
      <c r="M44" s="28">
        <v>25739</v>
      </c>
      <c r="N44" s="28" t="s">
        <v>1011</v>
      </c>
    </row>
    <row r="45" spans="1:14" x14ac:dyDescent="0.25">
      <c r="A45" s="28">
        <v>18</v>
      </c>
      <c r="B45" s="28" t="s">
        <v>1012</v>
      </c>
      <c r="D45" s="28">
        <v>124</v>
      </c>
      <c r="E45" s="28" t="s">
        <v>1013</v>
      </c>
      <c r="G45" s="28">
        <v>26404</v>
      </c>
      <c r="H45" s="28" t="s">
        <v>1014</v>
      </c>
      <c r="J45" s="28">
        <v>388</v>
      </c>
      <c r="K45" s="28" t="s">
        <v>1015</v>
      </c>
      <c r="M45" s="28">
        <v>25740</v>
      </c>
      <c r="N45" s="28" t="s">
        <v>1016</v>
      </c>
    </row>
    <row r="46" spans="1:14" x14ac:dyDescent="0.25">
      <c r="A46" s="28">
        <v>26452</v>
      </c>
      <c r="B46" s="28" t="s">
        <v>1017</v>
      </c>
      <c r="D46" s="28">
        <v>127</v>
      </c>
      <c r="E46" s="28" t="s">
        <v>1018</v>
      </c>
      <c r="G46" s="28">
        <v>282</v>
      </c>
      <c r="H46" s="28" t="s">
        <v>1019</v>
      </c>
      <c r="J46" s="28">
        <v>389</v>
      </c>
      <c r="K46" s="28" t="s">
        <v>1020</v>
      </c>
      <c r="M46" s="28">
        <v>25741</v>
      </c>
      <c r="N46" s="28" t="s">
        <v>1021</v>
      </c>
    </row>
    <row r="47" spans="1:14" x14ac:dyDescent="0.25">
      <c r="A47" s="28">
        <v>26453</v>
      </c>
      <c r="B47" s="28" t="s">
        <v>1022</v>
      </c>
      <c r="D47" s="28">
        <v>129</v>
      </c>
      <c r="E47" s="28" t="s">
        <v>1023</v>
      </c>
      <c r="G47" s="28">
        <v>285</v>
      </c>
      <c r="H47" s="28" t="s">
        <v>1024</v>
      </c>
      <c r="J47" s="28">
        <v>390</v>
      </c>
      <c r="K47" s="28" t="s">
        <v>1025</v>
      </c>
      <c r="M47" s="28">
        <v>25742</v>
      </c>
      <c r="N47" s="28" t="s">
        <v>1026</v>
      </c>
    </row>
    <row r="48" spans="1:14" x14ac:dyDescent="0.25">
      <c r="A48" s="28">
        <v>26454</v>
      </c>
      <c r="B48" s="28" t="s">
        <v>1027</v>
      </c>
      <c r="D48" s="28">
        <v>131</v>
      </c>
      <c r="E48" s="28" t="s">
        <v>1028</v>
      </c>
      <c r="G48" s="28">
        <v>305</v>
      </c>
      <c r="H48" s="28" t="s">
        <v>1029</v>
      </c>
      <c r="J48" s="28">
        <v>391</v>
      </c>
      <c r="K48" s="28" t="s">
        <v>1030</v>
      </c>
      <c r="M48" s="28">
        <v>25743</v>
      </c>
      <c r="N48" s="28" t="s">
        <v>1031</v>
      </c>
    </row>
    <row r="49" spans="1:14" x14ac:dyDescent="0.25">
      <c r="A49" s="28">
        <v>26455</v>
      </c>
      <c r="B49" s="28" t="s">
        <v>1032</v>
      </c>
      <c r="D49" s="28">
        <v>133</v>
      </c>
      <c r="E49" s="28" t="s">
        <v>1033</v>
      </c>
      <c r="G49" s="28">
        <v>25957</v>
      </c>
      <c r="H49" s="28" t="s">
        <v>1034</v>
      </c>
      <c r="J49" s="28">
        <v>392</v>
      </c>
      <c r="K49" s="28" t="s">
        <v>1035</v>
      </c>
      <c r="M49" s="28">
        <v>25744</v>
      </c>
      <c r="N49" s="28" t="s">
        <v>1036</v>
      </c>
    </row>
    <row r="50" spans="1:14" x14ac:dyDescent="0.25">
      <c r="A50" s="28">
        <v>20</v>
      </c>
      <c r="B50" s="28" t="s">
        <v>1037</v>
      </c>
      <c r="D50" s="28">
        <v>137</v>
      </c>
      <c r="E50" s="28" t="s">
        <v>1038</v>
      </c>
      <c r="G50" s="28">
        <v>342</v>
      </c>
      <c r="H50" s="28" t="s">
        <v>1039</v>
      </c>
      <c r="J50" s="28">
        <v>393</v>
      </c>
      <c r="K50" s="28" t="s">
        <v>1040</v>
      </c>
      <c r="M50" s="28">
        <v>25745</v>
      </c>
      <c r="N50" s="28" t="s">
        <v>1041</v>
      </c>
    </row>
    <row r="51" spans="1:14" x14ac:dyDescent="0.25">
      <c r="A51" s="28">
        <v>26458</v>
      </c>
      <c r="B51" s="28" t="s">
        <v>1042</v>
      </c>
      <c r="D51" s="28">
        <v>25914</v>
      </c>
      <c r="E51" s="28" t="s">
        <v>1038</v>
      </c>
      <c r="G51" s="28">
        <v>292</v>
      </c>
      <c r="H51" s="28" t="s">
        <v>1043</v>
      </c>
      <c r="J51" s="28">
        <v>396</v>
      </c>
      <c r="K51" s="28" t="s">
        <v>1044</v>
      </c>
      <c r="M51" s="28">
        <v>25746</v>
      </c>
      <c r="N51" s="28" t="s">
        <v>1045</v>
      </c>
    </row>
    <row r="52" spans="1:14" x14ac:dyDescent="0.25">
      <c r="A52" s="28">
        <v>26459</v>
      </c>
      <c r="B52" s="28" t="s">
        <v>1046</v>
      </c>
      <c r="D52" s="28">
        <v>134</v>
      </c>
      <c r="E52" s="28" t="s">
        <v>1047</v>
      </c>
      <c r="G52" s="28">
        <v>252</v>
      </c>
      <c r="H52" s="28" t="s">
        <v>1048</v>
      </c>
      <c r="J52" s="28">
        <v>394</v>
      </c>
      <c r="K52" s="28" t="s">
        <v>1049</v>
      </c>
      <c r="M52" s="28">
        <v>26234</v>
      </c>
      <c r="N52" s="28" t="s">
        <v>1050</v>
      </c>
    </row>
    <row r="53" spans="1:14" x14ac:dyDescent="0.25">
      <c r="A53" s="28">
        <v>25910</v>
      </c>
      <c r="B53" s="28" t="s">
        <v>1051</v>
      </c>
      <c r="D53" s="28">
        <v>132</v>
      </c>
      <c r="E53" s="28" t="s">
        <v>1052</v>
      </c>
      <c r="G53" s="28">
        <v>25958</v>
      </c>
      <c r="H53" s="28" t="s">
        <v>1053</v>
      </c>
      <c r="J53" s="28">
        <v>395</v>
      </c>
      <c r="K53" s="28" t="s">
        <v>1054</v>
      </c>
      <c r="M53" s="28">
        <v>25747</v>
      </c>
      <c r="N53" s="28" t="s">
        <v>1055</v>
      </c>
    </row>
    <row r="54" spans="1:14" x14ac:dyDescent="0.25">
      <c r="A54" s="28">
        <v>26460</v>
      </c>
      <c r="B54" s="28" t="s">
        <v>1056</v>
      </c>
      <c r="D54" s="28">
        <v>25915</v>
      </c>
      <c r="E54" s="28" t="s">
        <v>1057</v>
      </c>
      <c r="G54" s="28">
        <v>328</v>
      </c>
      <c r="H54" s="28" t="s">
        <v>1058</v>
      </c>
      <c r="J54" s="28">
        <v>397</v>
      </c>
      <c r="K54" s="28" t="s">
        <v>1059</v>
      </c>
      <c r="M54" s="28">
        <v>25748</v>
      </c>
      <c r="N54" s="28" t="s">
        <v>1060</v>
      </c>
    </row>
    <row r="55" spans="1:14" x14ac:dyDescent="0.25">
      <c r="A55" s="28">
        <v>25</v>
      </c>
      <c r="B55" s="28" t="s">
        <v>1061</v>
      </c>
      <c r="D55" s="28">
        <v>126</v>
      </c>
      <c r="E55" s="28" t="s">
        <v>1062</v>
      </c>
      <c r="G55" s="28">
        <v>245</v>
      </c>
      <c r="H55" s="28" t="s">
        <v>1063</v>
      </c>
      <c r="J55" s="28">
        <v>398</v>
      </c>
      <c r="K55" s="28" t="s">
        <v>1064</v>
      </c>
      <c r="M55" s="28">
        <v>25749</v>
      </c>
      <c r="N55" s="28" t="s">
        <v>1065</v>
      </c>
    </row>
    <row r="56" spans="1:14" x14ac:dyDescent="0.25">
      <c r="A56" s="28">
        <v>26461</v>
      </c>
      <c r="B56" s="28" t="s">
        <v>1066</v>
      </c>
      <c r="D56" s="28">
        <v>25916</v>
      </c>
      <c r="E56" s="28" t="s">
        <v>1067</v>
      </c>
      <c r="G56" s="28">
        <v>293</v>
      </c>
      <c r="H56" s="28" t="s">
        <v>1068</v>
      </c>
      <c r="J56" s="28">
        <v>399</v>
      </c>
      <c r="K56" s="28" t="s">
        <v>1069</v>
      </c>
      <c r="M56" s="28">
        <v>26235</v>
      </c>
      <c r="N56" s="28" t="s">
        <v>1070</v>
      </c>
    </row>
    <row r="57" spans="1:14" x14ac:dyDescent="0.25">
      <c r="A57" s="28">
        <v>26457</v>
      </c>
      <c r="B57" s="28" t="s">
        <v>1071</v>
      </c>
      <c r="D57" s="28">
        <v>136</v>
      </c>
      <c r="E57" s="28" t="s">
        <v>1072</v>
      </c>
      <c r="G57" s="28">
        <v>315</v>
      </c>
      <c r="H57" s="28" t="s">
        <v>1073</v>
      </c>
      <c r="J57" s="28">
        <v>400</v>
      </c>
      <c r="K57" s="28" t="s">
        <v>1074</v>
      </c>
      <c r="M57" s="28">
        <v>25750</v>
      </c>
      <c r="N57" s="28" t="s">
        <v>1075</v>
      </c>
    </row>
    <row r="58" spans="1:14" x14ac:dyDescent="0.25">
      <c r="A58" s="28">
        <v>26462</v>
      </c>
      <c r="B58" s="28" t="s">
        <v>1076</v>
      </c>
      <c r="D58" s="28">
        <v>25917</v>
      </c>
      <c r="E58" s="28" t="s">
        <v>1077</v>
      </c>
      <c r="G58" s="28">
        <v>280</v>
      </c>
      <c r="H58" s="28" t="s">
        <v>1078</v>
      </c>
      <c r="J58" s="28">
        <v>401</v>
      </c>
      <c r="K58" s="28" t="s">
        <v>1079</v>
      </c>
      <c r="M58" s="28">
        <v>25751</v>
      </c>
      <c r="N58" s="28" t="s">
        <v>1080</v>
      </c>
    </row>
    <row r="59" spans="1:14" x14ac:dyDescent="0.25">
      <c r="A59" s="28">
        <v>26456</v>
      </c>
      <c r="B59" s="28" t="s">
        <v>1081</v>
      </c>
      <c r="D59" s="28">
        <v>130</v>
      </c>
      <c r="E59" s="28" t="s">
        <v>1082</v>
      </c>
      <c r="G59" s="28">
        <v>329</v>
      </c>
      <c r="H59" s="28" t="s">
        <v>1083</v>
      </c>
      <c r="J59" s="28">
        <v>402</v>
      </c>
      <c r="K59" s="28" t="s">
        <v>1084</v>
      </c>
      <c r="M59" s="28">
        <v>25752</v>
      </c>
      <c r="N59" s="28" t="s">
        <v>1085</v>
      </c>
    </row>
    <row r="60" spans="1:14" x14ac:dyDescent="0.25">
      <c r="A60" s="28">
        <v>26425</v>
      </c>
      <c r="B60" s="28" t="s">
        <v>1086</v>
      </c>
      <c r="D60" s="28">
        <v>125</v>
      </c>
      <c r="E60" s="28" t="s">
        <v>1087</v>
      </c>
      <c r="G60" s="28">
        <v>296</v>
      </c>
      <c r="H60" s="28" t="s">
        <v>1088</v>
      </c>
      <c r="J60" s="28">
        <v>403</v>
      </c>
      <c r="K60" s="28" t="s">
        <v>1089</v>
      </c>
      <c r="M60" s="28">
        <v>25753</v>
      </c>
      <c r="N60" s="28" t="s">
        <v>1090</v>
      </c>
    </row>
    <row r="61" spans="1:14" x14ac:dyDescent="0.25">
      <c r="A61" s="28">
        <v>26750</v>
      </c>
      <c r="B61" s="28" t="s">
        <v>1091</v>
      </c>
      <c r="D61" s="28">
        <v>138</v>
      </c>
      <c r="E61" s="28" t="s">
        <v>1092</v>
      </c>
      <c r="G61" s="28">
        <v>25959</v>
      </c>
      <c r="H61" s="28" t="s">
        <v>1093</v>
      </c>
      <c r="J61" s="28">
        <v>404</v>
      </c>
      <c r="K61" s="28" t="s">
        <v>1094</v>
      </c>
      <c r="M61" s="28">
        <v>25754</v>
      </c>
      <c r="N61" s="28" t="s">
        <v>1095</v>
      </c>
    </row>
    <row r="62" spans="1:14" x14ac:dyDescent="0.25">
      <c r="A62" s="28">
        <v>26751</v>
      </c>
      <c r="B62" s="28" t="s">
        <v>1096</v>
      </c>
      <c r="D62" s="28">
        <v>128</v>
      </c>
      <c r="E62" s="28" t="s">
        <v>1097</v>
      </c>
      <c r="G62" s="28">
        <v>330</v>
      </c>
      <c r="H62" s="28" t="s">
        <v>1098</v>
      </c>
      <c r="J62" s="28">
        <v>405</v>
      </c>
      <c r="K62" s="28" t="s">
        <v>1099</v>
      </c>
      <c r="M62" s="28">
        <v>26236</v>
      </c>
      <c r="N62" s="28" t="s">
        <v>1100</v>
      </c>
    </row>
    <row r="63" spans="1:14" x14ac:dyDescent="0.25">
      <c r="A63" s="28">
        <v>26752</v>
      </c>
      <c r="B63" s="28" t="s">
        <v>1101</v>
      </c>
      <c r="D63" s="28">
        <v>135</v>
      </c>
      <c r="E63" s="28" t="s">
        <v>1102</v>
      </c>
      <c r="G63" s="28">
        <v>25960</v>
      </c>
      <c r="H63" s="28" t="s">
        <v>1103</v>
      </c>
      <c r="J63" s="28">
        <v>406</v>
      </c>
      <c r="K63" s="28" t="s">
        <v>1104</v>
      </c>
      <c r="M63" s="28">
        <v>25755</v>
      </c>
      <c r="N63" s="28" t="s">
        <v>1105</v>
      </c>
    </row>
    <row r="64" spans="1:14" x14ac:dyDescent="0.25">
      <c r="A64" s="28">
        <v>26753</v>
      </c>
      <c r="B64" s="28" t="s">
        <v>1106</v>
      </c>
      <c r="D64" s="28">
        <v>139</v>
      </c>
      <c r="E64" s="28" t="s">
        <v>1107</v>
      </c>
      <c r="G64" s="28">
        <v>263</v>
      </c>
      <c r="H64" s="28" t="s">
        <v>1108</v>
      </c>
      <c r="J64" s="28">
        <v>407</v>
      </c>
      <c r="K64" s="28" t="s">
        <v>1109</v>
      </c>
      <c r="M64" s="28">
        <v>25756</v>
      </c>
      <c r="N64" s="28" t="s">
        <v>1110</v>
      </c>
    </row>
    <row r="65" spans="1:14" x14ac:dyDescent="0.25">
      <c r="A65" s="28">
        <v>26754</v>
      </c>
      <c r="B65" s="28" t="s">
        <v>1111</v>
      </c>
      <c r="D65" s="28">
        <v>25918</v>
      </c>
      <c r="E65" s="28" t="s">
        <v>1112</v>
      </c>
      <c r="G65" s="28">
        <v>25961</v>
      </c>
      <c r="H65" s="28" t="s">
        <v>1113</v>
      </c>
      <c r="J65" s="28">
        <v>408</v>
      </c>
      <c r="K65" s="28" t="s">
        <v>1114</v>
      </c>
      <c r="M65" s="28">
        <v>25757</v>
      </c>
      <c r="N65" s="28" t="s">
        <v>1115</v>
      </c>
    </row>
    <row r="66" spans="1:14" x14ac:dyDescent="0.25">
      <c r="A66" s="28">
        <v>26755</v>
      </c>
      <c r="B66" s="28" t="s">
        <v>1116</v>
      </c>
      <c r="D66" s="28">
        <v>25919</v>
      </c>
      <c r="E66" s="28" t="s">
        <v>1117</v>
      </c>
      <c r="G66" s="28">
        <v>271</v>
      </c>
      <c r="H66" s="28" t="s">
        <v>1118</v>
      </c>
      <c r="J66" s="28">
        <v>409</v>
      </c>
      <c r="K66" s="28" t="s">
        <v>1119</v>
      </c>
      <c r="M66" s="28">
        <v>25758</v>
      </c>
      <c r="N66" s="28" t="s">
        <v>1120</v>
      </c>
    </row>
    <row r="67" spans="1:14" x14ac:dyDescent="0.25">
      <c r="A67" s="28">
        <v>26756</v>
      </c>
      <c r="B67" s="28" t="s">
        <v>1121</v>
      </c>
      <c r="D67" s="28">
        <v>141</v>
      </c>
      <c r="E67" s="28" t="s">
        <v>1122</v>
      </c>
      <c r="G67" s="28">
        <v>25962</v>
      </c>
      <c r="H67" s="28" t="s">
        <v>1123</v>
      </c>
      <c r="J67" s="28">
        <v>410</v>
      </c>
      <c r="K67" s="28" t="s">
        <v>1124</v>
      </c>
      <c r="M67" s="28">
        <v>25759</v>
      </c>
      <c r="N67" s="28" t="s">
        <v>1125</v>
      </c>
    </row>
    <row r="68" spans="1:14" x14ac:dyDescent="0.25">
      <c r="A68" s="28">
        <v>26757</v>
      </c>
      <c r="B68" s="28" t="s">
        <v>1126</v>
      </c>
      <c r="D68" s="28">
        <v>142</v>
      </c>
      <c r="E68" s="28" t="s">
        <v>1127</v>
      </c>
      <c r="G68" s="28">
        <v>25963</v>
      </c>
      <c r="H68" s="28" t="s">
        <v>1128</v>
      </c>
      <c r="J68" s="28">
        <v>411</v>
      </c>
      <c r="K68" s="28" t="s">
        <v>1129</v>
      </c>
      <c r="M68" s="28">
        <v>25760</v>
      </c>
      <c r="N68" s="28" t="s">
        <v>1130</v>
      </c>
    </row>
    <row r="69" spans="1:14" x14ac:dyDescent="0.25">
      <c r="A69" s="28">
        <v>26426</v>
      </c>
      <c r="B69" s="28" t="s">
        <v>1131</v>
      </c>
      <c r="D69" s="28">
        <v>144</v>
      </c>
      <c r="E69" s="28" t="s">
        <v>1132</v>
      </c>
      <c r="G69" s="28">
        <v>288</v>
      </c>
      <c r="H69" s="28" t="s">
        <v>1133</v>
      </c>
      <c r="J69" s="28">
        <v>412</v>
      </c>
      <c r="K69" s="28" t="s">
        <v>1134</v>
      </c>
      <c r="M69" s="28">
        <v>25761</v>
      </c>
      <c r="N69" s="28" t="s">
        <v>1135</v>
      </c>
    </row>
    <row r="70" spans="1:14" x14ac:dyDescent="0.25">
      <c r="A70" s="28">
        <v>26758</v>
      </c>
      <c r="B70" s="28" t="s">
        <v>1136</v>
      </c>
      <c r="D70" s="28">
        <v>143</v>
      </c>
      <c r="E70" s="28" t="s">
        <v>1137</v>
      </c>
      <c r="G70" s="28">
        <v>320</v>
      </c>
      <c r="H70" s="28" t="s">
        <v>1138</v>
      </c>
      <c r="J70" s="28">
        <v>413</v>
      </c>
      <c r="K70" s="28" t="s">
        <v>1139</v>
      </c>
      <c r="M70" s="28">
        <v>25762</v>
      </c>
      <c r="N70" s="28" t="s">
        <v>1140</v>
      </c>
    </row>
    <row r="71" spans="1:14" x14ac:dyDescent="0.25">
      <c r="A71" s="28">
        <v>26759</v>
      </c>
      <c r="B71" s="28" t="s">
        <v>1141</v>
      </c>
      <c r="D71" s="28">
        <v>25913</v>
      </c>
      <c r="E71" s="28" t="s">
        <v>1142</v>
      </c>
      <c r="G71" s="28">
        <v>331</v>
      </c>
      <c r="H71" s="28" t="s">
        <v>1143</v>
      </c>
      <c r="J71" s="28">
        <v>414</v>
      </c>
      <c r="K71" s="28" t="s">
        <v>1144</v>
      </c>
      <c r="M71" s="28">
        <v>25763</v>
      </c>
      <c r="N71" s="28" t="s">
        <v>1145</v>
      </c>
    </row>
    <row r="72" spans="1:14" x14ac:dyDescent="0.25">
      <c r="A72" s="28">
        <v>27037</v>
      </c>
      <c r="B72" s="28" t="s">
        <v>1146</v>
      </c>
      <c r="D72" s="28">
        <v>120</v>
      </c>
      <c r="E72" s="28" t="s">
        <v>1147</v>
      </c>
      <c r="G72" s="28">
        <v>25964</v>
      </c>
      <c r="H72" s="28" t="s">
        <v>1148</v>
      </c>
      <c r="J72" s="28">
        <v>415</v>
      </c>
      <c r="K72" s="28" t="s">
        <v>1149</v>
      </c>
      <c r="M72" s="28">
        <v>25764</v>
      </c>
      <c r="N72" s="28" t="s">
        <v>1150</v>
      </c>
    </row>
    <row r="73" spans="1:14" x14ac:dyDescent="0.25">
      <c r="A73" s="28">
        <v>26760</v>
      </c>
      <c r="B73" s="28" t="s">
        <v>1151</v>
      </c>
      <c r="D73" s="28">
        <v>121</v>
      </c>
      <c r="E73" s="28" t="s">
        <v>1152</v>
      </c>
      <c r="G73" s="28">
        <v>332</v>
      </c>
      <c r="H73" s="28" t="s">
        <v>1153</v>
      </c>
      <c r="J73" s="28">
        <v>416</v>
      </c>
      <c r="K73" s="28" t="s">
        <v>1154</v>
      </c>
      <c r="M73" s="28">
        <v>26401</v>
      </c>
      <c r="N73" s="28" t="s">
        <v>1155</v>
      </c>
    </row>
    <row r="74" spans="1:14" x14ac:dyDescent="0.25">
      <c r="A74" s="28">
        <v>26761</v>
      </c>
      <c r="B74" s="28" t="s">
        <v>1156</v>
      </c>
      <c r="D74" s="28">
        <v>25702</v>
      </c>
      <c r="E74" s="28" t="s">
        <v>1157</v>
      </c>
      <c r="G74" s="28">
        <v>333</v>
      </c>
      <c r="H74" s="28" t="s">
        <v>1158</v>
      </c>
      <c r="J74" s="28">
        <v>417</v>
      </c>
      <c r="K74" s="28" t="s">
        <v>1159</v>
      </c>
      <c r="M74" s="28">
        <v>25765</v>
      </c>
      <c r="N74" s="28" t="s">
        <v>1160</v>
      </c>
    </row>
    <row r="75" spans="1:14" x14ac:dyDescent="0.25">
      <c r="A75" s="28">
        <v>26762</v>
      </c>
      <c r="B75" s="28" t="s">
        <v>1161</v>
      </c>
      <c r="D75" s="28">
        <v>233</v>
      </c>
      <c r="E75" s="28" t="s">
        <v>1162</v>
      </c>
      <c r="G75" s="28">
        <v>25965</v>
      </c>
      <c r="H75" s="28" t="s">
        <v>1163</v>
      </c>
      <c r="J75" s="28">
        <v>418</v>
      </c>
      <c r="K75" s="28" t="s">
        <v>1164</v>
      </c>
      <c r="M75" s="28">
        <v>25766</v>
      </c>
      <c r="N75" s="28" t="s">
        <v>1165</v>
      </c>
    </row>
    <row r="76" spans="1:14" x14ac:dyDescent="0.25">
      <c r="A76" s="28">
        <v>26763</v>
      </c>
      <c r="B76" s="28" t="s">
        <v>1166</v>
      </c>
      <c r="D76" s="28">
        <v>158</v>
      </c>
      <c r="E76" s="28" t="s">
        <v>1167</v>
      </c>
      <c r="G76" s="28">
        <v>25966</v>
      </c>
      <c r="H76" s="28" t="s">
        <v>1168</v>
      </c>
      <c r="J76" s="28">
        <v>419</v>
      </c>
      <c r="K76" s="28" t="s">
        <v>1169</v>
      </c>
      <c r="M76" s="28">
        <v>25767</v>
      </c>
      <c r="N76" s="28" t="s">
        <v>1170</v>
      </c>
    </row>
    <row r="77" spans="1:14" x14ac:dyDescent="0.25">
      <c r="A77" s="28">
        <v>26764</v>
      </c>
      <c r="B77" s="28" t="s">
        <v>1171</v>
      </c>
      <c r="D77" s="28">
        <v>160</v>
      </c>
      <c r="E77" s="28" t="s">
        <v>1172</v>
      </c>
      <c r="G77" s="28">
        <v>286</v>
      </c>
      <c r="H77" s="28" t="s">
        <v>1173</v>
      </c>
      <c r="J77" s="28">
        <v>420</v>
      </c>
      <c r="K77" s="28" t="s">
        <v>1174</v>
      </c>
      <c r="M77" s="28">
        <v>25768</v>
      </c>
      <c r="N77" s="28" t="s">
        <v>1175</v>
      </c>
    </row>
    <row r="78" spans="1:14" x14ac:dyDescent="0.25">
      <c r="A78" s="28">
        <v>21</v>
      </c>
      <c r="B78" s="28" t="s">
        <v>1176</v>
      </c>
      <c r="D78" s="28">
        <v>25701</v>
      </c>
      <c r="E78" s="28" t="s">
        <v>1177</v>
      </c>
      <c r="G78" s="28">
        <v>264</v>
      </c>
      <c r="H78" s="28" t="s">
        <v>1178</v>
      </c>
      <c r="J78" s="28">
        <v>421</v>
      </c>
      <c r="K78" s="28" t="s">
        <v>1179</v>
      </c>
      <c r="M78" s="28">
        <v>25769</v>
      </c>
      <c r="N78" s="28" t="s">
        <v>1180</v>
      </c>
    </row>
    <row r="79" spans="1:14" x14ac:dyDescent="0.25">
      <c r="A79" s="28">
        <v>26463</v>
      </c>
      <c r="B79" s="28" t="s">
        <v>1181</v>
      </c>
      <c r="D79" s="28">
        <v>162</v>
      </c>
      <c r="E79" s="28" t="s">
        <v>1182</v>
      </c>
      <c r="G79" s="28">
        <v>317</v>
      </c>
      <c r="H79" s="28" t="s">
        <v>1183</v>
      </c>
      <c r="J79" s="28">
        <v>422</v>
      </c>
      <c r="K79" s="28" t="s">
        <v>1184</v>
      </c>
      <c r="M79" s="28">
        <v>25770</v>
      </c>
      <c r="N79" s="28" t="s">
        <v>1185</v>
      </c>
    </row>
    <row r="80" spans="1:14" x14ac:dyDescent="0.25">
      <c r="A80" s="28">
        <v>26464</v>
      </c>
      <c r="B80" s="28" t="s">
        <v>1186</v>
      </c>
      <c r="D80" s="28">
        <v>167</v>
      </c>
      <c r="E80" s="28" t="s">
        <v>1187</v>
      </c>
      <c r="G80" s="28">
        <v>298</v>
      </c>
      <c r="H80" s="28" t="s">
        <v>1188</v>
      </c>
      <c r="J80" s="28">
        <v>423</v>
      </c>
      <c r="K80" s="28" t="s">
        <v>1189</v>
      </c>
      <c r="M80" s="28">
        <v>26237</v>
      </c>
      <c r="N80" s="28" t="s">
        <v>1190</v>
      </c>
    </row>
    <row r="81" spans="1:14" x14ac:dyDescent="0.25">
      <c r="A81" s="28">
        <v>26465</v>
      </c>
      <c r="B81" s="28" t="s">
        <v>1191</v>
      </c>
      <c r="D81" s="28">
        <v>176</v>
      </c>
      <c r="E81" s="28" t="s">
        <v>1192</v>
      </c>
      <c r="G81" s="28">
        <v>265</v>
      </c>
      <c r="H81" s="28" t="s">
        <v>1193</v>
      </c>
      <c r="J81" s="28">
        <v>424</v>
      </c>
      <c r="K81" s="28" t="s">
        <v>1194</v>
      </c>
      <c r="M81" s="28">
        <v>25771</v>
      </c>
      <c r="N81" s="28" t="s">
        <v>1195</v>
      </c>
    </row>
    <row r="82" spans="1:14" x14ac:dyDescent="0.25">
      <c r="A82" s="28">
        <v>26466</v>
      </c>
      <c r="B82" s="28" t="s">
        <v>1196</v>
      </c>
      <c r="D82" s="28">
        <v>178</v>
      </c>
      <c r="E82" s="28" t="s">
        <v>1197</v>
      </c>
      <c r="G82" s="28">
        <v>246</v>
      </c>
      <c r="H82" s="28" t="s">
        <v>1198</v>
      </c>
      <c r="J82" s="28">
        <v>425</v>
      </c>
      <c r="K82" s="28" t="s">
        <v>1199</v>
      </c>
      <c r="M82" s="28">
        <v>25772</v>
      </c>
      <c r="N82" s="28" t="s">
        <v>1200</v>
      </c>
    </row>
    <row r="83" spans="1:14" x14ac:dyDescent="0.25">
      <c r="A83" s="28">
        <v>26467</v>
      </c>
      <c r="B83" s="28" t="s">
        <v>1201</v>
      </c>
      <c r="D83" s="28">
        <v>179</v>
      </c>
      <c r="E83" s="28" t="s">
        <v>1202</v>
      </c>
      <c r="G83" s="28">
        <v>311</v>
      </c>
      <c r="H83" s="28" t="s">
        <v>1203</v>
      </c>
      <c r="J83" s="28">
        <v>426</v>
      </c>
      <c r="K83" s="28" t="s">
        <v>1204</v>
      </c>
      <c r="M83" s="28">
        <v>25773</v>
      </c>
      <c r="N83" s="28" t="s">
        <v>1205</v>
      </c>
    </row>
    <row r="84" spans="1:14" x14ac:dyDescent="0.25">
      <c r="A84" s="28">
        <v>26468</v>
      </c>
      <c r="B84" s="28" t="s">
        <v>1206</v>
      </c>
      <c r="D84" s="28">
        <v>180</v>
      </c>
      <c r="E84" s="28" t="s">
        <v>1207</v>
      </c>
      <c r="G84" s="28">
        <v>297</v>
      </c>
      <c r="H84" s="28" t="s">
        <v>1208</v>
      </c>
      <c r="J84" s="28">
        <v>427</v>
      </c>
      <c r="K84" s="28" t="s">
        <v>1209</v>
      </c>
      <c r="M84" s="28">
        <v>26238</v>
      </c>
      <c r="N84" s="28" t="s">
        <v>1210</v>
      </c>
    </row>
    <row r="85" spans="1:14" x14ac:dyDescent="0.25">
      <c r="A85" s="28">
        <v>26998</v>
      </c>
      <c r="B85" s="28" t="s">
        <v>1211</v>
      </c>
      <c r="D85" s="28">
        <v>177</v>
      </c>
      <c r="E85" s="28" t="s">
        <v>1212</v>
      </c>
      <c r="G85" s="28">
        <v>290</v>
      </c>
      <c r="H85" s="28" t="s">
        <v>1213</v>
      </c>
      <c r="J85" s="28">
        <v>428</v>
      </c>
      <c r="K85" s="28" t="s">
        <v>1214</v>
      </c>
      <c r="M85" s="28">
        <v>25774</v>
      </c>
      <c r="N85" s="28" t="s">
        <v>1215</v>
      </c>
    </row>
    <row r="86" spans="1:14" x14ac:dyDescent="0.25">
      <c r="A86" s="28">
        <v>26469</v>
      </c>
      <c r="B86" s="28" t="s">
        <v>1216</v>
      </c>
      <c r="D86" s="28">
        <v>163</v>
      </c>
      <c r="E86" s="28" t="s">
        <v>1217</v>
      </c>
      <c r="G86" s="28">
        <v>316</v>
      </c>
      <c r="H86" s="28" t="s">
        <v>1218</v>
      </c>
      <c r="J86" s="28">
        <v>429</v>
      </c>
      <c r="K86" s="28" t="s">
        <v>1219</v>
      </c>
      <c r="M86" s="28">
        <v>25775</v>
      </c>
      <c r="N86" s="28" t="s">
        <v>1220</v>
      </c>
    </row>
    <row r="87" spans="1:14" x14ac:dyDescent="0.25">
      <c r="A87" s="28">
        <v>24</v>
      </c>
      <c r="B87" s="28" t="s">
        <v>1221</v>
      </c>
      <c r="D87" s="28">
        <v>25923</v>
      </c>
      <c r="E87" s="28" t="s">
        <v>1222</v>
      </c>
      <c r="G87" s="28">
        <v>322</v>
      </c>
      <c r="H87" s="28" t="s">
        <v>1223</v>
      </c>
      <c r="J87" s="28">
        <v>430</v>
      </c>
      <c r="K87" s="28" t="s">
        <v>1224</v>
      </c>
      <c r="M87" s="28">
        <v>25776</v>
      </c>
      <c r="N87" s="28" t="s">
        <v>1225</v>
      </c>
    </row>
    <row r="88" spans="1:14" x14ac:dyDescent="0.25">
      <c r="A88" s="28">
        <v>26473</v>
      </c>
      <c r="B88" s="28" t="s">
        <v>1226</v>
      </c>
      <c r="D88" s="28">
        <v>164</v>
      </c>
      <c r="E88" s="28" t="s">
        <v>1227</v>
      </c>
      <c r="G88" s="28">
        <v>343</v>
      </c>
      <c r="H88" s="28" t="s">
        <v>1228</v>
      </c>
      <c r="J88" s="28">
        <v>431</v>
      </c>
      <c r="K88" s="28" t="s">
        <v>1229</v>
      </c>
      <c r="M88" s="28">
        <v>25777</v>
      </c>
      <c r="N88" s="28" t="s">
        <v>1230</v>
      </c>
    </row>
    <row r="89" spans="1:14" x14ac:dyDescent="0.25">
      <c r="A89" s="28">
        <v>26474</v>
      </c>
      <c r="B89" s="28" t="s">
        <v>1231</v>
      </c>
      <c r="D89" s="28">
        <v>159</v>
      </c>
      <c r="E89" s="28" t="s">
        <v>1232</v>
      </c>
      <c r="G89" s="28">
        <v>321</v>
      </c>
      <c r="H89" s="28" t="s">
        <v>1233</v>
      </c>
      <c r="J89" s="28">
        <v>432</v>
      </c>
      <c r="K89" s="28" t="s">
        <v>1234</v>
      </c>
      <c r="M89" s="28">
        <v>25778</v>
      </c>
      <c r="N89" s="28" t="s">
        <v>1235</v>
      </c>
    </row>
    <row r="90" spans="1:14" x14ac:dyDescent="0.25">
      <c r="A90" s="28">
        <v>26475</v>
      </c>
      <c r="B90" s="28" t="s">
        <v>1236</v>
      </c>
      <c r="D90" s="28">
        <v>25694</v>
      </c>
      <c r="E90" s="28" t="s">
        <v>1237</v>
      </c>
      <c r="G90" s="28">
        <v>314</v>
      </c>
      <c r="H90" s="28" t="s">
        <v>1238</v>
      </c>
      <c r="J90" s="28">
        <v>433</v>
      </c>
      <c r="K90" s="28" t="s">
        <v>1239</v>
      </c>
      <c r="M90" s="28">
        <v>26239</v>
      </c>
      <c r="N90" s="28" t="s">
        <v>1240</v>
      </c>
    </row>
    <row r="91" spans="1:14" x14ac:dyDescent="0.25">
      <c r="A91" s="28">
        <v>43</v>
      </c>
      <c r="B91" s="28" t="s">
        <v>1241</v>
      </c>
      <c r="D91" s="28">
        <v>161</v>
      </c>
      <c r="E91" s="28" t="s">
        <v>1242</v>
      </c>
      <c r="G91" s="28">
        <v>323</v>
      </c>
      <c r="H91" s="28" t="s">
        <v>1243</v>
      </c>
      <c r="J91" s="28">
        <v>434</v>
      </c>
      <c r="K91" s="28" t="s">
        <v>1244</v>
      </c>
      <c r="M91" s="28">
        <v>26240</v>
      </c>
      <c r="N91" s="28" t="s">
        <v>1245</v>
      </c>
    </row>
    <row r="92" spans="1:14" x14ac:dyDescent="0.25">
      <c r="A92" s="28">
        <v>26476</v>
      </c>
      <c r="B92" s="28" t="s">
        <v>1246</v>
      </c>
      <c r="D92" s="28">
        <v>166</v>
      </c>
      <c r="E92" s="28" t="s">
        <v>1247</v>
      </c>
      <c r="G92" s="28">
        <v>258</v>
      </c>
      <c r="H92" s="28" t="s">
        <v>1248</v>
      </c>
      <c r="J92" s="28">
        <v>435</v>
      </c>
      <c r="K92" s="28" t="s">
        <v>1249</v>
      </c>
      <c r="M92" s="28">
        <v>25779</v>
      </c>
      <c r="N92" s="28" t="s">
        <v>1250</v>
      </c>
    </row>
    <row r="93" spans="1:14" x14ac:dyDescent="0.25">
      <c r="A93" s="28">
        <v>26437</v>
      </c>
      <c r="B93" s="28" t="s">
        <v>1251</v>
      </c>
      <c r="D93" s="28">
        <v>181</v>
      </c>
      <c r="E93" s="28" t="s">
        <v>1252</v>
      </c>
      <c r="G93" s="28">
        <v>25967</v>
      </c>
      <c r="H93" s="28" t="s">
        <v>1253</v>
      </c>
      <c r="J93" s="28">
        <v>25973</v>
      </c>
      <c r="K93" s="28" t="s">
        <v>1254</v>
      </c>
      <c r="M93" s="28">
        <v>25780</v>
      </c>
      <c r="N93" s="28" t="s">
        <v>1255</v>
      </c>
    </row>
    <row r="94" spans="1:14" x14ac:dyDescent="0.25">
      <c r="A94" s="28">
        <v>26766</v>
      </c>
      <c r="B94" s="28" t="s">
        <v>1256</v>
      </c>
      <c r="D94" s="28">
        <v>169</v>
      </c>
      <c r="E94" s="28" t="s">
        <v>1257</v>
      </c>
      <c r="G94" s="28">
        <v>310</v>
      </c>
      <c r="H94" s="28" t="s">
        <v>1258</v>
      </c>
      <c r="J94" s="28">
        <v>436</v>
      </c>
      <c r="K94" s="28" t="s">
        <v>1259</v>
      </c>
      <c r="M94" s="28">
        <v>26241</v>
      </c>
      <c r="N94" s="28" t="s">
        <v>1260</v>
      </c>
    </row>
    <row r="95" spans="1:14" x14ac:dyDescent="0.25">
      <c r="A95" s="28">
        <v>26765</v>
      </c>
      <c r="B95" s="28" t="s">
        <v>1261</v>
      </c>
      <c r="D95" s="28">
        <v>25924</v>
      </c>
      <c r="E95" s="28" t="s">
        <v>1262</v>
      </c>
      <c r="G95" s="28">
        <v>334</v>
      </c>
      <c r="H95" s="28" t="s">
        <v>1263</v>
      </c>
      <c r="J95" s="28">
        <v>437</v>
      </c>
      <c r="K95" s="28" t="s">
        <v>1264</v>
      </c>
      <c r="M95" s="28">
        <v>25781</v>
      </c>
      <c r="N95" s="28" t="s">
        <v>1265</v>
      </c>
    </row>
    <row r="96" spans="1:14" x14ac:dyDescent="0.25">
      <c r="A96" s="28">
        <v>26767</v>
      </c>
      <c r="B96" s="28" t="s">
        <v>1266</v>
      </c>
      <c r="D96" s="28">
        <v>25925</v>
      </c>
      <c r="E96" s="28" t="s">
        <v>1267</v>
      </c>
      <c r="G96" s="28">
        <v>344</v>
      </c>
      <c r="H96" s="28" t="s">
        <v>1268</v>
      </c>
      <c r="J96" s="28">
        <v>440</v>
      </c>
      <c r="K96" s="28" t="s">
        <v>1269</v>
      </c>
      <c r="M96" s="28">
        <v>25782</v>
      </c>
      <c r="N96" s="28" t="s">
        <v>1270</v>
      </c>
    </row>
    <row r="97" spans="1:14" x14ac:dyDescent="0.25">
      <c r="A97" s="28">
        <v>28</v>
      </c>
      <c r="B97" s="28" t="s">
        <v>1271</v>
      </c>
      <c r="D97" s="28">
        <v>25926</v>
      </c>
      <c r="E97" s="28" t="s">
        <v>1272</v>
      </c>
      <c r="G97" s="28">
        <v>309</v>
      </c>
      <c r="H97" s="28" t="s">
        <v>1273</v>
      </c>
      <c r="J97" s="28">
        <v>438</v>
      </c>
      <c r="K97" s="28" t="s">
        <v>1274</v>
      </c>
      <c r="M97" s="28">
        <v>26242</v>
      </c>
      <c r="N97" s="28" t="s">
        <v>1275</v>
      </c>
    </row>
    <row r="98" spans="1:14" x14ac:dyDescent="0.25">
      <c r="A98" s="28">
        <v>26483</v>
      </c>
      <c r="B98" s="28" t="s">
        <v>1276</v>
      </c>
      <c r="D98" s="28">
        <v>173</v>
      </c>
      <c r="E98" s="28" t="s">
        <v>1277</v>
      </c>
      <c r="G98" s="28">
        <v>267</v>
      </c>
      <c r="H98" s="28" t="s">
        <v>1278</v>
      </c>
      <c r="J98" s="28">
        <v>439</v>
      </c>
      <c r="K98" s="28" t="s">
        <v>1279</v>
      </c>
      <c r="M98" s="28">
        <v>25783</v>
      </c>
      <c r="N98" s="28" t="s">
        <v>1280</v>
      </c>
    </row>
    <row r="99" spans="1:14" x14ac:dyDescent="0.25">
      <c r="A99" s="28">
        <v>26484</v>
      </c>
      <c r="B99" s="28" t="s">
        <v>1281</v>
      </c>
      <c r="D99" s="28">
        <v>172</v>
      </c>
      <c r="E99" s="28" t="s">
        <v>1282</v>
      </c>
      <c r="G99" s="28">
        <v>289</v>
      </c>
      <c r="H99" s="28" t="s">
        <v>1283</v>
      </c>
      <c r="J99" s="28">
        <v>441</v>
      </c>
      <c r="K99" s="28" t="s">
        <v>1284</v>
      </c>
      <c r="M99" s="28">
        <v>25784</v>
      </c>
      <c r="N99" s="28" t="s">
        <v>1285</v>
      </c>
    </row>
    <row r="100" spans="1:14" x14ac:dyDescent="0.25">
      <c r="A100" s="28">
        <v>27038</v>
      </c>
      <c r="B100" s="28" t="s">
        <v>1286</v>
      </c>
      <c r="D100" s="28">
        <v>25927</v>
      </c>
      <c r="E100" s="28" t="s">
        <v>1282</v>
      </c>
      <c r="G100" s="28">
        <v>291</v>
      </c>
      <c r="H100" s="28" t="s">
        <v>1287</v>
      </c>
      <c r="J100" s="28">
        <v>442</v>
      </c>
      <c r="K100" s="28" t="s">
        <v>1288</v>
      </c>
      <c r="M100" s="28">
        <v>26396</v>
      </c>
      <c r="N100" s="28" t="s">
        <v>1289</v>
      </c>
    </row>
    <row r="101" spans="1:14" x14ac:dyDescent="0.25">
      <c r="A101" s="28">
        <v>26485</v>
      </c>
      <c r="B101" s="28" t="s">
        <v>1290</v>
      </c>
      <c r="D101" s="28">
        <v>174</v>
      </c>
      <c r="E101" s="28" t="s">
        <v>1291</v>
      </c>
      <c r="G101" s="28">
        <v>302</v>
      </c>
      <c r="H101" s="28" t="s">
        <v>1292</v>
      </c>
      <c r="J101" s="28">
        <v>25974</v>
      </c>
      <c r="K101" s="28" t="s">
        <v>1293</v>
      </c>
      <c r="M101" s="28">
        <v>26398</v>
      </c>
      <c r="N101" s="28" t="s">
        <v>1294</v>
      </c>
    </row>
    <row r="102" spans="1:14" x14ac:dyDescent="0.25">
      <c r="A102" s="28">
        <v>26423</v>
      </c>
      <c r="B102" s="28" t="s">
        <v>1295</v>
      </c>
      <c r="D102" s="28">
        <v>170</v>
      </c>
      <c r="E102" s="28" t="s">
        <v>1296</v>
      </c>
      <c r="G102" s="28">
        <v>247</v>
      </c>
      <c r="H102" s="28" t="s">
        <v>1297</v>
      </c>
      <c r="J102" s="28">
        <v>443</v>
      </c>
      <c r="K102" s="28" t="s">
        <v>1298</v>
      </c>
      <c r="M102" s="28">
        <v>26397</v>
      </c>
      <c r="N102" s="28" t="s">
        <v>1299</v>
      </c>
    </row>
    <row r="103" spans="1:14" x14ac:dyDescent="0.25">
      <c r="A103" s="28">
        <v>26768</v>
      </c>
      <c r="B103" s="28" t="s">
        <v>1300</v>
      </c>
      <c r="D103" s="28">
        <v>171</v>
      </c>
      <c r="E103" s="28" t="s">
        <v>1301</v>
      </c>
      <c r="G103" s="28">
        <v>251</v>
      </c>
      <c r="H103" s="28" t="s">
        <v>1302</v>
      </c>
      <c r="J103" s="28">
        <v>444</v>
      </c>
      <c r="K103" s="28" t="s">
        <v>1303</v>
      </c>
      <c r="M103" s="28">
        <v>25785</v>
      </c>
      <c r="N103" s="28" t="s">
        <v>1304</v>
      </c>
    </row>
    <row r="104" spans="1:14" x14ac:dyDescent="0.25">
      <c r="A104" s="28">
        <v>26769</v>
      </c>
      <c r="B104" s="28" t="s">
        <v>1305</v>
      </c>
      <c r="D104" s="28">
        <v>175</v>
      </c>
      <c r="E104" s="28" t="s">
        <v>1306</v>
      </c>
      <c r="G104" s="28">
        <v>276</v>
      </c>
      <c r="H104" s="28" t="s">
        <v>1307</v>
      </c>
      <c r="J104" s="28">
        <v>445</v>
      </c>
      <c r="K104" s="28" t="s">
        <v>1308</v>
      </c>
      <c r="M104" s="28">
        <v>25786</v>
      </c>
      <c r="N104" s="28" t="s">
        <v>1309</v>
      </c>
    </row>
    <row r="105" spans="1:14" x14ac:dyDescent="0.25">
      <c r="A105" s="28">
        <v>26770</v>
      </c>
      <c r="B105" s="28" t="s">
        <v>1310</v>
      </c>
      <c r="D105" s="28">
        <v>165</v>
      </c>
      <c r="E105" s="28" t="s">
        <v>1311</v>
      </c>
      <c r="G105" s="28">
        <v>268</v>
      </c>
      <c r="H105" s="28" t="s">
        <v>1312</v>
      </c>
      <c r="J105" s="28">
        <v>446</v>
      </c>
      <c r="K105" s="28" t="s">
        <v>1313</v>
      </c>
      <c r="M105" s="28">
        <v>25787</v>
      </c>
      <c r="N105" s="28" t="s">
        <v>1314</v>
      </c>
    </row>
    <row r="106" spans="1:14" x14ac:dyDescent="0.25">
      <c r="A106" s="28">
        <v>26771</v>
      </c>
      <c r="B106" s="28" t="s">
        <v>1315</v>
      </c>
      <c r="D106" s="28">
        <v>168</v>
      </c>
      <c r="E106" s="28" t="s">
        <v>1316</v>
      </c>
      <c r="G106" s="28">
        <v>300</v>
      </c>
      <c r="H106" s="28" t="s">
        <v>1317</v>
      </c>
      <c r="J106" s="28">
        <v>447</v>
      </c>
      <c r="K106" s="28" t="s">
        <v>1318</v>
      </c>
      <c r="M106" s="28">
        <v>25788</v>
      </c>
      <c r="N106" s="28" t="s">
        <v>1319</v>
      </c>
    </row>
    <row r="107" spans="1:14" x14ac:dyDescent="0.25">
      <c r="A107" s="28">
        <v>26417</v>
      </c>
      <c r="B107" s="28" t="s">
        <v>1320</v>
      </c>
      <c r="D107" s="28">
        <v>25943</v>
      </c>
      <c r="E107" s="28" t="s">
        <v>1321</v>
      </c>
      <c r="G107" s="28">
        <v>260</v>
      </c>
      <c r="H107" s="28" t="s">
        <v>1322</v>
      </c>
      <c r="J107" s="28">
        <v>448</v>
      </c>
      <c r="K107" s="28" t="s">
        <v>1323</v>
      </c>
      <c r="M107" s="28">
        <v>25789</v>
      </c>
      <c r="N107" s="28" t="s">
        <v>1324</v>
      </c>
    </row>
    <row r="108" spans="1:14" x14ac:dyDescent="0.25">
      <c r="A108" s="28">
        <v>27039</v>
      </c>
      <c r="B108" s="28" t="s">
        <v>1325</v>
      </c>
      <c r="D108" s="28">
        <v>189</v>
      </c>
      <c r="E108" s="28" t="s">
        <v>900</v>
      </c>
      <c r="G108" s="28">
        <v>301</v>
      </c>
      <c r="H108" s="28" t="s">
        <v>1326</v>
      </c>
      <c r="J108" s="28">
        <v>449</v>
      </c>
      <c r="K108" s="28" t="s">
        <v>1327</v>
      </c>
      <c r="M108" s="28">
        <v>26243</v>
      </c>
      <c r="N108" s="28" t="s">
        <v>1328</v>
      </c>
    </row>
    <row r="109" spans="1:14" x14ac:dyDescent="0.25">
      <c r="A109" s="28">
        <v>26435</v>
      </c>
      <c r="B109" s="28" t="s">
        <v>1329</v>
      </c>
      <c r="D109" s="28">
        <v>25944</v>
      </c>
      <c r="E109" s="28" t="s">
        <v>1330</v>
      </c>
      <c r="G109" s="28">
        <v>25968</v>
      </c>
      <c r="H109" s="28" t="s">
        <v>1331</v>
      </c>
      <c r="J109" s="28">
        <v>450</v>
      </c>
      <c r="K109" s="28" t="s">
        <v>1332</v>
      </c>
      <c r="M109" s="28">
        <v>25790</v>
      </c>
      <c r="N109" s="28" t="s">
        <v>1333</v>
      </c>
    </row>
    <row r="110" spans="1:14" x14ac:dyDescent="0.25">
      <c r="A110" s="28">
        <v>26772</v>
      </c>
      <c r="B110" s="28" t="s">
        <v>1334</v>
      </c>
      <c r="D110" s="28">
        <v>190</v>
      </c>
      <c r="E110" s="28" t="s">
        <v>1335</v>
      </c>
      <c r="G110" s="28">
        <v>335</v>
      </c>
      <c r="H110" s="28" t="s">
        <v>1336</v>
      </c>
      <c r="J110" s="28">
        <v>451</v>
      </c>
      <c r="K110" s="28" t="s">
        <v>1337</v>
      </c>
      <c r="M110" s="28">
        <v>26244</v>
      </c>
      <c r="N110" s="28" t="s">
        <v>1338</v>
      </c>
    </row>
    <row r="111" spans="1:14" x14ac:dyDescent="0.25">
      <c r="A111" s="28">
        <v>26773</v>
      </c>
      <c r="B111" s="28" t="s">
        <v>1339</v>
      </c>
      <c r="D111" s="28">
        <v>191</v>
      </c>
      <c r="E111" s="28" t="s">
        <v>1340</v>
      </c>
      <c r="G111" s="28">
        <v>336</v>
      </c>
      <c r="H111" s="28" t="s">
        <v>1341</v>
      </c>
      <c r="J111" s="28">
        <v>452</v>
      </c>
      <c r="K111" s="28" t="s">
        <v>1342</v>
      </c>
      <c r="M111" s="28">
        <v>26743</v>
      </c>
      <c r="N111" s="28" t="s">
        <v>1343</v>
      </c>
    </row>
    <row r="112" spans="1:14" x14ac:dyDescent="0.25">
      <c r="A112" s="28">
        <v>26774</v>
      </c>
      <c r="B112" s="28" t="s">
        <v>1344</v>
      </c>
      <c r="D112" s="28">
        <v>209</v>
      </c>
      <c r="E112" s="28" t="s">
        <v>1345</v>
      </c>
      <c r="G112" s="28">
        <v>261</v>
      </c>
      <c r="H112" s="28" t="s">
        <v>1346</v>
      </c>
      <c r="J112" s="28">
        <v>453</v>
      </c>
      <c r="K112" s="28" t="s">
        <v>1347</v>
      </c>
      <c r="M112" s="28">
        <v>25851</v>
      </c>
      <c r="N112" s="28" t="s">
        <v>1348</v>
      </c>
    </row>
    <row r="113" spans="1:14" x14ac:dyDescent="0.25">
      <c r="A113" s="28">
        <v>26775</v>
      </c>
      <c r="B113" s="28" t="s">
        <v>1349</v>
      </c>
      <c r="D113" s="28">
        <v>197</v>
      </c>
      <c r="E113" s="28" t="s">
        <v>1350</v>
      </c>
      <c r="G113" s="28">
        <v>337</v>
      </c>
      <c r="H113" s="28" t="s">
        <v>1351</v>
      </c>
      <c r="J113" s="28">
        <v>454</v>
      </c>
      <c r="K113" s="28" t="s">
        <v>1352</v>
      </c>
      <c r="M113" s="28">
        <v>25791</v>
      </c>
      <c r="N113" s="28" t="s">
        <v>1353</v>
      </c>
    </row>
    <row r="114" spans="1:14" x14ac:dyDescent="0.25">
      <c r="A114" s="28">
        <v>26414</v>
      </c>
      <c r="B114" s="28" t="s">
        <v>1354</v>
      </c>
      <c r="D114" s="28">
        <v>196</v>
      </c>
      <c r="E114" s="28" t="s">
        <v>1355</v>
      </c>
      <c r="G114" s="28">
        <v>248</v>
      </c>
      <c r="H114" s="28" t="s">
        <v>1356</v>
      </c>
      <c r="J114" s="28">
        <v>455</v>
      </c>
      <c r="K114" s="28" t="s">
        <v>1357</v>
      </c>
      <c r="M114" s="28">
        <v>25792</v>
      </c>
      <c r="N114" s="28" t="s">
        <v>1358</v>
      </c>
    </row>
    <row r="115" spans="1:14" x14ac:dyDescent="0.25">
      <c r="A115" s="28">
        <v>26728</v>
      </c>
      <c r="B115" s="28" t="s">
        <v>1359</v>
      </c>
      <c r="D115" s="28">
        <v>192</v>
      </c>
      <c r="E115" s="28" t="s">
        <v>1360</v>
      </c>
      <c r="G115" s="28">
        <v>281</v>
      </c>
      <c r="H115" s="28" t="s">
        <v>1361</v>
      </c>
      <c r="J115" s="28">
        <v>456</v>
      </c>
      <c r="K115" s="28" t="s">
        <v>1362</v>
      </c>
      <c r="M115" s="28">
        <v>25793</v>
      </c>
      <c r="N115" s="28" t="s">
        <v>1363</v>
      </c>
    </row>
    <row r="116" spans="1:14" x14ac:dyDescent="0.25">
      <c r="A116" s="28">
        <v>26729</v>
      </c>
      <c r="B116" s="28" t="s">
        <v>1364</v>
      </c>
      <c r="D116" s="28">
        <v>198</v>
      </c>
      <c r="E116" s="28" t="s">
        <v>1365</v>
      </c>
      <c r="G116" s="28">
        <v>338</v>
      </c>
      <c r="H116" s="28" t="s">
        <v>1366</v>
      </c>
      <c r="J116" s="28">
        <v>610</v>
      </c>
      <c r="K116" s="28" t="s">
        <v>1367</v>
      </c>
      <c r="M116" s="28">
        <v>25794</v>
      </c>
      <c r="N116" s="28" t="s">
        <v>1368</v>
      </c>
    </row>
    <row r="117" spans="1:14" x14ac:dyDescent="0.25">
      <c r="A117" s="28">
        <v>26736</v>
      </c>
      <c r="B117" s="28" t="s">
        <v>1369</v>
      </c>
      <c r="D117" s="28">
        <v>199</v>
      </c>
      <c r="E117" s="28" t="s">
        <v>1370</v>
      </c>
      <c r="G117" s="28">
        <v>319</v>
      </c>
      <c r="H117" s="28" t="s">
        <v>1371</v>
      </c>
      <c r="J117" s="28">
        <v>457</v>
      </c>
      <c r="K117" s="28" t="s">
        <v>1372</v>
      </c>
      <c r="M117" s="28">
        <v>25795</v>
      </c>
      <c r="N117" s="28" t="s">
        <v>1373</v>
      </c>
    </row>
    <row r="118" spans="1:14" x14ac:dyDescent="0.25">
      <c r="A118" s="28">
        <v>26730</v>
      </c>
      <c r="B118" s="28" t="s">
        <v>1374</v>
      </c>
      <c r="D118" s="28">
        <v>200</v>
      </c>
      <c r="E118" s="28" t="s">
        <v>1375</v>
      </c>
      <c r="G118" s="28">
        <v>294</v>
      </c>
      <c r="H118" s="28" t="s">
        <v>1376</v>
      </c>
      <c r="J118" s="28">
        <v>458</v>
      </c>
      <c r="K118" s="28" t="s">
        <v>1377</v>
      </c>
      <c r="M118" s="28">
        <v>26245</v>
      </c>
      <c r="N118" s="28" t="s">
        <v>1378</v>
      </c>
    </row>
    <row r="119" spans="1:14" x14ac:dyDescent="0.25">
      <c r="A119" s="28">
        <v>26731</v>
      </c>
      <c r="B119" s="28" t="s">
        <v>1379</v>
      </c>
      <c r="D119" s="28">
        <v>201</v>
      </c>
      <c r="E119" s="28" t="s">
        <v>1380</v>
      </c>
      <c r="G119" s="28">
        <v>25969</v>
      </c>
      <c r="H119" s="28" t="s">
        <v>1381</v>
      </c>
      <c r="J119" s="28">
        <v>459</v>
      </c>
      <c r="K119" s="28" t="s">
        <v>1382</v>
      </c>
      <c r="M119" s="28">
        <v>25796</v>
      </c>
      <c r="N119" s="28" t="s">
        <v>1383</v>
      </c>
    </row>
    <row r="120" spans="1:14" x14ac:dyDescent="0.25">
      <c r="A120" s="28">
        <v>26970</v>
      </c>
      <c r="B120" s="28" t="s">
        <v>1384</v>
      </c>
      <c r="D120" s="28">
        <v>202</v>
      </c>
      <c r="E120" s="28" t="s">
        <v>1385</v>
      </c>
      <c r="G120" s="28">
        <v>273</v>
      </c>
      <c r="H120" s="28" t="s">
        <v>1386</v>
      </c>
      <c r="J120" s="28">
        <v>460</v>
      </c>
      <c r="K120" s="28" t="s">
        <v>1387</v>
      </c>
      <c r="M120" s="28">
        <v>25797</v>
      </c>
      <c r="N120" s="28" t="s">
        <v>1388</v>
      </c>
    </row>
    <row r="121" spans="1:14" x14ac:dyDescent="0.25">
      <c r="A121" s="28">
        <v>26732</v>
      </c>
      <c r="B121" s="28" t="s">
        <v>1389</v>
      </c>
      <c r="D121" s="28">
        <v>208</v>
      </c>
      <c r="E121" s="28" t="s">
        <v>1390</v>
      </c>
      <c r="G121" s="28">
        <v>339</v>
      </c>
      <c r="H121" s="28" t="s">
        <v>1391</v>
      </c>
      <c r="J121" s="28">
        <v>461</v>
      </c>
      <c r="K121" s="28" t="s">
        <v>1392</v>
      </c>
      <c r="M121" s="28">
        <v>26246</v>
      </c>
      <c r="N121" s="28" t="s">
        <v>1393</v>
      </c>
    </row>
    <row r="122" spans="1:14" x14ac:dyDescent="0.25">
      <c r="A122" s="28">
        <v>26997</v>
      </c>
      <c r="B122" s="28" t="s">
        <v>1394</v>
      </c>
      <c r="D122" s="28">
        <v>226</v>
      </c>
      <c r="E122" s="28" t="s">
        <v>1395</v>
      </c>
      <c r="G122" s="28">
        <v>306</v>
      </c>
      <c r="H122" s="28" t="s">
        <v>1396</v>
      </c>
      <c r="J122" s="28">
        <v>462</v>
      </c>
      <c r="K122" s="28" t="s">
        <v>1397</v>
      </c>
      <c r="M122" s="28">
        <v>25798</v>
      </c>
      <c r="N122" s="28" t="s">
        <v>1398</v>
      </c>
    </row>
    <row r="123" spans="1:14" x14ac:dyDescent="0.25">
      <c r="A123" s="28">
        <v>26734</v>
      </c>
      <c r="B123" s="28" t="s">
        <v>1399</v>
      </c>
      <c r="D123" s="28">
        <v>224</v>
      </c>
      <c r="E123" s="28" t="s">
        <v>1400</v>
      </c>
      <c r="G123" s="28">
        <v>269</v>
      </c>
      <c r="H123" s="28" t="s">
        <v>1401</v>
      </c>
      <c r="J123" s="28">
        <v>463</v>
      </c>
      <c r="K123" s="28" t="s">
        <v>1402</v>
      </c>
      <c r="M123" s="28">
        <v>25799</v>
      </c>
      <c r="N123" s="28" t="s">
        <v>1403</v>
      </c>
    </row>
    <row r="124" spans="1:14" x14ac:dyDescent="0.25">
      <c r="A124" s="28">
        <v>26735</v>
      </c>
      <c r="B124" s="28" t="s">
        <v>1404</v>
      </c>
      <c r="D124" s="28">
        <v>25939</v>
      </c>
      <c r="E124" s="28" t="s">
        <v>1405</v>
      </c>
      <c r="G124" s="28">
        <v>318</v>
      </c>
      <c r="H124" s="28" t="s">
        <v>1406</v>
      </c>
      <c r="J124" s="28">
        <v>464</v>
      </c>
      <c r="K124" s="28" t="s">
        <v>1407</v>
      </c>
      <c r="M124" s="28">
        <v>26247</v>
      </c>
      <c r="N124" s="28" t="s">
        <v>1408</v>
      </c>
    </row>
    <row r="125" spans="1:14" x14ac:dyDescent="0.25">
      <c r="A125" s="28">
        <v>26737</v>
      </c>
      <c r="B125" s="28" t="s">
        <v>1409</v>
      </c>
      <c r="D125" s="28">
        <v>212</v>
      </c>
      <c r="E125" s="28" t="s">
        <v>1410</v>
      </c>
      <c r="G125" s="28">
        <v>340</v>
      </c>
      <c r="H125" s="28" t="s">
        <v>1411</v>
      </c>
      <c r="J125" s="28">
        <v>465</v>
      </c>
      <c r="K125" s="28" t="s">
        <v>1412</v>
      </c>
      <c r="M125" s="28">
        <v>25800</v>
      </c>
      <c r="N125" s="28" t="s">
        <v>1413</v>
      </c>
    </row>
    <row r="126" spans="1:14" x14ac:dyDescent="0.25">
      <c r="A126" s="28">
        <v>45</v>
      </c>
      <c r="B126" s="28" t="s">
        <v>1414</v>
      </c>
      <c r="D126" s="28">
        <v>104</v>
      </c>
      <c r="E126" s="28" t="s">
        <v>1415</v>
      </c>
      <c r="G126" s="28">
        <v>249</v>
      </c>
      <c r="H126" s="28" t="s">
        <v>1416</v>
      </c>
      <c r="J126" s="28">
        <v>466</v>
      </c>
      <c r="K126" s="28" t="s">
        <v>1417</v>
      </c>
      <c r="M126" s="28">
        <v>26248</v>
      </c>
      <c r="N126" s="28" t="s">
        <v>1418</v>
      </c>
    </row>
    <row r="127" spans="1:14" x14ac:dyDescent="0.25">
      <c r="A127" s="28">
        <v>27040</v>
      </c>
      <c r="B127" s="28" t="s">
        <v>1419</v>
      </c>
      <c r="D127" s="28">
        <v>203</v>
      </c>
      <c r="E127" s="28" t="s">
        <v>1420</v>
      </c>
      <c r="G127" s="28">
        <v>341</v>
      </c>
      <c r="H127" s="28" t="s">
        <v>1421</v>
      </c>
      <c r="J127" s="28">
        <v>467</v>
      </c>
      <c r="K127" s="28" t="s">
        <v>1422</v>
      </c>
      <c r="M127" s="28">
        <v>25801</v>
      </c>
      <c r="N127" s="28" t="s">
        <v>1423</v>
      </c>
    </row>
    <row r="128" spans="1:14" x14ac:dyDescent="0.25">
      <c r="A128" s="28">
        <v>26556</v>
      </c>
      <c r="B128" s="28" t="s">
        <v>1424</v>
      </c>
      <c r="D128" s="28">
        <v>227</v>
      </c>
      <c r="E128" s="28" t="s">
        <v>1425</v>
      </c>
      <c r="G128" s="28">
        <v>25970</v>
      </c>
      <c r="H128" s="28" t="s">
        <v>1426</v>
      </c>
      <c r="J128" s="28">
        <v>468</v>
      </c>
      <c r="K128" s="28" t="s">
        <v>1427</v>
      </c>
      <c r="M128" s="28">
        <v>25802</v>
      </c>
      <c r="N128" s="28" t="s">
        <v>1428</v>
      </c>
    </row>
    <row r="129" spans="1:14" x14ac:dyDescent="0.25">
      <c r="A129" s="28">
        <v>26557</v>
      </c>
      <c r="B129" s="28" t="s">
        <v>1429</v>
      </c>
      <c r="D129" s="28">
        <v>210</v>
      </c>
      <c r="E129" s="28" t="s">
        <v>1430</v>
      </c>
      <c r="G129" s="28">
        <v>26403</v>
      </c>
      <c r="H129" s="28" t="s">
        <v>1431</v>
      </c>
      <c r="J129" s="28">
        <v>469</v>
      </c>
      <c r="K129" s="28" t="s">
        <v>1432</v>
      </c>
      <c r="M129" s="28">
        <v>25803</v>
      </c>
      <c r="N129" s="28" t="s">
        <v>1433</v>
      </c>
    </row>
    <row r="130" spans="1:14" x14ac:dyDescent="0.25">
      <c r="A130" s="28">
        <v>26558</v>
      </c>
      <c r="B130" s="28" t="s">
        <v>1434</v>
      </c>
      <c r="D130" s="28">
        <v>228</v>
      </c>
      <c r="E130" s="28" t="s">
        <v>1435</v>
      </c>
      <c r="G130" s="28">
        <v>275</v>
      </c>
      <c r="H130" s="28" t="s">
        <v>1436</v>
      </c>
      <c r="J130" s="28">
        <v>470</v>
      </c>
      <c r="K130" s="28" t="s">
        <v>1437</v>
      </c>
      <c r="M130" s="28">
        <v>25804</v>
      </c>
      <c r="N130" s="28" t="s">
        <v>1438</v>
      </c>
    </row>
    <row r="131" spans="1:14" x14ac:dyDescent="0.25">
      <c r="A131" s="28">
        <v>26559</v>
      </c>
      <c r="B131" s="28" t="s">
        <v>1439</v>
      </c>
      <c r="D131" s="28">
        <v>217</v>
      </c>
      <c r="E131" s="28" t="s">
        <v>1440</v>
      </c>
      <c r="G131" s="28">
        <v>25971</v>
      </c>
      <c r="H131" s="28" t="s">
        <v>1441</v>
      </c>
      <c r="J131" s="28">
        <v>471</v>
      </c>
      <c r="K131" s="28" t="s">
        <v>1442</v>
      </c>
      <c r="M131" s="28">
        <v>25805</v>
      </c>
      <c r="N131" s="28" t="s">
        <v>1443</v>
      </c>
    </row>
    <row r="132" spans="1:14" x14ac:dyDescent="0.25">
      <c r="A132" s="28">
        <v>26560</v>
      </c>
      <c r="B132" s="28" t="s">
        <v>1444</v>
      </c>
      <c r="D132" s="28">
        <v>25933</v>
      </c>
      <c r="E132" s="28" t="s">
        <v>1445</v>
      </c>
      <c r="G132" s="28">
        <v>25972</v>
      </c>
      <c r="H132" s="28" t="s">
        <v>1446</v>
      </c>
      <c r="J132" s="28">
        <v>472</v>
      </c>
      <c r="K132" s="28" t="s">
        <v>1447</v>
      </c>
      <c r="M132" s="28">
        <v>25806</v>
      </c>
      <c r="N132" s="28" t="s">
        <v>1448</v>
      </c>
    </row>
    <row r="133" spans="1:14" x14ac:dyDescent="0.25">
      <c r="A133" s="28">
        <v>26561</v>
      </c>
      <c r="B133" s="28" t="s">
        <v>1449</v>
      </c>
      <c r="D133" s="28">
        <v>218</v>
      </c>
      <c r="E133" s="28" t="s">
        <v>1450</v>
      </c>
      <c r="G133" s="28">
        <v>250</v>
      </c>
      <c r="H133" s="28" t="s">
        <v>1451</v>
      </c>
      <c r="J133" s="28">
        <v>473</v>
      </c>
      <c r="K133" s="28" t="s">
        <v>1452</v>
      </c>
      <c r="M133" s="28">
        <v>26249</v>
      </c>
      <c r="N133" s="28" t="s">
        <v>1453</v>
      </c>
    </row>
    <row r="134" spans="1:14" x14ac:dyDescent="0.25">
      <c r="A134" s="28">
        <v>26562</v>
      </c>
      <c r="B134" s="28" t="s">
        <v>1454</v>
      </c>
      <c r="D134" s="28">
        <v>25934</v>
      </c>
      <c r="E134" s="28" t="s">
        <v>1455</v>
      </c>
      <c r="J134" s="28">
        <v>474</v>
      </c>
      <c r="K134" s="28" t="s">
        <v>1456</v>
      </c>
      <c r="M134" s="28">
        <v>25807</v>
      </c>
      <c r="N134" s="28" t="s">
        <v>1457</v>
      </c>
    </row>
    <row r="135" spans="1:14" x14ac:dyDescent="0.25">
      <c r="A135" s="28">
        <v>26564</v>
      </c>
      <c r="B135" s="28" t="s">
        <v>1458</v>
      </c>
      <c r="D135" s="28">
        <v>25935</v>
      </c>
      <c r="E135" s="28" t="s">
        <v>1459</v>
      </c>
      <c r="J135" s="28">
        <v>475</v>
      </c>
      <c r="K135" s="28" t="s">
        <v>1460</v>
      </c>
      <c r="M135" s="28">
        <v>25808</v>
      </c>
      <c r="N135" s="28" t="s">
        <v>1461</v>
      </c>
    </row>
    <row r="136" spans="1:14" x14ac:dyDescent="0.25">
      <c r="A136" s="28">
        <v>26563</v>
      </c>
      <c r="B136" s="28" t="s">
        <v>1462</v>
      </c>
      <c r="D136" s="28">
        <v>214</v>
      </c>
      <c r="E136" s="28" t="s">
        <v>1463</v>
      </c>
      <c r="J136" s="28">
        <v>476</v>
      </c>
      <c r="K136" s="28" t="s">
        <v>1464</v>
      </c>
      <c r="M136" s="28">
        <v>25809</v>
      </c>
      <c r="N136" s="28" t="s">
        <v>1465</v>
      </c>
    </row>
    <row r="137" spans="1:14" x14ac:dyDescent="0.25">
      <c r="A137" s="28">
        <v>26978</v>
      </c>
      <c r="B137" s="28" t="s">
        <v>1466</v>
      </c>
      <c r="D137" s="28">
        <v>215</v>
      </c>
      <c r="E137" s="28" t="s">
        <v>1467</v>
      </c>
      <c r="J137" s="28">
        <v>477</v>
      </c>
      <c r="K137" s="28" t="s">
        <v>1468</v>
      </c>
      <c r="M137" s="28">
        <v>25810</v>
      </c>
      <c r="N137" s="28" t="s">
        <v>1469</v>
      </c>
    </row>
    <row r="138" spans="1:14" x14ac:dyDescent="0.25">
      <c r="A138" s="28">
        <v>27</v>
      </c>
      <c r="B138" s="28" t="s">
        <v>1470</v>
      </c>
      <c r="D138" s="28">
        <v>25932</v>
      </c>
      <c r="E138" s="28" t="s">
        <v>1471</v>
      </c>
      <c r="J138" s="28">
        <v>478</v>
      </c>
      <c r="K138" s="28" t="s">
        <v>1472</v>
      </c>
      <c r="M138" s="28">
        <v>25811</v>
      </c>
      <c r="N138" s="28" t="s">
        <v>1473</v>
      </c>
    </row>
    <row r="139" spans="1:14" x14ac:dyDescent="0.25">
      <c r="A139" s="28">
        <v>26477</v>
      </c>
      <c r="B139" s="28" t="s">
        <v>1474</v>
      </c>
      <c r="D139" s="28">
        <v>216</v>
      </c>
      <c r="E139" s="28" t="s">
        <v>1475</v>
      </c>
      <c r="J139" s="28">
        <v>479</v>
      </c>
      <c r="K139" s="28" t="s">
        <v>1476</v>
      </c>
      <c r="M139" s="28">
        <v>25812</v>
      </c>
      <c r="N139" s="28" t="s">
        <v>1477</v>
      </c>
    </row>
    <row r="140" spans="1:14" x14ac:dyDescent="0.25">
      <c r="A140" s="28">
        <v>26478</v>
      </c>
      <c r="B140" s="28" t="s">
        <v>1478</v>
      </c>
      <c r="D140" s="28">
        <v>25929</v>
      </c>
      <c r="E140" s="28" t="s">
        <v>1479</v>
      </c>
      <c r="J140" s="28">
        <v>480</v>
      </c>
      <c r="K140" s="28" t="s">
        <v>1480</v>
      </c>
      <c r="M140" s="28">
        <v>25813</v>
      </c>
      <c r="N140" s="28" t="s">
        <v>1481</v>
      </c>
    </row>
    <row r="141" spans="1:14" x14ac:dyDescent="0.25">
      <c r="A141" s="28">
        <v>26479</v>
      </c>
      <c r="B141" s="28" t="s">
        <v>1482</v>
      </c>
      <c r="D141" s="28">
        <v>195</v>
      </c>
      <c r="E141" s="28" t="s">
        <v>1483</v>
      </c>
      <c r="J141" s="28">
        <v>481</v>
      </c>
      <c r="K141" s="28" t="s">
        <v>1484</v>
      </c>
      <c r="M141" s="28">
        <v>25814</v>
      </c>
      <c r="N141" s="28" t="s">
        <v>1485</v>
      </c>
    </row>
    <row r="142" spans="1:14" x14ac:dyDescent="0.25">
      <c r="A142" s="28">
        <v>26482</v>
      </c>
      <c r="B142" s="28" t="s">
        <v>1486</v>
      </c>
      <c r="D142" s="28">
        <v>204</v>
      </c>
      <c r="E142" s="28" t="s">
        <v>1487</v>
      </c>
      <c r="J142" s="28">
        <v>482</v>
      </c>
      <c r="K142" s="28" t="s">
        <v>1488</v>
      </c>
      <c r="M142" s="28">
        <v>25815</v>
      </c>
      <c r="N142" s="28" t="s">
        <v>1489</v>
      </c>
    </row>
    <row r="143" spans="1:14" x14ac:dyDescent="0.25">
      <c r="A143" s="28">
        <v>26480</v>
      </c>
      <c r="B143" s="28" t="s">
        <v>1490</v>
      </c>
      <c r="D143" s="28">
        <v>223</v>
      </c>
      <c r="E143" s="28" t="s">
        <v>1491</v>
      </c>
      <c r="J143" s="28">
        <v>483</v>
      </c>
      <c r="K143" s="28" t="s">
        <v>1492</v>
      </c>
      <c r="M143" s="28">
        <v>25816</v>
      </c>
      <c r="N143" s="28" t="s">
        <v>1493</v>
      </c>
    </row>
    <row r="144" spans="1:14" x14ac:dyDescent="0.25">
      <c r="A144" s="28">
        <v>26481</v>
      </c>
      <c r="B144" s="28" t="s">
        <v>1494</v>
      </c>
      <c r="D144" s="28">
        <v>25936</v>
      </c>
      <c r="E144" s="28" t="s">
        <v>1495</v>
      </c>
      <c r="J144" s="28">
        <v>484</v>
      </c>
      <c r="K144" s="28" t="s">
        <v>1496</v>
      </c>
      <c r="M144" s="28">
        <v>25817</v>
      </c>
      <c r="N144" s="28" t="s">
        <v>1497</v>
      </c>
    </row>
    <row r="145" spans="1:14" x14ac:dyDescent="0.25">
      <c r="A145" s="28">
        <v>26905</v>
      </c>
      <c r="B145" s="28" t="s">
        <v>1498</v>
      </c>
      <c r="D145" s="28">
        <v>25937</v>
      </c>
      <c r="E145" s="28" t="s">
        <v>1499</v>
      </c>
      <c r="J145" s="28">
        <v>485</v>
      </c>
      <c r="K145" s="28" t="s">
        <v>1500</v>
      </c>
      <c r="M145" s="28">
        <v>25818</v>
      </c>
      <c r="N145" s="28" t="s">
        <v>1501</v>
      </c>
    </row>
    <row r="146" spans="1:14" x14ac:dyDescent="0.25">
      <c r="A146" s="28">
        <v>26906</v>
      </c>
      <c r="B146" s="28" t="s">
        <v>1502</v>
      </c>
      <c r="D146" s="28">
        <v>25938</v>
      </c>
      <c r="E146" s="28" t="s">
        <v>1503</v>
      </c>
      <c r="J146" s="28">
        <v>486</v>
      </c>
      <c r="K146" s="28" t="s">
        <v>1504</v>
      </c>
      <c r="M146" s="28">
        <v>25819</v>
      </c>
      <c r="N146" s="28" t="s">
        <v>1505</v>
      </c>
    </row>
    <row r="147" spans="1:14" x14ac:dyDescent="0.25">
      <c r="A147" s="28">
        <v>26907</v>
      </c>
      <c r="B147" s="28" t="s">
        <v>1506</v>
      </c>
      <c r="D147" s="28">
        <v>25930</v>
      </c>
      <c r="E147" s="28" t="s">
        <v>1507</v>
      </c>
      <c r="J147" s="28">
        <v>487</v>
      </c>
      <c r="K147" s="28" t="s">
        <v>1508</v>
      </c>
      <c r="M147" s="28">
        <v>25820</v>
      </c>
      <c r="N147" s="28" t="s">
        <v>1509</v>
      </c>
    </row>
    <row r="148" spans="1:14" x14ac:dyDescent="0.25">
      <c r="A148" s="28">
        <v>26908</v>
      </c>
      <c r="B148" s="28" t="s">
        <v>1510</v>
      </c>
      <c r="D148" s="28">
        <v>205</v>
      </c>
      <c r="E148" s="28" t="s">
        <v>1511</v>
      </c>
      <c r="J148" s="28">
        <v>488</v>
      </c>
      <c r="K148" s="28" t="s">
        <v>1512</v>
      </c>
      <c r="M148" s="28">
        <v>26250</v>
      </c>
      <c r="N148" s="28" t="s">
        <v>1513</v>
      </c>
    </row>
    <row r="149" spans="1:14" x14ac:dyDescent="0.25">
      <c r="A149" s="28">
        <v>26909</v>
      </c>
      <c r="B149" s="28" t="s">
        <v>1514</v>
      </c>
      <c r="D149" s="28">
        <v>213</v>
      </c>
      <c r="E149" s="28" t="s">
        <v>1515</v>
      </c>
      <c r="J149" s="28">
        <v>489</v>
      </c>
      <c r="K149" s="28" t="s">
        <v>1516</v>
      </c>
      <c r="M149" s="28">
        <v>26251</v>
      </c>
      <c r="N149" s="28" t="s">
        <v>1517</v>
      </c>
    </row>
    <row r="150" spans="1:14" x14ac:dyDescent="0.25">
      <c r="A150" s="28">
        <v>30</v>
      </c>
      <c r="B150" s="28" t="s">
        <v>1518</v>
      </c>
      <c r="D150" s="28">
        <v>225</v>
      </c>
      <c r="E150" s="28" t="s">
        <v>1519</v>
      </c>
      <c r="J150" s="28">
        <v>490</v>
      </c>
      <c r="K150" s="28" t="s">
        <v>1520</v>
      </c>
      <c r="M150" s="28">
        <v>25821</v>
      </c>
      <c r="N150" s="28" t="s">
        <v>1521</v>
      </c>
    </row>
    <row r="151" spans="1:14" x14ac:dyDescent="0.25">
      <c r="A151" s="28">
        <v>26946</v>
      </c>
      <c r="B151" s="28" t="s">
        <v>1522</v>
      </c>
      <c r="D151" s="28">
        <v>221</v>
      </c>
      <c r="E151" s="28" t="s">
        <v>1523</v>
      </c>
      <c r="J151" s="28">
        <v>491</v>
      </c>
      <c r="K151" s="28" t="s">
        <v>1524</v>
      </c>
      <c r="M151" s="28">
        <v>26252</v>
      </c>
      <c r="N151" s="28" t="s">
        <v>1525</v>
      </c>
    </row>
    <row r="152" spans="1:14" x14ac:dyDescent="0.25">
      <c r="A152" s="28">
        <v>26947</v>
      </c>
      <c r="B152" s="28" t="s">
        <v>1522</v>
      </c>
      <c r="D152" s="28">
        <v>222</v>
      </c>
      <c r="E152" s="28" t="s">
        <v>1526</v>
      </c>
      <c r="J152" s="28">
        <v>492</v>
      </c>
      <c r="K152" s="28" t="s">
        <v>1527</v>
      </c>
      <c r="M152" s="28">
        <v>26253</v>
      </c>
      <c r="N152" s="28" t="s">
        <v>1528</v>
      </c>
    </row>
    <row r="153" spans="1:14" x14ac:dyDescent="0.25">
      <c r="A153" s="28">
        <v>26818</v>
      </c>
      <c r="B153" s="28" t="s">
        <v>1529</v>
      </c>
      <c r="D153" s="28">
        <v>194</v>
      </c>
      <c r="E153" s="28" t="s">
        <v>1530</v>
      </c>
      <c r="J153" s="28">
        <v>493</v>
      </c>
      <c r="K153" s="28" t="s">
        <v>1531</v>
      </c>
      <c r="M153" s="28">
        <v>26254</v>
      </c>
      <c r="N153" s="28" t="s">
        <v>1532</v>
      </c>
    </row>
    <row r="154" spans="1:14" x14ac:dyDescent="0.25">
      <c r="A154" s="28">
        <v>26910</v>
      </c>
      <c r="B154" s="28" t="s">
        <v>1533</v>
      </c>
      <c r="D154" s="28">
        <v>229</v>
      </c>
      <c r="E154" s="28" t="s">
        <v>1534</v>
      </c>
      <c r="J154" s="28">
        <v>494</v>
      </c>
      <c r="K154" s="28" t="s">
        <v>1535</v>
      </c>
      <c r="M154" s="28">
        <v>25822</v>
      </c>
      <c r="N154" s="28" t="s">
        <v>1536</v>
      </c>
    </row>
    <row r="155" spans="1:14" x14ac:dyDescent="0.25">
      <c r="A155" s="28">
        <v>26911</v>
      </c>
      <c r="B155" s="28" t="s">
        <v>1537</v>
      </c>
      <c r="D155" s="28">
        <v>193</v>
      </c>
      <c r="E155" s="28" t="s">
        <v>1538</v>
      </c>
      <c r="J155" s="28">
        <v>495</v>
      </c>
      <c r="K155" s="28" t="s">
        <v>1539</v>
      </c>
      <c r="M155" s="28">
        <v>25823</v>
      </c>
      <c r="N155" s="28" t="s">
        <v>1540</v>
      </c>
    </row>
    <row r="156" spans="1:14" x14ac:dyDescent="0.25">
      <c r="A156" s="28">
        <v>26919</v>
      </c>
      <c r="B156" s="28" t="s">
        <v>1541</v>
      </c>
      <c r="D156" s="28">
        <v>230</v>
      </c>
      <c r="E156" s="28" t="s">
        <v>1542</v>
      </c>
      <c r="J156" s="28">
        <v>496</v>
      </c>
      <c r="K156" s="28" t="s">
        <v>1543</v>
      </c>
      <c r="M156" s="28">
        <v>25824</v>
      </c>
      <c r="N156" s="28" t="s">
        <v>1544</v>
      </c>
    </row>
    <row r="157" spans="1:14" x14ac:dyDescent="0.25">
      <c r="A157" s="28">
        <v>26920</v>
      </c>
      <c r="B157" s="28" t="s">
        <v>1541</v>
      </c>
      <c r="D157" s="28">
        <v>26407</v>
      </c>
      <c r="E157" s="28" t="s">
        <v>1545</v>
      </c>
      <c r="J157" s="28">
        <v>497</v>
      </c>
      <c r="K157" s="28" t="s">
        <v>1546</v>
      </c>
      <c r="M157" s="28">
        <v>26255</v>
      </c>
      <c r="N157" s="28" t="s">
        <v>1547</v>
      </c>
    </row>
    <row r="158" spans="1:14" x14ac:dyDescent="0.25">
      <c r="A158" s="28">
        <v>26912</v>
      </c>
      <c r="B158" s="28" t="s">
        <v>1548</v>
      </c>
      <c r="D158" s="28">
        <v>206</v>
      </c>
      <c r="E158" s="28" t="s">
        <v>1549</v>
      </c>
      <c r="J158" s="28">
        <v>498</v>
      </c>
      <c r="K158" s="28" t="s">
        <v>1550</v>
      </c>
      <c r="M158" s="28">
        <v>25825</v>
      </c>
      <c r="N158" s="28" t="s">
        <v>1551</v>
      </c>
    </row>
    <row r="159" spans="1:14" x14ac:dyDescent="0.25">
      <c r="A159" s="28">
        <v>26913</v>
      </c>
      <c r="B159" s="28" t="s">
        <v>1552</v>
      </c>
      <c r="D159" s="28">
        <v>219</v>
      </c>
      <c r="E159" s="28" t="s">
        <v>1553</v>
      </c>
      <c r="J159" s="28">
        <v>499</v>
      </c>
      <c r="K159" s="28" t="s">
        <v>1554</v>
      </c>
      <c r="M159" s="28">
        <v>25826</v>
      </c>
      <c r="N159" s="28" t="s">
        <v>1555</v>
      </c>
    </row>
    <row r="160" spans="1:14" x14ac:dyDescent="0.25">
      <c r="A160" s="28">
        <v>26914</v>
      </c>
      <c r="B160" s="28" t="s">
        <v>1556</v>
      </c>
      <c r="D160" s="28">
        <v>220</v>
      </c>
      <c r="E160" s="28" t="s">
        <v>1557</v>
      </c>
      <c r="J160" s="28">
        <v>500</v>
      </c>
      <c r="K160" s="28" t="s">
        <v>1558</v>
      </c>
      <c r="M160" s="28">
        <v>25827</v>
      </c>
      <c r="N160" s="28" t="s">
        <v>1559</v>
      </c>
    </row>
    <row r="161" spans="1:14" x14ac:dyDescent="0.25">
      <c r="A161" s="28">
        <v>26915</v>
      </c>
      <c r="B161" s="28" t="s">
        <v>1560</v>
      </c>
      <c r="D161" s="28">
        <v>211</v>
      </c>
      <c r="E161" s="28" t="s">
        <v>1561</v>
      </c>
      <c r="J161" s="28">
        <v>501</v>
      </c>
      <c r="K161" s="28" t="s">
        <v>1562</v>
      </c>
      <c r="M161" s="28">
        <v>26256</v>
      </c>
      <c r="N161" s="28" t="s">
        <v>1563</v>
      </c>
    </row>
    <row r="162" spans="1:14" x14ac:dyDescent="0.25">
      <c r="A162" s="28">
        <v>26916</v>
      </c>
      <c r="B162" s="28" t="s">
        <v>1564</v>
      </c>
      <c r="D162" s="28">
        <v>231</v>
      </c>
      <c r="E162" s="28" t="s">
        <v>1565</v>
      </c>
      <c r="J162" s="28">
        <v>502</v>
      </c>
      <c r="K162" s="28" t="s">
        <v>1566</v>
      </c>
      <c r="M162" s="28">
        <v>25828</v>
      </c>
      <c r="N162" s="28" t="s">
        <v>1567</v>
      </c>
    </row>
    <row r="163" spans="1:14" x14ac:dyDescent="0.25">
      <c r="A163" s="28">
        <v>26917</v>
      </c>
      <c r="B163" s="28" t="s">
        <v>1568</v>
      </c>
      <c r="D163" s="28">
        <v>232</v>
      </c>
      <c r="E163" s="28" t="s">
        <v>1569</v>
      </c>
      <c r="J163" s="28">
        <v>503</v>
      </c>
      <c r="K163" s="28" t="s">
        <v>1570</v>
      </c>
      <c r="M163" s="28">
        <v>25829</v>
      </c>
      <c r="N163" s="28" t="s">
        <v>1571</v>
      </c>
    </row>
    <row r="164" spans="1:14" x14ac:dyDescent="0.25">
      <c r="A164" s="28">
        <v>26918</v>
      </c>
      <c r="B164" s="28" t="s">
        <v>1572</v>
      </c>
      <c r="D164" s="28">
        <v>25931</v>
      </c>
      <c r="E164" s="28" t="s">
        <v>1573</v>
      </c>
      <c r="J164" s="28">
        <v>506</v>
      </c>
      <c r="K164" s="28" t="s">
        <v>1574</v>
      </c>
      <c r="M164" s="28">
        <v>25830</v>
      </c>
      <c r="N164" s="28" t="s">
        <v>1575</v>
      </c>
    </row>
    <row r="165" spans="1:14" x14ac:dyDescent="0.25">
      <c r="A165" s="28">
        <v>26427</v>
      </c>
      <c r="B165" s="28" t="s">
        <v>1576</v>
      </c>
      <c r="D165" s="28">
        <v>207</v>
      </c>
      <c r="E165" s="28" t="s">
        <v>1577</v>
      </c>
      <c r="J165" s="28">
        <v>507</v>
      </c>
      <c r="K165" s="28" t="s">
        <v>1578</v>
      </c>
      <c r="M165" s="28">
        <v>25831</v>
      </c>
      <c r="N165" s="28" t="s">
        <v>1579</v>
      </c>
    </row>
    <row r="166" spans="1:14" x14ac:dyDescent="0.25">
      <c r="A166" s="28">
        <v>26776</v>
      </c>
      <c r="B166" s="28" t="s">
        <v>1580</v>
      </c>
      <c r="D166" s="28">
        <v>25945</v>
      </c>
      <c r="E166" s="28" t="s">
        <v>1581</v>
      </c>
      <c r="J166" s="28">
        <v>504</v>
      </c>
      <c r="K166" s="28" t="s">
        <v>1582</v>
      </c>
      <c r="M166" s="28">
        <v>25832</v>
      </c>
      <c r="N166" s="28" t="s">
        <v>1583</v>
      </c>
    </row>
    <row r="167" spans="1:14" x14ac:dyDescent="0.25">
      <c r="A167" s="28">
        <v>26777</v>
      </c>
      <c r="B167" s="28" t="s">
        <v>1584</v>
      </c>
      <c r="D167" s="28">
        <v>25940</v>
      </c>
      <c r="E167" s="28" t="s">
        <v>1585</v>
      </c>
      <c r="J167" s="28">
        <v>505</v>
      </c>
      <c r="K167" s="28" t="s">
        <v>1586</v>
      </c>
      <c r="M167" s="28">
        <v>26257</v>
      </c>
      <c r="N167" s="28" t="s">
        <v>1587</v>
      </c>
    </row>
    <row r="168" spans="1:14" x14ac:dyDescent="0.25">
      <c r="A168" s="28">
        <v>26778</v>
      </c>
      <c r="B168" s="28" t="s">
        <v>1588</v>
      </c>
      <c r="D168" s="28">
        <v>25941</v>
      </c>
      <c r="E168" s="28" t="s">
        <v>1589</v>
      </c>
      <c r="J168" s="28">
        <v>508</v>
      </c>
      <c r="K168" s="28" t="s">
        <v>1590</v>
      </c>
      <c r="M168" s="28">
        <v>26258</v>
      </c>
      <c r="N168" s="28" t="s">
        <v>1591</v>
      </c>
    </row>
    <row r="169" spans="1:14" x14ac:dyDescent="0.25">
      <c r="A169" s="28">
        <v>26779</v>
      </c>
      <c r="B169" s="28" t="s">
        <v>1592</v>
      </c>
      <c r="D169" s="28">
        <v>234</v>
      </c>
      <c r="E169" s="28" t="s">
        <v>1593</v>
      </c>
      <c r="J169" s="28">
        <v>509</v>
      </c>
      <c r="K169" s="28" t="s">
        <v>1594</v>
      </c>
      <c r="M169" s="28">
        <v>26259</v>
      </c>
      <c r="N169" s="28" t="s">
        <v>1595</v>
      </c>
    </row>
    <row r="170" spans="1:14" x14ac:dyDescent="0.25">
      <c r="A170" s="28">
        <v>26780</v>
      </c>
      <c r="B170" s="28" t="s">
        <v>1596</v>
      </c>
      <c r="D170" s="28">
        <v>25946</v>
      </c>
      <c r="E170" s="28" t="s">
        <v>1597</v>
      </c>
      <c r="J170" s="28">
        <v>510</v>
      </c>
      <c r="K170" s="28" t="s">
        <v>1598</v>
      </c>
      <c r="M170" s="28">
        <v>26261</v>
      </c>
      <c r="N170" s="28" t="s">
        <v>1599</v>
      </c>
    </row>
    <row r="171" spans="1:14" x14ac:dyDescent="0.25">
      <c r="A171" s="28">
        <v>26428</v>
      </c>
      <c r="B171" s="28" t="s">
        <v>1600</v>
      </c>
      <c r="D171" s="28">
        <v>182</v>
      </c>
      <c r="E171" s="28" t="s">
        <v>1601</v>
      </c>
      <c r="J171" s="28">
        <v>511</v>
      </c>
      <c r="K171" s="28" t="s">
        <v>1602</v>
      </c>
      <c r="M171" s="28">
        <v>26745</v>
      </c>
      <c r="N171" s="28" t="s">
        <v>1603</v>
      </c>
    </row>
    <row r="172" spans="1:14" x14ac:dyDescent="0.25">
      <c r="A172" s="28">
        <v>26781</v>
      </c>
      <c r="B172" s="28" t="s">
        <v>1604</v>
      </c>
      <c r="D172" s="28">
        <v>25928</v>
      </c>
      <c r="E172" s="28" t="s">
        <v>1605</v>
      </c>
      <c r="J172" s="28">
        <v>512</v>
      </c>
      <c r="K172" s="28" t="s">
        <v>1606</v>
      </c>
      <c r="M172" s="28">
        <v>25833</v>
      </c>
      <c r="N172" s="28" t="s">
        <v>1607</v>
      </c>
    </row>
    <row r="173" spans="1:14" x14ac:dyDescent="0.25">
      <c r="A173" s="28">
        <v>26782</v>
      </c>
      <c r="B173" s="28" t="s">
        <v>1608</v>
      </c>
      <c r="D173" s="28">
        <v>184</v>
      </c>
      <c r="E173" s="28" t="s">
        <v>1609</v>
      </c>
      <c r="J173" s="28">
        <v>513</v>
      </c>
      <c r="K173" s="28" t="s">
        <v>1610</v>
      </c>
      <c r="M173" s="28">
        <v>25834</v>
      </c>
      <c r="N173" s="28" t="s">
        <v>1611</v>
      </c>
    </row>
    <row r="174" spans="1:14" x14ac:dyDescent="0.25">
      <c r="A174" s="28">
        <v>26783</v>
      </c>
      <c r="B174" s="28" t="s">
        <v>1612</v>
      </c>
      <c r="D174" s="28">
        <v>186</v>
      </c>
      <c r="E174" s="28" t="s">
        <v>1613</v>
      </c>
      <c r="J174" s="28">
        <v>514</v>
      </c>
      <c r="K174" s="28" t="s">
        <v>1614</v>
      </c>
      <c r="M174" s="28">
        <v>25835</v>
      </c>
      <c r="N174" s="28" t="s">
        <v>1615</v>
      </c>
    </row>
    <row r="175" spans="1:14" x14ac:dyDescent="0.25">
      <c r="A175" s="28">
        <v>26784</v>
      </c>
      <c r="B175" s="28" t="s">
        <v>1616</v>
      </c>
      <c r="D175" s="28">
        <v>185</v>
      </c>
      <c r="E175" s="28" t="s">
        <v>1617</v>
      </c>
      <c r="J175" s="28">
        <v>515</v>
      </c>
      <c r="K175" s="28" t="s">
        <v>1618</v>
      </c>
      <c r="M175" s="28">
        <v>26260</v>
      </c>
      <c r="N175" s="28" t="s">
        <v>1619</v>
      </c>
    </row>
    <row r="176" spans="1:14" x14ac:dyDescent="0.25">
      <c r="A176" s="28">
        <v>33</v>
      </c>
      <c r="B176" s="28" t="s">
        <v>1620</v>
      </c>
      <c r="D176" s="28">
        <v>187</v>
      </c>
      <c r="E176" s="28" t="s">
        <v>1621</v>
      </c>
      <c r="J176" s="28">
        <v>516</v>
      </c>
      <c r="K176" s="28" t="s">
        <v>1622</v>
      </c>
      <c r="M176" s="28">
        <v>25836</v>
      </c>
      <c r="N176" s="28" t="s">
        <v>1623</v>
      </c>
    </row>
    <row r="177" spans="1:14" x14ac:dyDescent="0.25">
      <c r="A177" s="28">
        <v>26494</v>
      </c>
      <c r="B177" s="28" t="s">
        <v>1624</v>
      </c>
      <c r="D177" s="28">
        <v>183</v>
      </c>
      <c r="E177" s="28" t="s">
        <v>1625</v>
      </c>
      <c r="J177" s="28">
        <v>517</v>
      </c>
      <c r="K177" s="28" t="s">
        <v>1626</v>
      </c>
      <c r="M177" s="28">
        <v>25837</v>
      </c>
      <c r="N177" s="28" t="s">
        <v>1627</v>
      </c>
    </row>
    <row r="178" spans="1:14" x14ac:dyDescent="0.25">
      <c r="A178" s="28">
        <v>27041</v>
      </c>
      <c r="B178" s="28" t="s">
        <v>1628</v>
      </c>
      <c r="D178" s="28">
        <v>235</v>
      </c>
      <c r="E178" s="28" t="s">
        <v>1629</v>
      </c>
      <c r="J178" s="28">
        <v>518</v>
      </c>
      <c r="K178" s="28" t="s">
        <v>1630</v>
      </c>
      <c r="M178" s="28">
        <v>25838</v>
      </c>
      <c r="N178" s="28" t="s">
        <v>1631</v>
      </c>
    </row>
    <row r="179" spans="1:14" x14ac:dyDescent="0.25">
      <c r="A179" s="28">
        <v>27042</v>
      </c>
      <c r="B179" s="28" t="s">
        <v>1632</v>
      </c>
      <c r="D179" s="28">
        <v>239</v>
      </c>
      <c r="E179" s="28" t="s">
        <v>1633</v>
      </c>
      <c r="J179" s="28">
        <v>519</v>
      </c>
      <c r="K179" s="28" t="s">
        <v>1634</v>
      </c>
      <c r="M179" s="28">
        <v>26262</v>
      </c>
      <c r="N179" s="28" t="s">
        <v>1635</v>
      </c>
    </row>
    <row r="180" spans="1:14" x14ac:dyDescent="0.25">
      <c r="A180" s="28">
        <v>26495</v>
      </c>
      <c r="B180" s="28" t="s">
        <v>1636</v>
      </c>
      <c r="D180" s="28">
        <v>240</v>
      </c>
      <c r="E180" s="28" t="s">
        <v>1637</v>
      </c>
      <c r="J180" s="28">
        <v>520</v>
      </c>
      <c r="K180" s="28" t="s">
        <v>1638</v>
      </c>
      <c r="M180" s="28">
        <v>26263</v>
      </c>
      <c r="N180" s="28" t="s">
        <v>1639</v>
      </c>
    </row>
    <row r="181" spans="1:14" x14ac:dyDescent="0.25">
      <c r="A181" s="28">
        <v>26496</v>
      </c>
      <c r="B181" s="28" t="s">
        <v>1640</v>
      </c>
      <c r="D181" s="28">
        <v>241</v>
      </c>
      <c r="E181" s="28" t="s">
        <v>1641</v>
      </c>
      <c r="J181" s="28">
        <v>521</v>
      </c>
      <c r="K181" s="28" t="s">
        <v>1642</v>
      </c>
      <c r="M181" s="28">
        <v>25839</v>
      </c>
      <c r="N181" s="28" t="s">
        <v>1643</v>
      </c>
    </row>
    <row r="182" spans="1:14" x14ac:dyDescent="0.25">
      <c r="A182" s="28">
        <v>27043</v>
      </c>
      <c r="B182" s="28" t="s">
        <v>1644</v>
      </c>
      <c r="D182" s="28">
        <v>243</v>
      </c>
      <c r="E182" s="28" t="s">
        <v>1645</v>
      </c>
      <c r="J182" s="28">
        <v>522</v>
      </c>
      <c r="K182" s="28" t="s">
        <v>1646</v>
      </c>
      <c r="M182" s="28">
        <v>25840</v>
      </c>
      <c r="N182" s="28" t="s">
        <v>1647</v>
      </c>
    </row>
    <row r="183" spans="1:14" x14ac:dyDescent="0.25">
      <c r="A183" s="28">
        <v>27097</v>
      </c>
      <c r="B183" s="28" t="s">
        <v>1648</v>
      </c>
      <c r="D183" s="28">
        <v>242</v>
      </c>
      <c r="E183" s="28" t="s">
        <v>1649</v>
      </c>
      <c r="J183" s="28">
        <v>523</v>
      </c>
      <c r="K183" s="28" t="s">
        <v>1650</v>
      </c>
      <c r="M183" s="28">
        <v>25841</v>
      </c>
      <c r="N183" s="28" t="s">
        <v>1651</v>
      </c>
    </row>
    <row r="184" spans="1:14" x14ac:dyDescent="0.25">
      <c r="A184" s="28">
        <v>27098</v>
      </c>
      <c r="B184" s="28" t="s">
        <v>1652</v>
      </c>
      <c r="D184" s="28">
        <v>236</v>
      </c>
      <c r="E184" s="28" t="s">
        <v>1653</v>
      </c>
      <c r="J184" s="28">
        <v>524</v>
      </c>
      <c r="K184" s="28" t="s">
        <v>1654</v>
      </c>
      <c r="M184" s="28">
        <v>26399</v>
      </c>
      <c r="N184" s="28" t="s">
        <v>1655</v>
      </c>
    </row>
    <row r="185" spans="1:14" x14ac:dyDescent="0.25">
      <c r="A185" s="28">
        <v>27099</v>
      </c>
      <c r="B185" s="28" t="s">
        <v>1656</v>
      </c>
      <c r="D185" s="28">
        <v>25942</v>
      </c>
      <c r="E185" s="28" t="s">
        <v>1657</v>
      </c>
      <c r="J185" s="28">
        <v>525</v>
      </c>
      <c r="K185" s="28" t="s">
        <v>1658</v>
      </c>
      <c r="M185" s="28">
        <v>25842</v>
      </c>
      <c r="N185" s="28" t="s">
        <v>1659</v>
      </c>
    </row>
    <row r="186" spans="1:14" x14ac:dyDescent="0.25">
      <c r="A186" s="28">
        <v>27100</v>
      </c>
      <c r="B186" s="28" t="s">
        <v>1660</v>
      </c>
      <c r="D186" s="28">
        <v>237</v>
      </c>
      <c r="E186" s="28" t="s">
        <v>1661</v>
      </c>
      <c r="J186" s="28">
        <v>526</v>
      </c>
      <c r="K186" s="28" t="s">
        <v>1662</v>
      </c>
      <c r="M186" s="28">
        <v>25843</v>
      </c>
      <c r="N186" s="28" t="s">
        <v>1663</v>
      </c>
    </row>
    <row r="187" spans="1:14" x14ac:dyDescent="0.25">
      <c r="A187" s="28">
        <v>27101</v>
      </c>
      <c r="B187" s="28" t="s">
        <v>1664</v>
      </c>
      <c r="D187" s="28">
        <v>238</v>
      </c>
      <c r="E187" s="28" t="s">
        <v>1665</v>
      </c>
      <c r="J187" s="28">
        <v>527</v>
      </c>
      <c r="K187" s="28" t="s">
        <v>1666</v>
      </c>
      <c r="M187" s="28">
        <v>25844</v>
      </c>
      <c r="N187" s="28" t="s">
        <v>1667</v>
      </c>
    </row>
    <row r="188" spans="1:14" x14ac:dyDescent="0.25">
      <c r="A188" s="28">
        <v>27102</v>
      </c>
      <c r="B188" s="28" t="s">
        <v>1668</v>
      </c>
      <c r="D188" s="28">
        <v>244</v>
      </c>
      <c r="E188" s="28" t="s">
        <v>1669</v>
      </c>
      <c r="J188" s="28">
        <v>528</v>
      </c>
      <c r="K188" s="28" t="s">
        <v>1670</v>
      </c>
      <c r="M188" s="28">
        <v>25845</v>
      </c>
      <c r="N188" s="28" t="s">
        <v>1671</v>
      </c>
    </row>
    <row r="189" spans="1:14" x14ac:dyDescent="0.25">
      <c r="A189" s="28">
        <v>37</v>
      </c>
      <c r="B189" s="28" t="s">
        <v>1672</v>
      </c>
      <c r="D189" s="28">
        <v>188</v>
      </c>
      <c r="E189" s="28" t="s">
        <v>1673</v>
      </c>
      <c r="J189" s="28">
        <v>529</v>
      </c>
      <c r="K189" s="28" t="s">
        <v>1674</v>
      </c>
      <c r="M189" s="28">
        <v>26264</v>
      </c>
      <c r="N189" s="28" t="s">
        <v>1675</v>
      </c>
    </row>
    <row r="190" spans="1:14" x14ac:dyDescent="0.25">
      <c r="A190" s="28">
        <v>26505</v>
      </c>
      <c r="B190" s="28" t="s">
        <v>1676</v>
      </c>
      <c r="J190" s="28">
        <v>530</v>
      </c>
      <c r="K190" s="28" t="s">
        <v>1677</v>
      </c>
      <c r="M190" s="28">
        <v>25846</v>
      </c>
      <c r="N190" s="28" t="s">
        <v>1678</v>
      </c>
    </row>
    <row r="191" spans="1:14" x14ac:dyDescent="0.25">
      <c r="A191" s="28">
        <v>26506</v>
      </c>
      <c r="B191" s="28" t="s">
        <v>1679</v>
      </c>
      <c r="J191" s="28">
        <v>531</v>
      </c>
      <c r="K191" s="28" t="s">
        <v>1680</v>
      </c>
      <c r="M191" s="28">
        <v>25847</v>
      </c>
      <c r="N191" s="28" t="s">
        <v>1681</v>
      </c>
    </row>
    <row r="192" spans="1:14" x14ac:dyDescent="0.25">
      <c r="A192" s="28">
        <v>26507</v>
      </c>
      <c r="B192" s="28" t="s">
        <v>1682</v>
      </c>
      <c r="J192" s="28">
        <v>532</v>
      </c>
      <c r="K192" s="28" t="s">
        <v>1683</v>
      </c>
      <c r="M192" s="28">
        <v>25848</v>
      </c>
      <c r="N192" s="28" t="s">
        <v>1684</v>
      </c>
    </row>
    <row r="193" spans="1:14" x14ac:dyDescent="0.25">
      <c r="A193" s="28">
        <v>26508</v>
      </c>
      <c r="B193" s="28" t="s">
        <v>1685</v>
      </c>
      <c r="J193" s="28">
        <v>533</v>
      </c>
      <c r="K193" s="28" t="s">
        <v>1686</v>
      </c>
      <c r="M193" s="28">
        <v>25849</v>
      </c>
      <c r="N193" s="28" t="s">
        <v>1687</v>
      </c>
    </row>
    <row r="194" spans="1:14" x14ac:dyDescent="0.25">
      <c r="A194" s="28">
        <v>26509</v>
      </c>
      <c r="B194" s="28" t="s">
        <v>1688</v>
      </c>
      <c r="J194" s="28">
        <v>534</v>
      </c>
      <c r="K194" s="28" t="s">
        <v>1689</v>
      </c>
      <c r="M194" s="28">
        <v>26265</v>
      </c>
      <c r="N194" s="28" t="s">
        <v>1690</v>
      </c>
    </row>
    <row r="195" spans="1:14" x14ac:dyDescent="0.25">
      <c r="A195" s="28">
        <v>26510</v>
      </c>
      <c r="B195" s="28" t="s">
        <v>1691</v>
      </c>
      <c r="J195" s="28">
        <v>535</v>
      </c>
      <c r="K195" s="28" t="s">
        <v>1692</v>
      </c>
      <c r="M195" s="28">
        <v>25852</v>
      </c>
      <c r="N195" s="28" t="s">
        <v>1693</v>
      </c>
    </row>
    <row r="196" spans="1:14" x14ac:dyDescent="0.25">
      <c r="A196" s="28">
        <v>26515</v>
      </c>
      <c r="B196" s="28" t="s">
        <v>1694</v>
      </c>
      <c r="J196" s="28">
        <v>536</v>
      </c>
      <c r="K196" s="28" t="s">
        <v>1695</v>
      </c>
      <c r="M196" s="28">
        <v>25853</v>
      </c>
      <c r="N196" s="28" t="s">
        <v>1696</v>
      </c>
    </row>
    <row r="197" spans="1:14" x14ac:dyDescent="0.25">
      <c r="A197" s="28">
        <v>26511</v>
      </c>
      <c r="B197" s="28" t="s">
        <v>1697</v>
      </c>
      <c r="J197" s="28">
        <v>537</v>
      </c>
      <c r="K197" s="28" t="s">
        <v>1698</v>
      </c>
      <c r="M197" s="28">
        <v>25854</v>
      </c>
      <c r="N197" s="28" t="s">
        <v>1699</v>
      </c>
    </row>
    <row r="198" spans="1:14" x14ac:dyDescent="0.25">
      <c r="A198" s="28">
        <v>26512</v>
      </c>
      <c r="B198" s="28" t="s">
        <v>1700</v>
      </c>
      <c r="J198" s="28">
        <v>538</v>
      </c>
      <c r="K198" s="28" t="s">
        <v>1701</v>
      </c>
      <c r="M198" s="28">
        <v>26266</v>
      </c>
      <c r="N198" s="28" t="s">
        <v>1702</v>
      </c>
    </row>
    <row r="199" spans="1:14" x14ac:dyDescent="0.25">
      <c r="A199" s="28">
        <v>26513</v>
      </c>
      <c r="B199" s="28" t="s">
        <v>1703</v>
      </c>
      <c r="J199" s="28">
        <v>539</v>
      </c>
      <c r="K199" s="28" t="s">
        <v>1704</v>
      </c>
      <c r="M199" s="28">
        <v>25855</v>
      </c>
      <c r="N199" s="28" t="s">
        <v>1705</v>
      </c>
    </row>
    <row r="200" spans="1:14" x14ac:dyDescent="0.25">
      <c r="A200" s="28">
        <v>26514</v>
      </c>
      <c r="B200" s="28" t="s">
        <v>1706</v>
      </c>
      <c r="J200" s="28">
        <v>540</v>
      </c>
      <c r="K200" s="28" t="s">
        <v>1707</v>
      </c>
      <c r="M200" s="28">
        <v>26742</v>
      </c>
      <c r="N200" s="28" t="s">
        <v>1708</v>
      </c>
    </row>
    <row r="201" spans="1:14" x14ac:dyDescent="0.25">
      <c r="A201" s="28">
        <v>26436</v>
      </c>
      <c r="B201" s="28" t="s">
        <v>1709</v>
      </c>
      <c r="J201" s="28">
        <v>541</v>
      </c>
      <c r="K201" s="28" t="s">
        <v>1710</v>
      </c>
      <c r="M201" s="28">
        <v>25856</v>
      </c>
      <c r="N201" s="28" t="s">
        <v>1711</v>
      </c>
    </row>
    <row r="202" spans="1:14" x14ac:dyDescent="0.25">
      <c r="A202" s="28">
        <v>26785</v>
      </c>
      <c r="B202" s="28" t="s">
        <v>1712</v>
      </c>
      <c r="J202" s="28">
        <v>542</v>
      </c>
      <c r="K202" s="28" t="s">
        <v>1713</v>
      </c>
      <c r="M202" s="28">
        <v>25857</v>
      </c>
      <c r="N202" s="28" t="s">
        <v>1714</v>
      </c>
    </row>
    <row r="203" spans="1:14" x14ac:dyDescent="0.25">
      <c r="A203" s="28">
        <v>26786</v>
      </c>
      <c r="B203" s="28" t="s">
        <v>1715</v>
      </c>
      <c r="J203" s="28">
        <v>543</v>
      </c>
      <c r="K203" s="28" t="s">
        <v>1716</v>
      </c>
      <c r="M203" s="28">
        <v>25858</v>
      </c>
      <c r="N203" s="28" t="s">
        <v>1717</v>
      </c>
    </row>
    <row r="204" spans="1:14" x14ac:dyDescent="0.25">
      <c r="A204" s="28">
        <v>26787</v>
      </c>
      <c r="B204" s="28" t="s">
        <v>1718</v>
      </c>
      <c r="J204" s="28">
        <v>544</v>
      </c>
      <c r="K204" s="28" t="s">
        <v>1719</v>
      </c>
      <c r="M204" s="28">
        <v>25859</v>
      </c>
      <c r="N204" s="28" t="s">
        <v>1720</v>
      </c>
    </row>
    <row r="205" spans="1:14" x14ac:dyDescent="0.25">
      <c r="A205" s="28">
        <v>26788</v>
      </c>
      <c r="B205" s="28" t="s">
        <v>1721</v>
      </c>
      <c r="J205" s="28">
        <v>545</v>
      </c>
      <c r="K205" s="28" t="s">
        <v>1722</v>
      </c>
      <c r="M205" s="28">
        <v>25860</v>
      </c>
      <c r="N205" s="28" t="s">
        <v>1723</v>
      </c>
    </row>
    <row r="206" spans="1:14" x14ac:dyDescent="0.25">
      <c r="A206" s="28">
        <v>26789</v>
      </c>
      <c r="B206" s="28" t="s">
        <v>1724</v>
      </c>
      <c r="J206" s="28">
        <v>546</v>
      </c>
      <c r="K206" s="28" t="s">
        <v>1725</v>
      </c>
      <c r="M206" s="28">
        <v>25861</v>
      </c>
      <c r="N206" s="28" t="s">
        <v>1726</v>
      </c>
    </row>
    <row r="207" spans="1:14" x14ac:dyDescent="0.25">
      <c r="A207" s="28">
        <v>32</v>
      </c>
      <c r="B207" s="28" t="s">
        <v>1727</v>
      </c>
      <c r="J207" s="28">
        <v>547</v>
      </c>
      <c r="K207" s="28" t="s">
        <v>1728</v>
      </c>
      <c r="M207" s="28">
        <v>25862</v>
      </c>
      <c r="N207" s="28" t="s">
        <v>1729</v>
      </c>
    </row>
    <row r="208" spans="1:14" x14ac:dyDescent="0.25">
      <c r="A208" s="28">
        <v>26486</v>
      </c>
      <c r="B208" s="28" t="s">
        <v>1730</v>
      </c>
      <c r="J208" s="28">
        <v>548</v>
      </c>
      <c r="K208" s="28" t="s">
        <v>1731</v>
      </c>
      <c r="M208" s="28">
        <v>25863</v>
      </c>
      <c r="N208" s="28" t="s">
        <v>1732</v>
      </c>
    </row>
    <row r="209" spans="1:14" x14ac:dyDescent="0.25">
      <c r="A209" s="28">
        <v>26487</v>
      </c>
      <c r="B209" s="28" t="s">
        <v>1733</v>
      </c>
      <c r="J209" s="28">
        <v>549</v>
      </c>
      <c r="K209" s="28" t="s">
        <v>1734</v>
      </c>
      <c r="M209" s="28">
        <v>25864</v>
      </c>
      <c r="N209" s="28" t="s">
        <v>1735</v>
      </c>
    </row>
    <row r="210" spans="1:14" x14ac:dyDescent="0.25">
      <c r="A210" s="28">
        <v>26492</v>
      </c>
      <c r="B210" s="28" t="s">
        <v>1736</v>
      </c>
      <c r="J210" s="28">
        <v>550</v>
      </c>
      <c r="K210" s="28" t="s">
        <v>1737</v>
      </c>
      <c r="M210" s="28">
        <v>25865</v>
      </c>
      <c r="N210" s="28" t="s">
        <v>1738</v>
      </c>
    </row>
    <row r="211" spans="1:14" x14ac:dyDescent="0.25">
      <c r="A211" s="28">
        <v>26488</v>
      </c>
      <c r="B211" s="28" t="s">
        <v>1739</v>
      </c>
      <c r="J211" s="28">
        <v>551</v>
      </c>
      <c r="K211" s="28" t="s">
        <v>1740</v>
      </c>
      <c r="M211" s="28">
        <v>25866</v>
      </c>
      <c r="N211" s="28" t="s">
        <v>1741</v>
      </c>
    </row>
    <row r="212" spans="1:14" x14ac:dyDescent="0.25">
      <c r="A212" s="28">
        <v>26493</v>
      </c>
      <c r="B212" s="28" t="s">
        <v>1742</v>
      </c>
      <c r="J212" s="28">
        <v>2619</v>
      </c>
      <c r="K212" s="28" t="s">
        <v>1743</v>
      </c>
      <c r="M212" s="28">
        <v>26267</v>
      </c>
      <c r="N212" s="28" t="s">
        <v>1744</v>
      </c>
    </row>
    <row r="213" spans="1:14" x14ac:dyDescent="0.25">
      <c r="A213" s="28">
        <v>26489</v>
      </c>
      <c r="B213" s="28" t="s">
        <v>1745</v>
      </c>
      <c r="J213" s="28">
        <v>552</v>
      </c>
      <c r="K213" s="28" t="s">
        <v>1746</v>
      </c>
      <c r="M213" s="28">
        <v>25867</v>
      </c>
      <c r="N213" s="28" t="s">
        <v>1747</v>
      </c>
    </row>
    <row r="214" spans="1:14" x14ac:dyDescent="0.25">
      <c r="A214" s="28">
        <v>26490</v>
      </c>
      <c r="B214" s="28" t="s">
        <v>1748</v>
      </c>
      <c r="J214" s="28">
        <v>553</v>
      </c>
      <c r="K214" s="28" t="s">
        <v>1749</v>
      </c>
      <c r="M214" s="28">
        <v>25868</v>
      </c>
      <c r="N214" s="28" t="s">
        <v>1750</v>
      </c>
    </row>
    <row r="215" spans="1:14" x14ac:dyDescent="0.25">
      <c r="A215" s="28">
        <v>26491</v>
      </c>
      <c r="B215" s="28" t="s">
        <v>1751</v>
      </c>
      <c r="J215" s="28">
        <v>554</v>
      </c>
      <c r="K215" s="28" t="s">
        <v>1752</v>
      </c>
      <c r="M215" s="28">
        <v>25869</v>
      </c>
      <c r="N215" s="28" t="s">
        <v>1753</v>
      </c>
    </row>
    <row r="216" spans="1:14" x14ac:dyDescent="0.25">
      <c r="A216" s="28">
        <v>26430</v>
      </c>
      <c r="B216" s="28" t="s">
        <v>1754</v>
      </c>
      <c r="J216" s="28">
        <v>555</v>
      </c>
      <c r="K216" s="28" t="s">
        <v>1755</v>
      </c>
      <c r="M216" s="28">
        <v>26268</v>
      </c>
      <c r="N216" s="28" t="s">
        <v>1756</v>
      </c>
    </row>
    <row r="217" spans="1:14" x14ac:dyDescent="0.25">
      <c r="A217" s="28">
        <v>26790</v>
      </c>
      <c r="B217" s="28" t="s">
        <v>1757</v>
      </c>
      <c r="J217" s="28">
        <v>556</v>
      </c>
      <c r="K217" s="28" t="s">
        <v>1758</v>
      </c>
      <c r="M217" s="28">
        <v>25870</v>
      </c>
      <c r="N217" s="28" t="s">
        <v>1759</v>
      </c>
    </row>
    <row r="218" spans="1:14" x14ac:dyDescent="0.25">
      <c r="A218" s="28">
        <v>26971</v>
      </c>
      <c r="B218" s="28" t="s">
        <v>1760</v>
      </c>
      <c r="J218" s="28">
        <v>557</v>
      </c>
      <c r="K218" s="28" t="s">
        <v>1761</v>
      </c>
      <c r="M218" s="28">
        <v>26269</v>
      </c>
      <c r="N218" s="28" t="s">
        <v>1762</v>
      </c>
    </row>
    <row r="219" spans="1:14" x14ac:dyDescent="0.25">
      <c r="A219" s="28">
        <v>26791</v>
      </c>
      <c r="B219" s="28" t="s">
        <v>1763</v>
      </c>
      <c r="J219" s="28">
        <v>558</v>
      </c>
      <c r="K219" s="28" t="s">
        <v>1764</v>
      </c>
      <c r="M219" s="28">
        <v>25871</v>
      </c>
      <c r="N219" s="28" t="s">
        <v>1765</v>
      </c>
    </row>
    <row r="220" spans="1:14" x14ac:dyDescent="0.25">
      <c r="A220" s="28">
        <v>26792</v>
      </c>
      <c r="B220" s="28" t="s">
        <v>1766</v>
      </c>
      <c r="J220" s="28">
        <v>559</v>
      </c>
      <c r="K220" s="28" t="s">
        <v>1767</v>
      </c>
      <c r="M220" s="28">
        <v>25850</v>
      </c>
      <c r="N220" s="28" t="s">
        <v>1768</v>
      </c>
    </row>
    <row r="221" spans="1:14" x14ac:dyDescent="0.25">
      <c r="A221" s="28">
        <v>26793</v>
      </c>
      <c r="B221" s="28" t="s">
        <v>1769</v>
      </c>
      <c r="J221" s="28">
        <v>560</v>
      </c>
      <c r="K221" s="28" t="s">
        <v>1770</v>
      </c>
      <c r="M221" s="28">
        <v>25872</v>
      </c>
      <c r="N221" s="28" t="s">
        <v>1771</v>
      </c>
    </row>
    <row r="222" spans="1:14" x14ac:dyDescent="0.25">
      <c r="A222" s="28">
        <v>26794</v>
      </c>
      <c r="B222" s="28" t="s">
        <v>1772</v>
      </c>
      <c r="J222" s="28">
        <v>561</v>
      </c>
      <c r="K222" s="28" t="s">
        <v>1773</v>
      </c>
      <c r="M222" s="28">
        <v>25873</v>
      </c>
      <c r="N222" s="28" t="s">
        <v>1774</v>
      </c>
    </row>
    <row r="223" spans="1:14" x14ac:dyDescent="0.25">
      <c r="A223" s="28">
        <v>26795</v>
      </c>
      <c r="B223" s="28" t="s">
        <v>1775</v>
      </c>
      <c r="J223" s="28">
        <v>562</v>
      </c>
      <c r="K223" s="28" t="s">
        <v>1776</v>
      </c>
      <c r="M223" s="28">
        <v>25874</v>
      </c>
      <c r="N223" s="28" t="s">
        <v>1777</v>
      </c>
    </row>
    <row r="224" spans="1:14" x14ac:dyDescent="0.25">
      <c r="A224" s="28">
        <v>26799</v>
      </c>
      <c r="B224" s="28" t="s">
        <v>1778</v>
      </c>
      <c r="J224" s="28">
        <v>563</v>
      </c>
      <c r="K224" s="28" t="s">
        <v>1779</v>
      </c>
      <c r="M224" s="28">
        <v>26744</v>
      </c>
      <c r="N224" s="28" t="s">
        <v>1780</v>
      </c>
    </row>
    <row r="225" spans="1:14" x14ac:dyDescent="0.25">
      <c r="A225" s="28">
        <v>26796</v>
      </c>
      <c r="B225" s="28" t="s">
        <v>1781</v>
      </c>
      <c r="J225" s="28">
        <v>564</v>
      </c>
      <c r="K225" s="28" t="s">
        <v>1782</v>
      </c>
      <c r="M225" s="28">
        <v>25875</v>
      </c>
      <c r="N225" s="28" t="s">
        <v>1783</v>
      </c>
    </row>
    <row r="226" spans="1:14" x14ac:dyDescent="0.25">
      <c r="A226" s="28">
        <v>26797</v>
      </c>
      <c r="B226" s="28" t="s">
        <v>1784</v>
      </c>
      <c r="J226" s="28">
        <v>565</v>
      </c>
      <c r="K226" s="28" t="s">
        <v>1785</v>
      </c>
      <c r="M226" s="28">
        <v>25876</v>
      </c>
      <c r="N226" s="28" t="s">
        <v>1786</v>
      </c>
    </row>
    <row r="227" spans="1:14" x14ac:dyDescent="0.25">
      <c r="A227" s="28">
        <v>26798</v>
      </c>
      <c r="B227" s="28" t="s">
        <v>1787</v>
      </c>
      <c r="J227" s="28">
        <v>566</v>
      </c>
      <c r="K227" s="28" t="s">
        <v>1788</v>
      </c>
      <c r="M227" s="28">
        <v>25877</v>
      </c>
      <c r="N227" s="28" t="s">
        <v>1789</v>
      </c>
    </row>
    <row r="228" spans="1:14" x14ac:dyDescent="0.25">
      <c r="A228" s="28">
        <v>26972</v>
      </c>
      <c r="B228" s="28" t="s">
        <v>1790</v>
      </c>
      <c r="J228" s="28">
        <v>567</v>
      </c>
      <c r="K228" s="28" t="s">
        <v>1791</v>
      </c>
      <c r="M228" s="28">
        <v>25878</v>
      </c>
      <c r="N228" s="28" t="s">
        <v>1792</v>
      </c>
    </row>
    <row r="229" spans="1:14" x14ac:dyDescent="0.25">
      <c r="A229" s="28">
        <v>26431</v>
      </c>
      <c r="B229" s="28" t="s">
        <v>1793</v>
      </c>
      <c r="J229" s="28">
        <v>568</v>
      </c>
      <c r="K229" s="28" t="s">
        <v>1794</v>
      </c>
      <c r="M229" s="28">
        <v>25879</v>
      </c>
      <c r="N229" s="28" t="s">
        <v>1795</v>
      </c>
    </row>
    <row r="230" spans="1:14" x14ac:dyDescent="0.25">
      <c r="A230" s="28">
        <v>26800</v>
      </c>
      <c r="B230" s="28" t="s">
        <v>1796</v>
      </c>
      <c r="J230" s="28">
        <v>569</v>
      </c>
      <c r="K230" s="28" t="s">
        <v>1797</v>
      </c>
      <c r="M230" s="28">
        <v>25880</v>
      </c>
      <c r="N230" s="28" t="s">
        <v>1798</v>
      </c>
    </row>
    <row r="231" spans="1:14" x14ac:dyDescent="0.25">
      <c r="A231" s="28">
        <v>27044</v>
      </c>
      <c r="B231" s="28" t="s">
        <v>1799</v>
      </c>
      <c r="J231" s="28">
        <v>570</v>
      </c>
      <c r="K231" s="28" t="s">
        <v>1800</v>
      </c>
      <c r="M231" s="28">
        <v>25881</v>
      </c>
      <c r="N231" s="28" t="s">
        <v>1801</v>
      </c>
    </row>
    <row r="232" spans="1:14" x14ac:dyDescent="0.25">
      <c r="A232" s="28">
        <v>27045</v>
      </c>
      <c r="B232" s="28" t="s">
        <v>1802</v>
      </c>
      <c r="J232" s="28">
        <v>571</v>
      </c>
      <c r="K232" s="28" t="s">
        <v>1803</v>
      </c>
      <c r="M232" s="28">
        <v>26270</v>
      </c>
      <c r="N232" s="28" t="s">
        <v>1804</v>
      </c>
    </row>
    <row r="233" spans="1:14" x14ac:dyDescent="0.25">
      <c r="A233" s="28">
        <v>27046</v>
      </c>
      <c r="B233" s="28" t="s">
        <v>1805</v>
      </c>
      <c r="J233" s="28">
        <v>608</v>
      </c>
      <c r="K233" s="28" t="s">
        <v>1806</v>
      </c>
      <c r="M233" s="28">
        <v>25882</v>
      </c>
      <c r="N233" s="28" t="s">
        <v>1807</v>
      </c>
    </row>
    <row r="234" spans="1:14" x14ac:dyDescent="0.25">
      <c r="A234" s="28">
        <v>27047</v>
      </c>
      <c r="B234" s="28" t="s">
        <v>1808</v>
      </c>
      <c r="J234" s="28">
        <v>572</v>
      </c>
      <c r="K234" s="28" t="s">
        <v>1809</v>
      </c>
      <c r="M234" s="28">
        <v>25883</v>
      </c>
      <c r="N234" s="28" t="s">
        <v>1810</v>
      </c>
    </row>
    <row r="235" spans="1:14" x14ac:dyDescent="0.25">
      <c r="A235" s="28">
        <v>27048</v>
      </c>
      <c r="B235" s="28" t="s">
        <v>1811</v>
      </c>
      <c r="J235" s="28">
        <v>573</v>
      </c>
      <c r="K235" s="28" t="s">
        <v>1812</v>
      </c>
      <c r="M235" s="28">
        <v>25884</v>
      </c>
      <c r="N235" s="28" t="s">
        <v>1813</v>
      </c>
    </row>
    <row r="236" spans="1:14" x14ac:dyDescent="0.25">
      <c r="A236" s="28">
        <v>27049</v>
      </c>
      <c r="B236" s="28" t="s">
        <v>1814</v>
      </c>
      <c r="J236" s="28">
        <v>574</v>
      </c>
      <c r="K236" s="28" t="s">
        <v>1815</v>
      </c>
      <c r="M236" s="28">
        <v>25885</v>
      </c>
      <c r="N236" s="28" t="s">
        <v>1816</v>
      </c>
    </row>
    <row r="237" spans="1:14" x14ac:dyDescent="0.25">
      <c r="A237" s="28">
        <v>27050</v>
      </c>
      <c r="B237" s="28" t="s">
        <v>1817</v>
      </c>
      <c r="J237" s="28">
        <v>575</v>
      </c>
      <c r="K237" s="28" t="s">
        <v>1818</v>
      </c>
      <c r="M237" s="28">
        <v>25886</v>
      </c>
      <c r="N237" s="28" t="s">
        <v>1819</v>
      </c>
    </row>
    <row r="238" spans="1:14" x14ac:dyDescent="0.25">
      <c r="A238" s="28">
        <v>26801</v>
      </c>
      <c r="B238" s="28" t="s">
        <v>1820</v>
      </c>
      <c r="J238" s="28">
        <v>576</v>
      </c>
      <c r="K238" s="28" t="s">
        <v>1821</v>
      </c>
      <c r="M238" s="28">
        <v>25887</v>
      </c>
      <c r="N238" s="28" t="s">
        <v>1822</v>
      </c>
    </row>
    <row r="239" spans="1:14" x14ac:dyDescent="0.25">
      <c r="A239" s="28">
        <v>26802</v>
      </c>
      <c r="B239" s="28" t="s">
        <v>1823</v>
      </c>
      <c r="J239" s="28">
        <v>577</v>
      </c>
      <c r="K239" s="28" t="s">
        <v>1824</v>
      </c>
      <c r="M239" s="28">
        <v>25888</v>
      </c>
      <c r="N239" s="28" t="s">
        <v>1825</v>
      </c>
    </row>
    <row r="240" spans="1:14" x14ac:dyDescent="0.25">
      <c r="A240" s="28">
        <v>26803</v>
      </c>
      <c r="B240" s="28" t="s">
        <v>1826</v>
      </c>
      <c r="J240" s="28">
        <v>578</v>
      </c>
      <c r="K240" s="28" t="s">
        <v>1827</v>
      </c>
      <c r="M240" s="28">
        <v>26271</v>
      </c>
      <c r="N240" s="28" t="s">
        <v>1828</v>
      </c>
    </row>
    <row r="241" spans="1:14" x14ac:dyDescent="0.25">
      <c r="A241" s="28">
        <v>26804</v>
      </c>
      <c r="B241" s="28" t="s">
        <v>1829</v>
      </c>
      <c r="J241" s="28">
        <v>579</v>
      </c>
      <c r="K241" s="28" t="s">
        <v>1830</v>
      </c>
      <c r="M241" s="28">
        <v>26272</v>
      </c>
      <c r="N241" s="28" t="s">
        <v>1831</v>
      </c>
    </row>
    <row r="242" spans="1:14" x14ac:dyDescent="0.25">
      <c r="A242" s="28">
        <v>39</v>
      </c>
      <c r="B242" s="28" t="s">
        <v>1832</v>
      </c>
      <c r="J242" s="28">
        <v>580</v>
      </c>
      <c r="K242" s="28" t="s">
        <v>1833</v>
      </c>
      <c r="M242" s="28">
        <v>26273</v>
      </c>
      <c r="N242" s="28" t="s">
        <v>1834</v>
      </c>
    </row>
    <row r="243" spans="1:14" x14ac:dyDescent="0.25">
      <c r="A243" s="28">
        <v>26519</v>
      </c>
      <c r="B243" s="28" t="s">
        <v>1835</v>
      </c>
      <c r="J243" s="28">
        <v>581</v>
      </c>
      <c r="K243" s="28" t="s">
        <v>1836</v>
      </c>
      <c r="M243" s="28">
        <v>26746</v>
      </c>
      <c r="N243" s="28" t="s">
        <v>1837</v>
      </c>
    </row>
    <row r="244" spans="1:14" x14ac:dyDescent="0.25">
      <c r="A244" s="28">
        <v>26520</v>
      </c>
      <c r="B244" s="28" t="s">
        <v>1838</v>
      </c>
      <c r="J244" s="28">
        <v>582</v>
      </c>
      <c r="K244" s="28" t="s">
        <v>1839</v>
      </c>
      <c r="M244" s="28">
        <v>25889</v>
      </c>
      <c r="N244" s="28" t="s">
        <v>1840</v>
      </c>
    </row>
    <row r="245" spans="1:14" x14ac:dyDescent="0.25">
      <c r="A245" s="28">
        <v>26521</v>
      </c>
      <c r="B245" s="28" t="s">
        <v>1841</v>
      </c>
      <c r="J245" s="28">
        <v>583</v>
      </c>
      <c r="K245" s="28" t="s">
        <v>1842</v>
      </c>
      <c r="M245" s="28">
        <v>25890</v>
      </c>
      <c r="N245" s="28" t="s">
        <v>1843</v>
      </c>
    </row>
    <row r="246" spans="1:14" x14ac:dyDescent="0.25">
      <c r="A246" s="28">
        <v>80</v>
      </c>
      <c r="B246" s="28" t="s">
        <v>1844</v>
      </c>
      <c r="J246" s="28">
        <v>584</v>
      </c>
      <c r="K246" s="28" t="s">
        <v>1845</v>
      </c>
      <c r="M246" s="28">
        <v>25891</v>
      </c>
      <c r="N246" s="28" t="s">
        <v>1846</v>
      </c>
    </row>
    <row r="247" spans="1:14" x14ac:dyDescent="0.25">
      <c r="A247" s="28">
        <v>26522</v>
      </c>
      <c r="B247" s="28" t="s">
        <v>1847</v>
      </c>
      <c r="J247" s="28">
        <v>585</v>
      </c>
      <c r="K247" s="28" t="s">
        <v>1848</v>
      </c>
      <c r="M247" s="28">
        <v>25892</v>
      </c>
      <c r="N247" s="28" t="s">
        <v>1849</v>
      </c>
    </row>
    <row r="248" spans="1:14" x14ac:dyDescent="0.25">
      <c r="A248" s="28">
        <v>27051</v>
      </c>
      <c r="B248" s="28" t="s">
        <v>1850</v>
      </c>
      <c r="J248" s="28">
        <v>586</v>
      </c>
      <c r="K248" s="28" t="s">
        <v>1851</v>
      </c>
      <c r="M248" s="28">
        <v>25893</v>
      </c>
      <c r="N248" s="28" t="s">
        <v>1852</v>
      </c>
    </row>
    <row r="249" spans="1:14" x14ac:dyDescent="0.25">
      <c r="A249" s="28">
        <v>26523</v>
      </c>
      <c r="B249" s="28" t="s">
        <v>1853</v>
      </c>
      <c r="J249" s="28">
        <v>587</v>
      </c>
      <c r="K249" s="28" t="s">
        <v>1854</v>
      </c>
      <c r="M249" s="28">
        <v>25894</v>
      </c>
      <c r="N249" s="28" t="s">
        <v>1855</v>
      </c>
    </row>
    <row r="250" spans="1:14" x14ac:dyDescent="0.25">
      <c r="A250" s="28">
        <v>26524</v>
      </c>
      <c r="B250" s="28" t="s">
        <v>1856</v>
      </c>
      <c r="J250" s="28">
        <v>588</v>
      </c>
      <c r="K250" s="28" t="s">
        <v>1857</v>
      </c>
      <c r="M250" s="28">
        <v>26274</v>
      </c>
      <c r="N250" s="28" t="s">
        <v>1858</v>
      </c>
    </row>
    <row r="251" spans="1:14" x14ac:dyDescent="0.25">
      <c r="A251" s="28">
        <v>26525</v>
      </c>
      <c r="B251" s="28" t="s">
        <v>1859</v>
      </c>
      <c r="J251" s="28">
        <v>589</v>
      </c>
      <c r="K251" s="28" t="s">
        <v>1860</v>
      </c>
      <c r="M251" s="28">
        <v>25895</v>
      </c>
      <c r="N251" s="28" t="s">
        <v>1861</v>
      </c>
    </row>
    <row r="252" spans="1:14" x14ac:dyDescent="0.25">
      <c r="A252" s="28">
        <v>26526</v>
      </c>
      <c r="B252" s="28" t="s">
        <v>1862</v>
      </c>
      <c r="J252" s="28">
        <v>590</v>
      </c>
      <c r="K252" s="28" t="s">
        <v>1863</v>
      </c>
      <c r="M252" s="28">
        <v>25896</v>
      </c>
      <c r="N252" s="28" t="s">
        <v>1864</v>
      </c>
    </row>
    <row r="253" spans="1:14" x14ac:dyDescent="0.25">
      <c r="A253" s="28">
        <v>26527</v>
      </c>
      <c r="B253" s="28" t="s">
        <v>1865</v>
      </c>
      <c r="J253" s="28">
        <v>591</v>
      </c>
      <c r="K253" s="28" t="s">
        <v>1866</v>
      </c>
      <c r="M253" s="28">
        <v>25897</v>
      </c>
      <c r="N253" s="28" t="s">
        <v>1867</v>
      </c>
    </row>
    <row r="254" spans="1:14" x14ac:dyDescent="0.25">
      <c r="A254" s="28">
        <v>40</v>
      </c>
      <c r="B254" s="28" t="s">
        <v>1868</v>
      </c>
      <c r="J254" s="28">
        <v>592</v>
      </c>
      <c r="K254" s="28" t="s">
        <v>1869</v>
      </c>
      <c r="M254" s="28">
        <v>25898</v>
      </c>
      <c r="N254" s="28" t="s">
        <v>1870</v>
      </c>
    </row>
    <row r="255" spans="1:14" x14ac:dyDescent="0.25">
      <c r="A255" s="28">
        <v>26528</v>
      </c>
      <c r="B255" s="28" t="s">
        <v>1871</v>
      </c>
      <c r="J255" s="28">
        <v>593</v>
      </c>
      <c r="K255" s="28" t="s">
        <v>1872</v>
      </c>
      <c r="M255" s="28">
        <v>25899</v>
      </c>
      <c r="N255" s="28" t="s">
        <v>1873</v>
      </c>
    </row>
    <row r="256" spans="1:14" x14ac:dyDescent="0.25">
      <c r="A256" s="28">
        <v>26529</v>
      </c>
      <c r="B256" s="28" t="s">
        <v>1874</v>
      </c>
      <c r="J256" s="28">
        <v>594</v>
      </c>
      <c r="K256" s="28" t="s">
        <v>1875</v>
      </c>
      <c r="M256" s="28">
        <v>25900</v>
      </c>
      <c r="N256" s="28" t="s">
        <v>1876</v>
      </c>
    </row>
    <row r="257" spans="1:14" x14ac:dyDescent="0.25">
      <c r="A257" s="28">
        <v>26530</v>
      </c>
      <c r="B257" s="28" t="s">
        <v>1877</v>
      </c>
      <c r="J257" s="28">
        <v>595</v>
      </c>
      <c r="K257" s="28" t="s">
        <v>1878</v>
      </c>
      <c r="M257" s="28">
        <v>25901</v>
      </c>
      <c r="N257" s="28" t="s">
        <v>1879</v>
      </c>
    </row>
    <row r="258" spans="1:14" x14ac:dyDescent="0.25">
      <c r="A258" s="28">
        <v>26531</v>
      </c>
      <c r="B258" s="28" t="s">
        <v>1880</v>
      </c>
      <c r="J258" s="28">
        <v>596</v>
      </c>
      <c r="K258" s="28" t="s">
        <v>1881</v>
      </c>
      <c r="M258" s="28">
        <v>25902</v>
      </c>
      <c r="N258" s="28" t="s">
        <v>1882</v>
      </c>
    </row>
    <row r="259" spans="1:14" x14ac:dyDescent="0.25">
      <c r="A259" s="28">
        <v>26532</v>
      </c>
      <c r="B259" s="28" t="s">
        <v>1883</v>
      </c>
      <c r="J259" s="28">
        <v>597</v>
      </c>
      <c r="K259" s="28" t="s">
        <v>1884</v>
      </c>
      <c r="M259" s="28">
        <v>25903</v>
      </c>
      <c r="N259" s="28" t="s">
        <v>1885</v>
      </c>
    </row>
    <row r="260" spans="1:14" x14ac:dyDescent="0.25">
      <c r="A260" s="28">
        <v>26432</v>
      </c>
      <c r="B260" s="28" t="s">
        <v>1886</v>
      </c>
      <c r="J260" s="28">
        <v>598</v>
      </c>
      <c r="K260" s="28" t="s">
        <v>1887</v>
      </c>
      <c r="M260" s="28">
        <v>26275</v>
      </c>
      <c r="N260" s="28" t="s">
        <v>1888</v>
      </c>
    </row>
    <row r="261" spans="1:14" x14ac:dyDescent="0.25">
      <c r="A261" s="28">
        <v>26805</v>
      </c>
      <c r="B261" s="28" t="s">
        <v>1889</v>
      </c>
      <c r="J261" s="28">
        <v>599</v>
      </c>
      <c r="K261" s="28" t="s">
        <v>1890</v>
      </c>
      <c r="M261" s="28">
        <v>25904</v>
      </c>
      <c r="N261" s="28" t="s">
        <v>1891</v>
      </c>
    </row>
    <row r="262" spans="1:14" x14ac:dyDescent="0.25">
      <c r="A262" s="28">
        <v>26806</v>
      </c>
      <c r="B262" s="28" t="s">
        <v>1892</v>
      </c>
      <c r="J262" s="28">
        <v>600</v>
      </c>
      <c r="K262" s="28" t="s">
        <v>1893</v>
      </c>
      <c r="M262" s="28">
        <v>25905</v>
      </c>
      <c r="N262" s="28" t="s">
        <v>1894</v>
      </c>
    </row>
    <row r="263" spans="1:14" x14ac:dyDescent="0.25">
      <c r="A263" s="28">
        <v>26807</v>
      </c>
      <c r="B263" s="28" t="s">
        <v>1895</v>
      </c>
      <c r="J263" s="28">
        <v>601</v>
      </c>
      <c r="K263" s="28" t="s">
        <v>1896</v>
      </c>
      <c r="M263" s="28">
        <v>25906</v>
      </c>
      <c r="N263" s="28" t="s">
        <v>1897</v>
      </c>
    </row>
    <row r="264" spans="1:14" x14ac:dyDescent="0.25">
      <c r="A264" s="28">
        <v>26808</v>
      </c>
      <c r="B264" s="28" t="s">
        <v>1898</v>
      </c>
      <c r="J264" s="28">
        <v>602</v>
      </c>
      <c r="K264" s="28" t="s">
        <v>1899</v>
      </c>
      <c r="M264" s="28">
        <v>25907</v>
      </c>
      <c r="N264" s="28" t="s">
        <v>1900</v>
      </c>
    </row>
    <row r="265" spans="1:14" x14ac:dyDescent="0.25">
      <c r="A265" s="28">
        <v>26809</v>
      </c>
      <c r="B265" s="28" t="s">
        <v>1901</v>
      </c>
      <c r="J265" s="28">
        <v>607</v>
      </c>
      <c r="K265" s="28" t="s">
        <v>1902</v>
      </c>
      <c r="M265" s="28">
        <v>25908</v>
      </c>
      <c r="N265" s="28" t="s">
        <v>1903</v>
      </c>
    </row>
    <row r="266" spans="1:14" x14ac:dyDescent="0.25">
      <c r="A266" s="28">
        <v>26810</v>
      </c>
      <c r="B266" s="28" t="s">
        <v>1904</v>
      </c>
      <c r="J266" s="28">
        <v>603</v>
      </c>
      <c r="K266" s="28" t="s">
        <v>1905</v>
      </c>
      <c r="M266" s="28">
        <v>25811</v>
      </c>
      <c r="N266" s="28" t="s">
        <v>1906</v>
      </c>
    </row>
    <row r="267" spans="1:14" x14ac:dyDescent="0.25">
      <c r="A267" s="28">
        <v>26811</v>
      </c>
      <c r="B267" s="28" t="s">
        <v>1907</v>
      </c>
      <c r="J267" s="28">
        <v>604</v>
      </c>
      <c r="K267" s="28" t="s">
        <v>1908</v>
      </c>
      <c r="M267" s="28">
        <v>25909</v>
      </c>
      <c r="N267" s="28" t="s">
        <v>1909</v>
      </c>
    </row>
    <row r="268" spans="1:14" x14ac:dyDescent="0.25">
      <c r="A268" s="28">
        <v>26812</v>
      </c>
      <c r="B268" s="28" t="s">
        <v>1910</v>
      </c>
      <c r="J268" s="28">
        <v>605</v>
      </c>
      <c r="K268" s="28" t="s">
        <v>1911</v>
      </c>
      <c r="M268" s="28">
        <v>26277</v>
      </c>
      <c r="N268" s="28" t="s">
        <v>1912</v>
      </c>
    </row>
    <row r="269" spans="1:14" x14ac:dyDescent="0.25">
      <c r="A269" s="28">
        <v>27052</v>
      </c>
      <c r="B269" s="28" t="s">
        <v>1913</v>
      </c>
      <c r="J269" s="28">
        <v>606</v>
      </c>
      <c r="K269" s="28" t="s">
        <v>1914</v>
      </c>
    </row>
    <row r="270" spans="1:14" x14ac:dyDescent="0.25">
      <c r="A270" s="28">
        <v>27053</v>
      </c>
      <c r="B270" s="28" t="s">
        <v>1915</v>
      </c>
      <c r="J270" s="28">
        <v>609</v>
      </c>
      <c r="K270" s="28" t="s">
        <v>1916</v>
      </c>
    </row>
    <row r="271" spans="1:14" x14ac:dyDescent="0.25">
      <c r="A271" s="28">
        <v>27054</v>
      </c>
      <c r="B271" s="28" t="s">
        <v>1917</v>
      </c>
      <c r="J271" s="28">
        <v>611</v>
      </c>
      <c r="K271" s="28" t="s">
        <v>1918</v>
      </c>
    </row>
    <row r="272" spans="1:14" x14ac:dyDescent="0.25">
      <c r="A272" s="28">
        <v>27055</v>
      </c>
      <c r="B272" s="28" t="s">
        <v>1919</v>
      </c>
      <c r="J272" s="28">
        <v>612</v>
      </c>
      <c r="K272" s="28" t="s">
        <v>1920</v>
      </c>
    </row>
    <row r="273" spans="1:11" x14ac:dyDescent="0.25">
      <c r="A273" s="28">
        <v>26813</v>
      </c>
      <c r="B273" s="28" t="s">
        <v>1921</v>
      </c>
      <c r="J273" s="28">
        <v>613</v>
      </c>
      <c r="K273" s="28" t="s">
        <v>1922</v>
      </c>
    </row>
    <row r="274" spans="1:11" x14ac:dyDescent="0.25">
      <c r="A274" s="28">
        <v>26814</v>
      </c>
      <c r="B274" s="28" t="s">
        <v>1923</v>
      </c>
      <c r="J274" s="28">
        <v>614</v>
      </c>
      <c r="K274" s="28" t="s">
        <v>1924</v>
      </c>
    </row>
    <row r="275" spans="1:11" x14ac:dyDescent="0.25">
      <c r="A275" s="28">
        <v>34</v>
      </c>
      <c r="B275" s="28" t="s">
        <v>1925</v>
      </c>
      <c r="J275" s="28">
        <v>615</v>
      </c>
      <c r="K275" s="28" t="s">
        <v>1926</v>
      </c>
    </row>
    <row r="276" spans="1:11" x14ac:dyDescent="0.25">
      <c r="A276" s="28">
        <v>26815</v>
      </c>
      <c r="B276" s="28" t="s">
        <v>1927</v>
      </c>
      <c r="J276" s="28">
        <v>616</v>
      </c>
      <c r="K276" s="28" t="s">
        <v>1928</v>
      </c>
    </row>
    <row r="277" spans="1:11" x14ac:dyDescent="0.25">
      <c r="A277" s="28">
        <v>26816</v>
      </c>
      <c r="B277" s="28" t="s">
        <v>1929</v>
      </c>
      <c r="J277" s="28">
        <v>617</v>
      </c>
      <c r="K277" s="28" t="s">
        <v>1930</v>
      </c>
    </row>
    <row r="278" spans="1:11" x14ac:dyDescent="0.25">
      <c r="A278" s="28">
        <v>26817</v>
      </c>
      <c r="B278" s="28" t="s">
        <v>1931</v>
      </c>
      <c r="J278" s="28">
        <v>618</v>
      </c>
      <c r="K278" s="28" t="s">
        <v>1932</v>
      </c>
    </row>
    <row r="279" spans="1:11" x14ac:dyDescent="0.25">
      <c r="A279" s="28">
        <v>41</v>
      </c>
      <c r="B279" s="28" t="s">
        <v>1933</v>
      </c>
      <c r="J279" s="28">
        <v>619</v>
      </c>
      <c r="K279" s="28" t="s">
        <v>1934</v>
      </c>
    </row>
    <row r="280" spans="1:11" x14ac:dyDescent="0.25">
      <c r="A280" s="28">
        <v>26535</v>
      </c>
      <c r="B280" s="28" t="s">
        <v>1935</v>
      </c>
      <c r="J280" s="28">
        <v>620</v>
      </c>
      <c r="K280" s="28" t="s">
        <v>1936</v>
      </c>
    </row>
    <row r="281" spans="1:11" x14ac:dyDescent="0.25">
      <c r="A281" s="28">
        <v>26533</v>
      </c>
      <c r="B281" s="28" t="s">
        <v>1937</v>
      </c>
      <c r="J281" s="28">
        <v>621</v>
      </c>
      <c r="K281" s="28" t="s">
        <v>1938</v>
      </c>
    </row>
    <row r="282" spans="1:11" x14ac:dyDescent="0.25">
      <c r="A282" s="28">
        <v>27056</v>
      </c>
      <c r="B282" s="28" t="s">
        <v>1939</v>
      </c>
      <c r="J282" s="28">
        <v>622</v>
      </c>
      <c r="K282" s="28" t="s">
        <v>1940</v>
      </c>
    </row>
    <row r="283" spans="1:11" x14ac:dyDescent="0.25">
      <c r="A283" s="28">
        <v>26534</v>
      </c>
      <c r="B283" s="28" t="s">
        <v>1941</v>
      </c>
      <c r="J283" s="28">
        <v>623</v>
      </c>
      <c r="K283" s="28" t="s">
        <v>1942</v>
      </c>
    </row>
    <row r="284" spans="1:11" x14ac:dyDescent="0.25">
      <c r="A284" s="28">
        <v>26536</v>
      </c>
      <c r="B284" s="28" t="s">
        <v>1943</v>
      </c>
      <c r="J284" s="28">
        <v>624</v>
      </c>
      <c r="K284" s="28" t="s">
        <v>1944</v>
      </c>
    </row>
    <row r="285" spans="1:11" x14ac:dyDescent="0.25">
      <c r="A285" s="28">
        <v>26537</v>
      </c>
      <c r="B285" s="28" t="s">
        <v>1945</v>
      </c>
      <c r="J285" s="28">
        <v>625</v>
      </c>
      <c r="K285" s="28" t="s">
        <v>1946</v>
      </c>
    </row>
    <row r="286" spans="1:11" x14ac:dyDescent="0.25">
      <c r="A286" s="28">
        <v>27057</v>
      </c>
      <c r="B286" s="28" t="s">
        <v>1947</v>
      </c>
      <c r="J286" s="28">
        <v>626</v>
      </c>
      <c r="K286" s="28" t="s">
        <v>1948</v>
      </c>
    </row>
    <row r="287" spans="1:11" x14ac:dyDescent="0.25">
      <c r="A287" s="28">
        <v>27058</v>
      </c>
      <c r="B287" s="28" t="s">
        <v>1949</v>
      </c>
      <c r="J287" s="28">
        <v>627</v>
      </c>
      <c r="K287" s="28" t="s">
        <v>1950</v>
      </c>
    </row>
    <row r="288" spans="1:11" x14ac:dyDescent="0.25">
      <c r="A288" s="28">
        <v>26538</v>
      </c>
      <c r="B288" s="28" t="s">
        <v>1951</v>
      </c>
      <c r="J288" s="28">
        <v>628</v>
      </c>
      <c r="K288" s="28" t="s">
        <v>1952</v>
      </c>
    </row>
    <row r="289" spans="1:11" x14ac:dyDescent="0.25">
      <c r="A289" s="28">
        <v>27059</v>
      </c>
      <c r="B289" s="28" t="s">
        <v>1953</v>
      </c>
      <c r="J289" s="28">
        <v>629</v>
      </c>
      <c r="K289" s="28" t="s">
        <v>1954</v>
      </c>
    </row>
    <row r="290" spans="1:11" x14ac:dyDescent="0.25">
      <c r="A290" s="28">
        <v>26539</v>
      </c>
      <c r="B290" s="28" t="s">
        <v>1955</v>
      </c>
      <c r="J290" s="28">
        <v>630</v>
      </c>
      <c r="K290" s="28" t="s">
        <v>1956</v>
      </c>
    </row>
    <row r="291" spans="1:11" x14ac:dyDescent="0.25">
      <c r="A291" s="28">
        <v>27060</v>
      </c>
      <c r="B291" s="28" t="s">
        <v>1957</v>
      </c>
      <c r="J291" s="28">
        <v>631</v>
      </c>
      <c r="K291" s="28" t="s">
        <v>1958</v>
      </c>
    </row>
    <row r="292" spans="1:11" x14ac:dyDescent="0.25">
      <c r="A292" s="28">
        <v>26540</v>
      </c>
      <c r="B292" s="28" t="s">
        <v>1959</v>
      </c>
      <c r="J292" s="28">
        <v>632</v>
      </c>
      <c r="K292" s="28" t="s">
        <v>1960</v>
      </c>
    </row>
    <row r="293" spans="1:11" x14ac:dyDescent="0.25">
      <c r="A293" s="28">
        <v>26541</v>
      </c>
      <c r="B293" s="28" t="s">
        <v>1961</v>
      </c>
      <c r="J293" s="28">
        <v>646</v>
      </c>
      <c r="K293" s="28" t="s">
        <v>1962</v>
      </c>
    </row>
    <row r="294" spans="1:11" x14ac:dyDescent="0.25">
      <c r="A294" s="28">
        <v>26542</v>
      </c>
      <c r="B294" s="28" t="s">
        <v>1963</v>
      </c>
      <c r="J294" s="28">
        <v>647</v>
      </c>
      <c r="K294" s="28" t="s">
        <v>1964</v>
      </c>
    </row>
    <row r="295" spans="1:11" x14ac:dyDescent="0.25">
      <c r="A295" s="28">
        <v>27061</v>
      </c>
      <c r="B295" s="28" t="s">
        <v>1965</v>
      </c>
      <c r="J295" s="28">
        <v>633</v>
      </c>
      <c r="K295" s="28" t="s">
        <v>1966</v>
      </c>
    </row>
    <row r="296" spans="1:11" x14ac:dyDescent="0.25">
      <c r="A296" s="28">
        <v>27062</v>
      </c>
      <c r="B296" s="28" t="s">
        <v>1967</v>
      </c>
      <c r="J296" s="28">
        <v>634</v>
      </c>
      <c r="K296" s="28" t="s">
        <v>1968</v>
      </c>
    </row>
    <row r="297" spans="1:11" x14ac:dyDescent="0.25">
      <c r="A297" s="28">
        <v>26543</v>
      </c>
      <c r="B297" s="28" t="s">
        <v>1969</v>
      </c>
      <c r="J297" s="28">
        <v>635</v>
      </c>
      <c r="K297" s="28" t="s">
        <v>1970</v>
      </c>
    </row>
    <row r="298" spans="1:11" x14ac:dyDescent="0.25">
      <c r="A298" s="28">
        <v>26438</v>
      </c>
      <c r="B298" s="28" t="s">
        <v>1971</v>
      </c>
      <c r="J298" s="28">
        <v>636</v>
      </c>
      <c r="K298" s="28" t="s">
        <v>1972</v>
      </c>
    </row>
    <row r="299" spans="1:11" x14ac:dyDescent="0.25">
      <c r="A299" s="28">
        <v>26433</v>
      </c>
      <c r="B299" s="28" t="s">
        <v>1973</v>
      </c>
      <c r="J299" s="28">
        <v>637</v>
      </c>
      <c r="K299" s="28" t="s">
        <v>1974</v>
      </c>
    </row>
    <row r="300" spans="1:11" x14ac:dyDescent="0.25">
      <c r="A300" s="28">
        <v>26819</v>
      </c>
      <c r="B300" s="28" t="s">
        <v>1975</v>
      </c>
      <c r="J300" s="28">
        <v>638</v>
      </c>
      <c r="K300" s="28" t="s">
        <v>1976</v>
      </c>
    </row>
    <row r="301" spans="1:11" x14ac:dyDescent="0.25">
      <c r="A301" s="28">
        <v>26820</v>
      </c>
      <c r="B301" s="28" t="s">
        <v>1977</v>
      </c>
      <c r="J301" s="28">
        <v>639</v>
      </c>
      <c r="K301" s="28" t="s">
        <v>1978</v>
      </c>
    </row>
    <row r="302" spans="1:11" x14ac:dyDescent="0.25">
      <c r="A302" s="28">
        <v>26821</v>
      </c>
      <c r="B302" s="28" t="s">
        <v>1979</v>
      </c>
      <c r="J302" s="28">
        <v>640</v>
      </c>
      <c r="K302" s="28" t="s">
        <v>1980</v>
      </c>
    </row>
    <row r="303" spans="1:11" x14ac:dyDescent="0.25">
      <c r="A303" s="28">
        <v>44</v>
      </c>
      <c r="B303" s="28" t="s">
        <v>1981</v>
      </c>
      <c r="J303" s="28">
        <v>641</v>
      </c>
      <c r="K303" s="28" t="s">
        <v>1982</v>
      </c>
    </row>
    <row r="304" spans="1:11" x14ac:dyDescent="0.25">
      <c r="A304" s="28">
        <v>26544</v>
      </c>
      <c r="B304" s="28" t="s">
        <v>1983</v>
      </c>
      <c r="J304" s="28">
        <v>642</v>
      </c>
      <c r="K304" s="28" t="s">
        <v>1984</v>
      </c>
    </row>
    <row r="305" spans="1:11" x14ac:dyDescent="0.25">
      <c r="A305" s="28">
        <v>26545</v>
      </c>
      <c r="B305" s="28" t="s">
        <v>1985</v>
      </c>
      <c r="J305" s="28">
        <v>643</v>
      </c>
      <c r="K305" s="28" t="s">
        <v>1986</v>
      </c>
    </row>
    <row r="306" spans="1:11" x14ac:dyDescent="0.25">
      <c r="A306" s="28">
        <v>26546</v>
      </c>
      <c r="B306" s="28" t="s">
        <v>1987</v>
      </c>
      <c r="J306" s="28">
        <v>644</v>
      </c>
      <c r="K306" s="28" t="s">
        <v>1988</v>
      </c>
    </row>
    <row r="307" spans="1:11" x14ac:dyDescent="0.25">
      <c r="A307" s="28">
        <v>26547</v>
      </c>
      <c r="B307" s="28" t="s">
        <v>1989</v>
      </c>
      <c r="J307" s="28">
        <v>645</v>
      </c>
      <c r="K307" s="28" t="s">
        <v>1990</v>
      </c>
    </row>
    <row r="308" spans="1:11" x14ac:dyDescent="0.25">
      <c r="A308" s="28">
        <v>26548</v>
      </c>
      <c r="B308" s="28" t="s">
        <v>1991</v>
      </c>
      <c r="J308" s="28">
        <v>648</v>
      </c>
      <c r="K308" s="28" t="s">
        <v>1992</v>
      </c>
    </row>
    <row r="309" spans="1:11" x14ac:dyDescent="0.25">
      <c r="A309" s="28">
        <v>26549</v>
      </c>
      <c r="B309" s="28" t="s">
        <v>1993</v>
      </c>
      <c r="J309" s="28">
        <v>649</v>
      </c>
      <c r="K309" s="28" t="s">
        <v>1994</v>
      </c>
    </row>
    <row r="310" spans="1:11" x14ac:dyDescent="0.25">
      <c r="A310" s="28">
        <v>26550</v>
      </c>
      <c r="B310" s="28" t="s">
        <v>1995</v>
      </c>
      <c r="J310" s="28">
        <v>650</v>
      </c>
      <c r="K310" s="28" t="s">
        <v>1996</v>
      </c>
    </row>
    <row r="311" spans="1:11" x14ac:dyDescent="0.25">
      <c r="A311" s="28">
        <v>26551</v>
      </c>
      <c r="B311" s="28" t="s">
        <v>1997</v>
      </c>
      <c r="J311" s="28">
        <v>651</v>
      </c>
      <c r="K311" s="28" t="s">
        <v>1998</v>
      </c>
    </row>
    <row r="312" spans="1:11" x14ac:dyDescent="0.25">
      <c r="A312" s="28">
        <v>27024</v>
      </c>
      <c r="B312" s="28" t="s">
        <v>1999</v>
      </c>
      <c r="J312" s="28">
        <v>652</v>
      </c>
      <c r="K312" s="28" t="s">
        <v>2000</v>
      </c>
    </row>
    <row r="313" spans="1:11" x14ac:dyDescent="0.25">
      <c r="A313" s="28">
        <v>27025</v>
      </c>
      <c r="B313" s="28" t="s">
        <v>2001</v>
      </c>
      <c r="J313" s="28">
        <v>653</v>
      </c>
      <c r="K313" s="28" t="s">
        <v>2002</v>
      </c>
    </row>
    <row r="314" spans="1:11" x14ac:dyDescent="0.25">
      <c r="A314" s="28">
        <v>27026</v>
      </c>
      <c r="B314" s="28" t="s">
        <v>2003</v>
      </c>
      <c r="J314" s="28">
        <v>654</v>
      </c>
      <c r="K314" s="28" t="s">
        <v>2004</v>
      </c>
    </row>
    <row r="315" spans="1:11" x14ac:dyDescent="0.25">
      <c r="A315" s="28">
        <v>27027</v>
      </c>
      <c r="B315" s="28" t="s">
        <v>2005</v>
      </c>
      <c r="J315" s="28">
        <v>655</v>
      </c>
      <c r="K315" s="28" t="s">
        <v>2006</v>
      </c>
    </row>
    <row r="316" spans="1:11" x14ac:dyDescent="0.25">
      <c r="A316" s="28">
        <v>26553</v>
      </c>
      <c r="B316" s="28" t="s">
        <v>2007</v>
      </c>
      <c r="J316" s="28">
        <v>656</v>
      </c>
      <c r="K316" s="28" t="s">
        <v>2008</v>
      </c>
    </row>
    <row r="317" spans="1:11" x14ac:dyDescent="0.25">
      <c r="A317" s="28">
        <v>26555</v>
      </c>
      <c r="B317" s="28" t="s">
        <v>2009</v>
      </c>
      <c r="J317" s="28">
        <v>657</v>
      </c>
      <c r="K317" s="28" t="s">
        <v>2010</v>
      </c>
    </row>
    <row r="318" spans="1:11" x14ac:dyDescent="0.25">
      <c r="A318" s="28">
        <v>26552</v>
      </c>
      <c r="B318" s="28" t="s">
        <v>2011</v>
      </c>
      <c r="J318" s="28">
        <v>658</v>
      </c>
      <c r="K318" s="28" t="s">
        <v>2012</v>
      </c>
    </row>
    <row r="319" spans="1:11" x14ac:dyDescent="0.25">
      <c r="A319" s="28">
        <v>26554</v>
      </c>
      <c r="B319" s="28" t="s">
        <v>2013</v>
      </c>
      <c r="J319" s="28">
        <v>661</v>
      </c>
      <c r="K319" s="28" t="s">
        <v>2014</v>
      </c>
    </row>
    <row r="320" spans="1:11" x14ac:dyDescent="0.25">
      <c r="A320" s="28">
        <v>46</v>
      </c>
      <c r="B320" s="28" t="s">
        <v>2015</v>
      </c>
      <c r="J320" s="28">
        <v>662</v>
      </c>
      <c r="K320" s="28" t="s">
        <v>2016</v>
      </c>
    </row>
    <row r="321" spans="1:11" x14ac:dyDescent="0.25">
      <c r="A321" s="28">
        <v>26565</v>
      </c>
      <c r="B321" s="28" t="s">
        <v>2017</v>
      </c>
      <c r="J321" s="28">
        <v>659</v>
      </c>
      <c r="K321" s="28" t="s">
        <v>2018</v>
      </c>
    </row>
    <row r="322" spans="1:11" x14ac:dyDescent="0.25">
      <c r="A322" s="28">
        <v>26</v>
      </c>
      <c r="B322" s="28" t="s">
        <v>2019</v>
      </c>
      <c r="J322" s="28">
        <v>660</v>
      </c>
      <c r="K322" s="28" t="s">
        <v>2020</v>
      </c>
    </row>
    <row r="323" spans="1:11" x14ac:dyDescent="0.25">
      <c r="A323" s="28">
        <v>26569</v>
      </c>
      <c r="B323" s="28" t="s">
        <v>2021</v>
      </c>
      <c r="J323" s="28">
        <v>663</v>
      </c>
      <c r="K323" s="28" t="s">
        <v>2022</v>
      </c>
    </row>
    <row r="324" spans="1:11" x14ac:dyDescent="0.25">
      <c r="A324" s="28">
        <v>26822</v>
      </c>
      <c r="B324" s="28" t="s">
        <v>2023</v>
      </c>
      <c r="J324" s="28">
        <v>664</v>
      </c>
      <c r="K324" s="28" t="s">
        <v>2024</v>
      </c>
    </row>
    <row r="325" spans="1:11" x14ac:dyDescent="0.25">
      <c r="A325" s="28">
        <v>26823</v>
      </c>
      <c r="B325" s="28" t="s">
        <v>2025</v>
      </c>
      <c r="J325" s="28">
        <v>665</v>
      </c>
      <c r="K325" s="28" t="s">
        <v>2026</v>
      </c>
    </row>
    <row r="326" spans="1:11" x14ac:dyDescent="0.25">
      <c r="A326" s="28">
        <v>26824</v>
      </c>
      <c r="B326" s="28" t="s">
        <v>2027</v>
      </c>
      <c r="J326" s="28">
        <v>666</v>
      </c>
      <c r="K326" s="28" t="s">
        <v>2028</v>
      </c>
    </row>
    <row r="327" spans="1:11" x14ac:dyDescent="0.25">
      <c r="A327" s="28">
        <v>26825</v>
      </c>
      <c r="B327" s="28" t="s">
        <v>2029</v>
      </c>
      <c r="J327" s="28">
        <v>667</v>
      </c>
      <c r="K327" s="28" t="s">
        <v>2030</v>
      </c>
    </row>
    <row r="328" spans="1:11" x14ac:dyDescent="0.25">
      <c r="A328" s="28">
        <v>26567</v>
      </c>
      <c r="B328" s="28" t="s">
        <v>2031</v>
      </c>
      <c r="J328" s="28">
        <v>668</v>
      </c>
      <c r="K328" s="28" t="s">
        <v>2032</v>
      </c>
    </row>
    <row r="329" spans="1:11" x14ac:dyDescent="0.25">
      <c r="A329" s="28">
        <v>26566</v>
      </c>
      <c r="B329" s="28" t="s">
        <v>2033</v>
      </c>
      <c r="J329" s="28">
        <v>669</v>
      </c>
      <c r="K329" s="28" t="s">
        <v>2034</v>
      </c>
    </row>
    <row r="330" spans="1:11" x14ac:dyDescent="0.25">
      <c r="A330" s="28">
        <v>26570</v>
      </c>
      <c r="B330" s="28" t="s">
        <v>2035</v>
      </c>
      <c r="J330" s="28">
        <v>670</v>
      </c>
      <c r="K330" s="28" t="s">
        <v>2036</v>
      </c>
    </row>
    <row r="331" spans="1:11" x14ac:dyDescent="0.25">
      <c r="A331" s="28">
        <v>26571</v>
      </c>
      <c r="B331" s="28" t="s">
        <v>2037</v>
      </c>
      <c r="J331" s="28">
        <v>671</v>
      </c>
      <c r="K331" s="28" t="s">
        <v>2038</v>
      </c>
    </row>
    <row r="332" spans="1:11" x14ac:dyDescent="0.25">
      <c r="A332" s="28">
        <v>26953</v>
      </c>
      <c r="B332" s="28" t="s">
        <v>2039</v>
      </c>
      <c r="J332" s="28">
        <v>672</v>
      </c>
      <c r="K332" s="28" t="s">
        <v>2040</v>
      </c>
    </row>
    <row r="333" spans="1:11" x14ac:dyDescent="0.25">
      <c r="A333" s="28">
        <v>26955</v>
      </c>
      <c r="B333" s="28" t="s">
        <v>2041</v>
      </c>
      <c r="J333" s="28">
        <v>673</v>
      </c>
      <c r="K333" s="28" t="s">
        <v>2042</v>
      </c>
    </row>
    <row r="334" spans="1:11" x14ac:dyDescent="0.25">
      <c r="A334" s="28">
        <v>26954</v>
      </c>
      <c r="B334" s="28" t="s">
        <v>2043</v>
      </c>
      <c r="J334" s="28">
        <v>674</v>
      </c>
      <c r="K334" s="28" t="s">
        <v>2044</v>
      </c>
    </row>
    <row r="335" spans="1:11" x14ac:dyDescent="0.25">
      <c r="A335" s="28">
        <v>26956</v>
      </c>
      <c r="B335" s="28" t="s">
        <v>2045</v>
      </c>
      <c r="J335" s="28">
        <v>675</v>
      </c>
      <c r="K335" s="28" t="s">
        <v>2046</v>
      </c>
    </row>
    <row r="336" spans="1:11" x14ac:dyDescent="0.25">
      <c r="A336" s="28">
        <v>26957</v>
      </c>
      <c r="B336" s="28" t="s">
        <v>2047</v>
      </c>
      <c r="J336" s="28">
        <v>676</v>
      </c>
      <c r="K336" s="28" t="s">
        <v>2048</v>
      </c>
    </row>
    <row r="337" spans="1:11" x14ac:dyDescent="0.25">
      <c r="A337" s="28">
        <v>26958</v>
      </c>
      <c r="B337" s="28" t="s">
        <v>2049</v>
      </c>
      <c r="J337" s="28">
        <v>677</v>
      </c>
      <c r="K337" s="28" t="s">
        <v>2050</v>
      </c>
    </row>
    <row r="338" spans="1:11" x14ac:dyDescent="0.25">
      <c r="A338" s="28">
        <v>26959</v>
      </c>
      <c r="B338" s="28" t="s">
        <v>2051</v>
      </c>
      <c r="J338" s="28">
        <v>678</v>
      </c>
      <c r="K338" s="28" t="s">
        <v>2052</v>
      </c>
    </row>
    <row r="339" spans="1:11" x14ac:dyDescent="0.25">
      <c r="A339" s="28">
        <v>26960</v>
      </c>
      <c r="B339" s="28" t="s">
        <v>2053</v>
      </c>
      <c r="J339" s="28">
        <v>679</v>
      </c>
      <c r="K339" s="28" t="s">
        <v>2054</v>
      </c>
    </row>
    <row r="340" spans="1:11" x14ac:dyDescent="0.25">
      <c r="A340" s="28">
        <v>26961</v>
      </c>
      <c r="B340" s="28" t="s">
        <v>2055</v>
      </c>
      <c r="J340" s="28">
        <v>680</v>
      </c>
      <c r="K340" s="28" t="s">
        <v>2056</v>
      </c>
    </row>
    <row r="341" spans="1:11" x14ac:dyDescent="0.25">
      <c r="A341" s="28">
        <v>26962</v>
      </c>
      <c r="B341" s="28" t="s">
        <v>2057</v>
      </c>
      <c r="J341" s="28">
        <v>681</v>
      </c>
      <c r="K341" s="28" t="s">
        <v>2058</v>
      </c>
    </row>
    <row r="342" spans="1:11" x14ac:dyDescent="0.25">
      <c r="A342" s="28">
        <v>26963</v>
      </c>
      <c r="B342" s="28" t="s">
        <v>2059</v>
      </c>
      <c r="J342" s="28">
        <v>682</v>
      </c>
      <c r="K342" s="28" t="s">
        <v>2060</v>
      </c>
    </row>
    <row r="343" spans="1:11" x14ac:dyDescent="0.25">
      <c r="A343" s="28">
        <v>26964</v>
      </c>
      <c r="B343" s="28" t="s">
        <v>2061</v>
      </c>
      <c r="J343" s="28">
        <v>683</v>
      </c>
      <c r="K343" s="28" t="s">
        <v>2062</v>
      </c>
    </row>
    <row r="344" spans="1:11" x14ac:dyDescent="0.25">
      <c r="A344" s="28">
        <v>26965</v>
      </c>
      <c r="B344" s="28" t="s">
        <v>2063</v>
      </c>
      <c r="J344" s="28">
        <v>684</v>
      </c>
      <c r="K344" s="28" t="s">
        <v>2064</v>
      </c>
    </row>
    <row r="345" spans="1:11" x14ac:dyDescent="0.25">
      <c r="A345" s="28">
        <v>26966</v>
      </c>
      <c r="B345" s="28" t="s">
        <v>2065</v>
      </c>
      <c r="J345" s="28">
        <v>685</v>
      </c>
      <c r="K345" s="28" t="s">
        <v>2066</v>
      </c>
    </row>
    <row r="346" spans="1:11" x14ac:dyDescent="0.25">
      <c r="A346" s="28">
        <v>26967</v>
      </c>
      <c r="B346" s="28" t="s">
        <v>2067</v>
      </c>
      <c r="J346" s="28">
        <v>686</v>
      </c>
      <c r="K346" s="28" t="s">
        <v>2068</v>
      </c>
    </row>
    <row r="347" spans="1:11" x14ac:dyDescent="0.25">
      <c r="A347" s="28">
        <v>47</v>
      </c>
      <c r="B347" s="28" t="s">
        <v>2069</v>
      </c>
      <c r="J347" s="28">
        <v>687</v>
      </c>
      <c r="K347" s="28" t="s">
        <v>2070</v>
      </c>
    </row>
    <row r="348" spans="1:11" x14ac:dyDescent="0.25">
      <c r="A348" s="28">
        <v>27066</v>
      </c>
      <c r="B348" s="28" t="s">
        <v>2071</v>
      </c>
      <c r="J348" s="28">
        <v>688</v>
      </c>
      <c r="K348" s="28" t="s">
        <v>2072</v>
      </c>
    </row>
    <row r="349" spans="1:11" x14ac:dyDescent="0.25">
      <c r="A349" s="28">
        <v>52</v>
      </c>
      <c r="B349" s="28" t="s">
        <v>2073</v>
      </c>
      <c r="J349" s="28">
        <v>691</v>
      </c>
      <c r="K349" s="28" t="s">
        <v>2074</v>
      </c>
    </row>
    <row r="350" spans="1:11" x14ac:dyDescent="0.25">
      <c r="A350" s="28">
        <v>26578</v>
      </c>
      <c r="B350" s="28" t="s">
        <v>2075</v>
      </c>
      <c r="J350" s="28">
        <v>692</v>
      </c>
      <c r="K350" s="28" t="s">
        <v>2076</v>
      </c>
    </row>
    <row r="351" spans="1:11" x14ac:dyDescent="0.25">
      <c r="A351" s="28">
        <v>26577</v>
      </c>
      <c r="B351" s="28" t="s">
        <v>2077</v>
      </c>
      <c r="J351" s="28">
        <v>689</v>
      </c>
      <c r="K351" s="28" t="s">
        <v>2078</v>
      </c>
    </row>
    <row r="352" spans="1:11" x14ac:dyDescent="0.25">
      <c r="A352" s="28">
        <v>26579</v>
      </c>
      <c r="B352" s="28" t="s">
        <v>2079</v>
      </c>
      <c r="J352" s="28">
        <v>690</v>
      </c>
      <c r="K352" s="28" t="s">
        <v>2080</v>
      </c>
    </row>
    <row r="353" spans="1:11" x14ac:dyDescent="0.25">
      <c r="A353" s="28">
        <v>26580</v>
      </c>
      <c r="B353" s="28" t="s">
        <v>2081</v>
      </c>
      <c r="J353" s="28">
        <v>693</v>
      </c>
      <c r="K353" s="28" t="s">
        <v>2082</v>
      </c>
    </row>
    <row r="354" spans="1:11" x14ac:dyDescent="0.25">
      <c r="A354" s="28">
        <v>93</v>
      </c>
      <c r="B354" s="28" t="s">
        <v>2083</v>
      </c>
      <c r="J354" s="28">
        <v>694</v>
      </c>
      <c r="K354" s="28" t="s">
        <v>2084</v>
      </c>
    </row>
    <row r="355" spans="1:11" x14ac:dyDescent="0.25">
      <c r="A355" s="28">
        <v>26581</v>
      </c>
      <c r="B355" s="28" t="s">
        <v>2085</v>
      </c>
      <c r="J355" s="28">
        <v>695</v>
      </c>
      <c r="K355" s="28" t="s">
        <v>2086</v>
      </c>
    </row>
    <row r="356" spans="1:11" x14ac:dyDescent="0.25">
      <c r="A356" s="28">
        <v>26582</v>
      </c>
      <c r="B356" s="28" t="s">
        <v>2087</v>
      </c>
      <c r="J356" s="28">
        <v>696</v>
      </c>
      <c r="K356" s="28" t="s">
        <v>2088</v>
      </c>
    </row>
    <row r="357" spans="1:11" x14ac:dyDescent="0.25">
      <c r="A357" s="28">
        <v>26583</v>
      </c>
      <c r="B357" s="28" t="s">
        <v>2089</v>
      </c>
      <c r="J357" s="28">
        <v>697</v>
      </c>
      <c r="K357" s="28" t="s">
        <v>2090</v>
      </c>
    </row>
    <row r="358" spans="1:11" x14ac:dyDescent="0.25">
      <c r="A358" s="28">
        <v>26584</v>
      </c>
      <c r="B358" s="28" t="s">
        <v>2091</v>
      </c>
      <c r="J358" s="28">
        <v>698</v>
      </c>
      <c r="K358" s="28" t="s">
        <v>2092</v>
      </c>
    </row>
    <row r="359" spans="1:11" x14ac:dyDescent="0.25">
      <c r="A359" s="28">
        <v>26585</v>
      </c>
      <c r="B359" s="28" t="s">
        <v>2093</v>
      </c>
      <c r="J359" s="28">
        <v>699</v>
      </c>
      <c r="K359" s="28" t="s">
        <v>2094</v>
      </c>
    </row>
    <row r="360" spans="1:11" x14ac:dyDescent="0.25">
      <c r="A360" s="28">
        <v>26586</v>
      </c>
      <c r="B360" s="28" t="s">
        <v>2095</v>
      </c>
      <c r="J360" s="28">
        <v>700</v>
      </c>
      <c r="K360" s="28" t="s">
        <v>2096</v>
      </c>
    </row>
    <row r="361" spans="1:11" x14ac:dyDescent="0.25">
      <c r="A361" s="28">
        <v>26866</v>
      </c>
      <c r="B361" s="28" t="s">
        <v>2097</v>
      </c>
      <c r="J361" s="28">
        <v>701</v>
      </c>
      <c r="K361" s="28" t="s">
        <v>2098</v>
      </c>
    </row>
    <row r="362" spans="1:11" x14ac:dyDescent="0.25">
      <c r="A362" s="28">
        <v>26867</v>
      </c>
      <c r="B362" s="28" t="s">
        <v>2099</v>
      </c>
      <c r="J362" s="28">
        <v>702</v>
      </c>
      <c r="K362" s="28" t="s">
        <v>2100</v>
      </c>
    </row>
    <row r="363" spans="1:11" x14ac:dyDescent="0.25">
      <c r="A363" s="28">
        <v>26588</v>
      </c>
      <c r="B363" s="28" t="s">
        <v>2101</v>
      </c>
      <c r="J363" s="28">
        <v>703</v>
      </c>
      <c r="K363" s="28" t="s">
        <v>2102</v>
      </c>
    </row>
    <row r="364" spans="1:11" x14ac:dyDescent="0.25">
      <c r="A364" s="28">
        <v>26434</v>
      </c>
      <c r="B364" s="28" t="s">
        <v>2103</v>
      </c>
      <c r="J364" s="28">
        <v>704</v>
      </c>
      <c r="K364" s="28" t="s">
        <v>2104</v>
      </c>
    </row>
    <row r="365" spans="1:11" x14ac:dyDescent="0.25">
      <c r="A365" s="28">
        <v>26826</v>
      </c>
      <c r="B365" s="28" t="s">
        <v>2105</v>
      </c>
      <c r="J365" s="28">
        <v>705</v>
      </c>
      <c r="K365" s="28" t="s">
        <v>2106</v>
      </c>
    </row>
    <row r="366" spans="1:11" x14ac:dyDescent="0.25">
      <c r="A366" s="28">
        <v>26827</v>
      </c>
      <c r="B366" s="28" t="s">
        <v>2107</v>
      </c>
      <c r="J366" s="28">
        <v>706</v>
      </c>
      <c r="K366" s="28" t="s">
        <v>2108</v>
      </c>
    </row>
    <row r="367" spans="1:11" x14ac:dyDescent="0.25">
      <c r="A367" s="28">
        <v>26828</v>
      </c>
      <c r="B367" s="28" t="s">
        <v>2109</v>
      </c>
      <c r="J367" s="28">
        <v>707</v>
      </c>
      <c r="K367" s="28" t="s">
        <v>2110</v>
      </c>
    </row>
    <row r="368" spans="1:11" x14ac:dyDescent="0.25">
      <c r="A368" s="28">
        <v>35</v>
      </c>
      <c r="B368" s="28" t="s">
        <v>2111</v>
      </c>
      <c r="J368" s="28">
        <v>708</v>
      </c>
      <c r="K368" s="28" t="s">
        <v>2112</v>
      </c>
    </row>
    <row r="369" spans="1:11" x14ac:dyDescent="0.25">
      <c r="A369" s="28">
        <v>26504</v>
      </c>
      <c r="B369" s="28" t="s">
        <v>2113</v>
      </c>
      <c r="J369" s="28">
        <v>709</v>
      </c>
      <c r="K369" s="28" t="s">
        <v>2114</v>
      </c>
    </row>
    <row r="370" spans="1:11" x14ac:dyDescent="0.25">
      <c r="A370" s="28">
        <v>26497</v>
      </c>
      <c r="B370" s="28" t="s">
        <v>2115</v>
      </c>
      <c r="J370" s="28">
        <v>710</v>
      </c>
      <c r="K370" s="28" t="s">
        <v>2116</v>
      </c>
    </row>
    <row r="371" spans="1:11" x14ac:dyDescent="0.25">
      <c r="A371" s="28">
        <v>27015</v>
      </c>
      <c r="B371" s="28" t="s">
        <v>2117</v>
      </c>
      <c r="J371" s="28">
        <v>711</v>
      </c>
      <c r="K371" s="28" t="s">
        <v>2118</v>
      </c>
    </row>
    <row r="372" spans="1:11" x14ac:dyDescent="0.25">
      <c r="A372" s="28">
        <v>26498</v>
      </c>
      <c r="B372" s="28" t="s">
        <v>2119</v>
      </c>
      <c r="J372" s="28">
        <v>712</v>
      </c>
      <c r="K372" s="28" t="s">
        <v>2120</v>
      </c>
    </row>
    <row r="373" spans="1:11" x14ac:dyDescent="0.25">
      <c r="A373" s="28">
        <v>26499</v>
      </c>
      <c r="B373" s="28" t="s">
        <v>2121</v>
      </c>
      <c r="J373" s="28">
        <v>713</v>
      </c>
      <c r="K373" s="28" t="s">
        <v>2122</v>
      </c>
    </row>
    <row r="374" spans="1:11" x14ac:dyDescent="0.25">
      <c r="A374" s="28">
        <v>29</v>
      </c>
      <c r="B374" s="28" t="s">
        <v>2123</v>
      </c>
      <c r="J374" s="28">
        <v>714</v>
      </c>
      <c r="K374" s="28" t="s">
        <v>2124</v>
      </c>
    </row>
    <row r="375" spans="1:11" x14ac:dyDescent="0.25">
      <c r="A375" s="28">
        <v>26999</v>
      </c>
      <c r="B375" s="28" t="s">
        <v>2125</v>
      </c>
      <c r="J375" s="28">
        <v>715</v>
      </c>
      <c r="K375" s="28" t="s">
        <v>2126</v>
      </c>
    </row>
    <row r="376" spans="1:11" x14ac:dyDescent="0.25">
      <c r="A376" s="28">
        <v>27000</v>
      </c>
      <c r="B376" s="28" t="s">
        <v>2127</v>
      </c>
      <c r="J376" s="28">
        <v>716</v>
      </c>
      <c r="K376" s="28" t="s">
        <v>2128</v>
      </c>
    </row>
    <row r="377" spans="1:11" x14ac:dyDescent="0.25">
      <c r="A377" s="28">
        <v>27001</v>
      </c>
      <c r="B377" s="28" t="s">
        <v>2129</v>
      </c>
      <c r="J377" s="28">
        <v>717</v>
      </c>
      <c r="K377" s="28" t="s">
        <v>2130</v>
      </c>
    </row>
    <row r="378" spans="1:11" x14ac:dyDescent="0.25">
      <c r="A378" s="28">
        <v>27002</v>
      </c>
      <c r="B378" s="28" t="s">
        <v>2131</v>
      </c>
      <c r="J378" s="28">
        <v>718</v>
      </c>
      <c r="K378" s="28" t="s">
        <v>2132</v>
      </c>
    </row>
    <row r="379" spans="1:11" x14ac:dyDescent="0.25">
      <c r="A379" s="28">
        <v>27003</v>
      </c>
      <c r="B379" s="28" t="s">
        <v>2133</v>
      </c>
      <c r="J379" s="28">
        <v>719</v>
      </c>
      <c r="K379" s="28" t="s">
        <v>2134</v>
      </c>
    </row>
    <row r="380" spans="1:11" x14ac:dyDescent="0.25">
      <c r="A380" s="28">
        <v>27004</v>
      </c>
      <c r="B380" s="28" t="s">
        <v>2135</v>
      </c>
      <c r="J380" s="28">
        <v>720</v>
      </c>
      <c r="K380" s="28" t="s">
        <v>2136</v>
      </c>
    </row>
    <row r="381" spans="1:11" x14ac:dyDescent="0.25">
      <c r="A381" s="28">
        <v>27005</v>
      </c>
      <c r="B381" s="28" t="s">
        <v>2137</v>
      </c>
      <c r="J381" s="28">
        <v>721</v>
      </c>
      <c r="K381" s="28" t="s">
        <v>2138</v>
      </c>
    </row>
    <row r="382" spans="1:11" x14ac:dyDescent="0.25">
      <c r="A382" s="28">
        <v>27006</v>
      </c>
      <c r="B382" s="28" t="s">
        <v>2139</v>
      </c>
      <c r="J382" s="28">
        <v>722</v>
      </c>
      <c r="K382" s="28" t="s">
        <v>2140</v>
      </c>
    </row>
    <row r="383" spans="1:11" x14ac:dyDescent="0.25">
      <c r="A383" s="28">
        <v>27007</v>
      </c>
      <c r="B383" s="28" t="s">
        <v>2141</v>
      </c>
      <c r="J383" s="28">
        <v>723</v>
      </c>
      <c r="K383" s="28" t="s">
        <v>2142</v>
      </c>
    </row>
    <row r="384" spans="1:11" x14ac:dyDescent="0.25">
      <c r="A384" s="28">
        <v>27008</v>
      </c>
      <c r="B384" s="28" t="s">
        <v>2143</v>
      </c>
      <c r="J384" s="28">
        <v>724</v>
      </c>
      <c r="K384" s="28" t="s">
        <v>2144</v>
      </c>
    </row>
    <row r="385" spans="1:11" x14ac:dyDescent="0.25">
      <c r="A385" s="28">
        <v>27009</v>
      </c>
      <c r="B385" s="28" t="s">
        <v>2145</v>
      </c>
      <c r="J385" s="28">
        <v>725</v>
      </c>
      <c r="K385" s="28" t="s">
        <v>2146</v>
      </c>
    </row>
    <row r="386" spans="1:11" x14ac:dyDescent="0.25">
      <c r="A386" s="28">
        <v>27010</v>
      </c>
      <c r="B386" s="28" t="s">
        <v>2147</v>
      </c>
      <c r="J386" s="28">
        <v>726</v>
      </c>
      <c r="K386" s="28" t="s">
        <v>2148</v>
      </c>
    </row>
    <row r="387" spans="1:11" x14ac:dyDescent="0.25">
      <c r="A387" s="28">
        <v>27011</v>
      </c>
      <c r="B387" s="28" t="s">
        <v>2149</v>
      </c>
      <c r="J387" s="28">
        <v>727</v>
      </c>
      <c r="K387" s="28" t="s">
        <v>2150</v>
      </c>
    </row>
    <row r="388" spans="1:11" x14ac:dyDescent="0.25">
      <c r="A388" s="28">
        <v>26500</v>
      </c>
      <c r="B388" s="28" t="s">
        <v>2151</v>
      </c>
      <c r="J388" s="28">
        <v>728</v>
      </c>
      <c r="K388" s="28" t="s">
        <v>2152</v>
      </c>
    </row>
    <row r="389" spans="1:11" x14ac:dyDescent="0.25">
      <c r="A389" s="28">
        <v>26501</v>
      </c>
      <c r="B389" s="28" t="s">
        <v>2153</v>
      </c>
      <c r="J389" s="28">
        <v>729</v>
      </c>
      <c r="K389" s="28" t="s">
        <v>2154</v>
      </c>
    </row>
    <row r="390" spans="1:11" x14ac:dyDescent="0.25">
      <c r="A390" s="28">
        <v>26502</v>
      </c>
      <c r="B390" s="28" t="s">
        <v>2155</v>
      </c>
      <c r="J390" s="28">
        <v>730</v>
      </c>
      <c r="K390" s="28" t="s">
        <v>2156</v>
      </c>
    </row>
    <row r="391" spans="1:11" x14ac:dyDescent="0.25">
      <c r="A391" s="28">
        <v>26503</v>
      </c>
      <c r="B391" s="28" t="s">
        <v>2157</v>
      </c>
      <c r="J391" s="28">
        <v>731</v>
      </c>
      <c r="K391" s="28" t="s">
        <v>2158</v>
      </c>
    </row>
    <row r="392" spans="1:11" x14ac:dyDescent="0.25">
      <c r="A392" s="28">
        <v>88</v>
      </c>
      <c r="B392" s="28" t="s">
        <v>2159</v>
      </c>
      <c r="J392" s="28">
        <v>732</v>
      </c>
      <c r="K392" s="28" t="s">
        <v>2160</v>
      </c>
    </row>
    <row r="393" spans="1:11" x14ac:dyDescent="0.25">
      <c r="A393" s="28">
        <v>3</v>
      </c>
      <c r="B393" s="28" t="s">
        <v>2161</v>
      </c>
      <c r="J393" s="28">
        <v>733</v>
      </c>
      <c r="K393" s="28" t="s">
        <v>2162</v>
      </c>
    </row>
    <row r="394" spans="1:11" x14ac:dyDescent="0.25">
      <c r="A394" s="28">
        <v>26439</v>
      </c>
      <c r="B394" s="28" t="s">
        <v>2163</v>
      </c>
      <c r="J394" s="28">
        <v>734</v>
      </c>
      <c r="K394" s="28" t="s">
        <v>2164</v>
      </c>
    </row>
    <row r="395" spans="1:11" x14ac:dyDescent="0.25">
      <c r="A395" s="28">
        <v>26829</v>
      </c>
      <c r="B395" s="28" t="s">
        <v>2165</v>
      </c>
      <c r="J395" s="28">
        <v>735</v>
      </c>
      <c r="K395" s="28" t="s">
        <v>2166</v>
      </c>
    </row>
    <row r="396" spans="1:11" x14ac:dyDescent="0.25">
      <c r="A396" s="28">
        <v>26921</v>
      </c>
      <c r="B396" s="28" t="s">
        <v>2167</v>
      </c>
      <c r="J396" s="28">
        <v>736</v>
      </c>
      <c r="K396" s="28" t="s">
        <v>2168</v>
      </c>
    </row>
    <row r="397" spans="1:11" x14ac:dyDescent="0.25">
      <c r="A397" s="28">
        <v>26922</v>
      </c>
      <c r="B397" s="28" t="s">
        <v>2169</v>
      </c>
      <c r="J397" s="28">
        <v>737</v>
      </c>
      <c r="K397" s="28" t="s">
        <v>2170</v>
      </c>
    </row>
    <row r="398" spans="1:11" x14ac:dyDescent="0.25">
      <c r="A398" s="28">
        <v>26923</v>
      </c>
      <c r="B398" s="28" t="s">
        <v>2171</v>
      </c>
      <c r="J398" s="28">
        <v>738</v>
      </c>
      <c r="K398" s="28" t="s">
        <v>2172</v>
      </c>
    </row>
    <row r="399" spans="1:11" x14ac:dyDescent="0.25">
      <c r="A399" s="28">
        <v>26830</v>
      </c>
      <c r="B399" s="28" t="s">
        <v>2173</v>
      </c>
      <c r="J399" s="28">
        <v>739</v>
      </c>
      <c r="K399" s="28" t="s">
        <v>2174</v>
      </c>
    </row>
    <row r="400" spans="1:11" x14ac:dyDescent="0.25">
      <c r="A400" s="28">
        <v>22</v>
      </c>
      <c r="B400" s="28" t="s">
        <v>2175</v>
      </c>
      <c r="J400" s="28">
        <v>740</v>
      </c>
      <c r="K400" s="28" t="s">
        <v>2176</v>
      </c>
    </row>
    <row r="401" spans="1:11" x14ac:dyDescent="0.25">
      <c r="A401" s="28">
        <v>26831</v>
      </c>
      <c r="B401" s="28" t="s">
        <v>2177</v>
      </c>
      <c r="J401" s="28">
        <v>741</v>
      </c>
      <c r="K401" s="28" t="s">
        <v>2178</v>
      </c>
    </row>
    <row r="402" spans="1:11" x14ac:dyDescent="0.25">
      <c r="A402" s="28">
        <v>26924</v>
      </c>
      <c r="B402" s="28" t="s">
        <v>2179</v>
      </c>
      <c r="J402" s="28">
        <v>742</v>
      </c>
      <c r="K402" s="28" t="s">
        <v>2180</v>
      </c>
    </row>
    <row r="403" spans="1:11" x14ac:dyDescent="0.25">
      <c r="A403" s="28">
        <v>26925</v>
      </c>
      <c r="B403" s="28" t="s">
        <v>2181</v>
      </c>
      <c r="J403" s="28">
        <v>743</v>
      </c>
      <c r="K403" s="28" t="s">
        <v>2182</v>
      </c>
    </row>
    <row r="404" spans="1:11" x14ac:dyDescent="0.25">
      <c r="A404" s="28">
        <v>26926</v>
      </c>
      <c r="B404" s="28" t="s">
        <v>2183</v>
      </c>
      <c r="J404" s="28">
        <v>744</v>
      </c>
      <c r="K404" s="28" t="s">
        <v>2184</v>
      </c>
    </row>
    <row r="405" spans="1:11" x14ac:dyDescent="0.25">
      <c r="A405" s="28">
        <v>26927</v>
      </c>
      <c r="B405" s="28" t="s">
        <v>2185</v>
      </c>
      <c r="J405" s="28">
        <v>745</v>
      </c>
      <c r="K405" s="28" t="s">
        <v>2186</v>
      </c>
    </row>
    <row r="406" spans="1:11" x14ac:dyDescent="0.25">
      <c r="A406" s="28">
        <v>26832</v>
      </c>
      <c r="B406" s="28" t="s">
        <v>2187</v>
      </c>
      <c r="J406" s="28">
        <v>747</v>
      </c>
      <c r="K406" s="28" t="s">
        <v>2188</v>
      </c>
    </row>
    <row r="407" spans="1:11" x14ac:dyDescent="0.25">
      <c r="A407" s="28">
        <v>27023</v>
      </c>
      <c r="B407" s="28" t="s">
        <v>2189</v>
      </c>
      <c r="J407" s="28">
        <v>746</v>
      </c>
      <c r="K407" s="28" t="s">
        <v>2190</v>
      </c>
    </row>
    <row r="408" spans="1:11" x14ac:dyDescent="0.25">
      <c r="A408" s="28">
        <v>26833</v>
      </c>
      <c r="B408" s="28" t="s">
        <v>2191</v>
      </c>
      <c r="J408" s="28">
        <v>748</v>
      </c>
      <c r="K408" s="28" t="s">
        <v>2192</v>
      </c>
    </row>
    <row r="409" spans="1:11" x14ac:dyDescent="0.25">
      <c r="A409" s="28">
        <v>26928</v>
      </c>
      <c r="B409" s="28" t="s">
        <v>2193</v>
      </c>
      <c r="J409" s="28">
        <v>749</v>
      </c>
      <c r="K409" s="28" t="s">
        <v>2194</v>
      </c>
    </row>
    <row r="410" spans="1:11" x14ac:dyDescent="0.25">
      <c r="A410" s="28">
        <v>26929</v>
      </c>
      <c r="B410" s="28" t="s">
        <v>2195</v>
      </c>
      <c r="J410" s="28">
        <v>750</v>
      </c>
      <c r="K410" s="28" t="s">
        <v>2196</v>
      </c>
    </row>
    <row r="411" spans="1:11" x14ac:dyDescent="0.25">
      <c r="A411" s="28">
        <v>26930</v>
      </c>
      <c r="B411" s="28" t="s">
        <v>2197</v>
      </c>
      <c r="J411" s="28">
        <v>751</v>
      </c>
      <c r="K411" s="28" t="s">
        <v>2198</v>
      </c>
    </row>
    <row r="412" spans="1:11" x14ac:dyDescent="0.25">
      <c r="A412" s="28">
        <v>26931</v>
      </c>
      <c r="B412" s="28" t="s">
        <v>2199</v>
      </c>
      <c r="J412" s="28">
        <v>752</v>
      </c>
      <c r="K412" s="28" t="s">
        <v>2200</v>
      </c>
    </row>
    <row r="413" spans="1:11" x14ac:dyDescent="0.25">
      <c r="A413" s="28">
        <v>26834</v>
      </c>
      <c r="B413" s="28" t="s">
        <v>2201</v>
      </c>
      <c r="J413" s="28">
        <v>753</v>
      </c>
      <c r="K413" s="28" t="s">
        <v>2202</v>
      </c>
    </row>
    <row r="414" spans="1:11" x14ac:dyDescent="0.25">
      <c r="A414" s="28">
        <v>26835</v>
      </c>
      <c r="B414" s="28" t="s">
        <v>2203</v>
      </c>
      <c r="J414" s="28">
        <v>754</v>
      </c>
      <c r="K414" s="28" t="s">
        <v>2204</v>
      </c>
    </row>
    <row r="415" spans="1:11" x14ac:dyDescent="0.25">
      <c r="A415" s="28">
        <v>26836</v>
      </c>
      <c r="B415" s="28" t="s">
        <v>2205</v>
      </c>
      <c r="J415" s="28">
        <v>755</v>
      </c>
      <c r="K415" s="28" t="s">
        <v>2206</v>
      </c>
    </row>
    <row r="416" spans="1:11" x14ac:dyDescent="0.25">
      <c r="A416" s="28">
        <v>26837</v>
      </c>
      <c r="B416" s="28" t="s">
        <v>2207</v>
      </c>
      <c r="J416" s="28">
        <v>756</v>
      </c>
      <c r="K416" s="28" t="s">
        <v>2208</v>
      </c>
    </row>
    <row r="417" spans="1:11" x14ac:dyDescent="0.25">
      <c r="A417" s="28">
        <v>26838</v>
      </c>
      <c r="B417" s="28" t="s">
        <v>2209</v>
      </c>
      <c r="J417" s="28">
        <v>757</v>
      </c>
      <c r="K417" s="28" t="s">
        <v>2210</v>
      </c>
    </row>
    <row r="418" spans="1:11" x14ac:dyDescent="0.25">
      <c r="A418" s="28">
        <v>26839</v>
      </c>
      <c r="B418" s="28" t="s">
        <v>2211</v>
      </c>
      <c r="J418" s="28">
        <v>758</v>
      </c>
      <c r="K418" s="28" t="s">
        <v>2212</v>
      </c>
    </row>
    <row r="419" spans="1:11" x14ac:dyDescent="0.25">
      <c r="A419" s="28">
        <v>26440</v>
      </c>
      <c r="B419" s="28" t="s">
        <v>2213</v>
      </c>
      <c r="J419" s="28">
        <v>759</v>
      </c>
      <c r="K419" s="28" t="s">
        <v>2214</v>
      </c>
    </row>
    <row r="420" spans="1:11" x14ac:dyDescent="0.25">
      <c r="A420" s="28">
        <v>26840</v>
      </c>
      <c r="B420" s="28" t="s">
        <v>2215</v>
      </c>
      <c r="J420" s="28">
        <v>760</v>
      </c>
      <c r="K420" s="28" t="s">
        <v>2216</v>
      </c>
    </row>
    <row r="421" spans="1:11" x14ac:dyDescent="0.25">
      <c r="A421" s="28">
        <v>26841</v>
      </c>
      <c r="B421" s="28" t="s">
        <v>2217</v>
      </c>
      <c r="J421" s="28">
        <v>761</v>
      </c>
      <c r="K421" s="28" t="s">
        <v>2218</v>
      </c>
    </row>
    <row r="422" spans="1:11" x14ac:dyDescent="0.25">
      <c r="A422" s="28">
        <v>26842</v>
      </c>
      <c r="B422" s="28" t="s">
        <v>2219</v>
      </c>
      <c r="J422" s="28">
        <v>762</v>
      </c>
      <c r="K422" s="28" t="s">
        <v>2220</v>
      </c>
    </row>
    <row r="423" spans="1:11" x14ac:dyDescent="0.25">
      <c r="A423" s="28">
        <v>26843</v>
      </c>
      <c r="B423" s="28" t="s">
        <v>2221</v>
      </c>
      <c r="J423" s="28">
        <v>763</v>
      </c>
      <c r="K423" s="28" t="s">
        <v>2222</v>
      </c>
    </row>
    <row r="424" spans="1:11" x14ac:dyDescent="0.25">
      <c r="A424" s="28">
        <v>26844</v>
      </c>
      <c r="B424" s="28" t="s">
        <v>2223</v>
      </c>
      <c r="J424" s="28">
        <v>764</v>
      </c>
      <c r="K424" s="28" t="s">
        <v>2224</v>
      </c>
    </row>
    <row r="425" spans="1:11" x14ac:dyDescent="0.25">
      <c r="A425" s="28">
        <v>26845</v>
      </c>
      <c r="B425" s="28" t="s">
        <v>2225</v>
      </c>
      <c r="J425" s="28">
        <v>765</v>
      </c>
      <c r="K425" s="28" t="s">
        <v>2226</v>
      </c>
    </row>
    <row r="426" spans="1:11" x14ac:dyDescent="0.25">
      <c r="A426" s="28">
        <v>26846</v>
      </c>
      <c r="B426" s="28" t="s">
        <v>2227</v>
      </c>
      <c r="J426" s="28">
        <v>766</v>
      </c>
      <c r="K426" s="28" t="s">
        <v>2228</v>
      </c>
    </row>
    <row r="427" spans="1:11" x14ac:dyDescent="0.25">
      <c r="A427" s="28">
        <v>26847</v>
      </c>
      <c r="B427" s="28" t="s">
        <v>2229</v>
      </c>
      <c r="J427" s="28">
        <v>767</v>
      </c>
      <c r="K427" s="28" t="s">
        <v>2230</v>
      </c>
    </row>
    <row r="428" spans="1:11" x14ac:dyDescent="0.25">
      <c r="A428" s="28">
        <v>26848</v>
      </c>
      <c r="B428" s="28" t="s">
        <v>2231</v>
      </c>
      <c r="J428" s="28">
        <v>768</v>
      </c>
      <c r="K428" s="28" t="s">
        <v>2232</v>
      </c>
    </row>
    <row r="429" spans="1:11" x14ac:dyDescent="0.25">
      <c r="A429" s="28">
        <v>26849</v>
      </c>
      <c r="B429" s="28" t="s">
        <v>2233</v>
      </c>
      <c r="J429" s="28">
        <v>769</v>
      </c>
      <c r="K429" s="28" t="s">
        <v>2234</v>
      </c>
    </row>
    <row r="430" spans="1:11" x14ac:dyDescent="0.25">
      <c r="A430" s="28">
        <v>26850</v>
      </c>
      <c r="B430" s="28" t="s">
        <v>2235</v>
      </c>
      <c r="J430" s="28">
        <v>770</v>
      </c>
      <c r="K430" s="28" t="s">
        <v>2236</v>
      </c>
    </row>
    <row r="431" spans="1:11" x14ac:dyDescent="0.25">
      <c r="A431" s="28">
        <v>26851</v>
      </c>
      <c r="B431" s="28" t="s">
        <v>2237</v>
      </c>
      <c r="J431" s="28">
        <v>771</v>
      </c>
      <c r="K431" s="28" t="s">
        <v>2238</v>
      </c>
    </row>
    <row r="432" spans="1:11" x14ac:dyDescent="0.25">
      <c r="A432" s="28">
        <v>26442</v>
      </c>
      <c r="B432" s="28" t="s">
        <v>2239</v>
      </c>
      <c r="J432" s="28">
        <v>772</v>
      </c>
      <c r="K432" s="28" t="s">
        <v>2240</v>
      </c>
    </row>
    <row r="433" spans="1:11" x14ac:dyDescent="0.25">
      <c r="A433" s="28">
        <v>26860</v>
      </c>
      <c r="B433" s="28" t="s">
        <v>2241</v>
      </c>
      <c r="J433" s="28">
        <v>773</v>
      </c>
      <c r="K433" s="28" t="s">
        <v>2242</v>
      </c>
    </row>
    <row r="434" spans="1:11" x14ac:dyDescent="0.25">
      <c r="A434" s="28">
        <v>26861</v>
      </c>
      <c r="B434" s="28" t="s">
        <v>2243</v>
      </c>
      <c r="J434" s="28">
        <v>774</v>
      </c>
      <c r="K434" s="28" t="s">
        <v>2244</v>
      </c>
    </row>
    <row r="435" spans="1:11" x14ac:dyDescent="0.25">
      <c r="A435" s="28">
        <v>26862</v>
      </c>
      <c r="B435" s="28" t="s">
        <v>2245</v>
      </c>
      <c r="J435" s="28">
        <v>775</v>
      </c>
      <c r="K435" s="28" t="s">
        <v>2246</v>
      </c>
    </row>
    <row r="436" spans="1:11" x14ac:dyDescent="0.25">
      <c r="A436" s="28">
        <v>26863</v>
      </c>
      <c r="B436" s="28" t="s">
        <v>2247</v>
      </c>
      <c r="J436" s="28">
        <v>776</v>
      </c>
      <c r="K436" s="28" t="s">
        <v>2248</v>
      </c>
    </row>
    <row r="437" spans="1:11" x14ac:dyDescent="0.25">
      <c r="A437" s="28">
        <v>26864</v>
      </c>
      <c r="B437" s="28" t="s">
        <v>2249</v>
      </c>
      <c r="J437" s="28">
        <v>777</v>
      </c>
      <c r="K437" s="28" t="s">
        <v>2250</v>
      </c>
    </row>
    <row r="438" spans="1:11" x14ac:dyDescent="0.25">
      <c r="A438" s="28">
        <v>26865</v>
      </c>
      <c r="B438" s="28" t="s">
        <v>2251</v>
      </c>
      <c r="J438" s="28">
        <v>778</v>
      </c>
      <c r="K438" s="28" t="s">
        <v>2252</v>
      </c>
    </row>
    <row r="439" spans="1:11" x14ac:dyDescent="0.25">
      <c r="A439" s="28">
        <v>4</v>
      </c>
      <c r="B439" s="28" t="s">
        <v>2253</v>
      </c>
      <c r="J439" s="28">
        <v>779</v>
      </c>
      <c r="K439" s="28" t="s">
        <v>2254</v>
      </c>
    </row>
    <row r="440" spans="1:11" x14ac:dyDescent="0.25">
      <c r="A440" s="28">
        <v>56</v>
      </c>
      <c r="B440" s="28" t="s">
        <v>2255</v>
      </c>
      <c r="J440" s="28">
        <v>780</v>
      </c>
      <c r="K440" s="28" t="s">
        <v>2256</v>
      </c>
    </row>
    <row r="441" spans="1:11" x14ac:dyDescent="0.25">
      <c r="A441" s="28">
        <v>59</v>
      </c>
      <c r="B441" s="28" t="s">
        <v>2257</v>
      </c>
      <c r="J441" s="28">
        <v>781</v>
      </c>
      <c r="K441" s="28" t="s">
        <v>2258</v>
      </c>
    </row>
    <row r="442" spans="1:11" x14ac:dyDescent="0.25">
      <c r="A442" s="28">
        <v>55</v>
      </c>
      <c r="B442" s="28" t="s">
        <v>2259</v>
      </c>
      <c r="J442" s="28">
        <v>782</v>
      </c>
      <c r="K442" s="28" t="s">
        <v>2260</v>
      </c>
    </row>
    <row r="443" spans="1:11" x14ac:dyDescent="0.25">
      <c r="A443" s="28">
        <v>62</v>
      </c>
      <c r="B443" s="28" t="s">
        <v>2261</v>
      </c>
      <c r="J443" s="28">
        <v>783</v>
      </c>
      <c r="K443" s="28" t="s">
        <v>2262</v>
      </c>
    </row>
    <row r="444" spans="1:11" x14ac:dyDescent="0.25">
      <c r="A444" s="28">
        <v>58</v>
      </c>
      <c r="B444" s="28" t="s">
        <v>2263</v>
      </c>
      <c r="J444" s="28">
        <v>784</v>
      </c>
      <c r="K444" s="28" t="s">
        <v>2264</v>
      </c>
    </row>
    <row r="445" spans="1:11" x14ac:dyDescent="0.25">
      <c r="A445" s="28">
        <v>65</v>
      </c>
      <c r="B445" s="28" t="s">
        <v>2265</v>
      </c>
      <c r="J445" s="28">
        <v>785</v>
      </c>
      <c r="K445" s="28" t="s">
        <v>2266</v>
      </c>
    </row>
    <row r="446" spans="1:11" x14ac:dyDescent="0.25">
      <c r="A446" s="28">
        <v>26597</v>
      </c>
      <c r="B446" s="28" t="s">
        <v>2267</v>
      </c>
      <c r="J446" s="28">
        <v>786</v>
      </c>
      <c r="K446" s="28" t="s">
        <v>2268</v>
      </c>
    </row>
    <row r="447" spans="1:11" x14ac:dyDescent="0.25">
      <c r="A447" s="28">
        <v>26598</v>
      </c>
      <c r="B447" s="28" t="s">
        <v>2269</v>
      </c>
      <c r="J447" s="28">
        <v>787</v>
      </c>
      <c r="K447" s="28" t="s">
        <v>2270</v>
      </c>
    </row>
    <row r="448" spans="1:11" x14ac:dyDescent="0.25">
      <c r="A448" s="28">
        <v>26599</v>
      </c>
      <c r="B448" s="28" t="s">
        <v>2271</v>
      </c>
      <c r="J448" s="28">
        <v>788</v>
      </c>
      <c r="K448" s="28" t="s">
        <v>2272</v>
      </c>
    </row>
    <row r="449" spans="1:11" x14ac:dyDescent="0.25">
      <c r="A449" s="28">
        <v>26600</v>
      </c>
      <c r="B449" s="28" t="s">
        <v>2273</v>
      </c>
      <c r="J449" s="28">
        <v>789</v>
      </c>
      <c r="K449" s="28" t="s">
        <v>2274</v>
      </c>
    </row>
    <row r="450" spans="1:11" x14ac:dyDescent="0.25">
      <c r="A450" s="28">
        <v>67</v>
      </c>
      <c r="B450" s="28" t="s">
        <v>2275</v>
      </c>
      <c r="J450" s="28">
        <v>790</v>
      </c>
      <c r="K450" s="28" t="s">
        <v>2276</v>
      </c>
    </row>
    <row r="451" spans="1:11" x14ac:dyDescent="0.25">
      <c r="A451" s="28">
        <v>26443</v>
      </c>
      <c r="B451" s="28" t="s">
        <v>2277</v>
      </c>
      <c r="J451" s="28">
        <v>791</v>
      </c>
      <c r="K451" s="28" t="s">
        <v>2278</v>
      </c>
    </row>
    <row r="452" spans="1:11" x14ac:dyDescent="0.25">
      <c r="A452" s="28">
        <v>57</v>
      </c>
      <c r="B452" s="28" t="s">
        <v>2279</v>
      </c>
      <c r="J452" s="28">
        <v>792</v>
      </c>
      <c r="K452" s="28" t="s">
        <v>2280</v>
      </c>
    </row>
    <row r="453" spans="1:11" x14ac:dyDescent="0.25">
      <c r="A453" s="28">
        <v>26589</v>
      </c>
      <c r="B453" s="28" t="s">
        <v>2281</v>
      </c>
      <c r="J453" s="28">
        <v>793</v>
      </c>
      <c r="K453" s="28" t="s">
        <v>2282</v>
      </c>
    </row>
    <row r="454" spans="1:11" x14ac:dyDescent="0.25">
      <c r="A454" s="28">
        <v>26590</v>
      </c>
      <c r="B454" s="28" t="s">
        <v>2283</v>
      </c>
      <c r="J454" s="28">
        <v>794</v>
      </c>
      <c r="K454" s="28" t="s">
        <v>2284</v>
      </c>
    </row>
    <row r="455" spans="1:11" x14ac:dyDescent="0.25">
      <c r="A455" s="28">
        <v>26591</v>
      </c>
      <c r="B455" s="28" t="s">
        <v>2285</v>
      </c>
      <c r="J455" s="28">
        <v>795</v>
      </c>
      <c r="K455" s="28" t="s">
        <v>2286</v>
      </c>
    </row>
    <row r="456" spans="1:11" x14ac:dyDescent="0.25">
      <c r="A456" s="28">
        <v>26592</v>
      </c>
      <c r="B456" s="28" t="s">
        <v>2287</v>
      </c>
      <c r="J456" s="28">
        <v>796</v>
      </c>
      <c r="K456" s="28" t="s">
        <v>2288</v>
      </c>
    </row>
    <row r="457" spans="1:11" x14ac:dyDescent="0.25">
      <c r="A457" s="28">
        <v>26593</v>
      </c>
      <c r="B457" s="28" t="s">
        <v>2289</v>
      </c>
      <c r="J457" s="28">
        <v>797</v>
      </c>
      <c r="K457" s="28" t="s">
        <v>2290</v>
      </c>
    </row>
    <row r="458" spans="1:11" x14ac:dyDescent="0.25">
      <c r="A458" s="28">
        <v>26594</v>
      </c>
      <c r="B458" s="28" t="s">
        <v>2291</v>
      </c>
      <c r="J458" s="28">
        <v>798</v>
      </c>
      <c r="K458" s="28" t="s">
        <v>2292</v>
      </c>
    </row>
    <row r="459" spans="1:11" x14ac:dyDescent="0.25">
      <c r="A459" s="28">
        <v>26595</v>
      </c>
      <c r="B459" s="28" t="s">
        <v>2293</v>
      </c>
      <c r="J459" s="28">
        <v>799</v>
      </c>
      <c r="K459" s="28" t="s">
        <v>2294</v>
      </c>
    </row>
    <row r="460" spans="1:11" x14ac:dyDescent="0.25">
      <c r="A460" s="28">
        <v>26596</v>
      </c>
      <c r="B460" s="28" t="s">
        <v>2295</v>
      </c>
      <c r="J460" s="28">
        <v>800</v>
      </c>
      <c r="K460" s="28" t="s">
        <v>2296</v>
      </c>
    </row>
    <row r="461" spans="1:11" x14ac:dyDescent="0.25">
      <c r="A461" s="28">
        <v>61</v>
      </c>
      <c r="B461" s="28" t="s">
        <v>2297</v>
      </c>
      <c r="J461" s="28">
        <v>801</v>
      </c>
      <c r="K461" s="28" t="s">
        <v>2298</v>
      </c>
    </row>
    <row r="462" spans="1:11" x14ac:dyDescent="0.25">
      <c r="A462" s="28">
        <v>26601</v>
      </c>
      <c r="B462" s="28" t="s">
        <v>2299</v>
      </c>
      <c r="J462" s="28">
        <v>802</v>
      </c>
      <c r="K462" s="28" t="s">
        <v>2300</v>
      </c>
    </row>
    <row r="463" spans="1:11" x14ac:dyDescent="0.25">
      <c r="A463" s="28">
        <v>26602</v>
      </c>
      <c r="B463" s="28" t="s">
        <v>2301</v>
      </c>
      <c r="J463" s="28">
        <v>803</v>
      </c>
      <c r="K463" s="28" t="s">
        <v>2302</v>
      </c>
    </row>
    <row r="464" spans="1:11" x14ac:dyDescent="0.25">
      <c r="A464" s="28">
        <v>26603</v>
      </c>
      <c r="B464" s="28" t="s">
        <v>2303</v>
      </c>
      <c r="J464" s="28">
        <v>804</v>
      </c>
      <c r="K464" s="28" t="s">
        <v>2304</v>
      </c>
    </row>
    <row r="465" spans="1:11" x14ac:dyDescent="0.25">
      <c r="A465" s="28">
        <v>26604</v>
      </c>
      <c r="B465" s="28" t="s">
        <v>2305</v>
      </c>
      <c r="J465" s="28">
        <v>805</v>
      </c>
      <c r="K465" s="28" t="s">
        <v>2306</v>
      </c>
    </row>
    <row r="466" spans="1:11" x14ac:dyDescent="0.25">
      <c r="A466" s="28">
        <v>26605</v>
      </c>
      <c r="B466" s="28" t="s">
        <v>2307</v>
      </c>
      <c r="J466" s="28">
        <v>806</v>
      </c>
      <c r="K466" s="28" t="s">
        <v>2308</v>
      </c>
    </row>
    <row r="467" spans="1:11" x14ac:dyDescent="0.25">
      <c r="A467" s="28">
        <v>26609</v>
      </c>
      <c r="B467" s="28" t="s">
        <v>2309</v>
      </c>
      <c r="J467" s="28">
        <v>807</v>
      </c>
      <c r="K467" s="28" t="s">
        <v>2310</v>
      </c>
    </row>
    <row r="468" spans="1:11" x14ac:dyDescent="0.25">
      <c r="A468" s="28">
        <v>27016</v>
      </c>
      <c r="B468" s="28" t="s">
        <v>2311</v>
      </c>
      <c r="J468" s="28">
        <v>808</v>
      </c>
      <c r="K468" s="28" t="s">
        <v>2312</v>
      </c>
    </row>
    <row r="469" spans="1:11" x14ac:dyDescent="0.25">
      <c r="A469" s="28">
        <v>26608</v>
      </c>
      <c r="B469" s="28" t="s">
        <v>2313</v>
      </c>
      <c r="J469" s="28">
        <v>809</v>
      </c>
      <c r="K469" s="28" t="s">
        <v>2314</v>
      </c>
    </row>
    <row r="470" spans="1:11" x14ac:dyDescent="0.25">
      <c r="A470" s="28">
        <v>26606</v>
      </c>
      <c r="B470" s="28" t="s">
        <v>2315</v>
      </c>
      <c r="J470" s="28">
        <v>810</v>
      </c>
      <c r="K470" s="28" t="s">
        <v>2316</v>
      </c>
    </row>
    <row r="471" spans="1:11" x14ac:dyDescent="0.25">
      <c r="A471" s="28">
        <v>26607</v>
      </c>
      <c r="B471" s="28" t="s">
        <v>2317</v>
      </c>
      <c r="J471" s="28">
        <v>811</v>
      </c>
      <c r="K471" s="28" t="s">
        <v>2318</v>
      </c>
    </row>
    <row r="472" spans="1:11" x14ac:dyDescent="0.25">
      <c r="A472" s="28">
        <v>26868</v>
      </c>
      <c r="B472" s="28" t="s">
        <v>2319</v>
      </c>
      <c r="J472" s="28">
        <v>812</v>
      </c>
      <c r="K472" s="28" t="s">
        <v>2320</v>
      </c>
    </row>
    <row r="473" spans="1:11" x14ac:dyDescent="0.25">
      <c r="A473" s="28">
        <v>26869</v>
      </c>
      <c r="B473" s="28" t="s">
        <v>2321</v>
      </c>
      <c r="J473" s="28">
        <v>813</v>
      </c>
      <c r="K473" s="28" t="s">
        <v>2322</v>
      </c>
    </row>
    <row r="474" spans="1:11" x14ac:dyDescent="0.25">
      <c r="A474" s="28">
        <v>26870</v>
      </c>
      <c r="B474" s="28" t="s">
        <v>2323</v>
      </c>
      <c r="J474" s="28">
        <v>814</v>
      </c>
      <c r="K474" s="28" t="s">
        <v>2324</v>
      </c>
    </row>
    <row r="475" spans="1:11" x14ac:dyDescent="0.25">
      <c r="A475" s="28">
        <v>26871</v>
      </c>
      <c r="B475" s="28" t="s">
        <v>2325</v>
      </c>
      <c r="J475" s="28">
        <v>815</v>
      </c>
      <c r="K475" s="28" t="s">
        <v>2326</v>
      </c>
    </row>
    <row r="476" spans="1:11" x14ac:dyDescent="0.25">
      <c r="A476" s="28">
        <v>68</v>
      </c>
      <c r="B476" s="28" t="s">
        <v>2327</v>
      </c>
      <c r="J476" s="28">
        <v>816</v>
      </c>
      <c r="K476" s="28" t="s">
        <v>2328</v>
      </c>
    </row>
    <row r="477" spans="1:11" x14ac:dyDescent="0.25">
      <c r="A477" s="28">
        <v>27017</v>
      </c>
      <c r="B477" s="28" t="s">
        <v>2329</v>
      </c>
      <c r="J477" s="28">
        <v>817</v>
      </c>
      <c r="K477" s="28" t="s">
        <v>2330</v>
      </c>
    </row>
    <row r="478" spans="1:11" x14ac:dyDescent="0.25">
      <c r="A478" s="28">
        <v>26872</v>
      </c>
      <c r="B478" s="28" t="s">
        <v>2331</v>
      </c>
      <c r="J478" s="28">
        <v>818</v>
      </c>
      <c r="K478" s="28" t="s">
        <v>2332</v>
      </c>
    </row>
    <row r="479" spans="1:11" x14ac:dyDescent="0.25">
      <c r="A479" s="28">
        <v>26733</v>
      </c>
      <c r="B479" s="28" t="s">
        <v>2333</v>
      </c>
      <c r="J479" s="28">
        <v>819</v>
      </c>
      <c r="K479" s="28" t="s">
        <v>2334</v>
      </c>
    </row>
    <row r="480" spans="1:11" x14ac:dyDescent="0.25">
      <c r="A480" s="28">
        <v>27018</v>
      </c>
      <c r="B480" s="28" t="s">
        <v>2335</v>
      </c>
      <c r="J480" s="28">
        <v>820</v>
      </c>
      <c r="K480" s="28" t="s">
        <v>2336</v>
      </c>
    </row>
    <row r="481" spans="1:11" x14ac:dyDescent="0.25">
      <c r="A481" s="28">
        <v>27019</v>
      </c>
      <c r="B481" s="28" t="s">
        <v>2337</v>
      </c>
      <c r="J481" s="28">
        <v>821</v>
      </c>
      <c r="K481" s="28" t="s">
        <v>2338</v>
      </c>
    </row>
    <row r="482" spans="1:11" x14ac:dyDescent="0.25">
      <c r="A482" s="28">
        <v>69</v>
      </c>
      <c r="B482" s="28" t="s">
        <v>2339</v>
      </c>
      <c r="J482" s="28">
        <v>822</v>
      </c>
      <c r="K482" s="28" t="s">
        <v>2340</v>
      </c>
    </row>
    <row r="483" spans="1:11" x14ac:dyDescent="0.25">
      <c r="A483" s="28">
        <v>27020</v>
      </c>
      <c r="B483" s="28" t="s">
        <v>2341</v>
      </c>
      <c r="J483" s="28">
        <v>823</v>
      </c>
      <c r="K483" s="28" t="s">
        <v>2342</v>
      </c>
    </row>
    <row r="484" spans="1:11" x14ac:dyDescent="0.25">
      <c r="A484" s="28">
        <v>26610</v>
      </c>
      <c r="B484" s="28" t="s">
        <v>2343</v>
      </c>
      <c r="J484" s="28">
        <v>824</v>
      </c>
      <c r="K484" s="28" t="s">
        <v>2344</v>
      </c>
    </row>
    <row r="485" spans="1:11" x14ac:dyDescent="0.25">
      <c r="A485" s="28">
        <v>26612</v>
      </c>
      <c r="B485" s="28" t="s">
        <v>2345</v>
      </c>
      <c r="J485" s="28">
        <v>825</v>
      </c>
      <c r="K485" s="28" t="s">
        <v>2346</v>
      </c>
    </row>
    <row r="486" spans="1:11" x14ac:dyDescent="0.25">
      <c r="A486" s="28">
        <v>26611</v>
      </c>
      <c r="B486" s="28" t="s">
        <v>2347</v>
      </c>
      <c r="J486" s="28">
        <v>826</v>
      </c>
      <c r="K486" s="28" t="s">
        <v>2348</v>
      </c>
    </row>
    <row r="487" spans="1:11" x14ac:dyDescent="0.25">
      <c r="A487" s="28">
        <v>26613</v>
      </c>
      <c r="B487" s="28" t="s">
        <v>2349</v>
      </c>
      <c r="J487" s="28">
        <v>827</v>
      </c>
      <c r="K487" s="28" t="s">
        <v>2350</v>
      </c>
    </row>
    <row r="488" spans="1:11" x14ac:dyDescent="0.25">
      <c r="A488" s="28">
        <v>26614</v>
      </c>
      <c r="B488" s="28" t="s">
        <v>2351</v>
      </c>
      <c r="J488" s="28">
        <v>828</v>
      </c>
      <c r="K488" s="28" t="s">
        <v>2352</v>
      </c>
    </row>
    <row r="489" spans="1:11" x14ac:dyDescent="0.25">
      <c r="A489" s="28">
        <v>26615</v>
      </c>
      <c r="B489" s="28" t="s">
        <v>2353</v>
      </c>
      <c r="J489" s="28">
        <v>829</v>
      </c>
      <c r="K489" s="28" t="s">
        <v>2354</v>
      </c>
    </row>
    <row r="490" spans="1:11" x14ac:dyDescent="0.25">
      <c r="A490" s="28">
        <v>26616</v>
      </c>
      <c r="B490" s="28" t="s">
        <v>2355</v>
      </c>
      <c r="J490" s="28">
        <v>830</v>
      </c>
      <c r="K490" s="28" t="s">
        <v>2356</v>
      </c>
    </row>
    <row r="491" spans="1:11" x14ac:dyDescent="0.25">
      <c r="A491" s="28">
        <v>26617</v>
      </c>
      <c r="B491" s="28" t="s">
        <v>2357</v>
      </c>
      <c r="J491" s="28">
        <v>831</v>
      </c>
      <c r="K491" s="28" t="s">
        <v>2358</v>
      </c>
    </row>
    <row r="492" spans="1:11" x14ac:dyDescent="0.25">
      <c r="A492" s="28">
        <v>63</v>
      </c>
      <c r="B492" s="28" t="s">
        <v>2359</v>
      </c>
      <c r="J492" s="28">
        <v>832</v>
      </c>
      <c r="K492" s="28" t="s">
        <v>2360</v>
      </c>
    </row>
    <row r="493" spans="1:11" x14ac:dyDescent="0.25">
      <c r="A493" s="28">
        <v>64</v>
      </c>
      <c r="B493" s="28" t="s">
        <v>2361</v>
      </c>
      <c r="J493" s="28">
        <v>833</v>
      </c>
      <c r="K493" s="28" t="s">
        <v>2362</v>
      </c>
    </row>
    <row r="494" spans="1:11" x14ac:dyDescent="0.25">
      <c r="A494" s="28">
        <v>26618</v>
      </c>
      <c r="B494" s="28" t="s">
        <v>2363</v>
      </c>
      <c r="J494" s="28">
        <v>834</v>
      </c>
      <c r="K494" s="28" t="s">
        <v>2364</v>
      </c>
    </row>
    <row r="495" spans="1:11" x14ac:dyDescent="0.25">
      <c r="A495" s="28">
        <v>26619</v>
      </c>
      <c r="B495" s="28" t="s">
        <v>2365</v>
      </c>
      <c r="J495" s="28">
        <v>835</v>
      </c>
      <c r="K495" s="28" t="s">
        <v>2366</v>
      </c>
    </row>
    <row r="496" spans="1:11" x14ac:dyDescent="0.25">
      <c r="A496" s="28">
        <v>26620</v>
      </c>
      <c r="B496" s="28" t="s">
        <v>2367</v>
      </c>
      <c r="J496" s="28">
        <v>836</v>
      </c>
      <c r="K496" s="28" t="s">
        <v>2368</v>
      </c>
    </row>
    <row r="497" spans="1:11" x14ac:dyDescent="0.25">
      <c r="A497" s="28">
        <v>26621</v>
      </c>
      <c r="B497" s="28" t="s">
        <v>2369</v>
      </c>
      <c r="J497" s="28">
        <v>837</v>
      </c>
      <c r="K497" s="28" t="s">
        <v>2370</v>
      </c>
    </row>
    <row r="498" spans="1:11" x14ac:dyDescent="0.25">
      <c r="A498" s="28">
        <v>26622</v>
      </c>
      <c r="B498" s="28" t="s">
        <v>2371</v>
      </c>
      <c r="J498" s="28">
        <v>838</v>
      </c>
      <c r="K498" s="28" t="s">
        <v>2372</v>
      </c>
    </row>
    <row r="499" spans="1:11" x14ac:dyDescent="0.25">
      <c r="A499" s="28">
        <v>26623</v>
      </c>
      <c r="B499" s="28" t="s">
        <v>2373</v>
      </c>
      <c r="J499" s="28">
        <v>839</v>
      </c>
      <c r="K499" s="28" t="s">
        <v>2374</v>
      </c>
    </row>
    <row r="500" spans="1:11" x14ac:dyDescent="0.25">
      <c r="A500" s="28">
        <v>26624</v>
      </c>
      <c r="B500" s="28" t="s">
        <v>2375</v>
      </c>
      <c r="J500" s="28">
        <v>840</v>
      </c>
      <c r="K500" s="28" t="s">
        <v>2376</v>
      </c>
    </row>
    <row r="501" spans="1:11" x14ac:dyDescent="0.25">
      <c r="A501" s="28">
        <v>26625</v>
      </c>
      <c r="B501" s="28" t="s">
        <v>2377</v>
      </c>
      <c r="J501" s="28">
        <v>841</v>
      </c>
      <c r="K501" s="28" t="s">
        <v>2378</v>
      </c>
    </row>
    <row r="502" spans="1:11" x14ac:dyDescent="0.25">
      <c r="A502" s="28">
        <v>26626</v>
      </c>
      <c r="B502" s="28" t="s">
        <v>2379</v>
      </c>
      <c r="J502" s="28">
        <v>842</v>
      </c>
      <c r="K502" s="28" t="s">
        <v>2380</v>
      </c>
    </row>
    <row r="503" spans="1:11" x14ac:dyDescent="0.25">
      <c r="A503" s="28">
        <v>26627</v>
      </c>
      <c r="B503" s="28" t="s">
        <v>2381</v>
      </c>
      <c r="J503" s="28">
        <v>843</v>
      </c>
      <c r="K503" s="28" t="s">
        <v>2382</v>
      </c>
    </row>
    <row r="504" spans="1:11" x14ac:dyDescent="0.25">
      <c r="A504" s="28">
        <v>26628</v>
      </c>
      <c r="B504" s="28" t="s">
        <v>2383</v>
      </c>
      <c r="J504" s="28">
        <v>844</v>
      </c>
      <c r="K504" s="28" t="s">
        <v>2384</v>
      </c>
    </row>
    <row r="505" spans="1:11" x14ac:dyDescent="0.25">
      <c r="A505" s="28">
        <v>26629</v>
      </c>
      <c r="B505" s="28" t="s">
        <v>2385</v>
      </c>
      <c r="J505" s="28">
        <v>845</v>
      </c>
      <c r="K505" s="28" t="s">
        <v>2386</v>
      </c>
    </row>
    <row r="506" spans="1:11" x14ac:dyDescent="0.25">
      <c r="A506" s="28">
        <v>5</v>
      </c>
      <c r="B506" s="28" t="s">
        <v>2387</v>
      </c>
      <c r="J506" s="28">
        <v>846</v>
      </c>
      <c r="K506" s="28" t="s">
        <v>2388</v>
      </c>
    </row>
    <row r="507" spans="1:11" x14ac:dyDescent="0.25">
      <c r="A507" s="28">
        <v>26444</v>
      </c>
      <c r="B507" s="28" t="s">
        <v>2389</v>
      </c>
      <c r="J507" s="28">
        <v>847</v>
      </c>
      <c r="K507" s="28" t="s">
        <v>2390</v>
      </c>
    </row>
    <row r="508" spans="1:11" x14ac:dyDescent="0.25">
      <c r="A508" s="28">
        <v>26873</v>
      </c>
      <c r="B508" s="28" t="s">
        <v>2391</v>
      </c>
      <c r="J508" s="28">
        <v>848</v>
      </c>
      <c r="K508" s="28" t="s">
        <v>2392</v>
      </c>
    </row>
    <row r="509" spans="1:11" x14ac:dyDescent="0.25">
      <c r="A509" s="28">
        <v>72</v>
      </c>
      <c r="B509" s="28" t="s">
        <v>2393</v>
      </c>
      <c r="J509" s="28">
        <v>849</v>
      </c>
      <c r="K509" s="28" t="s">
        <v>2394</v>
      </c>
    </row>
    <row r="510" spans="1:11" x14ac:dyDescent="0.25">
      <c r="A510" s="28">
        <v>26641</v>
      </c>
      <c r="B510" s="28" t="s">
        <v>2395</v>
      </c>
      <c r="J510" s="28">
        <v>850</v>
      </c>
      <c r="K510" s="28" t="s">
        <v>2396</v>
      </c>
    </row>
    <row r="511" spans="1:11" x14ac:dyDescent="0.25">
      <c r="A511" s="28">
        <v>26642</v>
      </c>
      <c r="B511" s="28" t="s">
        <v>2397</v>
      </c>
      <c r="J511" s="28">
        <v>851</v>
      </c>
      <c r="K511" s="28" t="s">
        <v>2398</v>
      </c>
    </row>
    <row r="512" spans="1:11" x14ac:dyDescent="0.25">
      <c r="A512" s="28">
        <v>26973</v>
      </c>
      <c r="B512" s="28" t="s">
        <v>2399</v>
      </c>
      <c r="J512" s="28">
        <v>852</v>
      </c>
      <c r="K512" s="28" t="s">
        <v>2400</v>
      </c>
    </row>
    <row r="513" spans="1:11" x14ac:dyDescent="0.25">
      <c r="A513" s="28">
        <v>19</v>
      </c>
      <c r="B513" s="28" t="s">
        <v>2401</v>
      </c>
      <c r="J513" s="28">
        <v>853</v>
      </c>
      <c r="K513" s="28" t="s">
        <v>2402</v>
      </c>
    </row>
    <row r="514" spans="1:11" x14ac:dyDescent="0.25">
      <c r="A514" s="28">
        <v>26874</v>
      </c>
      <c r="B514" s="28" t="s">
        <v>2403</v>
      </c>
      <c r="J514" s="28">
        <v>854</v>
      </c>
      <c r="K514" s="28" t="s">
        <v>2404</v>
      </c>
    </row>
    <row r="515" spans="1:11" x14ac:dyDescent="0.25">
      <c r="A515" s="28">
        <v>60</v>
      </c>
      <c r="B515" s="28" t="s">
        <v>2405</v>
      </c>
      <c r="J515" s="28">
        <v>855</v>
      </c>
      <c r="K515" s="28" t="s">
        <v>2406</v>
      </c>
    </row>
    <row r="516" spans="1:11" x14ac:dyDescent="0.25">
      <c r="A516" s="28">
        <v>26875</v>
      </c>
      <c r="B516" s="28" t="s">
        <v>2407</v>
      </c>
      <c r="J516" s="28">
        <v>856</v>
      </c>
      <c r="K516" s="28" t="s">
        <v>2408</v>
      </c>
    </row>
    <row r="517" spans="1:11" x14ac:dyDescent="0.25">
      <c r="A517" s="28">
        <v>74</v>
      </c>
      <c r="B517" s="28" t="s">
        <v>2409</v>
      </c>
      <c r="J517" s="28">
        <v>857</v>
      </c>
      <c r="K517" s="28" t="s">
        <v>2410</v>
      </c>
    </row>
    <row r="518" spans="1:11" x14ac:dyDescent="0.25">
      <c r="A518" s="28">
        <v>26643</v>
      </c>
      <c r="B518" s="28" t="s">
        <v>2411</v>
      </c>
      <c r="J518" s="28">
        <v>858</v>
      </c>
      <c r="K518" s="28" t="s">
        <v>2412</v>
      </c>
    </row>
    <row r="519" spans="1:11" x14ac:dyDescent="0.25">
      <c r="A519" s="28">
        <v>26644</v>
      </c>
      <c r="B519" s="28" t="s">
        <v>2413</v>
      </c>
      <c r="J519" s="28">
        <v>859</v>
      </c>
      <c r="K519" s="28" t="s">
        <v>2414</v>
      </c>
    </row>
    <row r="520" spans="1:11" x14ac:dyDescent="0.25">
      <c r="A520" s="28">
        <v>26645</v>
      </c>
      <c r="B520" s="28" t="s">
        <v>2415</v>
      </c>
      <c r="J520" s="28">
        <v>860</v>
      </c>
      <c r="K520" s="28" t="s">
        <v>2416</v>
      </c>
    </row>
    <row r="521" spans="1:11" x14ac:dyDescent="0.25">
      <c r="A521" s="28">
        <v>26646</v>
      </c>
      <c r="B521" s="28" t="s">
        <v>2417</v>
      </c>
      <c r="J521" s="28">
        <v>861</v>
      </c>
      <c r="K521" s="28" t="s">
        <v>2418</v>
      </c>
    </row>
    <row r="522" spans="1:11" x14ac:dyDescent="0.25">
      <c r="A522" s="28">
        <v>26647</v>
      </c>
      <c r="B522" s="28" t="s">
        <v>2419</v>
      </c>
      <c r="J522" s="28">
        <v>862</v>
      </c>
      <c r="K522" s="28" t="s">
        <v>2420</v>
      </c>
    </row>
    <row r="523" spans="1:11" x14ac:dyDescent="0.25">
      <c r="A523" s="28">
        <v>76</v>
      </c>
      <c r="B523" s="28" t="s">
        <v>2421</v>
      </c>
      <c r="J523" s="28">
        <v>863</v>
      </c>
      <c r="K523" s="28" t="s">
        <v>2422</v>
      </c>
    </row>
    <row r="524" spans="1:11" x14ac:dyDescent="0.25">
      <c r="A524" s="28">
        <v>26657</v>
      </c>
      <c r="B524" s="28" t="s">
        <v>2423</v>
      </c>
      <c r="J524" s="28">
        <v>864</v>
      </c>
      <c r="K524" s="28" t="s">
        <v>2424</v>
      </c>
    </row>
    <row r="525" spans="1:11" x14ac:dyDescent="0.25">
      <c r="A525" s="28">
        <v>26658</v>
      </c>
      <c r="B525" s="28" t="s">
        <v>2425</v>
      </c>
      <c r="J525" s="28">
        <v>865</v>
      </c>
      <c r="K525" s="28" t="s">
        <v>2426</v>
      </c>
    </row>
    <row r="526" spans="1:11" x14ac:dyDescent="0.25">
      <c r="A526" s="28">
        <v>26659</v>
      </c>
      <c r="B526" s="28" t="s">
        <v>2427</v>
      </c>
      <c r="J526" s="28">
        <v>866</v>
      </c>
      <c r="K526" s="28" t="s">
        <v>2428</v>
      </c>
    </row>
    <row r="527" spans="1:11" x14ac:dyDescent="0.25">
      <c r="A527" s="28">
        <v>26660</v>
      </c>
      <c r="B527" s="28" t="s">
        <v>2429</v>
      </c>
      <c r="J527" s="28">
        <v>867</v>
      </c>
      <c r="K527" s="28" t="s">
        <v>2430</v>
      </c>
    </row>
    <row r="528" spans="1:11" x14ac:dyDescent="0.25">
      <c r="A528" s="28">
        <v>26661</v>
      </c>
      <c r="B528" s="28" t="s">
        <v>2431</v>
      </c>
      <c r="J528" s="28">
        <v>868</v>
      </c>
      <c r="K528" s="28" t="s">
        <v>2432</v>
      </c>
    </row>
    <row r="529" spans="1:11" x14ac:dyDescent="0.25">
      <c r="A529" s="28">
        <v>78</v>
      </c>
      <c r="B529" s="28" t="s">
        <v>2433</v>
      </c>
      <c r="J529" s="28">
        <v>869</v>
      </c>
      <c r="K529" s="28" t="s">
        <v>2434</v>
      </c>
    </row>
    <row r="530" spans="1:11" x14ac:dyDescent="0.25">
      <c r="A530" s="28">
        <v>26662</v>
      </c>
      <c r="B530" s="28" t="s">
        <v>2435</v>
      </c>
      <c r="J530" s="28">
        <v>870</v>
      </c>
      <c r="K530" s="28" t="s">
        <v>2436</v>
      </c>
    </row>
    <row r="531" spans="1:11" x14ac:dyDescent="0.25">
      <c r="A531" s="28">
        <v>26663</v>
      </c>
      <c r="B531" s="28" t="s">
        <v>2437</v>
      </c>
      <c r="J531" s="28">
        <v>871</v>
      </c>
      <c r="K531" s="28" t="s">
        <v>2438</v>
      </c>
    </row>
    <row r="532" spans="1:11" x14ac:dyDescent="0.25">
      <c r="A532" s="28">
        <v>26664</v>
      </c>
      <c r="B532" s="28" t="s">
        <v>2439</v>
      </c>
      <c r="J532" s="28">
        <v>872</v>
      </c>
      <c r="K532" s="28" t="s">
        <v>2440</v>
      </c>
    </row>
    <row r="533" spans="1:11" x14ac:dyDescent="0.25">
      <c r="A533" s="28">
        <v>26665</v>
      </c>
      <c r="B533" s="28" t="s">
        <v>2441</v>
      </c>
      <c r="J533" s="28">
        <v>873</v>
      </c>
      <c r="K533" s="28" t="s">
        <v>2442</v>
      </c>
    </row>
    <row r="534" spans="1:11" x14ac:dyDescent="0.25">
      <c r="A534" s="28">
        <v>27063</v>
      </c>
      <c r="B534" s="28" t="s">
        <v>2443</v>
      </c>
      <c r="J534" s="28">
        <v>874</v>
      </c>
      <c r="K534" s="28" t="s">
        <v>2444</v>
      </c>
    </row>
    <row r="535" spans="1:11" x14ac:dyDescent="0.25">
      <c r="A535" s="28">
        <v>27103</v>
      </c>
      <c r="B535" s="28" t="s">
        <v>2445</v>
      </c>
      <c r="J535" s="28">
        <v>875</v>
      </c>
      <c r="K535" s="28" t="s">
        <v>2446</v>
      </c>
    </row>
    <row r="536" spans="1:11" x14ac:dyDescent="0.25">
      <c r="A536" s="28">
        <v>27104</v>
      </c>
      <c r="B536" s="28" t="s">
        <v>2447</v>
      </c>
      <c r="J536" s="28">
        <v>876</v>
      </c>
      <c r="K536" s="28" t="s">
        <v>2448</v>
      </c>
    </row>
    <row r="537" spans="1:11" x14ac:dyDescent="0.25">
      <c r="A537" s="28">
        <v>27105</v>
      </c>
      <c r="B537" s="28" t="s">
        <v>2449</v>
      </c>
      <c r="J537" s="28">
        <v>877</v>
      </c>
      <c r="K537" s="28" t="s">
        <v>2450</v>
      </c>
    </row>
    <row r="538" spans="1:11" x14ac:dyDescent="0.25">
      <c r="A538" s="28">
        <v>27106</v>
      </c>
      <c r="B538" s="28" t="s">
        <v>2451</v>
      </c>
      <c r="J538" s="28">
        <v>878</v>
      </c>
      <c r="K538" s="28" t="s">
        <v>2452</v>
      </c>
    </row>
    <row r="539" spans="1:11" x14ac:dyDescent="0.25">
      <c r="A539" s="28">
        <v>27107</v>
      </c>
      <c r="B539" s="28" t="s">
        <v>2453</v>
      </c>
      <c r="J539" s="28">
        <v>879</v>
      </c>
      <c r="K539" s="28" t="s">
        <v>2454</v>
      </c>
    </row>
    <row r="540" spans="1:11" x14ac:dyDescent="0.25">
      <c r="A540" s="28">
        <v>27108</v>
      </c>
      <c r="B540" s="28" t="s">
        <v>2455</v>
      </c>
      <c r="J540" s="28">
        <v>880</v>
      </c>
      <c r="K540" s="28" t="s">
        <v>2456</v>
      </c>
    </row>
    <row r="541" spans="1:11" x14ac:dyDescent="0.25">
      <c r="A541" s="28">
        <v>27109</v>
      </c>
      <c r="B541" s="28" t="s">
        <v>2457</v>
      </c>
      <c r="J541" s="28">
        <v>881</v>
      </c>
      <c r="K541" s="28" t="s">
        <v>2458</v>
      </c>
    </row>
    <row r="542" spans="1:11" x14ac:dyDescent="0.25">
      <c r="A542" s="28">
        <v>27110</v>
      </c>
      <c r="B542" s="28" t="s">
        <v>2459</v>
      </c>
      <c r="J542" s="28">
        <v>882</v>
      </c>
      <c r="K542" s="28" t="s">
        <v>2460</v>
      </c>
    </row>
    <row r="543" spans="1:11" x14ac:dyDescent="0.25">
      <c r="A543" s="28">
        <v>27111</v>
      </c>
      <c r="B543" s="28" t="s">
        <v>2461</v>
      </c>
      <c r="J543" s="28">
        <v>883</v>
      </c>
      <c r="K543" s="28" t="s">
        <v>2462</v>
      </c>
    </row>
    <row r="544" spans="1:11" x14ac:dyDescent="0.25">
      <c r="A544" s="28">
        <v>27112</v>
      </c>
      <c r="B544" s="28" t="s">
        <v>2463</v>
      </c>
      <c r="J544" s="28">
        <v>884</v>
      </c>
      <c r="K544" s="28" t="s">
        <v>2464</v>
      </c>
    </row>
    <row r="545" spans="1:11" x14ac:dyDescent="0.25">
      <c r="A545" s="28">
        <v>27113</v>
      </c>
      <c r="B545" s="28" t="s">
        <v>2465</v>
      </c>
      <c r="J545" s="28">
        <v>885</v>
      </c>
      <c r="K545" s="28" t="s">
        <v>2466</v>
      </c>
    </row>
    <row r="546" spans="1:11" x14ac:dyDescent="0.25">
      <c r="A546" s="28">
        <v>27114</v>
      </c>
      <c r="B546" s="28" t="s">
        <v>2467</v>
      </c>
      <c r="J546" s="28">
        <v>886</v>
      </c>
      <c r="K546" s="28" t="s">
        <v>2468</v>
      </c>
    </row>
    <row r="547" spans="1:11" x14ac:dyDescent="0.25">
      <c r="A547" s="28">
        <v>82</v>
      </c>
      <c r="B547" s="28" t="s">
        <v>2469</v>
      </c>
      <c r="J547" s="28">
        <v>887</v>
      </c>
      <c r="K547" s="28" t="s">
        <v>2470</v>
      </c>
    </row>
    <row r="548" spans="1:11" x14ac:dyDescent="0.25">
      <c r="A548" s="28">
        <v>83</v>
      </c>
      <c r="B548" s="28" t="s">
        <v>2471</v>
      </c>
      <c r="J548" s="28">
        <v>888</v>
      </c>
      <c r="K548" s="28" t="s">
        <v>2472</v>
      </c>
    </row>
    <row r="549" spans="1:11" x14ac:dyDescent="0.25">
      <c r="A549" s="28">
        <v>26669</v>
      </c>
      <c r="B549" s="28" t="s">
        <v>2473</v>
      </c>
      <c r="J549" s="28">
        <v>889</v>
      </c>
      <c r="K549" s="28" t="s">
        <v>2474</v>
      </c>
    </row>
    <row r="550" spans="1:11" x14ac:dyDescent="0.25">
      <c r="A550" s="28">
        <v>26670</v>
      </c>
      <c r="B550" s="28" t="s">
        <v>2475</v>
      </c>
      <c r="J550" s="28">
        <v>890</v>
      </c>
      <c r="K550" s="28" t="s">
        <v>2476</v>
      </c>
    </row>
    <row r="551" spans="1:11" x14ac:dyDescent="0.25">
      <c r="A551" s="28">
        <v>26671</v>
      </c>
      <c r="B551" s="28" t="s">
        <v>2477</v>
      </c>
      <c r="J551" s="28">
        <v>891</v>
      </c>
      <c r="K551" s="28" t="s">
        <v>2478</v>
      </c>
    </row>
    <row r="552" spans="1:11" x14ac:dyDescent="0.25">
      <c r="A552" s="28">
        <v>26672</v>
      </c>
      <c r="B552" s="28" t="s">
        <v>2479</v>
      </c>
      <c r="J552" s="28">
        <v>892</v>
      </c>
      <c r="K552" s="28" t="s">
        <v>2480</v>
      </c>
    </row>
    <row r="553" spans="1:11" x14ac:dyDescent="0.25">
      <c r="A553" s="28">
        <v>26673</v>
      </c>
      <c r="B553" s="28" t="s">
        <v>2481</v>
      </c>
      <c r="J553" s="28">
        <v>893</v>
      </c>
      <c r="K553" s="28" t="s">
        <v>2482</v>
      </c>
    </row>
    <row r="554" spans="1:11" x14ac:dyDescent="0.25">
      <c r="A554" s="28">
        <v>26674</v>
      </c>
      <c r="B554" s="28" t="s">
        <v>2483</v>
      </c>
      <c r="J554" s="28">
        <v>894</v>
      </c>
      <c r="K554" s="28" t="s">
        <v>2484</v>
      </c>
    </row>
    <row r="555" spans="1:11" x14ac:dyDescent="0.25">
      <c r="A555" s="28">
        <v>27064</v>
      </c>
      <c r="B555" s="28" t="s">
        <v>2483</v>
      </c>
      <c r="J555" s="28">
        <v>895</v>
      </c>
      <c r="K555" s="28" t="s">
        <v>2485</v>
      </c>
    </row>
    <row r="556" spans="1:11" x14ac:dyDescent="0.25">
      <c r="A556" s="28">
        <v>26675</v>
      </c>
      <c r="B556" s="28" t="s">
        <v>2486</v>
      </c>
      <c r="J556" s="28">
        <v>896</v>
      </c>
      <c r="K556" s="28" t="s">
        <v>2487</v>
      </c>
    </row>
    <row r="557" spans="1:11" x14ac:dyDescent="0.25">
      <c r="A557" s="28">
        <v>26676</v>
      </c>
      <c r="B557" s="28" t="s">
        <v>2488</v>
      </c>
      <c r="J557" s="28">
        <v>897</v>
      </c>
      <c r="K557" s="28" t="s">
        <v>2489</v>
      </c>
    </row>
    <row r="558" spans="1:11" x14ac:dyDescent="0.25">
      <c r="A558" s="28">
        <v>26876</v>
      </c>
      <c r="B558" s="28" t="s">
        <v>2490</v>
      </c>
      <c r="J558" s="28">
        <v>898</v>
      </c>
      <c r="K558" s="28" t="s">
        <v>2491</v>
      </c>
    </row>
    <row r="559" spans="1:11" x14ac:dyDescent="0.25">
      <c r="A559" s="28">
        <v>26877</v>
      </c>
      <c r="B559" s="28" t="s">
        <v>2492</v>
      </c>
      <c r="J559" s="28">
        <v>899</v>
      </c>
      <c r="K559" s="28" t="s">
        <v>2493</v>
      </c>
    </row>
    <row r="560" spans="1:11" x14ac:dyDescent="0.25">
      <c r="A560" s="28">
        <v>75</v>
      </c>
      <c r="B560" s="28" t="s">
        <v>2494</v>
      </c>
      <c r="J560" s="28">
        <v>900</v>
      </c>
      <c r="K560" s="28" t="s">
        <v>2495</v>
      </c>
    </row>
    <row r="561" spans="1:11" x14ac:dyDescent="0.25">
      <c r="A561" s="28">
        <v>26648</v>
      </c>
      <c r="B561" s="28" t="s">
        <v>2496</v>
      </c>
      <c r="J561" s="28">
        <v>901</v>
      </c>
      <c r="K561" s="28" t="s">
        <v>2497</v>
      </c>
    </row>
    <row r="562" spans="1:11" x14ac:dyDescent="0.25">
      <c r="A562" s="28">
        <v>26651</v>
      </c>
      <c r="B562" s="28" t="s">
        <v>2498</v>
      </c>
      <c r="J562" s="28">
        <v>902</v>
      </c>
      <c r="K562" s="28" t="s">
        <v>2499</v>
      </c>
    </row>
    <row r="563" spans="1:11" x14ac:dyDescent="0.25">
      <c r="A563" s="28">
        <v>26649</v>
      </c>
      <c r="B563" s="28" t="s">
        <v>2500</v>
      </c>
      <c r="J563" s="28">
        <v>903</v>
      </c>
      <c r="K563" s="28" t="s">
        <v>2501</v>
      </c>
    </row>
    <row r="564" spans="1:11" x14ac:dyDescent="0.25">
      <c r="A564" s="28">
        <v>26652</v>
      </c>
      <c r="B564" s="28" t="s">
        <v>2502</v>
      </c>
      <c r="J564" s="28">
        <v>904</v>
      </c>
      <c r="K564" s="28" t="s">
        <v>2503</v>
      </c>
    </row>
    <row r="565" spans="1:11" x14ac:dyDescent="0.25">
      <c r="A565" s="28">
        <v>26653</v>
      </c>
      <c r="B565" s="28" t="s">
        <v>2504</v>
      </c>
      <c r="J565" s="28">
        <v>905</v>
      </c>
      <c r="K565" s="28" t="s">
        <v>2505</v>
      </c>
    </row>
    <row r="566" spans="1:11" x14ac:dyDescent="0.25">
      <c r="A566" s="28">
        <v>26650</v>
      </c>
      <c r="B566" s="28" t="s">
        <v>2506</v>
      </c>
      <c r="J566" s="28">
        <v>906</v>
      </c>
      <c r="K566" s="28" t="s">
        <v>2507</v>
      </c>
    </row>
    <row r="567" spans="1:11" x14ac:dyDescent="0.25">
      <c r="A567" s="28">
        <v>26654</v>
      </c>
      <c r="B567" s="28" t="s">
        <v>2508</v>
      </c>
      <c r="J567" s="28">
        <v>907</v>
      </c>
      <c r="K567" s="28" t="s">
        <v>2509</v>
      </c>
    </row>
    <row r="568" spans="1:11" x14ac:dyDescent="0.25">
      <c r="A568" s="28">
        <v>26655</v>
      </c>
      <c r="B568" s="28" t="s">
        <v>2510</v>
      </c>
      <c r="J568" s="28">
        <v>908</v>
      </c>
      <c r="K568" s="28" t="s">
        <v>2511</v>
      </c>
    </row>
    <row r="569" spans="1:11" x14ac:dyDescent="0.25">
      <c r="A569" s="28">
        <v>26656</v>
      </c>
      <c r="B569" s="28" t="s">
        <v>2512</v>
      </c>
      <c r="J569" s="28">
        <v>909</v>
      </c>
      <c r="K569" s="28" t="s">
        <v>2513</v>
      </c>
    </row>
    <row r="570" spans="1:11" x14ac:dyDescent="0.25">
      <c r="A570" s="28">
        <v>26878</v>
      </c>
      <c r="B570" s="28" t="s">
        <v>2514</v>
      </c>
      <c r="J570" s="28">
        <v>910</v>
      </c>
      <c r="K570" s="28" t="s">
        <v>2515</v>
      </c>
    </row>
    <row r="571" spans="1:11" x14ac:dyDescent="0.25">
      <c r="A571" s="28">
        <v>26932</v>
      </c>
      <c r="B571" s="28" t="s">
        <v>2516</v>
      </c>
      <c r="J571" s="28">
        <v>911</v>
      </c>
      <c r="K571" s="28" t="s">
        <v>2517</v>
      </c>
    </row>
    <row r="572" spans="1:11" x14ac:dyDescent="0.25">
      <c r="A572" s="28">
        <v>26933</v>
      </c>
      <c r="B572" s="28" t="s">
        <v>2518</v>
      </c>
      <c r="J572" s="28">
        <v>912</v>
      </c>
      <c r="K572" s="28" t="s">
        <v>2519</v>
      </c>
    </row>
    <row r="573" spans="1:11" x14ac:dyDescent="0.25">
      <c r="A573" s="28">
        <v>26934</v>
      </c>
      <c r="B573" s="28" t="s">
        <v>2520</v>
      </c>
      <c r="J573" s="28">
        <v>913</v>
      </c>
      <c r="K573" s="28" t="s">
        <v>2521</v>
      </c>
    </row>
    <row r="574" spans="1:11" x14ac:dyDescent="0.25">
      <c r="A574" s="28">
        <v>27065</v>
      </c>
      <c r="B574" s="28" t="s">
        <v>2522</v>
      </c>
      <c r="J574" s="28">
        <v>914</v>
      </c>
      <c r="K574" s="28" t="s">
        <v>2523</v>
      </c>
    </row>
    <row r="575" spans="1:11" x14ac:dyDescent="0.25">
      <c r="A575" s="28">
        <v>87</v>
      </c>
      <c r="B575" s="28" t="s">
        <v>2524</v>
      </c>
      <c r="J575" s="28">
        <v>915</v>
      </c>
      <c r="K575" s="28" t="s">
        <v>2525</v>
      </c>
    </row>
    <row r="576" spans="1:11" x14ac:dyDescent="0.25">
      <c r="A576" s="28">
        <v>26993</v>
      </c>
      <c r="B576" s="28" t="s">
        <v>2526</v>
      </c>
      <c r="J576" s="28">
        <v>916</v>
      </c>
      <c r="K576" s="28" t="s">
        <v>2527</v>
      </c>
    </row>
    <row r="577" spans="1:11" x14ac:dyDescent="0.25">
      <c r="A577" s="28">
        <v>26445</v>
      </c>
      <c r="B577" s="28" t="s">
        <v>2528</v>
      </c>
      <c r="J577" s="28">
        <v>917</v>
      </c>
      <c r="K577" s="28" t="s">
        <v>2529</v>
      </c>
    </row>
    <row r="578" spans="1:11" x14ac:dyDescent="0.25">
      <c r="A578" s="28">
        <v>26979</v>
      </c>
      <c r="B578" s="28" t="s">
        <v>2530</v>
      </c>
      <c r="J578" s="28">
        <v>918</v>
      </c>
      <c r="K578" s="28" t="s">
        <v>2531</v>
      </c>
    </row>
    <row r="579" spans="1:11" x14ac:dyDescent="0.25">
      <c r="A579" s="28">
        <v>26879</v>
      </c>
      <c r="B579" s="28" t="s">
        <v>2532</v>
      </c>
      <c r="J579" s="28">
        <v>919</v>
      </c>
      <c r="K579" s="28" t="s">
        <v>2533</v>
      </c>
    </row>
    <row r="580" spans="1:11" x14ac:dyDescent="0.25">
      <c r="A580" s="28">
        <v>26980</v>
      </c>
      <c r="B580" s="28" t="s">
        <v>2534</v>
      </c>
      <c r="J580" s="28">
        <v>920</v>
      </c>
      <c r="K580" s="28" t="s">
        <v>2535</v>
      </c>
    </row>
    <row r="581" spans="1:11" x14ac:dyDescent="0.25">
      <c r="A581" s="28">
        <v>26994</v>
      </c>
      <c r="B581" s="28" t="s">
        <v>2536</v>
      </c>
      <c r="J581" s="28">
        <v>921</v>
      </c>
      <c r="K581" s="28" t="s">
        <v>2537</v>
      </c>
    </row>
    <row r="582" spans="1:11" x14ac:dyDescent="0.25">
      <c r="A582" s="28">
        <v>26880</v>
      </c>
      <c r="B582" s="28" t="s">
        <v>2538</v>
      </c>
      <c r="J582" s="28">
        <v>922</v>
      </c>
      <c r="K582" s="28" t="s">
        <v>2539</v>
      </c>
    </row>
    <row r="583" spans="1:11" x14ac:dyDescent="0.25">
      <c r="A583" s="28">
        <v>77</v>
      </c>
      <c r="B583" s="28" t="s">
        <v>2540</v>
      </c>
      <c r="J583" s="28">
        <v>923</v>
      </c>
      <c r="K583" s="28" t="s">
        <v>2541</v>
      </c>
    </row>
    <row r="584" spans="1:11" x14ac:dyDescent="0.25">
      <c r="A584" s="28">
        <v>26881</v>
      </c>
      <c r="B584" s="28" t="s">
        <v>2542</v>
      </c>
      <c r="J584" s="28">
        <v>924</v>
      </c>
      <c r="K584" s="28" t="s">
        <v>2543</v>
      </c>
    </row>
    <row r="585" spans="1:11" x14ac:dyDescent="0.25">
      <c r="A585" s="28">
        <v>66</v>
      </c>
      <c r="B585" s="28" t="s">
        <v>2544</v>
      </c>
      <c r="J585" s="28">
        <v>925</v>
      </c>
      <c r="K585" s="28" t="s">
        <v>2545</v>
      </c>
    </row>
    <row r="586" spans="1:11" x14ac:dyDescent="0.25">
      <c r="A586" s="28">
        <v>79</v>
      </c>
      <c r="B586" s="28" t="s">
        <v>2546</v>
      </c>
      <c r="J586" s="28">
        <v>926</v>
      </c>
      <c r="K586" s="28" t="s">
        <v>2547</v>
      </c>
    </row>
    <row r="587" spans="1:11" x14ac:dyDescent="0.25">
      <c r="A587" s="28">
        <v>26666</v>
      </c>
      <c r="B587" s="28" t="s">
        <v>2548</v>
      </c>
      <c r="J587" s="28">
        <v>927</v>
      </c>
      <c r="K587" s="28" t="s">
        <v>2549</v>
      </c>
    </row>
    <row r="588" spans="1:11" x14ac:dyDescent="0.25">
      <c r="A588" s="28">
        <v>27067</v>
      </c>
      <c r="B588" s="28" t="s">
        <v>2550</v>
      </c>
      <c r="J588" s="28">
        <v>928</v>
      </c>
      <c r="K588" s="28" t="s">
        <v>2551</v>
      </c>
    </row>
    <row r="589" spans="1:11" x14ac:dyDescent="0.25">
      <c r="A589" s="28">
        <v>26667</v>
      </c>
      <c r="B589" s="28" t="s">
        <v>2552</v>
      </c>
      <c r="J589" s="28">
        <v>929</v>
      </c>
      <c r="K589" s="28" t="s">
        <v>2553</v>
      </c>
    </row>
    <row r="590" spans="1:11" x14ac:dyDescent="0.25">
      <c r="A590" s="28">
        <v>26668</v>
      </c>
      <c r="B590" s="28" t="s">
        <v>2554</v>
      </c>
      <c r="J590" s="28">
        <v>930</v>
      </c>
      <c r="K590" s="28" t="s">
        <v>2555</v>
      </c>
    </row>
    <row r="591" spans="1:11" x14ac:dyDescent="0.25">
      <c r="A591" s="28">
        <v>26882</v>
      </c>
      <c r="B591" s="28" t="s">
        <v>2556</v>
      </c>
      <c r="J591" s="28">
        <v>931</v>
      </c>
      <c r="K591" s="28" t="s">
        <v>2557</v>
      </c>
    </row>
    <row r="592" spans="1:11" x14ac:dyDescent="0.25">
      <c r="A592" s="28">
        <v>26981</v>
      </c>
      <c r="B592" s="28" t="s">
        <v>2558</v>
      </c>
      <c r="J592" s="28">
        <v>932</v>
      </c>
      <c r="K592" s="28" t="s">
        <v>2559</v>
      </c>
    </row>
    <row r="593" spans="1:11" x14ac:dyDescent="0.25">
      <c r="A593" s="28">
        <v>26982</v>
      </c>
      <c r="B593" s="28" t="s">
        <v>2560</v>
      </c>
      <c r="J593" s="28">
        <v>933</v>
      </c>
      <c r="K593" s="28" t="s">
        <v>2561</v>
      </c>
    </row>
    <row r="594" spans="1:11" x14ac:dyDescent="0.25">
      <c r="A594" s="28">
        <v>26983</v>
      </c>
      <c r="B594" s="28" t="s">
        <v>2562</v>
      </c>
      <c r="J594" s="28">
        <v>934</v>
      </c>
      <c r="K594" s="28" t="s">
        <v>2563</v>
      </c>
    </row>
    <row r="595" spans="1:11" x14ac:dyDescent="0.25">
      <c r="A595" s="28">
        <v>26984</v>
      </c>
      <c r="B595" s="28" t="s">
        <v>2564</v>
      </c>
      <c r="J595" s="28">
        <v>935</v>
      </c>
      <c r="K595" s="28" t="s">
        <v>2565</v>
      </c>
    </row>
    <row r="596" spans="1:11" x14ac:dyDescent="0.25">
      <c r="A596" s="28">
        <v>84</v>
      </c>
      <c r="B596" s="28" t="s">
        <v>2566</v>
      </c>
      <c r="J596" s="28">
        <v>936</v>
      </c>
      <c r="K596" s="28" t="s">
        <v>2567</v>
      </c>
    </row>
    <row r="597" spans="1:11" x14ac:dyDescent="0.25">
      <c r="A597" s="28">
        <v>26677</v>
      </c>
      <c r="B597" s="28" t="s">
        <v>2568</v>
      </c>
      <c r="J597" s="28">
        <v>937</v>
      </c>
      <c r="K597" s="28" t="s">
        <v>2569</v>
      </c>
    </row>
    <row r="598" spans="1:11" x14ac:dyDescent="0.25">
      <c r="A598" s="28">
        <v>26678</v>
      </c>
      <c r="B598" s="28" t="s">
        <v>2570</v>
      </c>
      <c r="J598" s="28">
        <v>938</v>
      </c>
      <c r="K598" s="28" t="s">
        <v>2571</v>
      </c>
    </row>
    <row r="599" spans="1:11" x14ac:dyDescent="0.25">
      <c r="A599" s="28">
        <v>26679</v>
      </c>
      <c r="B599" s="28" t="s">
        <v>2572</v>
      </c>
      <c r="J599" s="28">
        <v>939</v>
      </c>
      <c r="K599" s="28" t="s">
        <v>2573</v>
      </c>
    </row>
    <row r="600" spans="1:11" x14ac:dyDescent="0.25">
      <c r="A600" s="28">
        <v>26680</v>
      </c>
      <c r="B600" s="28" t="s">
        <v>2574</v>
      </c>
      <c r="J600" s="28">
        <v>940</v>
      </c>
      <c r="K600" s="28" t="s">
        <v>2575</v>
      </c>
    </row>
    <row r="601" spans="1:11" x14ac:dyDescent="0.25">
      <c r="A601" s="28">
        <v>26883</v>
      </c>
      <c r="B601" s="28" t="s">
        <v>2576</v>
      </c>
      <c r="J601" s="28">
        <v>941</v>
      </c>
      <c r="K601" s="28" t="s">
        <v>2577</v>
      </c>
    </row>
    <row r="602" spans="1:11" x14ac:dyDescent="0.25">
      <c r="A602" s="28">
        <v>26884</v>
      </c>
      <c r="B602" s="28" t="s">
        <v>2578</v>
      </c>
      <c r="J602" s="28">
        <v>942</v>
      </c>
      <c r="K602" s="28" t="s">
        <v>2579</v>
      </c>
    </row>
    <row r="603" spans="1:11" x14ac:dyDescent="0.25">
      <c r="A603" s="28">
        <v>26885</v>
      </c>
      <c r="B603" s="28" t="s">
        <v>2580</v>
      </c>
      <c r="J603" s="28">
        <v>943</v>
      </c>
      <c r="K603" s="28" t="s">
        <v>2581</v>
      </c>
    </row>
    <row r="604" spans="1:11" x14ac:dyDescent="0.25">
      <c r="A604" s="28">
        <v>26886</v>
      </c>
      <c r="B604" s="28" t="s">
        <v>2582</v>
      </c>
      <c r="J604" s="28">
        <v>944</v>
      </c>
      <c r="K604" s="28" t="s">
        <v>2583</v>
      </c>
    </row>
    <row r="605" spans="1:11" x14ac:dyDescent="0.25">
      <c r="A605" s="28">
        <v>27068</v>
      </c>
      <c r="B605" s="28" t="s">
        <v>2584</v>
      </c>
      <c r="J605" s="28">
        <v>945</v>
      </c>
      <c r="K605" s="28" t="s">
        <v>2585</v>
      </c>
    </row>
    <row r="606" spans="1:11" x14ac:dyDescent="0.25">
      <c r="A606" s="28">
        <v>27069</v>
      </c>
      <c r="B606" s="28" t="s">
        <v>2586</v>
      </c>
      <c r="J606" s="28">
        <v>946</v>
      </c>
      <c r="K606" s="28" t="s">
        <v>2587</v>
      </c>
    </row>
    <row r="607" spans="1:11" x14ac:dyDescent="0.25">
      <c r="A607" s="28">
        <v>27070</v>
      </c>
      <c r="B607" s="28" t="s">
        <v>2588</v>
      </c>
      <c r="J607" s="28">
        <v>947</v>
      </c>
      <c r="K607" s="28" t="s">
        <v>2589</v>
      </c>
    </row>
    <row r="608" spans="1:11" x14ac:dyDescent="0.25">
      <c r="A608" s="28">
        <v>26446</v>
      </c>
      <c r="B608" s="28" t="s">
        <v>2590</v>
      </c>
      <c r="J608" s="28">
        <v>948</v>
      </c>
      <c r="K608" s="28" t="s">
        <v>2591</v>
      </c>
    </row>
    <row r="609" spans="1:11" x14ac:dyDescent="0.25">
      <c r="A609" s="28">
        <v>26888</v>
      </c>
      <c r="B609" s="28" t="s">
        <v>2592</v>
      </c>
      <c r="J609" s="28">
        <v>949</v>
      </c>
      <c r="K609" s="28" t="s">
        <v>2593</v>
      </c>
    </row>
    <row r="610" spans="1:11" x14ac:dyDescent="0.25">
      <c r="A610" s="28">
        <v>27071</v>
      </c>
      <c r="B610" s="28" t="s">
        <v>2594</v>
      </c>
      <c r="J610" s="28">
        <v>950</v>
      </c>
      <c r="K610" s="28" t="s">
        <v>2595</v>
      </c>
    </row>
    <row r="611" spans="1:11" x14ac:dyDescent="0.25">
      <c r="A611" s="28">
        <v>26974</v>
      </c>
      <c r="B611" s="28" t="s">
        <v>2596</v>
      </c>
      <c r="J611" s="28">
        <v>951</v>
      </c>
      <c r="K611" s="28" t="s">
        <v>2597</v>
      </c>
    </row>
    <row r="612" spans="1:11" x14ac:dyDescent="0.25">
      <c r="A612" s="28">
        <v>26889</v>
      </c>
      <c r="B612" s="28" t="s">
        <v>2598</v>
      </c>
      <c r="J612" s="28">
        <v>952</v>
      </c>
      <c r="K612" s="28" t="s">
        <v>2599</v>
      </c>
    </row>
    <row r="613" spans="1:11" x14ac:dyDescent="0.25">
      <c r="A613" s="28">
        <v>26975</v>
      </c>
      <c r="B613" s="28" t="s">
        <v>2600</v>
      </c>
      <c r="J613" s="28">
        <v>953</v>
      </c>
      <c r="K613" s="28" t="s">
        <v>2601</v>
      </c>
    </row>
    <row r="614" spans="1:11" x14ac:dyDescent="0.25">
      <c r="A614" s="28">
        <v>26890</v>
      </c>
      <c r="B614" s="28" t="s">
        <v>2602</v>
      </c>
      <c r="J614" s="28">
        <v>954</v>
      </c>
      <c r="K614" s="28" t="s">
        <v>2603</v>
      </c>
    </row>
    <row r="615" spans="1:11" x14ac:dyDescent="0.25">
      <c r="A615" s="28">
        <v>26887</v>
      </c>
      <c r="B615" s="28" t="s">
        <v>2604</v>
      </c>
      <c r="J615" s="28">
        <v>955</v>
      </c>
      <c r="K615" s="28" t="s">
        <v>2605</v>
      </c>
    </row>
    <row r="616" spans="1:11" x14ac:dyDescent="0.25">
      <c r="A616" s="28">
        <v>26935</v>
      </c>
      <c r="B616" s="28" t="s">
        <v>2606</v>
      </c>
      <c r="J616" s="28">
        <v>956</v>
      </c>
      <c r="K616" s="28" t="s">
        <v>2607</v>
      </c>
    </row>
    <row r="617" spans="1:11" x14ac:dyDescent="0.25">
      <c r="A617" s="28">
        <v>26936</v>
      </c>
      <c r="B617" s="28" t="s">
        <v>2608</v>
      </c>
      <c r="J617" s="28">
        <v>957</v>
      </c>
      <c r="K617" s="28" t="s">
        <v>2609</v>
      </c>
    </row>
    <row r="618" spans="1:11" x14ac:dyDescent="0.25">
      <c r="A618" s="28">
        <v>26892</v>
      </c>
      <c r="B618" s="28" t="s">
        <v>2610</v>
      </c>
      <c r="J618" s="28">
        <v>958</v>
      </c>
      <c r="K618" s="28" t="s">
        <v>2611</v>
      </c>
    </row>
    <row r="619" spans="1:11" x14ac:dyDescent="0.25">
      <c r="A619" s="28">
        <v>26937</v>
      </c>
      <c r="B619" s="28" t="s">
        <v>2612</v>
      </c>
      <c r="J619" s="28">
        <v>959</v>
      </c>
      <c r="K619" s="28" t="s">
        <v>2613</v>
      </c>
    </row>
    <row r="620" spans="1:11" x14ac:dyDescent="0.25">
      <c r="A620" s="28">
        <v>26938</v>
      </c>
      <c r="B620" s="28" t="s">
        <v>2614</v>
      </c>
      <c r="J620" s="28">
        <v>960</v>
      </c>
      <c r="K620" s="28" t="s">
        <v>2615</v>
      </c>
    </row>
    <row r="621" spans="1:11" x14ac:dyDescent="0.25">
      <c r="A621" s="28">
        <v>26949</v>
      </c>
      <c r="B621" s="28" t="s">
        <v>2616</v>
      </c>
      <c r="J621" s="28">
        <v>961</v>
      </c>
      <c r="K621" s="28" t="s">
        <v>2617</v>
      </c>
    </row>
    <row r="622" spans="1:11" x14ac:dyDescent="0.25">
      <c r="A622" s="28">
        <v>26893</v>
      </c>
      <c r="B622" s="28" t="s">
        <v>2618</v>
      </c>
      <c r="J622" s="28">
        <v>962</v>
      </c>
      <c r="K622" s="28" t="s">
        <v>2619</v>
      </c>
    </row>
    <row r="623" spans="1:11" x14ac:dyDescent="0.25">
      <c r="A623" s="28">
        <v>26894</v>
      </c>
      <c r="B623" s="28" t="s">
        <v>2620</v>
      </c>
      <c r="J623" s="28">
        <v>963</v>
      </c>
      <c r="K623" s="28" t="s">
        <v>2621</v>
      </c>
    </row>
    <row r="624" spans="1:11" x14ac:dyDescent="0.25">
      <c r="A624" s="28">
        <v>26939</v>
      </c>
      <c r="B624" s="28" t="s">
        <v>2622</v>
      </c>
      <c r="J624" s="28">
        <v>964</v>
      </c>
      <c r="K624" s="28" t="s">
        <v>2623</v>
      </c>
    </row>
    <row r="625" spans="1:11" x14ac:dyDescent="0.25">
      <c r="A625" s="28">
        <v>26940</v>
      </c>
      <c r="B625" s="28" t="s">
        <v>2624</v>
      </c>
      <c r="J625" s="28">
        <v>965</v>
      </c>
      <c r="K625" s="28" t="s">
        <v>2625</v>
      </c>
    </row>
    <row r="626" spans="1:11" x14ac:dyDescent="0.25">
      <c r="A626" s="28">
        <v>26941</v>
      </c>
      <c r="B626" s="28" t="s">
        <v>2626</v>
      </c>
      <c r="J626" s="28">
        <v>966</v>
      </c>
      <c r="K626" s="28" t="s">
        <v>2627</v>
      </c>
    </row>
    <row r="627" spans="1:11" x14ac:dyDescent="0.25">
      <c r="A627" s="28">
        <v>26942</v>
      </c>
      <c r="B627" s="28" t="s">
        <v>2628</v>
      </c>
      <c r="J627" s="28">
        <v>967</v>
      </c>
      <c r="K627" s="28" t="s">
        <v>2629</v>
      </c>
    </row>
    <row r="628" spans="1:11" x14ac:dyDescent="0.25">
      <c r="A628" s="28">
        <v>26977</v>
      </c>
      <c r="B628" s="28" t="s">
        <v>2630</v>
      </c>
      <c r="J628" s="28">
        <v>968</v>
      </c>
      <c r="K628" s="28" t="s">
        <v>2631</v>
      </c>
    </row>
    <row r="629" spans="1:11" x14ac:dyDescent="0.25">
      <c r="A629" s="28">
        <v>26943</v>
      </c>
      <c r="B629" s="28" t="s">
        <v>2632</v>
      </c>
      <c r="J629" s="28">
        <v>969</v>
      </c>
      <c r="K629" s="28" t="s">
        <v>2633</v>
      </c>
    </row>
    <row r="630" spans="1:11" x14ac:dyDescent="0.25">
      <c r="A630" s="28">
        <v>26944</v>
      </c>
      <c r="B630" s="28" t="s">
        <v>2634</v>
      </c>
      <c r="J630" s="28">
        <v>970</v>
      </c>
      <c r="K630" s="28" t="s">
        <v>2635</v>
      </c>
    </row>
    <row r="631" spans="1:11" x14ac:dyDescent="0.25">
      <c r="A631" s="28">
        <v>26945</v>
      </c>
      <c r="B631" s="28" t="s">
        <v>2636</v>
      </c>
      <c r="J631" s="28">
        <v>971</v>
      </c>
      <c r="K631" s="28" t="s">
        <v>2637</v>
      </c>
    </row>
    <row r="632" spans="1:11" x14ac:dyDescent="0.25">
      <c r="A632" s="28">
        <v>26948</v>
      </c>
      <c r="B632" s="28" t="s">
        <v>2638</v>
      </c>
      <c r="J632" s="28">
        <v>972</v>
      </c>
      <c r="K632" s="28" t="s">
        <v>2639</v>
      </c>
    </row>
    <row r="633" spans="1:11" x14ac:dyDescent="0.25">
      <c r="A633" s="28">
        <v>26895</v>
      </c>
      <c r="B633" s="28" t="s">
        <v>2640</v>
      </c>
      <c r="J633" s="28">
        <v>973</v>
      </c>
      <c r="K633" s="28" t="s">
        <v>2641</v>
      </c>
    </row>
    <row r="634" spans="1:11" x14ac:dyDescent="0.25">
      <c r="A634" s="28">
        <v>26896</v>
      </c>
      <c r="B634" s="28" t="s">
        <v>2642</v>
      </c>
      <c r="J634" s="28">
        <v>974</v>
      </c>
      <c r="K634" s="28" t="s">
        <v>2643</v>
      </c>
    </row>
    <row r="635" spans="1:11" x14ac:dyDescent="0.25">
      <c r="A635" s="28">
        <v>26897</v>
      </c>
      <c r="B635" s="28" t="s">
        <v>2644</v>
      </c>
      <c r="J635" s="28">
        <v>975</v>
      </c>
      <c r="K635" s="28" t="s">
        <v>2645</v>
      </c>
    </row>
    <row r="636" spans="1:11" x14ac:dyDescent="0.25">
      <c r="A636" s="28">
        <v>26898</v>
      </c>
      <c r="B636" s="28" t="s">
        <v>2646</v>
      </c>
      <c r="J636" s="28">
        <v>976</v>
      </c>
      <c r="K636" s="28" t="s">
        <v>2647</v>
      </c>
    </row>
    <row r="637" spans="1:11" x14ac:dyDescent="0.25">
      <c r="A637" s="28">
        <v>26976</v>
      </c>
      <c r="B637" s="28" t="s">
        <v>2648</v>
      </c>
      <c r="J637" s="28">
        <v>977</v>
      </c>
      <c r="K637" s="28" t="s">
        <v>2649</v>
      </c>
    </row>
    <row r="638" spans="1:11" x14ac:dyDescent="0.25">
      <c r="A638" s="28">
        <v>81</v>
      </c>
      <c r="B638" s="28" t="s">
        <v>2650</v>
      </c>
      <c r="J638" s="28">
        <v>978</v>
      </c>
      <c r="K638" s="28" t="s">
        <v>2651</v>
      </c>
    </row>
    <row r="639" spans="1:11" x14ac:dyDescent="0.25">
      <c r="A639" s="28">
        <v>26408</v>
      </c>
      <c r="B639" s="28" t="s">
        <v>2652</v>
      </c>
      <c r="J639" s="28">
        <v>979</v>
      </c>
      <c r="K639" s="28" t="s">
        <v>2653</v>
      </c>
    </row>
    <row r="640" spans="1:11" x14ac:dyDescent="0.25">
      <c r="A640" s="28">
        <v>26409</v>
      </c>
      <c r="B640" s="28" t="s">
        <v>2654</v>
      </c>
      <c r="J640" s="28">
        <v>980</v>
      </c>
      <c r="K640" s="28" t="s">
        <v>2655</v>
      </c>
    </row>
    <row r="641" spans="1:11" x14ac:dyDescent="0.25">
      <c r="A641" s="28">
        <v>26722</v>
      </c>
      <c r="B641" s="28" t="s">
        <v>2656</v>
      </c>
      <c r="J641" s="28">
        <v>981</v>
      </c>
      <c r="K641" s="28" t="s">
        <v>2657</v>
      </c>
    </row>
    <row r="642" spans="1:11" x14ac:dyDescent="0.25">
      <c r="A642" s="28">
        <v>26723</v>
      </c>
      <c r="B642" s="28" t="s">
        <v>2658</v>
      </c>
      <c r="J642" s="28">
        <v>982</v>
      </c>
      <c r="K642" s="28" t="s">
        <v>2659</v>
      </c>
    </row>
    <row r="643" spans="1:11" x14ac:dyDescent="0.25">
      <c r="A643" s="28">
        <v>26724</v>
      </c>
      <c r="B643" s="28" t="s">
        <v>2660</v>
      </c>
      <c r="J643" s="28">
        <v>983</v>
      </c>
      <c r="K643" s="28" t="s">
        <v>2661</v>
      </c>
    </row>
    <row r="644" spans="1:11" x14ac:dyDescent="0.25">
      <c r="A644" s="28">
        <v>26410</v>
      </c>
      <c r="B644" s="28" t="s">
        <v>2662</v>
      </c>
      <c r="J644" s="28">
        <v>984</v>
      </c>
      <c r="K644" s="28" t="s">
        <v>2663</v>
      </c>
    </row>
    <row r="645" spans="1:11" x14ac:dyDescent="0.25">
      <c r="A645" s="28">
        <v>26725</v>
      </c>
      <c r="B645" s="28" t="s">
        <v>2664</v>
      </c>
      <c r="J645" s="28">
        <v>985</v>
      </c>
      <c r="K645" s="28" t="s">
        <v>2665</v>
      </c>
    </row>
    <row r="646" spans="1:11" x14ac:dyDescent="0.25">
      <c r="A646" s="28">
        <v>26726</v>
      </c>
      <c r="B646" s="28" t="s">
        <v>2666</v>
      </c>
      <c r="J646" s="28">
        <v>986</v>
      </c>
      <c r="K646" s="28" t="s">
        <v>2667</v>
      </c>
    </row>
    <row r="647" spans="1:11" x14ac:dyDescent="0.25">
      <c r="A647" s="28">
        <v>26727</v>
      </c>
      <c r="B647" s="28" t="s">
        <v>2668</v>
      </c>
      <c r="J647" s="28">
        <v>987</v>
      </c>
      <c r="K647" s="28" t="s">
        <v>2669</v>
      </c>
    </row>
    <row r="648" spans="1:11" x14ac:dyDescent="0.25">
      <c r="A648" s="28">
        <v>26411</v>
      </c>
      <c r="B648" s="28" t="s">
        <v>2670</v>
      </c>
      <c r="J648" s="28">
        <v>988</v>
      </c>
      <c r="K648" s="28" t="s">
        <v>2671</v>
      </c>
    </row>
    <row r="649" spans="1:11" x14ac:dyDescent="0.25">
      <c r="A649" s="28">
        <v>26412</v>
      </c>
      <c r="B649" s="28" t="s">
        <v>2672</v>
      </c>
      <c r="J649" s="28">
        <v>989</v>
      </c>
      <c r="K649" s="28" t="s">
        <v>2673</v>
      </c>
    </row>
    <row r="650" spans="1:11" x14ac:dyDescent="0.25">
      <c r="A650" s="28">
        <v>26413</v>
      </c>
      <c r="B650" s="28" t="s">
        <v>2674</v>
      </c>
      <c r="J650" s="28">
        <v>990</v>
      </c>
      <c r="K650" s="28" t="s">
        <v>2675</v>
      </c>
    </row>
    <row r="651" spans="1:11" x14ac:dyDescent="0.25">
      <c r="A651" s="28">
        <v>85</v>
      </c>
      <c r="B651" s="28" t="s">
        <v>2676</v>
      </c>
      <c r="J651" s="28">
        <v>991</v>
      </c>
      <c r="K651" s="28" t="s">
        <v>2677</v>
      </c>
    </row>
    <row r="652" spans="1:11" x14ac:dyDescent="0.25">
      <c r="A652" s="28">
        <v>26682</v>
      </c>
      <c r="B652" s="28" t="s">
        <v>2678</v>
      </c>
      <c r="J652" s="28">
        <v>992</v>
      </c>
      <c r="K652" s="28" t="s">
        <v>2679</v>
      </c>
    </row>
    <row r="653" spans="1:11" x14ac:dyDescent="0.25">
      <c r="A653" s="28">
        <v>15</v>
      </c>
      <c r="B653" s="28" t="s">
        <v>2680</v>
      </c>
      <c r="J653" s="28">
        <v>993</v>
      </c>
      <c r="K653" s="28" t="s">
        <v>2681</v>
      </c>
    </row>
    <row r="654" spans="1:11" x14ac:dyDescent="0.25">
      <c r="A654" s="28">
        <v>86</v>
      </c>
      <c r="B654" s="28" t="s">
        <v>2682</v>
      </c>
      <c r="J654" s="28">
        <v>994</v>
      </c>
      <c r="K654" s="28" t="s">
        <v>2683</v>
      </c>
    </row>
    <row r="655" spans="1:11" x14ac:dyDescent="0.25">
      <c r="A655" s="28">
        <v>71</v>
      </c>
      <c r="B655" s="28" t="s">
        <v>2684</v>
      </c>
      <c r="J655" s="28">
        <v>995</v>
      </c>
      <c r="K655" s="28" t="s">
        <v>2685</v>
      </c>
    </row>
    <row r="656" spans="1:11" x14ac:dyDescent="0.25">
      <c r="A656" s="28">
        <v>26630</v>
      </c>
      <c r="B656" s="28" t="s">
        <v>2686</v>
      </c>
      <c r="J656" s="28">
        <v>996</v>
      </c>
      <c r="K656" s="28" t="s">
        <v>2687</v>
      </c>
    </row>
    <row r="657" spans="1:11" x14ac:dyDescent="0.25">
      <c r="A657" s="28">
        <v>26631</v>
      </c>
      <c r="B657" s="28" t="s">
        <v>2688</v>
      </c>
      <c r="J657" s="28">
        <v>997</v>
      </c>
      <c r="K657" s="28" t="s">
        <v>2689</v>
      </c>
    </row>
    <row r="658" spans="1:11" x14ac:dyDescent="0.25">
      <c r="A658" s="28">
        <v>26632</v>
      </c>
      <c r="B658" s="28" t="s">
        <v>2690</v>
      </c>
      <c r="J658" s="28">
        <v>998</v>
      </c>
      <c r="K658" s="28" t="s">
        <v>2691</v>
      </c>
    </row>
    <row r="659" spans="1:11" x14ac:dyDescent="0.25">
      <c r="A659" s="28">
        <v>26633</v>
      </c>
      <c r="B659" s="28" t="s">
        <v>2692</v>
      </c>
      <c r="J659" s="28">
        <v>999</v>
      </c>
      <c r="K659" s="28" t="s">
        <v>2693</v>
      </c>
    </row>
    <row r="660" spans="1:11" x14ac:dyDescent="0.25">
      <c r="A660" s="28">
        <v>26634</v>
      </c>
      <c r="B660" s="28" t="s">
        <v>2694</v>
      </c>
      <c r="J660" s="28">
        <v>1000</v>
      </c>
      <c r="K660" s="28" t="s">
        <v>2695</v>
      </c>
    </row>
    <row r="661" spans="1:11" x14ac:dyDescent="0.25">
      <c r="A661" s="28">
        <v>27072</v>
      </c>
      <c r="B661" s="28" t="s">
        <v>2696</v>
      </c>
      <c r="J661" s="28">
        <v>1001</v>
      </c>
      <c r="K661" s="28" t="s">
        <v>2697</v>
      </c>
    </row>
    <row r="662" spans="1:11" x14ac:dyDescent="0.25">
      <c r="A662" s="28">
        <v>26635</v>
      </c>
      <c r="B662" s="28" t="s">
        <v>2698</v>
      </c>
      <c r="J662" s="28">
        <v>1002</v>
      </c>
      <c r="K662" s="28" t="s">
        <v>2699</v>
      </c>
    </row>
    <row r="663" spans="1:11" x14ac:dyDescent="0.25">
      <c r="A663" s="28">
        <v>26636</v>
      </c>
      <c r="B663" s="28" t="s">
        <v>2700</v>
      </c>
      <c r="J663" s="28">
        <v>1003</v>
      </c>
      <c r="K663" s="28" t="s">
        <v>2701</v>
      </c>
    </row>
    <row r="664" spans="1:11" x14ac:dyDescent="0.25">
      <c r="A664" s="28">
        <v>26637</v>
      </c>
      <c r="B664" s="28" t="s">
        <v>2702</v>
      </c>
      <c r="J664" s="28">
        <v>1004</v>
      </c>
      <c r="K664" s="28" t="s">
        <v>2703</v>
      </c>
    </row>
    <row r="665" spans="1:11" x14ac:dyDescent="0.25">
      <c r="A665" s="28">
        <v>26638</v>
      </c>
      <c r="B665" s="28" t="s">
        <v>2704</v>
      </c>
      <c r="J665" s="28">
        <v>1005</v>
      </c>
      <c r="K665" s="28" t="s">
        <v>2705</v>
      </c>
    </row>
    <row r="666" spans="1:11" x14ac:dyDescent="0.25">
      <c r="A666" s="28">
        <v>26639</v>
      </c>
      <c r="B666" s="28" t="s">
        <v>2706</v>
      </c>
      <c r="J666" s="28">
        <v>1006</v>
      </c>
      <c r="K666" s="28" t="s">
        <v>2707</v>
      </c>
    </row>
    <row r="667" spans="1:11" x14ac:dyDescent="0.25">
      <c r="A667" s="28">
        <v>26640</v>
      </c>
      <c r="B667" s="28" t="s">
        <v>2708</v>
      </c>
      <c r="J667" s="28">
        <v>1007</v>
      </c>
      <c r="K667" s="28" t="s">
        <v>2709</v>
      </c>
    </row>
    <row r="668" spans="1:11" x14ac:dyDescent="0.25">
      <c r="A668" s="28">
        <v>26683</v>
      </c>
      <c r="B668" s="28" t="s">
        <v>2710</v>
      </c>
      <c r="J668" s="28">
        <v>1008</v>
      </c>
      <c r="K668" s="28" t="s">
        <v>2711</v>
      </c>
    </row>
    <row r="669" spans="1:11" x14ac:dyDescent="0.25">
      <c r="A669" s="28">
        <v>26684</v>
      </c>
      <c r="B669" s="28" t="s">
        <v>2712</v>
      </c>
      <c r="J669" s="28">
        <v>1009</v>
      </c>
      <c r="K669" s="28" t="s">
        <v>2713</v>
      </c>
    </row>
    <row r="670" spans="1:11" x14ac:dyDescent="0.25">
      <c r="A670" s="28">
        <v>26686</v>
      </c>
      <c r="B670" s="28" t="s">
        <v>2714</v>
      </c>
      <c r="J670" s="28">
        <v>1010</v>
      </c>
      <c r="K670" s="28" t="s">
        <v>2715</v>
      </c>
    </row>
    <row r="671" spans="1:11" x14ac:dyDescent="0.25">
      <c r="A671" s="28">
        <v>26687</v>
      </c>
      <c r="B671" s="28" t="s">
        <v>2716</v>
      </c>
      <c r="J671" s="28">
        <v>1011</v>
      </c>
      <c r="K671" s="28" t="s">
        <v>2717</v>
      </c>
    </row>
    <row r="672" spans="1:11" x14ac:dyDescent="0.25">
      <c r="A672" s="28">
        <v>26688</v>
      </c>
      <c r="B672" s="28" t="s">
        <v>2718</v>
      </c>
      <c r="J672" s="28">
        <v>25975</v>
      </c>
      <c r="K672" s="28" t="s">
        <v>2719</v>
      </c>
    </row>
    <row r="673" spans="1:11" x14ac:dyDescent="0.25">
      <c r="A673" s="28">
        <v>26689</v>
      </c>
      <c r="B673" s="28" t="s">
        <v>2720</v>
      </c>
      <c r="J673" s="28">
        <v>1012</v>
      </c>
      <c r="K673" s="28" t="s">
        <v>2721</v>
      </c>
    </row>
    <row r="674" spans="1:11" x14ac:dyDescent="0.25">
      <c r="A674" s="28">
        <v>26690</v>
      </c>
      <c r="B674" s="28" t="s">
        <v>2722</v>
      </c>
      <c r="J674" s="28">
        <v>1013</v>
      </c>
      <c r="K674" s="28" t="s">
        <v>2723</v>
      </c>
    </row>
    <row r="675" spans="1:11" x14ac:dyDescent="0.25">
      <c r="A675" s="28">
        <v>26691</v>
      </c>
      <c r="B675" s="28" t="s">
        <v>2724</v>
      </c>
      <c r="J675" s="28">
        <v>1014</v>
      </c>
      <c r="K675" s="28" t="s">
        <v>2725</v>
      </c>
    </row>
    <row r="676" spans="1:11" x14ac:dyDescent="0.25">
      <c r="A676" s="28">
        <v>26692</v>
      </c>
      <c r="B676" s="28" t="s">
        <v>2726</v>
      </c>
      <c r="J676" s="28">
        <v>1015</v>
      </c>
      <c r="K676" s="28" t="s">
        <v>2727</v>
      </c>
    </row>
    <row r="677" spans="1:11" x14ac:dyDescent="0.25">
      <c r="A677" s="28">
        <v>26685</v>
      </c>
      <c r="B677" s="28" t="s">
        <v>2728</v>
      </c>
      <c r="J677" s="28">
        <v>1016</v>
      </c>
      <c r="K677" s="28" t="s">
        <v>2729</v>
      </c>
    </row>
    <row r="678" spans="1:11" x14ac:dyDescent="0.25">
      <c r="A678" s="28">
        <v>26693</v>
      </c>
      <c r="B678" s="28" t="s">
        <v>2730</v>
      </c>
      <c r="J678" s="28">
        <v>1017</v>
      </c>
      <c r="K678" s="28" t="s">
        <v>2731</v>
      </c>
    </row>
    <row r="679" spans="1:11" x14ac:dyDescent="0.25">
      <c r="A679" s="28">
        <v>26694</v>
      </c>
      <c r="B679" s="28" t="s">
        <v>2732</v>
      </c>
      <c r="J679" s="28">
        <v>1018</v>
      </c>
      <c r="K679" s="28" t="s">
        <v>2733</v>
      </c>
    </row>
    <row r="680" spans="1:11" x14ac:dyDescent="0.25">
      <c r="A680" s="28">
        <v>26695</v>
      </c>
      <c r="B680" s="28" t="s">
        <v>2734</v>
      </c>
      <c r="J680" s="28">
        <v>1019</v>
      </c>
      <c r="K680" s="28" t="s">
        <v>2735</v>
      </c>
    </row>
    <row r="681" spans="1:11" x14ac:dyDescent="0.25">
      <c r="A681" s="28">
        <v>26950</v>
      </c>
      <c r="B681" s="28" t="s">
        <v>2736</v>
      </c>
      <c r="J681" s="28">
        <v>1020</v>
      </c>
      <c r="K681" s="28" t="s">
        <v>2737</v>
      </c>
    </row>
    <row r="682" spans="1:11" x14ac:dyDescent="0.25">
      <c r="A682" s="28">
        <v>26696</v>
      </c>
      <c r="B682" s="28" t="s">
        <v>2738</v>
      </c>
      <c r="J682" s="28">
        <v>1021</v>
      </c>
      <c r="K682" s="28" t="s">
        <v>2739</v>
      </c>
    </row>
    <row r="683" spans="1:11" x14ac:dyDescent="0.25">
      <c r="A683" s="28">
        <v>26697</v>
      </c>
      <c r="B683" s="28" t="s">
        <v>2740</v>
      </c>
      <c r="J683" s="28">
        <v>1022</v>
      </c>
      <c r="K683" s="28" t="s">
        <v>2741</v>
      </c>
    </row>
    <row r="684" spans="1:11" x14ac:dyDescent="0.25">
      <c r="A684" s="28">
        <v>26699</v>
      </c>
      <c r="B684" s="28" t="s">
        <v>2742</v>
      </c>
      <c r="J684" s="28">
        <v>1023</v>
      </c>
      <c r="K684" s="28" t="s">
        <v>2743</v>
      </c>
    </row>
    <row r="685" spans="1:11" x14ac:dyDescent="0.25">
      <c r="A685" s="28">
        <v>26952</v>
      </c>
      <c r="B685" s="28" t="s">
        <v>2744</v>
      </c>
      <c r="J685" s="28">
        <v>1024</v>
      </c>
      <c r="K685" s="28" t="s">
        <v>2745</v>
      </c>
    </row>
    <row r="686" spans="1:11" x14ac:dyDescent="0.25">
      <c r="A686" s="28">
        <v>26698</v>
      </c>
      <c r="B686" s="28" t="s">
        <v>2746</v>
      </c>
      <c r="J686" s="28">
        <v>1025</v>
      </c>
      <c r="K686" s="28" t="s">
        <v>2747</v>
      </c>
    </row>
    <row r="687" spans="1:11" x14ac:dyDescent="0.25">
      <c r="A687" s="28">
        <v>27073</v>
      </c>
      <c r="B687" s="28" t="s">
        <v>2748</v>
      </c>
      <c r="J687" s="28">
        <v>1026</v>
      </c>
      <c r="K687" s="28" t="s">
        <v>2749</v>
      </c>
    </row>
    <row r="688" spans="1:11" x14ac:dyDescent="0.25">
      <c r="A688" s="28">
        <v>27074</v>
      </c>
      <c r="B688" s="28" t="s">
        <v>2750</v>
      </c>
      <c r="J688" s="28">
        <v>1027</v>
      </c>
      <c r="K688" s="28" t="s">
        <v>2751</v>
      </c>
    </row>
    <row r="689" spans="1:11" x14ac:dyDescent="0.25">
      <c r="A689" s="28">
        <v>26951</v>
      </c>
      <c r="B689" s="28" t="s">
        <v>2752</v>
      </c>
      <c r="J689" s="28">
        <v>1028</v>
      </c>
      <c r="K689" s="28" t="s">
        <v>2753</v>
      </c>
    </row>
    <row r="690" spans="1:11" x14ac:dyDescent="0.25">
      <c r="A690" s="28">
        <v>27075</v>
      </c>
      <c r="B690" s="28" t="s">
        <v>2754</v>
      </c>
      <c r="J690" s="28">
        <v>1029</v>
      </c>
      <c r="K690" s="28" t="s">
        <v>2755</v>
      </c>
    </row>
    <row r="691" spans="1:11" x14ac:dyDescent="0.25">
      <c r="A691" s="28">
        <v>27076</v>
      </c>
      <c r="B691" s="28" t="s">
        <v>2756</v>
      </c>
      <c r="J691" s="28">
        <v>1030</v>
      </c>
      <c r="K691" s="28" t="s">
        <v>2757</v>
      </c>
    </row>
    <row r="692" spans="1:11" x14ac:dyDescent="0.25">
      <c r="A692" s="28">
        <v>6</v>
      </c>
      <c r="B692" s="28" t="s">
        <v>2758</v>
      </c>
      <c r="J692" s="28">
        <v>1031</v>
      </c>
      <c r="K692" s="28" t="s">
        <v>2759</v>
      </c>
    </row>
    <row r="693" spans="1:11" x14ac:dyDescent="0.25">
      <c r="A693" s="28">
        <v>89</v>
      </c>
      <c r="B693" s="28" t="s">
        <v>2760</v>
      </c>
      <c r="J693" s="28">
        <v>25976</v>
      </c>
      <c r="K693" s="28" t="s">
        <v>2761</v>
      </c>
    </row>
    <row r="694" spans="1:11" x14ac:dyDescent="0.25">
      <c r="A694" s="28">
        <v>26700</v>
      </c>
      <c r="B694" s="28" t="s">
        <v>2762</v>
      </c>
      <c r="J694" s="28">
        <v>1032</v>
      </c>
      <c r="K694" s="28" t="s">
        <v>2763</v>
      </c>
    </row>
    <row r="695" spans="1:11" x14ac:dyDescent="0.25">
      <c r="A695" s="28">
        <v>26701</v>
      </c>
      <c r="B695" s="28" t="s">
        <v>2764</v>
      </c>
      <c r="J695" s="28">
        <v>1033</v>
      </c>
      <c r="K695" s="28" t="s">
        <v>2765</v>
      </c>
    </row>
    <row r="696" spans="1:11" x14ac:dyDescent="0.25">
      <c r="A696" s="28">
        <v>26702</v>
      </c>
      <c r="B696" s="28" t="s">
        <v>2766</v>
      </c>
      <c r="J696" s="28">
        <v>1034</v>
      </c>
      <c r="K696" s="28" t="s">
        <v>2767</v>
      </c>
    </row>
    <row r="697" spans="1:11" x14ac:dyDescent="0.25">
      <c r="A697" s="28">
        <v>26703</v>
      </c>
      <c r="B697" s="28" t="s">
        <v>2768</v>
      </c>
      <c r="J697" s="28">
        <v>1035</v>
      </c>
      <c r="K697" s="28" t="s">
        <v>2769</v>
      </c>
    </row>
    <row r="698" spans="1:11" x14ac:dyDescent="0.25">
      <c r="A698" s="28">
        <v>26704</v>
      </c>
      <c r="B698" s="28" t="s">
        <v>2770</v>
      </c>
      <c r="J698" s="28">
        <v>1036</v>
      </c>
      <c r="K698" s="28" t="s">
        <v>2771</v>
      </c>
    </row>
    <row r="699" spans="1:11" x14ac:dyDescent="0.25">
      <c r="A699" s="28">
        <v>90</v>
      </c>
      <c r="B699" s="28" t="s">
        <v>2772</v>
      </c>
      <c r="J699" s="28">
        <v>1037</v>
      </c>
      <c r="K699" s="28" t="s">
        <v>2773</v>
      </c>
    </row>
    <row r="700" spans="1:11" x14ac:dyDescent="0.25">
      <c r="A700" s="28">
        <v>26441</v>
      </c>
      <c r="B700" s="28" t="s">
        <v>2774</v>
      </c>
      <c r="J700" s="28">
        <v>1038</v>
      </c>
      <c r="K700" s="28" t="s">
        <v>2775</v>
      </c>
    </row>
    <row r="701" spans="1:11" x14ac:dyDescent="0.25">
      <c r="A701" s="28">
        <v>26852</v>
      </c>
      <c r="B701" s="28" t="s">
        <v>2776</v>
      </c>
      <c r="J701" s="28">
        <v>1039</v>
      </c>
      <c r="K701" s="28" t="s">
        <v>2777</v>
      </c>
    </row>
    <row r="702" spans="1:11" x14ac:dyDescent="0.25">
      <c r="A702" s="28">
        <v>26853</v>
      </c>
      <c r="B702" s="28" t="s">
        <v>2778</v>
      </c>
      <c r="J702" s="28">
        <v>1040</v>
      </c>
      <c r="K702" s="28" t="s">
        <v>2779</v>
      </c>
    </row>
    <row r="703" spans="1:11" x14ac:dyDescent="0.25">
      <c r="A703" s="28">
        <v>26854</v>
      </c>
      <c r="B703" s="28" t="s">
        <v>2780</v>
      </c>
      <c r="J703" s="28">
        <v>1041</v>
      </c>
      <c r="K703" s="28" t="s">
        <v>2781</v>
      </c>
    </row>
    <row r="704" spans="1:11" x14ac:dyDescent="0.25">
      <c r="A704" s="28">
        <v>26855</v>
      </c>
      <c r="B704" s="28" t="s">
        <v>2782</v>
      </c>
      <c r="J704" s="28">
        <v>1042</v>
      </c>
      <c r="K704" s="28" t="s">
        <v>2783</v>
      </c>
    </row>
    <row r="705" spans="1:11" x14ac:dyDescent="0.25">
      <c r="A705" s="28">
        <v>26856</v>
      </c>
      <c r="B705" s="28" t="s">
        <v>2784</v>
      </c>
      <c r="J705" s="28">
        <v>1043</v>
      </c>
      <c r="K705" s="28" t="s">
        <v>2785</v>
      </c>
    </row>
    <row r="706" spans="1:11" x14ac:dyDescent="0.25">
      <c r="A706" s="28">
        <v>26857</v>
      </c>
      <c r="B706" s="28" t="s">
        <v>2786</v>
      </c>
      <c r="J706" s="28">
        <v>1044</v>
      </c>
      <c r="K706" s="28" t="s">
        <v>2787</v>
      </c>
    </row>
    <row r="707" spans="1:11" x14ac:dyDescent="0.25">
      <c r="A707" s="28">
        <v>26858</v>
      </c>
      <c r="B707" s="28" t="s">
        <v>2788</v>
      </c>
      <c r="J707" s="28">
        <v>1045</v>
      </c>
      <c r="K707" s="28" t="s">
        <v>2789</v>
      </c>
    </row>
    <row r="708" spans="1:11" x14ac:dyDescent="0.25">
      <c r="A708" s="28">
        <v>26859</v>
      </c>
      <c r="B708" s="28" t="s">
        <v>2790</v>
      </c>
      <c r="J708" s="28">
        <v>1046</v>
      </c>
      <c r="K708" s="28" t="s">
        <v>2791</v>
      </c>
    </row>
    <row r="709" spans="1:11" x14ac:dyDescent="0.25">
      <c r="A709" s="28">
        <v>91</v>
      </c>
      <c r="B709" s="28" t="s">
        <v>2792</v>
      </c>
      <c r="J709" s="28">
        <v>1050</v>
      </c>
      <c r="K709" s="28" t="s">
        <v>2793</v>
      </c>
    </row>
    <row r="710" spans="1:11" x14ac:dyDescent="0.25">
      <c r="A710" s="28">
        <v>92</v>
      </c>
      <c r="B710" s="28" t="s">
        <v>2794</v>
      </c>
      <c r="J710" s="28">
        <v>1047</v>
      </c>
      <c r="K710" s="28" t="s">
        <v>2795</v>
      </c>
    </row>
    <row r="711" spans="1:11" x14ac:dyDescent="0.25">
      <c r="A711" s="28">
        <v>26705</v>
      </c>
      <c r="B711" s="28" t="s">
        <v>2796</v>
      </c>
      <c r="J711" s="28">
        <v>1048</v>
      </c>
      <c r="K711" s="28" t="s">
        <v>2797</v>
      </c>
    </row>
    <row r="712" spans="1:11" x14ac:dyDescent="0.25">
      <c r="A712" s="28">
        <v>26706</v>
      </c>
      <c r="B712" s="28" t="s">
        <v>2798</v>
      </c>
      <c r="J712" s="28">
        <v>1049</v>
      </c>
      <c r="K712" s="28" t="s">
        <v>2799</v>
      </c>
    </row>
    <row r="713" spans="1:11" x14ac:dyDescent="0.25">
      <c r="A713" s="28">
        <v>26707</v>
      </c>
      <c r="B713" s="28" t="s">
        <v>2800</v>
      </c>
      <c r="J713" s="28">
        <v>1051</v>
      </c>
      <c r="K713" s="28" t="s">
        <v>2801</v>
      </c>
    </row>
    <row r="714" spans="1:11" x14ac:dyDescent="0.25">
      <c r="A714" s="28">
        <v>26708</v>
      </c>
      <c r="B714" s="28" t="s">
        <v>2802</v>
      </c>
      <c r="J714" s="28">
        <v>1052</v>
      </c>
      <c r="K714" s="28" t="s">
        <v>2803</v>
      </c>
    </row>
    <row r="715" spans="1:11" x14ac:dyDescent="0.25">
      <c r="A715" s="28">
        <v>94</v>
      </c>
      <c r="B715" s="28" t="s">
        <v>2804</v>
      </c>
      <c r="J715" s="28">
        <v>1053</v>
      </c>
      <c r="K715" s="28" t="s">
        <v>2805</v>
      </c>
    </row>
    <row r="716" spans="1:11" x14ac:dyDescent="0.25">
      <c r="A716" s="28">
        <v>95</v>
      </c>
      <c r="B716" s="28" t="s">
        <v>2806</v>
      </c>
      <c r="J716" s="28">
        <v>1054</v>
      </c>
      <c r="K716" s="28" t="s">
        <v>2807</v>
      </c>
    </row>
    <row r="717" spans="1:11" x14ac:dyDescent="0.25">
      <c r="A717" s="28">
        <v>26709</v>
      </c>
      <c r="B717" s="28" t="s">
        <v>2808</v>
      </c>
      <c r="J717" s="28">
        <v>1055</v>
      </c>
      <c r="K717" s="28" t="s">
        <v>2809</v>
      </c>
    </row>
    <row r="718" spans="1:11" x14ac:dyDescent="0.25">
      <c r="A718" s="28">
        <v>26710</v>
      </c>
      <c r="B718" s="28" t="s">
        <v>2810</v>
      </c>
      <c r="J718" s="28">
        <v>1056</v>
      </c>
      <c r="K718" s="28" t="s">
        <v>2811</v>
      </c>
    </row>
    <row r="719" spans="1:11" x14ac:dyDescent="0.25">
      <c r="A719" s="28">
        <v>26711</v>
      </c>
      <c r="B719" s="28" t="s">
        <v>2812</v>
      </c>
      <c r="J719" s="28">
        <v>1057</v>
      </c>
      <c r="K719" s="28" t="s">
        <v>2813</v>
      </c>
    </row>
    <row r="720" spans="1:11" x14ac:dyDescent="0.25">
      <c r="A720" s="28">
        <v>26712</v>
      </c>
      <c r="B720" s="28" t="s">
        <v>2814</v>
      </c>
      <c r="J720" s="28">
        <v>1058</v>
      </c>
      <c r="K720" s="28" t="s">
        <v>2815</v>
      </c>
    </row>
    <row r="721" spans="1:11" x14ac:dyDescent="0.25">
      <c r="A721" s="28">
        <v>26713</v>
      </c>
      <c r="B721" s="28" t="s">
        <v>2816</v>
      </c>
      <c r="J721" s="28">
        <v>25977</v>
      </c>
      <c r="K721" s="28" t="s">
        <v>2817</v>
      </c>
    </row>
    <row r="722" spans="1:11" x14ac:dyDescent="0.25">
      <c r="A722" s="28">
        <v>26714</v>
      </c>
      <c r="B722" s="28" t="s">
        <v>2818</v>
      </c>
      <c r="J722" s="28">
        <v>1059</v>
      </c>
      <c r="K722" s="28" t="s">
        <v>2819</v>
      </c>
    </row>
    <row r="723" spans="1:11" x14ac:dyDescent="0.25">
      <c r="A723" s="28">
        <v>96</v>
      </c>
      <c r="B723" s="28" t="s">
        <v>2820</v>
      </c>
      <c r="J723" s="28">
        <v>1060</v>
      </c>
      <c r="K723" s="28" t="s">
        <v>2821</v>
      </c>
    </row>
    <row r="724" spans="1:11" x14ac:dyDescent="0.25">
      <c r="A724" s="28">
        <v>26715</v>
      </c>
      <c r="B724" s="28" t="s">
        <v>2822</v>
      </c>
      <c r="J724" s="28">
        <v>1061</v>
      </c>
      <c r="K724" s="28" t="s">
        <v>2823</v>
      </c>
    </row>
    <row r="725" spans="1:11" x14ac:dyDescent="0.25">
      <c r="A725" s="28">
        <v>26716</v>
      </c>
      <c r="B725" s="28" t="s">
        <v>2824</v>
      </c>
      <c r="J725" s="28">
        <v>1062</v>
      </c>
      <c r="K725" s="28" t="s">
        <v>2825</v>
      </c>
    </row>
    <row r="726" spans="1:11" x14ac:dyDescent="0.25">
      <c r="A726" s="28">
        <v>26717</v>
      </c>
      <c r="B726" s="28" t="s">
        <v>2826</v>
      </c>
      <c r="J726" s="28">
        <v>1063</v>
      </c>
      <c r="K726" s="28" t="s">
        <v>2827</v>
      </c>
    </row>
    <row r="727" spans="1:11" x14ac:dyDescent="0.25">
      <c r="A727" s="28">
        <v>26718</v>
      </c>
      <c r="B727" s="28" t="s">
        <v>2828</v>
      </c>
      <c r="J727" s="28">
        <v>1064</v>
      </c>
      <c r="K727" s="28" t="s">
        <v>2829</v>
      </c>
    </row>
    <row r="728" spans="1:11" x14ac:dyDescent="0.25">
      <c r="A728" s="28">
        <v>97</v>
      </c>
      <c r="B728" s="28" t="s">
        <v>2830</v>
      </c>
      <c r="J728" s="28">
        <v>1065</v>
      </c>
      <c r="K728" s="28" t="s">
        <v>2831</v>
      </c>
    </row>
    <row r="729" spans="1:11" x14ac:dyDescent="0.25">
      <c r="A729" s="28">
        <v>26719</v>
      </c>
      <c r="B729" s="28" t="s">
        <v>2832</v>
      </c>
      <c r="J729" s="28">
        <v>1066</v>
      </c>
      <c r="K729" s="28" t="s">
        <v>2833</v>
      </c>
    </row>
    <row r="730" spans="1:11" x14ac:dyDescent="0.25">
      <c r="A730" s="28">
        <v>26720</v>
      </c>
      <c r="B730" s="28" t="s">
        <v>2834</v>
      </c>
      <c r="J730" s="28">
        <v>1067</v>
      </c>
      <c r="K730" s="28" t="s">
        <v>2835</v>
      </c>
    </row>
    <row r="731" spans="1:11" x14ac:dyDescent="0.25">
      <c r="A731" s="28">
        <v>26721</v>
      </c>
      <c r="B731" s="28" t="s">
        <v>2836</v>
      </c>
      <c r="J731" s="28">
        <v>1068</v>
      </c>
      <c r="K731" s="28" t="s">
        <v>2837</v>
      </c>
    </row>
    <row r="732" spans="1:11" x14ac:dyDescent="0.25">
      <c r="A732" s="28">
        <v>26429</v>
      </c>
      <c r="B732" s="28" t="s">
        <v>2838</v>
      </c>
      <c r="J732" s="28">
        <v>1069</v>
      </c>
      <c r="K732" s="28" t="s">
        <v>2839</v>
      </c>
    </row>
    <row r="733" spans="1:11" x14ac:dyDescent="0.25">
      <c r="A733" s="28">
        <v>26904</v>
      </c>
      <c r="B733" s="28" t="s">
        <v>2840</v>
      </c>
      <c r="J733" s="28">
        <v>1070</v>
      </c>
      <c r="K733" s="28" t="s">
        <v>2841</v>
      </c>
    </row>
    <row r="734" spans="1:11" x14ac:dyDescent="0.25">
      <c r="A734" s="28">
        <v>23</v>
      </c>
      <c r="B734" s="28" t="s">
        <v>2842</v>
      </c>
      <c r="J734" s="28">
        <v>1071</v>
      </c>
      <c r="K734" s="28" t="s">
        <v>2843</v>
      </c>
    </row>
    <row r="735" spans="1:11" x14ac:dyDescent="0.25">
      <c r="A735" s="28">
        <v>26470</v>
      </c>
      <c r="B735" s="28" t="s">
        <v>2844</v>
      </c>
      <c r="J735" s="28">
        <v>1072</v>
      </c>
      <c r="K735" s="28" t="s">
        <v>2845</v>
      </c>
    </row>
    <row r="736" spans="1:11" x14ac:dyDescent="0.25">
      <c r="A736" s="28">
        <v>26471</v>
      </c>
      <c r="B736" s="28" t="s">
        <v>2846</v>
      </c>
      <c r="J736" s="28">
        <v>1073</v>
      </c>
      <c r="K736" s="28" t="s">
        <v>2847</v>
      </c>
    </row>
    <row r="737" spans="1:11" x14ac:dyDescent="0.25">
      <c r="A737" s="28">
        <v>26472</v>
      </c>
      <c r="B737" s="28" t="s">
        <v>2848</v>
      </c>
      <c r="J737" s="28">
        <v>1074</v>
      </c>
      <c r="K737" s="28" t="s">
        <v>2849</v>
      </c>
    </row>
    <row r="738" spans="1:11" x14ac:dyDescent="0.25">
      <c r="A738" s="28">
        <v>27079</v>
      </c>
      <c r="B738" s="28" t="s">
        <v>2850</v>
      </c>
      <c r="J738" s="28">
        <v>1075</v>
      </c>
      <c r="K738" s="28" t="s">
        <v>2851</v>
      </c>
    </row>
    <row r="739" spans="1:11" x14ac:dyDescent="0.25">
      <c r="A739" s="28">
        <v>27115</v>
      </c>
      <c r="B739" s="28" t="s">
        <v>2852</v>
      </c>
      <c r="J739" s="28">
        <v>1076</v>
      </c>
      <c r="K739" s="28" t="s">
        <v>2853</v>
      </c>
    </row>
    <row r="740" spans="1:11" x14ac:dyDescent="0.25">
      <c r="A740" s="28">
        <v>27116</v>
      </c>
      <c r="B740" s="28" t="s">
        <v>2854</v>
      </c>
      <c r="J740" s="28">
        <v>1077</v>
      </c>
      <c r="K740" s="28" t="s">
        <v>2855</v>
      </c>
    </row>
    <row r="741" spans="1:11" x14ac:dyDescent="0.25">
      <c r="A741" s="28">
        <v>27117</v>
      </c>
      <c r="B741" s="28" t="s">
        <v>2856</v>
      </c>
      <c r="J741" s="28">
        <v>1078</v>
      </c>
      <c r="K741" s="28" t="s">
        <v>2857</v>
      </c>
    </row>
    <row r="742" spans="1:11" x14ac:dyDescent="0.25">
      <c r="A742" s="28">
        <v>27078</v>
      </c>
      <c r="B742" s="28" t="s">
        <v>2858</v>
      </c>
      <c r="J742" s="28">
        <v>1079</v>
      </c>
      <c r="K742" s="28" t="s">
        <v>2859</v>
      </c>
    </row>
    <row r="743" spans="1:11" x14ac:dyDescent="0.25">
      <c r="A743" s="28">
        <v>27118</v>
      </c>
      <c r="B743" s="28" t="s">
        <v>2860</v>
      </c>
      <c r="J743" s="28">
        <v>1080</v>
      </c>
      <c r="K743" s="28" t="s">
        <v>2861</v>
      </c>
    </row>
    <row r="744" spans="1:11" x14ac:dyDescent="0.25">
      <c r="A744" s="28">
        <v>27119</v>
      </c>
      <c r="B744" s="28" t="s">
        <v>2862</v>
      </c>
      <c r="J744" s="28">
        <v>1081</v>
      </c>
      <c r="K744" s="28" t="s">
        <v>2863</v>
      </c>
    </row>
    <row r="745" spans="1:11" x14ac:dyDescent="0.25">
      <c r="A745" s="28">
        <v>27120</v>
      </c>
      <c r="B745" s="28" t="s">
        <v>2864</v>
      </c>
      <c r="J745" s="28">
        <v>1082</v>
      </c>
      <c r="K745" s="28" t="s">
        <v>2865</v>
      </c>
    </row>
    <row r="746" spans="1:11" x14ac:dyDescent="0.25">
      <c r="A746" s="28">
        <v>27121</v>
      </c>
      <c r="B746" s="28" t="s">
        <v>2866</v>
      </c>
      <c r="J746" s="28">
        <v>1083</v>
      </c>
      <c r="K746" s="28" t="s">
        <v>2867</v>
      </c>
    </row>
    <row r="747" spans="1:11" x14ac:dyDescent="0.25">
      <c r="A747" s="28">
        <v>26903</v>
      </c>
      <c r="B747" s="28" t="s">
        <v>2868</v>
      </c>
      <c r="J747" s="28">
        <v>1084</v>
      </c>
      <c r="K747" s="28" t="s">
        <v>2869</v>
      </c>
    </row>
    <row r="748" spans="1:11" x14ac:dyDescent="0.25">
      <c r="A748" s="28">
        <v>26748</v>
      </c>
      <c r="B748" s="28" t="s">
        <v>2870</v>
      </c>
      <c r="J748" s="28">
        <v>1085</v>
      </c>
      <c r="K748" s="28" t="s">
        <v>2871</v>
      </c>
    </row>
    <row r="749" spans="1:11" x14ac:dyDescent="0.25">
      <c r="A749" s="28">
        <v>27028</v>
      </c>
      <c r="B749" s="28" t="s">
        <v>2872</v>
      </c>
      <c r="J749" s="28">
        <v>1086</v>
      </c>
      <c r="K749" s="28" t="s">
        <v>2873</v>
      </c>
    </row>
    <row r="750" spans="1:11" x14ac:dyDescent="0.25">
      <c r="A750" s="28">
        <v>27029</v>
      </c>
      <c r="B750" s="28" t="s">
        <v>2874</v>
      </c>
      <c r="J750" s="28">
        <v>1087</v>
      </c>
      <c r="K750" s="28" t="s">
        <v>2875</v>
      </c>
    </row>
    <row r="751" spans="1:11" x14ac:dyDescent="0.25">
      <c r="A751" s="28">
        <v>27030</v>
      </c>
      <c r="B751" s="28" t="s">
        <v>2876</v>
      </c>
      <c r="J751" s="28">
        <v>1088</v>
      </c>
      <c r="K751" s="28" t="s">
        <v>2877</v>
      </c>
    </row>
    <row r="752" spans="1:11" x14ac:dyDescent="0.25">
      <c r="A752" s="28">
        <v>27031</v>
      </c>
      <c r="B752" s="28" t="s">
        <v>2878</v>
      </c>
      <c r="J752" s="28">
        <v>1089</v>
      </c>
      <c r="K752" s="28" t="s">
        <v>2879</v>
      </c>
    </row>
    <row r="753" spans="1:11" x14ac:dyDescent="0.25">
      <c r="A753" s="28">
        <v>26749</v>
      </c>
      <c r="B753" s="28" t="s">
        <v>2880</v>
      </c>
      <c r="J753" s="28">
        <v>1090</v>
      </c>
      <c r="K753" s="28" t="s">
        <v>2881</v>
      </c>
    </row>
    <row r="754" spans="1:11" x14ac:dyDescent="0.25">
      <c r="A754" s="28">
        <v>27032</v>
      </c>
      <c r="B754" s="28" t="s">
        <v>2882</v>
      </c>
      <c r="J754" s="28">
        <v>1091</v>
      </c>
      <c r="K754" s="28" t="s">
        <v>2883</v>
      </c>
    </row>
    <row r="755" spans="1:11" x14ac:dyDescent="0.25">
      <c r="A755" s="28">
        <v>27033</v>
      </c>
      <c r="B755" s="28" t="s">
        <v>2884</v>
      </c>
      <c r="J755" s="28">
        <v>1092</v>
      </c>
      <c r="K755" s="28" t="s">
        <v>2885</v>
      </c>
    </row>
    <row r="756" spans="1:11" x14ac:dyDescent="0.25">
      <c r="A756" s="28">
        <v>27034</v>
      </c>
      <c r="B756" s="28" t="s">
        <v>2886</v>
      </c>
      <c r="J756" s="28">
        <v>1093</v>
      </c>
      <c r="K756" s="28" t="s">
        <v>2887</v>
      </c>
    </row>
    <row r="757" spans="1:11" x14ac:dyDescent="0.25">
      <c r="A757" s="28">
        <v>36</v>
      </c>
      <c r="B757" s="28" t="s">
        <v>2888</v>
      </c>
      <c r="J757" s="28">
        <v>1094</v>
      </c>
      <c r="K757" s="28" t="s">
        <v>2889</v>
      </c>
    </row>
    <row r="758" spans="1:11" x14ac:dyDescent="0.25">
      <c r="A758" s="28">
        <v>27080</v>
      </c>
      <c r="B758" s="28" t="s">
        <v>2890</v>
      </c>
      <c r="J758" s="28">
        <v>1095</v>
      </c>
      <c r="K758" s="28" t="s">
        <v>2891</v>
      </c>
    </row>
    <row r="759" spans="1:11" x14ac:dyDescent="0.25">
      <c r="A759" s="28">
        <v>27081</v>
      </c>
      <c r="B759" s="28" t="s">
        <v>2892</v>
      </c>
      <c r="J759" s="28">
        <v>1096</v>
      </c>
      <c r="K759" s="28" t="s">
        <v>2893</v>
      </c>
    </row>
    <row r="760" spans="1:11" x14ac:dyDescent="0.25">
      <c r="A760" s="28">
        <v>27082</v>
      </c>
      <c r="B760" s="28" t="s">
        <v>2894</v>
      </c>
      <c r="J760" s="28">
        <v>1097</v>
      </c>
      <c r="K760" s="28" t="s">
        <v>2895</v>
      </c>
    </row>
    <row r="761" spans="1:11" x14ac:dyDescent="0.25">
      <c r="A761" s="28">
        <v>27083</v>
      </c>
      <c r="B761" s="28" t="s">
        <v>2896</v>
      </c>
      <c r="J761" s="28">
        <v>1098</v>
      </c>
      <c r="K761" s="28" t="s">
        <v>2897</v>
      </c>
    </row>
    <row r="762" spans="1:11" x14ac:dyDescent="0.25">
      <c r="A762" s="28">
        <v>27084</v>
      </c>
      <c r="B762" s="28" t="s">
        <v>2898</v>
      </c>
      <c r="J762" s="28">
        <v>1099</v>
      </c>
      <c r="K762" s="28" t="s">
        <v>2899</v>
      </c>
    </row>
    <row r="763" spans="1:11" x14ac:dyDescent="0.25">
      <c r="A763" s="28">
        <v>27122</v>
      </c>
      <c r="B763" s="28" t="s">
        <v>2900</v>
      </c>
      <c r="J763" s="28">
        <v>1100</v>
      </c>
      <c r="K763" s="28" t="s">
        <v>2901</v>
      </c>
    </row>
    <row r="764" spans="1:11" x14ac:dyDescent="0.25">
      <c r="A764" s="28">
        <v>27123</v>
      </c>
      <c r="B764" s="28" t="s">
        <v>2902</v>
      </c>
      <c r="J764" s="28">
        <v>1101</v>
      </c>
      <c r="K764" s="28" t="s">
        <v>2903</v>
      </c>
    </row>
    <row r="765" spans="1:11" x14ac:dyDescent="0.25">
      <c r="A765" s="28">
        <v>27124</v>
      </c>
      <c r="B765" s="28" t="s">
        <v>2904</v>
      </c>
      <c r="J765" s="28">
        <v>1102</v>
      </c>
      <c r="K765" s="28" t="s">
        <v>2905</v>
      </c>
    </row>
    <row r="766" spans="1:11" x14ac:dyDescent="0.25">
      <c r="A766" s="28">
        <v>27125</v>
      </c>
      <c r="B766" s="28" t="s">
        <v>2906</v>
      </c>
      <c r="J766" s="28">
        <v>1103</v>
      </c>
      <c r="K766" s="28" t="s">
        <v>2907</v>
      </c>
    </row>
    <row r="767" spans="1:11" x14ac:dyDescent="0.25">
      <c r="A767" s="28">
        <v>27126</v>
      </c>
      <c r="B767" s="28" t="s">
        <v>2908</v>
      </c>
      <c r="J767" s="28">
        <v>1104</v>
      </c>
      <c r="K767" s="28" t="s">
        <v>2909</v>
      </c>
    </row>
    <row r="768" spans="1:11" x14ac:dyDescent="0.25">
      <c r="A768" s="28">
        <v>27085</v>
      </c>
      <c r="B768" s="28" t="s">
        <v>2910</v>
      </c>
      <c r="J768" s="28">
        <v>1105</v>
      </c>
      <c r="K768" s="28" t="s">
        <v>2911</v>
      </c>
    </row>
    <row r="769" spans="1:11" x14ac:dyDescent="0.25">
      <c r="A769" s="28">
        <v>27086</v>
      </c>
      <c r="B769" s="28" t="s">
        <v>2912</v>
      </c>
      <c r="J769" s="28">
        <v>1106</v>
      </c>
      <c r="K769" s="28" t="s">
        <v>2913</v>
      </c>
    </row>
    <row r="770" spans="1:11" x14ac:dyDescent="0.25">
      <c r="A770" s="28">
        <v>27087</v>
      </c>
      <c r="B770" s="28" t="s">
        <v>2914</v>
      </c>
      <c r="J770" s="28">
        <v>1107</v>
      </c>
      <c r="K770" s="28" t="s">
        <v>2915</v>
      </c>
    </row>
    <row r="771" spans="1:11" x14ac:dyDescent="0.25">
      <c r="A771" s="28">
        <v>26902</v>
      </c>
      <c r="B771" s="28" t="s">
        <v>2916</v>
      </c>
      <c r="J771" s="28">
        <v>1108</v>
      </c>
      <c r="K771" s="28" t="s">
        <v>2917</v>
      </c>
    </row>
    <row r="772" spans="1:11" x14ac:dyDescent="0.25">
      <c r="A772" s="28">
        <v>31</v>
      </c>
      <c r="B772" s="28" t="s">
        <v>2918</v>
      </c>
      <c r="J772" s="28">
        <v>1109</v>
      </c>
      <c r="K772" s="28" t="s">
        <v>2919</v>
      </c>
    </row>
    <row r="773" spans="1:11" x14ac:dyDescent="0.25">
      <c r="A773" s="28">
        <v>27012</v>
      </c>
      <c r="B773" s="28" t="s">
        <v>2920</v>
      </c>
      <c r="J773" s="28">
        <v>1110</v>
      </c>
      <c r="K773" s="28" t="s">
        <v>2921</v>
      </c>
    </row>
    <row r="774" spans="1:11" x14ac:dyDescent="0.25">
      <c r="A774" s="28">
        <v>27088</v>
      </c>
      <c r="B774" s="28" t="s">
        <v>2922</v>
      </c>
      <c r="J774" s="28">
        <v>1111</v>
      </c>
      <c r="K774" s="28" t="s">
        <v>2923</v>
      </c>
    </row>
    <row r="775" spans="1:11" x14ac:dyDescent="0.25">
      <c r="A775" s="28">
        <v>27013</v>
      </c>
      <c r="B775" s="28" t="s">
        <v>2924</v>
      </c>
      <c r="J775" s="28">
        <v>1112</v>
      </c>
      <c r="K775" s="28" t="s">
        <v>2925</v>
      </c>
    </row>
    <row r="776" spans="1:11" x14ac:dyDescent="0.25">
      <c r="A776" s="28">
        <v>26900</v>
      </c>
      <c r="B776" s="28" t="s">
        <v>2926</v>
      </c>
      <c r="J776" s="28">
        <v>1113</v>
      </c>
      <c r="K776" s="28" t="s">
        <v>2927</v>
      </c>
    </row>
    <row r="777" spans="1:11" x14ac:dyDescent="0.25">
      <c r="A777" s="28">
        <v>27014</v>
      </c>
      <c r="B777" s="28" t="s">
        <v>2926</v>
      </c>
      <c r="J777" s="28">
        <v>1114</v>
      </c>
      <c r="K777" s="28" t="s">
        <v>2928</v>
      </c>
    </row>
    <row r="778" spans="1:11" x14ac:dyDescent="0.25">
      <c r="A778" s="28">
        <v>26901</v>
      </c>
      <c r="B778" s="28" t="s">
        <v>2929</v>
      </c>
      <c r="J778" s="28">
        <v>1115</v>
      </c>
      <c r="K778" s="28" t="s">
        <v>2930</v>
      </c>
    </row>
    <row r="779" spans="1:11" x14ac:dyDescent="0.25">
      <c r="A779" s="28">
        <v>27022</v>
      </c>
      <c r="B779" s="28" t="s">
        <v>2931</v>
      </c>
      <c r="J779" s="28">
        <v>1116</v>
      </c>
      <c r="K779" s="28" t="s">
        <v>2932</v>
      </c>
    </row>
    <row r="780" spans="1:11" x14ac:dyDescent="0.25">
      <c r="A780" s="28">
        <v>42</v>
      </c>
      <c r="B780" s="28" t="s">
        <v>2933</v>
      </c>
      <c r="J780" s="28">
        <v>1117</v>
      </c>
      <c r="K780" s="28" t="s">
        <v>2934</v>
      </c>
    </row>
    <row r="781" spans="1:11" x14ac:dyDescent="0.25">
      <c r="A781" s="28">
        <v>27089</v>
      </c>
      <c r="B781" s="28" t="s">
        <v>2935</v>
      </c>
      <c r="J781" s="28">
        <v>1118</v>
      </c>
      <c r="K781" s="28" t="s">
        <v>2936</v>
      </c>
    </row>
    <row r="782" spans="1:11" x14ac:dyDescent="0.25">
      <c r="A782" s="28">
        <v>27090</v>
      </c>
      <c r="B782" s="28" t="s">
        <v>2937</v>
      </c>
      <c r="J782" s="28">
        <v>1119</v>
      </c>
      <c r="K782" s="28" t="s">
        <v>2938</v>
      </c>
    </row>
    <row r="783" spans="1:11" x14ac:dyDescent="0.25">
      <c r="A783" s="28">
        <v>27091</v>
      </c>
      <c r="B783" s="28" t="s">
        <v>2939</v>
      </c>
      <c r="J783" s="28">
        <v>1120</v>
      </c>
      <c r="K783" s="28" t="s">
        <v>2940</v>
      </c>
    </row>
    <row r="784" spans="1:11" x14ac:dyDescent="0.25">
      <c r="A784" s="28">
        <v>27092</v>
      </c>
      <c r="B784" s="28" t="s">
        <v>2941</v>
      </c>
      <c r="J784" s="28">
        <v>1121</v>
      </c>
      <c r="K784" s="28" t="s">
        <v>2942</v>
      </c>
    </row>
    <row r="785" spans="1:11" x14ac:dyDescent="0.25">
      <c r="A785" s="28">
        <v>27093</v>
      </c>
      <c r="B785" s="28" t="s">
        <v>2943</v>
      </c>
      <c r="J785" s="28">
        <v>1122</v>
      </c>
      <c r="K785" s="28" t="s">
        <v>2944</v>
      </c>
    </row>
    <row r="786" spans="1:11" x14ac:dyDescent="0.25">
      <c r="A786" s="28">
        <v>27094</v>
      </c>
      <c r="B786" s="28" t="s">
        <v>2945</v>
      </c>
      <c r="J786" s="28">
        <v>1123</v>
      </c>
      <c r="K786" s="28" t="s">
        <v>2946</v>
      </c>
    </row>
    <row r="787" spans="1:11" x14ac:dyDescent="0.25">
      <c r="A787" s="28">
        <v>27095</v>
      </c>
      <c r="B787" s="28" t="s">
        <v>2947</v>
      </c>
      <c r="J787" s="28">
        <v>1124</v>
      </c>
      <c r="K787" s="28" t="s">
        <v>2948</v>
      </c>
    </row>
    <row r="788" spans="1:11" x14ac:dyDescent="0.25">
      <c r="A788" s="28">
        <v>27096</v>
      </c>
      <c r="B788" s="28" t="s">
        <v>2949</v>
      </c>
      <c r="J788" s="28">
        <v>1125</v>
      </c>
      <c r="K788" s="28" t="s">
        <v>2950</v>
      </c>
    </row>
    <row r="789" spans="1:11" x14ac:dyDescent="0.25">
      <c r="A789" s="28">
        <v>26899</v>
      </c>
      <c r="B789" s="28" t="s">
        <v>2951</v>
      </c>
      <c r="J789" s="28">
        <v>1126</v>
      </c>
      <c r="K789" s="28" t="s">
        <v>2952</v>
      </c>
    </row>
    <row r="790" spans="1:11" x14ac:dyDescent="0.25">
      <c r="A790" s="28">
        <v>49</v>
      </c>
      <c r="B790" s="28" t="s">
        <v>2953</v>
      </c>
      <c r="J790" s="28">
        <v>1127</v>
      </c>
      <c r="K790" s="28" t="s">
        <v>2954</v>
      </c>
    </row>
    <row r="791" spans="1:11" x14ac:dyDescent="0.25">
      <c r="A791" s="28">
        <v>26572</v>
      </c>
      <c r="B791" s="28" t="s">
        <v>2955</v>
      </c>
      <c r="J791" s="28">
        <v>1128</v>
      </c>
      <c r="K791" s="28" t="s">
        <v>2956</v>
      </c>
    </row>
    <row r="792" spans="1:11" x14ac:dyDescent="0.25">
      <c r="A792" s="28">
        <v>26573</v>
      </c>
      <c r="B792" s="28" t="s">
        <v>2957</v>
      </c>
      <c r="J792" s="28">
        <v>1129</v>
      </c>
      <c r="K792" s="28" t="s">
        <v>2958</v>
      </c>
    </row>
    <row r="793" spans="1:11" x14ac:dyDescent="0.25">
      <c r="A793" s="28">
        <v>26574</v>
      </c>
      <c r="B793" s="28" t="s">
        <v>2959</v>
      </c>
      <c r="J793" s="28">
        <v>1130</v>
      </c>
      <c r="K793" s="28" t="s">
        <v>2960</v>
      </c>
    </row>
    <row r="794" spans="1:11" x14ac:dyDescent="0.25">
      <c r="A794" s="28">
        <v>26575</v>
      </c>
      <c r="B794" s="28" t="s">
        <v>2961</v>
      </c>
      <c r="J794" s="28">
        <v>1131</v>
      </c>
      <c r="K794" s="28" t="s">
        <v>2962</v>
      </c>
    </row>
    <row r="795" spans="1:11" x14ac:dyDescent="0.25">
      <c r="A795" s="28">
        <v>26576</v>
      </c>
      <c r="B795" s="28" t="s">
        <v>2963</v>
      </c>
      <c r="J795" s="28">
        <v>1132</v>
      </c>
      <c r="K795" s="28" t="s">
        <v>2964</v>
      </c>
    </row>
    <row r="796" spans="1:11" x14ac:dyDescent="0.25">
      <c r="J796" s="28">
        <v>1133</v>
      </c>
      <c r="K796" s="28" t="s">
        <v>2965</v>
      </c>
    </row>
    <row r="797" spans="1:11" x14ac:dyDescent="0.25">
      <c r="J797" s="28">
        <v>1134</v>
      </c>
      <c r="K797" s="28" t="s">
        <v>2966</v>
      </c>
    </row>
    <row r="798" spans="1:11" x14ac:dyDescent="0.25">
      <c r="J798" s="28">
        <v>1135</v>
      </c>
      <c r="K798" s="28" t="s">
        <v>2967</v>
      </c>
    </row>
    <row r="799" spans="1:11" x14ac:dyDescent="0.25">
      <c r="J799" s="28">
        <v>1136</v>
      </c>
      <c r="K799" s="28" t="s">
        <v>2968</v>
      </c>
    </row>
    <row r="800" spans="1:11" x14ac:dyDescent="0.25">
      <c r="J800" s="28">
        <v>1137</v>
      </c>
      <c r="K800" s="28" t="s">
        <v>2969</v>
      </c>
    </row>
    <row r="801" spans="10:11" x14ac:dyDescent="0.25">
      <c r="J801" s="28">
        <v>1138</v>
      </c>
      <c r="K801" s="28" t="s">
        <v>2970</v>
      </c>
    </row>
    <row r="802" spans="10:11" x14ac:dyDescent="0.25">
      <c r="J802" s="28">
        <v>1139</v>
      </c>
      <c r="K802" s="28" t="s">
        <v>2971</v>
      </c>
    </row>
    <row r="803" spans="10:11" x14ac:dyDescent="0.25">
      <c r="J803" s="28">
        <v>1140</v>
      </c>
      <c r="K803" s="28" t="s">
        <v>2972</v>
      </c>
    </row>
    <row r="804" spans="10:11" x14ac:dyDescent="0.25">
      <c r="J804" s="28">
        <v>1141</v>
      </c>
      <c r="K804" s="28" t="s">
        <v>2973</v>
      </c>
    </row>
    <row r="805" spans="10:11" x14ac:dyDescent="0.25">
      <c r="J805" s="28">
        <v>1142</v>
      </c>
      <c r="K805" s="28" t="s">
        <v>2974</v>
      </c>
    </row>
    <row r="806" spans="10:11" x14ac:dyDescent="0.25">
      <c r="J806" s="28">
        <v>1143</v>
      </c>
      <c r="K806" s="28" t="s">
        <v>2975</v>
      </c>
    </row>
    <row r="807" spans="10:11" x14ac:dyDescent="0.25">
      <c r="J807" s="28">
        <v>1144</v>
      </c>
      <c r="K807" s="28" t="s">
        <v>2976</v>
      </c>
    </row>
    <row r="808" spans="10:11" x14ac:dyDescent="0.25">
      <c r="J808" s="28">
        <v>1145</v>
      </c>
      <c r="K808" s="28" t="s">
        <v>2977</v>
      </c>
    </row>
    <row r="809" spans="10:11" x14ac:dyDescent="0.25">
      <c r="J809" s="28">
        <v>25978</v>
      </c>
      <c r="K809" s="28" t="s">
        <v>2978</v>
      </c>
    </row>
    <row r="810" spans="10:11" x14ac:dyDescent="0.25">
      <c r="J810" s="28">
        <v>1146</v>
      </c>
      <c r="K810" s="28" t="s">
        <v>2979</v>
      </c>
    </row>
    <row r="811" spans="10:11" x14ac:dyDescent="0.25">
      <c r="J811" s="28">
        <v>1147</v>
      </c>
      <c r="K811" s="28" t="s">
        <v>2980</v>
      </c>
    </row>
    <row r="812" spans="10:11" x14ac:dyDescent="0.25">
      <c r="J812" s="28">
        <v>1148</v>
      </c>
      <c r="K812" s="28" t="s">
        <v>2981</v>
      </c>
    </row>
    <row r="813" spans="10:11" x14ac:dyDescent="0.25">
      <c r="J813" s="28">
        <v>1149</v>
      </c>
      <c r="K813" s="28" t="s">
        <v>2982</v>
      </c>
    </row>
    <row r="814" spans="10:11" x14ac:dyDescent="0.25">
      <c r="J814" s="28">
        <v>1150</v>
      </c>
      <c r="K814" s="28" t="s">
        <v>2983</v>
      </c>
    </row>
    <row r="815" spans="10:11" x14ac:dyDescent="0.25">
      <c r="J815" s="28">
        <v>1151</v>
      </c>
      <c r="K815" s="28" t="s">
        <v>2984</v>
      </c>
    </row>
    <row r="816" spans="10:11" x14ac:dyDescent="0.25">
      <c r="J816" s="28">
        <v>1152</v>
      </c>
      <c r="K816" s="28" t="s">
        <v>2985</v>
      </c>
    </row>
    <row r="817" spans="10:11" x14ac:dyDescent="0.25">
      <c r="J817" s="28">
        <v>1153</v>
      </c>
      <c r="K817" s="28" t="s">
        <v>2986</v>
      </c>
    </row>
    <row r="818" spans="10:11" x14ac:dyDescent="0.25">
      <c r="J818" s="28">
        <v>1154</v>
      </c>
      <c r="K818" s="28" t="s">
        <v>2987</v>
      </c>
    </row>
    <row r="819" spans="10:11" x14ac:dyDescent="0.25">
      <c r="J819" s="28">
        <v>1155</v>
      </c>
      <c r="K819" s="28" t="s">
        <v>2988</v>
      </c>
    </row>
    <row r="820" spans="10:11" x14ac:dyDescent="0.25">
      <c r="J820" s="28">
        <v>1156</v>
      </c>
      <c r="K820" s="28" t="s">
        <v>2989</v>
      </c>
    </row>
    <row r="821" spans="10:11" x14ac:dyDescent="0.25">
      <c r="J821" s="28">
        <v>1157</v>
      </c>
      <c r="K821" s="28" t="s">
        <v>2990</v>
      </c>
    </row>
    <row r="822" spans="10:11" x14ac:dyDescent="0.25">
      <c r="J822" s="28">
        <v>1160</v>
      </c>
      <c r="K822" s="28" t="s">
        <v>2991</v>
      </c>
    </row>
    <row r="823" spans="10:11" x14ac:dyDescent="0.25">
      <c r="J823" s="28">
        <v>1158</v>
      </c>
      <c r="K823" s="28" t="s">
        <v>2992</v>
      </c>
    </row>
    <row r="824" spans="10:11" x14ac:dyDescent="0.25">
      <c r="J824" s="28">
        <v>1159</v>
      </c>
      <c r="K824" s="28" t="s">
        <v>2993</v>
      </c>
    </row>
    <row r="825" spans="10:11" x14ac:dyDescent="0.25">
      <c r="J825" s="28">
        <v>1161</v>
      </c>
      <c r="K825" s="28" t="s">
        <v>2994</v>
      </c>
    </row>
    <row r="826" spans="10:11" x14ac:dyDescent="0.25">
      <c r="J826" s="28">
        <v>1162</v>
      </c>
      <c r="K826" s="28" t="s">
        <v>2995</v>
      </c>
    </row>
    <row r="827" spans="10:11" x14ac:dyDescent="0.25">
      <c r="J827" s="28">
        <v>1163</v>
      </c>
      <c r="K827" s="28" t="s">
        <v>2996</v>
      </c>
    </row>
    <row r="828" spans="10:11" x14ac:dyDescent="0.25">
      <c r="J828" s="28">
        <v>1164</v>
      </c>
      <c r="K828" s="28" t="s">
        <v>2997</v>
      </c>
    </row>
    <row r="829" spans="10:11" x14ac:dyDescent="0.25">
      <c r="J829" s="28">
        <v>1165</v>
      </c>
      <c r="K829" s="28" t="s">
        <v>2998</v>
      </c>
    </row>
    <row r="830" spans="10:11" x14ac:dyDescent="0.25">
      <c r="J830" s="28">
        <v>1166</v>
      </c>
      <c r="K830" s="28" t="s">
        <v>2999</v>
      </c>
    </row>
    <row r="831" spans="10:11" x14ac:dyDescent="0.25">
      <c r="J831" s="28">
        <v>1167</v>
      </c>
      <c r="K831" s="28" t="s">
        <v>3000</v>
      </c>
    </row>
    <row r="832" spans="10:11" x14ac:dyDescent="0.25">
      <c r="J832" s="28">
        <v>1168</v>
      </c>
      <c r="K832" s="28" t="s">
        <v>3001</v>
      </c>
    </row>
    <row r="833" spans="10:11" x14ac:dyDescent="0.25">
      <c r="J833" s="28">
        <v>1169</v>
      </c>
      <c r="K833" s="28" t="s">
        <v>3002</v>
      </c>
    </row>
    <row r="834" spans="10:11" x14ac:dyDescent="0.25">
      <c r="J834" s="28">
        <v>1170</v>
      </c>
      <c r="K834" s="28" t="s">
        <v>3003</v>
      </c>
    </row>
    <row r="835" spans="10:11" x14ac:dyDescent="0.25">
      <c r="J835" s="28">
        <v>1171</v>
      </c>
      <c r="K835" s="28" t="s">
        <v>3004</v>
      </c>
    </row>
    <row r="836" spans="10:11" x14ac:dyDescent="0.25">
      <c r="J836" s="28">
        <v>1172</v>
      </c>
      <c r="K836" s="28" t="s">
        <v>3005</v>
      </c>
    </row>
    <row r="837" spans="10:11" x14ac:dyDescent="0.25">
      <c r="J837" s="28">
        <v>1173</v>
      </c>
      <c r="K837" s="28" t="s">
        <v>3006</v>
      </c>
    </row>
    <row r="838" spans="10:11" x14ac:dyDescent="0.25">
      <c r="J838" s="28">
        <v>1174</v>
      </c>
      <c r="K838" s="28" t="s">
        <v>3007</v>
      </c>
    </row>
    <row r="839" spans="10:11" x14ac:dyDescent="0.25">
      <c r="J839" s="28">
        <v>1175</v>
      </c>
      <c r="K839" s="28" t="s">
        <v>3008</v>
      </c>
    </row>
    <row r="840" spans="10:11" x14ac:dyDescent="0.25">
      <c r="J840" s="28">
        <v>1176</v>
      </c>
      <c r="K840" s="28" t="s">
        <v>3009</v>
      </c>
    </row>
    <row r="841" spans="10:11" x14ac:dyDescent="0.25">
      <c r="J841" s="28">
        <v>1177</v>
      </c>
      <c r="K841" s="28" t="s">
        <v>3010</v>
      </c>
    </row>
    <row r="842" spans="10:11" x14ac:dyDescent="0.25">
      <c r="J842" s="28">
        <v>1178</v>
      </c>
      <c r="K842" s="28" t="s">
        <v>3011</v>
      </c>
    </row>
    <row r="843" spans="10:11" x14ac:dyDescent="0.25">
      <c r="J843" s="28">
        <v>1185</v>
      </c>
      <c r="K843" s="28" t="s">
        <v>3012</v>
      </c>
    </row>
    <row r="844" spans="10:11" x14ac:dyDescent="0.25">
      <c r="J844" s="28">
        <v>1179</v>
      </c>
      <c r="K844" s="28" t="s">
        <v>3013</v>
      </c>
    </row>
    <row r="845" spans="10:11" x14ac:dyDescent="0.25">
      <c r="J845" s="28">
        <v>1180</v>
      </c>
      <c r="K845" s="28" t="s">
        <v>3014</v>
      </c>
    </row>
    <row r="846" spans="10:11" x14ac:dyDescent="0.25">
      <c r="J846" s="28">
        <v>1181</v>
      </c>
      <c r="K846" s="28" t="s">
        <v>3015</v>
      </c>
    </row>
    <row r="847" spans="10:11" x14ac:dyDescent="0.25">
      <c r="J847" s="28">
        <v>1182</v>
      </c>
      <c r="K847" s="28" t="s">
        <v>3016</v>
      </c>
    </row>
    <row r="848" spans="10:11" x14ac:dyDescent="0.25">
      <c r="J848" s="28">
        <v>1183</v>
      </c>
      <c r="K848" s="28" t="s">
        <v>3017</v>
      </c>
    </row>
    <row r="849" spans="10:11" x14ac:dyDescent="0.25">
      <c r="J849" s="28">
        <v>1184</v>
      </c>
      <c r="K849" s="28" t="s">
        <v>3018</v>
      </c>
    </row>
    <row r="850" spans="10:11" x14ac:dyDescent="0.25">
      <c r="J850" s="28">
        <v>1205</v>
      </c>
      <c r="K850" s="28" t="s">
        <v>3019</v>
      </c>
    </row>
    <row r="851" spans="10:11" x14ac:dyDescent="0.25">
      <c r="J851" s="28">
        <v>1186</v>
      </c>
      <c r="K851" s="28" t="s">
        <v>3020</v>
      </c>
    </row>
    <row r="852" spans="10:11" x14ac:dyDescent="0.25">
      <c r="J852" s="28">
        <v>1187</v>
      </c>
      <c r="K852" s="28" t="s">
        <v>3021</v>
      </c>
    </row>
    <row r="853" spans="10:11" x14ac:dyDescent="0.25">
      <c r="J853" s="28">
        <v>1188</v>
      </c>
      <c r="K853" s="28" t="s">
        <v>3022</v>
      </c>
    </row>
    <row r="854" spans="10:11" x14ac:dyDescent="0.25">
      <c r="J854" s="28">
        <v>1189</v>
      </c>
      <c r="K854" s="28" t="s">
        <v>3023</v>
      </c>
    </row>
    <row r="855" spans="10:11" x14ac:dyDescent="0.25">
      <c r="J855" s="28">
        <v>1190</v>
      </c>
      <c r="K855" s="28" t="s">
        <v>3024</v>
      </c>
    </row>
    <row r="856" spans="10:11" x14ac:dyDescent="0.25">
      <c r="J856" s="28">
        <v>1192</v>
      </c>
      <c r="K856" s="28" t="s">
        <v>3025</v>
      </c>
    </row>
    <row r="857" spans="10:11" x14ac:dyDescent="0.25">
      <c r="J857" s="28">
        <v>1191</v>
      </c>
      <c r="K857" s="28" t="s">
        <v>3026</v>
      </c>
    </row>
    <row r="858" spans="10:11" x14ac:dyDescent="0.25">
      <c r="J858" s="28">
        <v>1193</v>
      </c>
      <c r="K858" s="28" t="s">
        <v>3027</v>
      </c>
    </row>
    <row r="859" spans="10:11" x14ac:dyDescent="0.25">
      <c r="J859" s="28">
        <v>1194</v>
      </c>
      <c r="K859" s="28" t="s">
        <v>3028</v>
      </c>
    </row>
    <row r="860" spans="10:11" x14ac:dyDescent="0.25">
      <c r="J860" s="28">
        <v>1195</v>
      </c>
      <c r="K860" s="28" t="s">
        <v>3029</v>
      </c>
    </row>
    <row r="861" spans="10:11" x14ac:dyDescent="0.25">
      <c r="J861" s="28">
        <v>1196</v>
      </c>
      <c r="K861" s="28" t="s">
        <v>3030</v>
      </c>
    </row>
    <row r="862" spans="10:11" x14ac:dyDescent="0.25">
      <c r="J862" s="28">
        <v>1197</v>
      </c>
      <c r="K862" s="28" t="s">
        <v>3031</v>
      </c>
    </row>
    <row r="863" spans="10:11" x14ac:dyDescent="0.25">
      <c r="J863" s="28">
        <v>1198</v>
      </c>
      <c r="K863" s="28" t="s">
        <v>3032</v>
      </c>
    </row>
    <row r="864" spans="10:11" x14ac:dyDescent="0.25">
      <c r="J864" s="28">
        <v>1199</v>
      </c>
      <c r="K864" s="28" t="s">
        <v>3033</v>
      </c>
    </row>
    <row r="865" spans="10:11" x14ac:dyDescent="0.25">
      <c r="J865" s="28">
        <v>1200</v>
      </c>
      <c r="K865" s="28" t="s">
        <v>3034</v>
      </c>
    </row>
    <row r="866" spans="10:11" x14ac:dyDescent="0.25">
      <c r="J866" s="28">
        <v>1201</v>
      </c>
      <c r="K866" s="28" t="s">
        <v>3035</v>
      </c>
    </row>
    <row r="867" spans="10:11" x14ac:dyDescent="0.25">
      <c r="J867" s="28">
        <v>1202</v>
      </c>
      <c r="K867" s="28" t="s">
        <v>3036</v>
      </c>
    </row>
    <row r="868" spans="10:11" x14ac:dyDescent="0.25">
      <c r="J868" s="28">
        <v>1203</v>
      </c>
      <c r="K868" s="28" t="s">
        <v>3037</v>
      </c>
    </row>
    <row r="869" spans="10:11" x14ac:dyDescent="0.25">
      <c r="J869" s="28">
        <v>1204</v>
      </c>
      <c r="K869" s="28" t="s">
        <v>3038</v>
      </c>
    </row>
    <row r="870" spans="10:11" x14ac:dyDescent="0.25">
      <c r="J870" s="28">
        <v>1206</v>
      </c>
      <c r="K870" s="28" t="s">
        <v>3039</v>
      </c>
    </row>
    <row r="871" spans="10:11" x14ac:dyDescent="0.25">
      <c r="J871" s="28">
        <v>1207</v>
      </c>
      <c r="K871" s="28" t="s">
        <v>3040</v>
      </c>
    </row>
    <row r="872" spans="10:11" x14ac:dyDescent="0.25">
      <c r="J872" s="28">
        <v>1208</v>
      </c>
      <c r="K872" s="28" t="s">
        <v>3041</v>
      </c>
    </row>
    <row r="873" spans="10:11" x14ac:dyDescent="0.25">
      <c r="J873" s="28">
        <v>1209</v>
      </c>
      <c r="K873" s="28" t="s">
        <v>3042</v>
      </c>
    </row>
    <row r="874" spans="10:11" x14ac:dyDescent="0.25">
      <c r="J874" s="28">
        <v>1210</v>
      </c>
      <c r="K874" s="28" t="s">
        <v>3043</v>
      </c>
    </row>
    <row r="875" spans="10:11" x14ac:dyDescent="0.25">
      <c r="J875" s="28">
        <v>1211</v>
      </c>
      <c r="K875" s="28" t="s">
        <v>3044</v>
      </c>
    </row>
    <row r="876" spans="10:11" x14ac:dyDescent="0.25">
      <c r="J876" s="28">
        <v>1212</v>
      </c>
      <c r="K876" s="28" t="s">
        <v>3045</v>
      </c>
    </row>
    <row r="877" spans="10:11" x14ac:dyDescent="0.25">
      <c r="J877" s="28">
        <v>1213</v>
      </c>
      <c r="K877" s="28" t="s">
        <v>3046</v>
      </c>
    </row>
    <row r="878" spans="10:11" x14ac:dyDescent="0.25">
      <c r="J878" s="28">
        <v>1214</v>
      </c>
      <c r="K878" s="28" t="s">
        <v>3047</v>
      </c>
    </row>
    <row r="879" spans="10:11" x14ac:dyDescent="0.25">
      <c r="J879" s="28">
        <v>1215</v>
      </c>
      <c r="K879" s="28" t="s">
        <v>3048</v>
      </c>
    </row>
    <row r="880" spans="10:11" x14ac:dyDescent="0.25">
      <c r="J880" s="28">
        <v>1216</v>
      </c>
      <c r="K880" s="28" t="s">
        <v>3049</v>
      </c>
    </row>
    <row r="881" spans="10:11" x14ac:dyDescent="0.25">
      <c r="J881" s="28">
        <v>1217</v>
      </c>
      <c r="K881" s="28" t="s">
        <v>3050</v>
      </c>
    </row>
    <row r="882" spans="10:11" x14ac:dyDescent="0.25">
      <c r="J882" s="28">
        <v>1218</v>
      </c>
      <c r="K882" s="28" t="s">
        <v>3051</v>
      </c>
    </row>
    <row r="883" spans="10:11" x14ac:dyDescent="0.25">
      <c r="J883" s="28">
        <v>1219</v>
      </c>
      <c r="K883" s="28" t="s">
        <v>3052</v>
      </c>
    </row>
    <row r="884" spans="10:11" x14ac:dyDescent="0.25">
      <c r="J884" s="28">
        <v>1220</v>
      </c>
      <c r="K884" s="28" t="s">
        <v>3053</v>
      </c>
    </row>
    <row r="885" spans="10:11" x14ac:dyDescent="0.25">
      <c r="J885" s="28">
        <v>1221</v>
      </c>
      <c r="K885" s="28" t="s">
        <v>3054</v>
      </c>
    </row>
    <row r="886" spans="10:11" x14ac:dyDescent="0.25">
      <c r="J886" s="28">
        <v>1222</v>
      </c>
      <c r="K886" s="28" t="s">
        <v>3055</v>
      </c>
    </row>
    <row r="887" spans="10:11" x14ac:dyDescent="0.25">
      <c r="J887" s="28">
        <v>1223</v>
      </c>
      <c r="K887" s="28" t="s">
        <v>3056</v>
      </c>
    </row>
    <row r="888" spans="10:11" x14ac:dyDescent="0.25">
      <c r="J888" s="28">
        <v>1224</v>
      </c>
      <c r="K888" s="28" t="s">
        <v>3057</v>
      </c>
    </row>
    <row r="889" spans="10:11" x14ac:dyDescent="0.25">
      <c r="J889" s="28">
        <v>1225</v>
      </c>
      <c r="K889" s="28" t="s">
        <v>3058</v>
      </c>
    </row>
    <row r="890" spans="10:11" x14ac:dyDescent="0.25">
      <c r="J890" s="28">
        <v>1226</v>
      </c>
      <c r="K890" s="28" t="s">
        <v>3059</v>
      </c>
    </row>
    <row r="891" spans="10:11" x14ac:dyDescent="0.25">
      <c r="J891" s="28">
        <v>1227</v>
      </c>
      <c r="K891" s="28" t="s">
        <v>3060</v>
      </c>
    </row>
    <row r="892" spans="10:11" x14ac:dyDescent="0.25">
      <c r="J892" s="28">
        <v>1228</v>
      </c>
      <c r="K892" s="28" t="s">
        <v>3061</v>
      </c>
    </row>
    <row r="893" spans="10:11" x14ac:dyDescent="0.25">
      <c r="J893" s="28">
        <v>1229</v>
      </c>
      <c r="K893" s="28" t="s">
        <v>3062</v>
      </c>
    </row>
    <row r="894" spans="10:11" x14ac:dyDescent="0.25">
      <c r="J894" s="28">
        <v>1230</v>
      </c>
      <c r="K894" s="28" t="s">
        <v>3063</v>
      </c>
    </row>
    <row r="895" spans="10:11" x14ac:dyDescent="0.25">
      <c r="J895" s="28">
        <v>1231</v>
      </c>
      <c r="K895" s="28" t="s">
        <v>3064</v>
      </c>
    </row>
    <row r="896" spans="10:11" x14ac:dyDescent="0.25">
      <c r="J896" s="28">
        <v>1232</v>
      </c>
      <c r="K896" s="28" t="s">
        <v>3065</v>
      </c>
    </row>
    <row r="897" spans="10:11" x14ac:dyDescent="0.25">
      <c r="J897" s="28">
        <v>1233</v>
      </c>
      <c r="K897" s="28" t="s">
        <v>3066</v>
      </c>
    </row>
    <row r="898" spans="10:11" x14ac:dyDescent="0.25">
      <c r="J898" s="28">
        <v>1234</v>
      </c>
      <c r="K898" s="28" t="s">
        <v>3067</v>
      </c>
    </row>
    <row r="899" spans="10:11" x14ac:dyDescent="0.25">
      <c r="J899" s="28">
        <v>1235</v>
      </c>
      <c r="K899" s="28" t="s">
        <v>3068</v>
      </c>
    </row>
    <row r="900" spans="10:11" x14ac:dyDescent="0.25">
      <c r="J900" s="28">
        <v>1236</v>
      </c>
      <c r="K900" s="28" t="s">
        <v>3069</v>
      </c>
    </row>
    <row r="901" spans="10:11" x14ac:dyDescent="0.25">
      <c r="J901" s="28">
        <v>1237</v>
      </c>
      <c r="K901" s="28" t="s">
        <v>3070</v>
      </c>
    </row>
    <row r="902" spans="10:11" x14ac:dyDescent="0.25">
      <c r="J902" s="28">
        <v>1238</v>
      </c>
      <c r="K902" s="28" t="s">
        <v>3071</v>
      </c>
    </row>
    <row r="903" spans="10:11" x14ac:dyDescent="0.25">
      <c r="J903" s="28">
        <v>1239</v>
      </c>
      <c r="K903" s="28" t="s">
        <v>3072</v>
      </c>
    </row>
    <row r="904" spans="10:11" x14ac:dyDescent="0.25">
      <c r="J904" s="28">
        <v>1240</v>
      </c>
      <c r="K904" s="28" t="s">
        <v>3073</v>
      </c>
    </row>
    <row r="905" spans="10:11" x14ac:dyDescent="0.25">
      <c r="J905" s="28">
        <v>1241</v>
      </c>
      <c r="K905" s="28" t="s">
        <v>3074</v>
      </c>
    </row>
    <row r="906" spans="10:11" x14ac:dyDescent="0.25">
      <c r="J906" s="28">
        <v>1242</v>
      </c>
      <c r="K906" s="28" t="s">
        <v>3075</v>
      </c>
    </row>
    <row r="907" spans="10:11" x14ac:dyDescent="0.25">
      <c r="J907" s="28">
        <v>1243</v>
      </c>
      <c r="K907" s="28" t="s">
        <v>3076</v>
      </c>
    </row>
    <row r="908" spans="10:11" x14ac:dyDescent="0.25">
      <c r="J908" s="28">
        <v>1244</v>
      </c>
      <c r="K908" s="28" t="s">
        <v>3077</v>
      </c>
    </row>
    <row r="909" spans="10:11" x14ac:dyDescent="0.25">
      <c r="J909" s="28">
        <v>1245</v>
      </c>
      <c r="K909" s="28" t="s">
        <v>3078</v>
      </c>
    </row>
    <row r="910" spans="10:11" x14ac:dyDescent="0.25">
      <c r="J910" s="28">
        <v>1246</v>
      </c>
      <c r="K910" s="28" t="s">
        <v>3079</v>
      </c>
    </row>
    <row r="911" spans="10:11" x14ac:dyDescent="0.25">
      <c r="J911" s="28">
        <v>1247</v>
      </c>
      <c r="K911" s="28" t="s">
        <v>3080</v>
      </c>
    </row>
    <row r="912" spans="10:11" x14ac:dyDescent="0.25">
      <c r="J912" s="28">
        <v>1248</v>
      </c>
      <c r="K912" s="28" t="s">
        <v>3081</v>
      </c>
    </row>
    <row r="913" spans="10:11" x14ac:dyDescent="0.25">
      <c r="J913" s="28">
        <v>1249</v>
      </c>
      <c r="K913" s="28" t="s">
        <v>3082</v>
      </c>
    </row>
    <row r="914" spans="10:11" x14ac:dyDescent="0.25">
      <c r="J914" s="28">
        <v>1250</v>
      </c>
      <c r="K914" s="28" t="s">
        <v>3083</v>
      </c>
    </row>
    <row r="915" spans="10:11" x14ac:dyDescent="0.25">
      <c r="J915" s="28">
        <v>1251</v>
      </c>
      <c r="K915" s="28" t="s">
        <v>3084</v>
      </c>
    </row>
    <row r="916" spans="10:11" x14ac:dyDescent="0.25">
      <c r="J916" s="28">
        <v>1252</v>
      </c>
      <c r="K916" s="28" t="s">
        <v>3085</v>
      </c>
    </row>
    <row r="917" spans="10:11" x14ac:dyDescent="0.25">
      <c r="J917" s="28">
        <v>1253</v>
      </c>
      <c r="K917" s="28" t="s">
        <v>3086</v>
      </c>
    </row>
    <row r="918" spans="10:11" x14ac:dyDescent="0.25">
      <c r="J918" s="28">
        <v>1254</v>
      </c>
      <c r="K918" s="28" t="s">
        <v>3087</v>
      </c>
    </row>
    <row r="919" spans="10:11" x14ac:dyDescent="0.25">
      <c r="J919" s="28">
        <v>1255</v>
      </c>
      <c r="K919" s="28" t="s">
        <v>3088</v>
      </c>
    </row>
    <row r="920" spans="10:11" x14ac:dyDescent="0.25">
      <c r="J920" s="28">
        <v>1256</v>
      </c>
      <c r="K920" s="28" t="s">
        <v>3089</v>
      </c>
    </row>
    <row r="921" spans="10:11" x14ac:dyDescent="0.25">
      <c r="J921" s="28">
        <v>1257</v>
      </c>
      <c r="K921" s="28" t="s">
        <v>3090</v>
      </c>
    </row>
    <row r="922" spans="10:11" x14ac:dyDescent="0.25">
      <c r="J922" s="28">
        <v>1258</v>
      </c>
      <c r="K922" s="28" t="s">
        <v>3091</v>
      </c>
    </row>
    <row r="923" spans="10:11" x14ac:dyDescent="0.25">
      <c r="J923" s="28">
        <v>1259</v>
      </c>
      <c r="K923" s="28" t="s">
        <v>3092</v>
      </c>
    </row>
    <row r="924" spans="10:11" x14ac:dyDescent="0.25">
      <c r="J924" s="28">
        <v>1260</v>
      </c>
      <c r="K924" s="28" t="s">
        <v>3093</v>
      </c>
    </row>
    <row r="925" spans="10:11" x14ac:dyDescent="0.25">
      <c r="J925" s="28">
        <v>1261</v>
      </c>
      <c r="K925" s="28" t="s">
        <v>3094</v>
      </c>
    </row>
    <row r="926" spans="10:11" x14ac:dyDescent="0.25">
      <c r="J926" s="28">
        <v>1262</v>
      </c>
      <c r="K926" s="28" t="s">
        <v>3095</v>
      </c>
    </row>
    <row r="927" spans="10:11" x14ac:dyDescent="0.25">
      <c r="J927" s="28">
        <v>1263</v>
      </c>
      <c r="K927" s="28" t="s">
        <v>3096</v>
      </c>
    </row>
    <row r="928" spans="10:11" x14ac:dyDescent="0.25">
      <c r="J928" s="28">
        <v>1264</v>
      </c>
      <c r="K928" s="28" t="s">
        <v>3097</v>
      </c>
    </row>
    <row r="929" spans="10:11" x14ac:dyDescent="0.25">
      <c r="J929" s="28">
        <v>1265</v>
      </c>
      <c r="K929" s="28" t="s">
        <v>3098</v>
      </c>
    </row>
    <row r="930" spans="10:11" x14ac:dyDescent="0.25">
      <c r="J930" s="28">
        <v>1266</v>
      </c>
      <c r="K930" s="28" t="s">
        <v>3099</v>
      </c>
    </row>
    <row r="931" spans="10:11" x14ac:dyDescent="0.25">
      <c r="J931" s="28">
        <v>1267</v>
      </c>
      <c r="K931" s="28" t="s">
        <v>3100</v>
      </c>
    </row>
    <row r="932" spans="10:11" x14ac:dyDescent="0.25">
      <c r="J932" s="28">
        <v>1268</v>
      </c>
      <c r="K932" s="28" t="s">
        <v>3101</v>
      </c>
    </row>
    <row r="933" spans="10:11" x14ac:dyDescent="0.25">
      <c r="J933" s="28">
        <v>1269</v>
      </c>
      <c r="K933" s="28" t="s">
        <v>3102</v>
      </c>
    </row>
    <row r="934" spans="10:11" x14ac:dyDescent="0.25">
      <c r="J934" s="28">
        <v>1270</v>
      </c>
      <c r="K934" s="28" t="s">
        <v>3103</v>
      </c>
    </row>
    <row r="935" spans="10:11" x14ac:dyDescent="0.25">
      <c r="J935" s="28">
        <v>26302</v>
      </c>
      <c r="K935" s="28" t="s">
        <v>3104</v>
      </c>
    </row>
    <row r="936" spans="10:11" x14ac:dyDescent="0.25">
      <c r="J936" s="28">
        <v>1271</v>
      </c>
      <c r="K936" s="28" t="s">
        <v>3105</v>
      </c>
    </row>
    <row r="937" spans="10:11" x14ac:dyDescent="0.25">
      <c r="J937" s="28">
        <v>1272</v>
      </c>
      <c r="K937" s="28" t="s">
        <v>3106</v>
      </c>
    </row>
    <row r="938" spans="10:11" x14ac:dyDescent="0.25">
      <c r="J938" s="28">
        <v>1273</v>
      </c>
      <c r="K938" s="28" t="s">
        <v>3107</v>
      </c>
    </row>
    <row r="939" spans="10:11" x14ac:dyDescent="0.25">
      <c r="J939" s="28">
        <v>1274</v>
      </c>
      <c r="K939" s="28" t="s">
        <v>3108</v>
      </c>
    </row>
    <row r="940" spans="10:11" x14ac:dyDescent="0.25">
      <c r="J940" s="28">
        <v>1275</v>
      </c>
      <c r="K940" s="28" t="s">
        <v>3109</v>
      </c>
    </row>
    <row r="941" spans="10:11" x14ac:dyDescent="0.25">
      <c r="J941" s="28">
        <v>1276</v>
      </c>
      <c r="K941" s="28" t="s">
        <v>3110</v>
      </c>
    </row>
    <row r="942" spans="10:11" x14ac:dyDescent="0.25">
      <c r="J942" s="28">
        <v>1277</v>
      </c>
      <c r="K942" s="28" t="s">
        <v>3111</v>
      </c>
    </row>
    <row r="943" spans="10:11" x14ac:dyDescent="0.25">
      <c r="J943" s="28">
        <v>1278</v>
      </c>
      <c r="K943" s="28" t="s">
        <v>3112</v>
      </c>
    </row>
    <row r="944" spans="10:11" x14ac:dyDescent="0.25">
      <c r="J944" s="28">
        <v>1279</v>
      </c>
      <c r="K944" s="28" t="s">
        <v>3113</v>
      </c>
    </row>
    <row r="945" spans="10:11" x14ac:dyDescent="0.25">
      <c r="J945" s="28">
        <v>1280</v>
      </c>
      <c r="K945" s="28" t="s">
        <v>3114</v>
      </c>
    </row>
    <row r="946" spans="10:11" x14ac:dyDescent="0.25">
      <c r="J946" s="28">
        <v>1281</v>
      </c>
      <c r="K946" s="28" t="s">
        <v>3115</v>
      </c>
    </row>
    <row r="947" spans="10:11" x14ac:dyDescent="0.25">
      <c r="J947" s="28">
        <v>1282</v>
      </c>
      <c r="K947" s="28" t="s">
        <v>3116</v>
      </c>
    </row>
    <row r="948" spans="10:11" x14ac:dyDescent="0.25">
      <c r="J948" s="28">
        <v>1283</v>
      </c>
      <c r="K948" s="28" t="s">
        <v>3117</v>
      </c>
    </row>
    <row r="949" spans="10:11" x14ac:dyDescent="0.25">
      <c r="J949" s="28">
        <v>1284</v>
      </c>
      <c r="K949" s="28" t="s">
        <v>3118</v>
      </c>
    </row>
    <row r="950" spans="10:11" x14ac:dyDescent="0.25">
      <c r="J950" s="28">
        <v>1285</v>
      </c>
      <c r="K950" s="28" t="s">
        <v>3119</v>
      </c>
    </row>
    <row r="951" spans="10:11" x14ac:dyDescent="0.25">
      <c r="J951" s="28">
        <v>1286</v>
      </c>
      <c r="K951" s="28" t="s">
        <v>3120</v>
      </c>
    </row>
    <row r="952" spans="10:11" x14ac:dyDescent="0.25">
      <c r="J952" s="28">
        <v>1287</v>
      </c>
      <c r="K952" s="28" t="s">
        <v>3121</v>
      </c>
    </row>
    <row r="953" spans="10:11" x14ac:dyDescent="0.25">
      <c r="J953" s="28">
        <v>1288</v>
      </c>
      <c r="K953" s="28" t="s">
        <v>3122</v>
      </c>
    </row>
    <row r="954" spans="10:11" x14ac:dyDescent="0.25">
      <c r="J954" s="28">
        <v>1289</v>
      </c>
      <c r="K954" s="28" t="s">
        <v>3123</v>
      </c>
    </row>
    <row r="955" spans="10:11" x14ac:dyDescent="0.25">
      <c r="J955" s="28">
        <v>1290</v>
      </c>
      <c r="K955" s="28" t="s">
        <v>3124</v>
      </c>
    </row>
    <row r="956" spans="10:11" x14ac:dyDescent="0.25">
      <c r="J956" s="28">
        <v>1291</v>
      </c>
      <c r="K956" s="28" t="s">
        <v>3125</v>
      </c>
    </row>
    <row r="957" spans="10:11" x14ac:dyDescent="0.25">
      <c r="J957" s="28">
        <v>1292</v>
      </c>
      <c r="K957" s="28" t="s">
        <v>3126</v>
      </c>
    </row>
    <row r="958" spans="10:11" x14ac:dyDescent="0.25">
      <c r="J958" s="28">
        <v>1293</v>
      </c>
      <c r="K958" s="28" t="s">
        <v>3127</v>
      </c>
    </row>
    <row r="959" spans="10:11" x14ac:dyDescent="0.25">
      <c r="J959" s="28">
        <v>1294</v>
      </c>
      <c r="K959" s="28" t="s">
        <v>3128</v>
      </c>
    </row>
    <row r="960" spans="10:11" x14ac:dyDescent="0.25">
      <c r="J960" s="28">
        <v>1295</v>
      </c>
      <c r="K960" s="28" t="s">
        <v>3129</v>
      </c>
    </row>
    <row r="961" spans="10:11" x14ac:dyDescent="0.25">
      <c r="J961" s="28">
        <v>1296</v>
      </c>
      <c r="K961" s="28" t="s">
        <v>3130</v>
      </c>
    </row>
    <row r="962" spans="10:11" x14ac:dyDescent="0.25">
      <c r="J962" s="28">
        <v>1297</v>
      </c>
      <c r="K962" s="28" t="s">
        <v>3131</v>
      </c>
    </row>
    <row r="963" spans="10:11" x14ac:dyDescent="0.25">
      <c r="J963" s="28">
        <v>1298</v>
      </c>
      <c r="K963" s="28" t="s">
        <v>3132</v>
      </c>
    </row>
    <row r="964" spans="10:11" x14ac:dyDescent="0.25">
      <c r="J964" s="28">
        <v>1299</v>
      </c>
      <c r="K964" s="28" t="s">
        <v>3133</v>
      </c>
    </row>
    <row r="965" spans="10:11" x14ac:dyDescent="0.25">
      <c r="J965" s="28">
        <v>1300</v>
      </c>
      <c r="K965" s="28" t="s">
        <v>3134</v>
      </c>
    </row>
    <row r="966" spans="10:11" x14ac:dyDescent="0.25">
      <c r="J966" s="28">
        <v>1301</v>
      </c>
      <c r="K966" s="28" t="s">
        <v>3135</v>
      </c>
    </row>
    <row r="967" spans="10:11" x14ac:dyDescent="0.25">
      <c r="J967" s="28">
        <v>1302</v>
      </c>
      <c r="K967" s="28" t="s">
        <v>3136</v>
      </c>
    </row>
    <row r="968" spans="10:11" x14ac:dyDescent="0.25">
      <c r="J968" s="28">
        <v>1303</v>
      </c>
      <c r="K968" s="28" t="s">
        <v>3137</v>
      </c>
    </row>
    <row r="969" spans="10:11" x14ac:dyDescent="0.25">
      <c r="J969" s="28">
        <v>1304</v>
      </c>
      <c r="K969" s="28" t="s">
        <v>3138</v>
      </c>
    </row>
    <row r="970" spans="10:11" x14ac:dyDescent="0.25">
      <c r="J970" s="28">
        <v>1305</v>
      </c>
      <c r="K970" s="28" t="s">
        <v>3139</v>
      </c>
    </row>
    <row r="971" spans="10:11" x14ac:dyDescent="0.25">
      <c r="J971" s="28">
        <v>1306</v>
      </c>
      <c r="K971" s="28" t="s">
        <v>3140</v>
      </c>
    </row>
    <row r="972" spans="10:11" x14ac:dyDescent="0.25">
      <c r="J972" s="28">
        <v>1307</v>
      </c>
      <c r="K972" s="28" t="s">
        <v>3141</v>
      </c>
    </row>
    <row r="973" spans="10:11" x14ac:dyDescent="0.25">
      <c r="J973" s="28">
        <v>1308</v>
      </c>
      <c r="K973" s="28" t="s">
        <v>3142</v>
      </c>
    </row>
    <row r="974" spans="10:11" x14ac:dyDescent="0.25">
      <c r="J974" s="28">
        <v>25979</v>
      </c>
      <c r="K974" s="28" t="s">
        <v>3143</v>
      </c>
    </row>
    <row r="975" spans="10:11" x14ac:dyDescent="0.25">
      <c r="J975" s="28">
        <v>1309</v>
      </c>
      <c r="K975" s="28" t="s">
        <v>3144</v>
      </c>
    </row>
    <row r="976" spans="10:11" x14ac:dyDescent="0.25">
      <c r="J976" s="28">
        <v>1310</v>
      </c>
      <c r="K976" s="28" t="s">
        <v>3145</v>
      </c>
    </row>
    <row r="977" spans="10:11" x14ac:dyDescent="0.25">
      <c r="J977" s="28">
        <v>1311</v>
      </c>
      <c r="K977" s="28" t="s">
        <v>3146</v>
      </c>
    </row>
    <row r="978" spans="10:11" x14ac:dyDescent="0.25">
      <c r="J978" s="28">
        <v>1312</v>
      </c>
      <c r="K978" s="28" t="s">
        <v>3147</v>
      </c>
    </row>
    <row r="979" spans="10:11" x14ac:dyDescent="0.25">
      <c r="J979" s="28">
        <v>1313</v>
      </c>
      <c r="K979" s="28" t="s">
        <v>3148</v>
      </c>
    </row>
    <row r="980" spans="10:11" x14ac:dyDescent="0.25">
      <c r="J980" s="28">
        <v>1314</v>
      </c>
      <c r="K980" s="28" t="s">
        <v>3149</v>
      </c>
    </row>
    <row r="981" spans="10:11" x14ac:dyDescent="0.25">
      <c r="J981" s="28">
        <v>1315</v>
      </c>
      <c r="K981" s="28" t="s">
        <v>3150</v>
      </c>
    </row>
    <row r="982" spans="10:11" x14ac:dyDescent="0.25">
      <c r="J982" s="28">
        <v>1316</v>
      </c>
      <c r="K982" s="28" t="s">
        <v>3151</v>
      </c>
    </row>
    <row r="983" spans="10:11" x14ac:dyDescent="0.25">
      <c r="J983" s="28">
        <v>1317</v>
      </c>
      <c r="K983" s="28" t="s">
        <v>3152</v>
      </c>
    </row>
    <row r="984" spans="10:11" x14ac:dyDescent="0.25">
      <c r="J984" s="28">
        <v>1318</v>
      </c>
      <c r="K984" s="28" t="s">
        <v>3153</v>
      </c>
    </row>
    <row r="985" spans="10:11" x14ac:dyDescent="0.25">
      <c r="J985" s="28">
        <v>1319</v>
      </c>
      <c r="K985" s="28" t="s">
        <v>3154</v>
      </c>
    </row>
    <row r="986" spans="10:11" x14ac:dyDescent="0.25">
      <c r="J986" s="28">
        <v>1320</v>
      </c>
      <c r="K986" s="28" t="s">
        <v>3155</v>
      </c>
    </row>
    <row r="987" spans="10:11" x14ac:dyDescent="0.25">
      <c r="J987" s="28">
        <v>1321</v>
      </c>
      <c r="K987" s="28" t="s">
        <v>3156</v>
      </c>
    </row>
    <row r="988" spans="10:11" x14ac:dyDescent="0.25">
      <c r="J988" s="28">
        <v>1322</v>
      </c>
      <c r="K988" s="28" t="s">
        <v>3157</v>
      </c>
    </row>
    <row r="989" spans="10:11" x14ac:dyDescent="0.25">
      <c r="J989" s="28">
        <v>1323</v>
      </c>
      <c r="K989" s="28" t="s">
        <v>3158</v>
      </c>
    </row>
    <row r="990" spans="10:11" x14ac:dyDescent="0.25">
      <c r="J990" s="28">
        <v>1324</v>
      </c>
      <c r="K990" s="28" t="s">
        <v>3159</v>
      </c>
    </row>
    <row r="991" spans="10:11" x14ac:dyDescent="0.25">
      <c r="J991" s="28">
        <v>25690</v>
      </c>
      <c r="K991" s="28" t="s">
        <v>3160</v>
      </c>
    </row>
    <row r="992" spans="10:11" x14ac:dyDescent="0.25">
      <c r="J992" s="28">
        <v>1325</v>
      </c>
      <c r="K992" s="28" t="s">
        <v>3161</v>
      </c>
    </row>
    <row r="993" spans="10:11" x14ac:dyDescent="0.25">
      <c r="J993" s="28">
        <v>1326</v>
      </c>
      <c r="K993" s="28" t="s">
        <v>3162</v>
      </c>
    </row>
    <row r="994" spans="10:11" x14ac:dyDescent="0.25">
      <c r="J994" s="28">
        <v>1327</v>
      </c>
      <c r="K994" s="28" t="s">
        <v>3163</v>
      </c>
    </row>
    <row r="995" spans="10:11" x14ac:dyDescent="0.25">
      <c r="J995" s="28">
        <v>1328</v>
      </c>
      <c r="K995" s="28" t="s">
        <v>3164</v>
      </c>
    </row>
    <row r="996" spans="10:11" x14ac:dyDescent="0.25">
      <c r="J996" s="28">
        <v>1329</v>
      </c>
      <c r="K996" s="28" t="s">
        <v>3165</v>
      </c>
    </row>
    <row r="997" spans="10:11" x14ac:dyDescent="0.25">
      <c r="J997" s="28">
        <v>26303</v>
      </c>
      <c r="K997" s="28" t="s">
        <v>3166</v>
      </c>
    </row>
    <row r="998" spans="10:11" x14ac:dyDescent="0.25">
      <c r="J998" s="28">
        <v>1330</v>
      </c>
      <c r="K998" s="28" t="s">
        <v>3167</v>
      </c>
    </row>
    <row r="999" spans="10:11" x14ac:dyDescent="0.25">
      <c r="J999" s="28">
        <v>1331</v>
      </c>
      <c r="K999" s="28" t="s">
        <v>3168</v>
      </c>
    </row>
    <row r="1000" spans="10:11" x14ac:dyDescent="0.25">
      <c r="J1000" s="28">
        <v>26304</v>
      </c>
      <c r="K1000" s="28" t="s">
        <v>3169</v>
      </c>
    </row>
    <row r="1001" spans="10:11" x14ac:dyDescent="0.25">
      <c r="J1001" s="28">
        <v>1332</v>
      </c>
      <c r="K1001" s="28" t="s">
        <v>3170</v>
      </c>
    </row>
    <row r="1002" spans="10:11" x14ac:dyDescent="0.25">
      <c r="J1002" s="28">
        <v>1333</v>
      </c>
      <c r="K1002" s="28" t="s">
        <v>3171</v>
      </c>
    </row>
    <row r="1003" spans="10:11" x14ac:dyDescent="0.25">
      <c r="J1003" s="28">
        <v>1334</v>
      </c>
      <c r="K1003" s="28" t="s">
        <v>3172</v>
      </c>
    </row>
    <row r="1004" spans="10:11" x14ac:dyDescent="0.25">
      <c r="J1004" s="28">
        <v>1335</v>
      </c>
      <c r="K1004" s="28" t="s">
        <v>3173</v>
      </c>
    </row>
    <row r="1005" spans="10:11" x14ac:dyDescent="0.25">
      <c r="J1005" s="28">
        <v>1336</v>
      </c>
      <c r="K1005" s="28" t="s">
        <v>3174</v>
      </c>
    </row>
    <row r="1006" spans="10:11" x14ac:dyDescent="0.25">
      <c r="J1006" s="28">
        <v>1337</v>
      </c>
      <c r="K1006" s="28" t="s">
        <v>3175</v>
      </c>
    </row>
    <row r="1007" spans="10:11" x14ac:dyDescent="0.25">
      <c r="J1007" s="28">
        <v>1338</v>
      </c>
      <c r="K1007" s="28" t="s">
        <v>3176</v>
      </c>
    </row>
    <row r="1008" spans="10:11" x14ac:dyDescent="0.25">
      <c r="J1008" s="28">
        <v>1339</v>
      </c>
      <c r="K1008" s="28" t="s">
        <v>3177</v>
      </c>
    </row>
    <row r="1009" spans="10:11" x14ac:dyDescent="0.25">
      <c r="J1009" s="28">
        <v>1340</v>
      </c>
      <c r="K1009" s="28" t="s">
        <v>3178</v>
      </c>
    </row>
    <row r="1010" spans="10:11" x14ac:dyDescent="0.25">
      <c r="J1010" s="28">
        <v>1341</v>
      </c>
      <c r="K1010" s="28" t="s">
        <v>3179</v>
      </c>
    </row>
    <row r="1011" spans="10:11" x14ac:dyDescent="0.25">
      <c r="J1011" s="28">
        <v>1342</v>
      </c>
      <c r="K1011" s="28" t="s">
        <v>3180</v>
      </c>
    </row>
    <row r="1012" spans="10:11" x14ac:dyDescent="0.25">
      <c r="J1012" s="28">
        <v>1343</v>
      </c>
      <c r="K1012" s="28" t="s">
        <v>3181</v>
      </c>
    </row>
    <row r="1013" spans="10:11" x14ac:dyDescent="0.25">
      <c r="J1013" s="28">
        <v>1344</v>
      </c>
      <c r="K1013" s="28" t="s">
        <v>3182</v>
      </c>
    </row>
    <row r="1014" spans="10:11" x14ac:dyDescent="0.25">
      <c r="J1014" s="28">
        <v>1345</v>
      </c>
      <c r="K1014" s="28" t="s">
        <v>3183</v>
      </c>
    </row>
    <row r="1015" spans="10:11" x14ac:dyDescent="0.25">
      <c r="J1015" s="28">
        <v>1346</v>
      </c>
      <c r="K1015" s="28" t="s">
        <v>3184</v>
      </c>
    </row>
    <row r="1016" spans="10:11" x14ac:dyDescent="0.25">
      <c r="J1016" s="28">
        <v>1430</v>
      </c>
      <c r="K1016" s="28" t="s">
        <v>3185</v>
      </c>
    </row>
    <row r="1017" spans="10:11" x14ac:dyDescent="0.25">
      <c r="J1017" s="28">
        <v>1431</v>
      </c>
      <c r="K1017" s="28" t="s">
        <v>3186</v>
      </c>
    </row>
    <row r="1018" spans="10:11" x14ac:dyDescent="0.25">
      <c r="J1018" s="28">
        <v>1432</v>
      </c>
      <c r="K1018" s="28" t="s">
        <v>3187</v>
      </c>
    </row>
    <row r="1019" spans="10:11" x14ac:dyDescent="0.25">
      <c r="J1019" s="28">
        <v>1347</v>
      </c>
      <c r="K1019" s="28" t="s">
        <v>3188</v>
      </c>
    </row>
    <row r="1020" spans="10:11" x14ac:dyDescent="0.25">
      <c r="J1020" s="28">
        <v>1348</v>
      </c>
      <c r="K1020" s="28" t="s">
        <v>3189</v>
      </c>
    </row>
    <row r="1021" spans="10:11" x14ac:dyDescent="0.25">
      <c r="J1021" s="28">
        <v>1349</v>
      </c>
      <c r="K1021" s="28" t="s">
        <v>3190</v>
      </c>
    </row>
    <row r="1022" spans="10:11" x14ac:dyDescent="0.25">
      <c r="J1022" s="28">
        <v>1350</v>
      </c>
      <c r="K1022" s="28" t="s">
        <v>3191</v>
      </c>
    </row>
    <row r="1023" spans="10:11" x14ac:dyDescent="0.25">
      <c r="J1023" s="28">
        <v>1351</v>
      </c>
      <c r="K1023" s="28" t="s">
        <v>3192</v>
      </c>
    </row>
    <row r="1024" spans="10:11" x14ac:dyDescent="0.25">
      <c r="J1024" s="28">
        <v>1352</v>
      </c>
      <c r="K1024" s="28" t="s">
        <v>3193</v>
      </c>
    </row>
    <row r="1025" spans="10:11" x14ac:dyDescent="0.25">
      <c r="J1025" s="28">
        <v>1353</v>
      </c>
      <c r="K1025" s="28" t="s">
        <v>3194</v>
      </c>
    </row>
    <row r="1026" spans="10:11" x14ac:dyDescent="0.25">
      <c r="J1026" s="28">
        <v>1354</v>
      </c>
      <c r="K1026" s="28" t="s">
        <v>3195</v>
      </c>
    </row>
    <row r="1027" spans="10:11" x14ac:dyDescent="0.25">
      <c r="J1027" s="28">
        <v>1355</v>
      </c>
      <c r="K1027" s="28" t="s">
        <v>3196</v>
      </c>
    </row>
    <row r="1028" spans="10:11" x14ac:dyDescent="0.25">
      <c r="J1028" s="28">
        <v>1356</v>
      </c>
      <c r="K1028" s="28" t="s">
        <v>3197</v>
      </c>
    </row>
    <row r="1029" spans="10:11" x14ac:dyDescent="0.25">
      <c r="J1029" s="28">
        <v>1357</v>
      </c>
      <c r="K1029" s="28" t="s">
        <v>3198</v>
      </c>
    </row>
    <row r="1030" spans="10:11" x14ac:dyDescent="0.25">
      <c r="J1030" s="28">
        <v>1358</v>
      </c>
      <c r="K1030" s="28" t="s">
        <v>3199</v>
      </c>
    </row>
    <row r="1031" spans="10:11" x14ac:dyDescent="0.25">
      <c r="J1031" s="28">
        <v>1359</v>
      </c>
      <c r="K1031" s="28" t="s">
        <v>3200</v>
      </c>
    </row>
    <row r="1032" spans="10:11" x14ac:dyDescent="0.25">
      <c r="J1032" s="28">
        <v>1360</v>
      </c>
      <c r="K1032" s="28" t="s">
        <v>3201</v>
      </c>
    </row>
    <row r="1033" spans="10:11" x14ac:dyDescent="0.25">
      <c r="J1033" s="28">
        <v>1361</v>
      </c>
      <c r="K1033" s="28" t="s">
        <v>3202</v>
      </c>
    </row>
    <row r="1034" spans="10:11" x14ac:dyDescent="0.25">
      <c r="J1034" s="28">
        <v>1362</v>
      </c>
      <c r="K1034" s="28" t="s">
        <v>3203</v>
      </c>
    </row>
    <row r="1035" spans="10:11" x14ac:dyDescent="0.25">
      <c r="J1035" s="28">
        <v>1363</v>
      </c>
      <c r="K1035" s="28" t="s">
        <v>3204</v>
      </c>
    </row>
    <row r="1036" spans="10:11" x14ac:dyDescent="0.25">
      <c r="J1036" s="28">
        <v>1364</v>
      </c>
      <c r="K1036" s="28" t="s">
        <v>3205</v>
      </c>
    </row>
    <row r="1037" spans="10:11" x14ac:dyDescent="0.25">
      <c r="J1037" s="28">
        <v>1365</v>
      </c>
      <c r="K1037" s="28" t="s">
        <v>3206</v>
      </c>
    </row>
    <row r="1038" spans="10:11" x14ac:dyDescent="0.25">
      <c r="J1038" s="28">
        <v>1366</v>
      </c>
      <c r="K1038" s="28" t="s">
        <v>3207</v>
      </c>
    </row>
    <row r="1039" spans="10:11" x14ac:dyDescent="0.25">
      <c r="J1039" s="28">
        <v>1367</v>
      </c>
      <c r="K1039" s="28" t="s">
        <v>3208</v>
      </c>
    </row>
    <row r="1040" spans="10:11" x14ac:dyDescent="0.25">
      <c r="J1040" s="28">
        <v>1368</v>
      </c>
      <c r="K1040" s="28" t="s">
        <v>3209</v>
      </c>
    </row>
    <row r="1041" spans="10:11" x14ac:dyDescent="0.25">
      <c r="J1041" s="28">
        <v>1369</v>
      </c>
      <c r="K1041" s="28" t="s">
        <v>3210</v>
      </c>
    </row>
    <row r="1042" spans="10:11" x14ac:dyDescent="0.25">
      <c r="J1042" s="28">
        <v>1370</v>
      </c>
      <c r="K1042" s="28" t="s">
        <v>3211</v>
      </c>
    </row>
    <row r="1043" spans="10:11" x14ac:dyDescent="0.25">
      <c r="J1043" s="28">
        <v>1371</v>
      </c>
      <c r="K1043" s="28" t="s">
        <v>3212</v>
      </c>
    </row>
    <row r="1044" spans="10:11" x14ac:dyDescent="0.25">
      <c r="J1044" s="28">
        <v>1372</v>
      </c>
      <c r="K1044" s="28" t="s">
        <v>3213</v>
      </c>
    </row>
    <row r="1045" spans="10:11" x14ac:dyDescent="0.25">
      <c r="J1045" s="28">
        <v>1373</v>
      </c>
      <c r="K1045" s="28" t="s">
        <v>3214</v>
      </c>
    </row>
    <row r="1046" spans="10:11" x14ac:dyDescent="0.25">
      <c r="J1046" s="28">
        <v>1374</v>
      </c>
      <c r="K1046" s="28" t="s">
        <v>3215</v>
      </c>
    </row>
    <row r="1047" spans="10:11" x14ac:dyDescent="0.25">
      <c r="J1047" s="28">
        <v>1375</v>
      </c>
      <c r="K1047" s="28" t="s">
        <v>3216</v>
      </c>
    </row>
    <row r="1048" spans="10:11" x14ac:dyDescent="0.25">
      <c r="J1048" s="28">
        <v>1376</v>
      </c>
      <c r="K1048" s="28" t="s">
        <v>3217</v>
      </c>
    </row>
    <row r="1049" spans="10:11" x14ac:dyDescent="0.25">
      <c r="J1049" s="28">
        <v>1377</v>
      </c>
      <c r="K1049" s="28" t="s">
        <v>3218</v>
      </c>
    </row>
    <row r="1050" spans="10:11" x14ac:dyDescent="0.25">
      <c r="J1050" s="28">
        <v>1378</v>
      </c>
      <c r="K1050" s="28" t="s">
        <v>3219</v>
      </c>
    </row>
    <row r="1051" spans="10:11" x14ac:dyDescent="0.25">
      <c r="J1051" s="28">
        <v>1379</v>
      </c>
      <c r="K1051" s="28" t="s">
        <v>3220</v>
      </c>
    </row>
    <row r="1052" spans="10:11" x14ac:dyDescent="0.25">
      <c r="J1052" s="28">
        <v>1380</v>
      </c>
      <c r="K1052" s="28" t="s">
        <v>3221</v>
      </c>
    </row>
    <row r="1053" spans="10:11" x14ac:dyDescent="0.25">
      <c r="J1053" s="28">
        <v>1381</v>
      </c>
      <c r="K1053" s="28" t="s">
        <v>3222</v>
      </c>
    </row>
    <row r="1054" spans="10:11" x14ac:dyDescent="0.25">
      <c r="J1054" s="28">
        <v>1382</v>
      </c>
      <c r="K1054" s="28" t="s">
        <v>3223</v>
      </c>
    </row>
    <row r="1055" spans="10:11" x14ac:dyDescent="0.25">
      <c r="J1055" s="28">
        <v>25980</v>
      </c>
      <c r="K1055" s="28" t="s">
        <v>3224</v>
      </c>
    </row>
    <row r="1056" spans="10:11" x14ac:dyDescent="0.25">
      <c r="J1056" s="28">
        <v>1383</v>
      </c>
      <c r="K1056" s="28" t="s">
        <v>3225</v>
      </c>
    </row>
    <row r="1057" spans="10:11" x14ac:dyDescent="0.25">
      <c r="J1057" s="28">
        <v>1384</v>
      </c>
      <c r="K1057" s="28" t="s">
        <v>3226</v>
      </c>
    </row>
    <row r="1058" spans="10:11" x14ac:dyDescent="0.25">
      <c r="J1058" s="28">
        <v>1385</v>
      </c>
      <c r="K1058" s="28" t="s">
        <v>3227</v>
      </c>
    </row>
    <row r="1059" spans="10:11" x14ac:dyDescent="0.25">
      <c r="J1059" s="28">
        <v>1386</v>
      </c>
      <c r="K1059" s="28" t="s">
        <v>3228</v>
      </c>
    </row>
    <row r="1060" spans="10:11" x14ac:dyDescent="0.25">
      <c r="J1060" s="28">
        <v>1387</v>
      </c>
      <c r="K1060" s="28" t="s">
        <v>3229</v>
      </c>
    </row>
    <row r="1061" spans="10:11" x14ac:dyDescent="0.25">
      <c r="J1061" s="28">
        <v>1388</v>
      </c>
      <c r="K1061" s="28" t="s">
        <v>3230</v>
      </c>
    </row>
    <row r="1062" spans="10:11" x14ac:dyDescent="0.25">
      <c r="J1062" s="28">
        <v>1389</v>
      </c>
      <c r="K1062" s="28" t="s">
        <v>3231</v>
      </c>
    </row>
    <row r="1063" spans="10:11" x14ac:dyDescent="0.25">
      <c r="J1063" s="28">
        <v>1390</v>
      </c>
      <c r="K1063" s="28" t="s">
        <v>3232</v>
      </c>
    </row>
    <row r="1064" spans="10:11" x14ac:dyDescent="0.25">
      <c r="J1064" s="28">
        <v>1391</v>
      </c>
      <c r="K1064" s="28" t="s">
        <v>3233</v>
      </c>
    </row>
    <row r="1065" spans="10:11" x14ac:dyDescent="0.25">
      <c r="J1065" s="28">
        <v>1392</v>
      </c>
      <c r="K1065" s="28" t="s">
        <v>3234</v>
      </c>
    </row>
    <row r="1066" spans="10:11" x14ac:dyDescent="0.25">
      <c r="J1066" s="28">
        <v>1393</v>
      </c>
      <c r="K1066" s="28" t="s">
        <v>3235</v>
      </c>
    </row>
    <row r="1067" spans="10:11" x14ac:dyDescent="0.25">
      <c r="J1067" s="28">
        <v>1394</v>
      </c>
      <c r="K1067" s="28" t="s">
        <v>3236</v>
      </c>
    </row>
    <row r="1068" spans="10:11" x14ac:dyDescent="0.25">
      <c r="J1068" s="28">
        <v>1395</v>
      </c>
      <c r="K1068" s="28" t="s">
        <v>3237</v>
      </c>
    </row>
    <row r="1069" spans="10:11" x14ac:dyDescent="0.25">
      <c r="J1069" s="28">
        <v>1396</v>
      </c>
      <c r="K1069" s="28" t="s">
        <v>3238</v>
      </c>
    </row>
    <row r="1070" spans="10:11" x14ac:dyDescent="0.25">
      <c r="J1070" s="28">
        <v>1397</v>
      </c>
      <c r="K1070" s="28" t="s">
        <v>3239</v>
      </c>
    </row>
    <row r="1071" spans="10:11" x14ac:dyDescent="0.25">
      <c r="J1071" s="28">
        <v>1398</v>
      </c>
      <c r="K1071" s="28" t="s">
        <v>3240</v>
      </c>
    </row>
    <row r="1072" spans="10:11" x14ac:dyDescent="0.25">
      <c r="J1072" s="28">
        <v>1399</v>
      </c>
      <c r="K1072" s="28" t="s">
        <v>3241</v>
      </c>
    </row>
    <row r="1073" spans="10:11" x14ac:dyDescent="0.25">
      <c r="J1073" s="28">
        <v>1400</v>
      </c>
      <c r="K1073" s="28" t="s">
        <v>3242</v>
      </c>
    </row>
    <row r="1074" spans="10:11" x14ac:dyDescent="0.25">
      <c r="J1074" s="28">
        <v>1401</v>
      </c>
      <c r="K1074" s="28" t="s">
        <v>3243</v>
      </c>
    </row>
    <row r="1075" spans="10:11" x14ac:dyDescent="0.25">
      <c r="J1075" s="28">
        <v>1402</v>
      </c>
      <c r="K1075" s="28" t="s">
        <v>3244</v>
      </c>
    </row>
    <row r="1076" spans="10:11" x14ac:dyDescent="0.25">
      <c r="J1076" s="28">
        <v>1403</v>
      </c>
      <c r="K1076" s="28" t="s">
        <v>3245</v>
      </c>
    </row>
    <row r="1077" spans="10:11" x14ac:dyDescent="0.25">
      <c r="J1077" s="28">
        <v>1404</v>
      </c>
      <c r="K1077" s="28" t="s">
        <v>3246</v>
      </c>
    </row>
    <row r="1078" spans="10:11" x14ac:dyDescent="0.25">
      <c r="J1078" s="28">
        <v>1405</v>
      </c>
      <c r="K1078" s="28" t="s">
        <v>3247</v>
      </c>
    </row>
    <row r="1079" spans="10:11" x14ac:dyDescent="0.25">
      <c r="J1079" s="28">
        <v>1406</v>
      </c>
      <c r="K1079" s="28" t="s">
        <v>3248</v>
      </c>
    </row>
    <row r="1080" spans="10:11" x14ac:dyDescent="0.25">
      <c r="J1080" s="28">
        <v>1407</v>
      </c>
      <c r="K1080" s="28" t="s">
        <v>3249</v>
      </c>
    </row>
    <row r="1081" spans="10:11" x14ac:dyDescent="0.25">
      <c r="J1081" s="28">
        <v>1408</v>
      </c>
      <c r="K1081" s="28" t="s">
        <v>3250</v>
      </c>
    </row>
    <row r="1082" spans="10:11" x14ac:dyDescent="0.25">
      <c r="J1082" s="28">
        <v>1409</v>
      </c>
      <c r="K1082" s="28" t="s">
        <v>3251</v>
      </c>
    </row>
    <row r="1083" spans="10:11" x14ac:dyDescent="0.25">
      <c r="J1083" s="28">
        <v>1410</v>
      </c>
      <c r="K1083" s="28" t="s">
        <v>3252</v>
      </c>
    </row>
    <row r="1084" spans="10:11" x14ac:dyDescent="0.25">
      <c r="J1084" s="28">
        <v>1411</v>
      </c>
      <c r="K1084" s="28" t="s">
        <v>3253</v>
      </c>
    </row>
    <row r="1085" spans="10:11" x14ac:dyDescent="0.25">
      <c r="J1085" s="28">
        <v>1412</v>
      </c>
      <c r="K1085" s="28" t="s">
        <v>3254</v>
      </c>
    </row>
    <row r="1086" spans="10:11" x14ac:dyDescent="0.25">
      <c r="J1086" s="28">
        <v>1413</v>
      </c>
      <c r="K1086" s="28" t="s">
        <v>3255</v>
      </c>
    </row>
    <row r="1087" spans="10:11" x14ac:dyDescent="0.25">
      <c r="J1087" s="28">
        <v>1414</v>
      </c>
      <c r="K1087" s="28" t="s">
        <v>3256</v>
      </c>
    </row>
    <row r="1088" spans="10:11" x14ac:dyDescent="0.25">
      <c r="J1088" s="28">
        <v>1415</v>
      </c>
      <c r="K1088" s="28" t="s">
        <v>3257</v>
      </c>
    </row>
    <row r="1089" spans="10:11" x14ac:dyDescent="0.25">
      <c r="J1089" s="28">
        <v>1416</v>
      </c>
      <c r="K1089" s="28" t="s">
        <v>3258</v>
      </c>
    </row>
    <row r="1090" spans="10:11" x14ac:dyDescent="0.25">
      <c r="J1090" s="28">
        <v>1417</v>
      </c>
      <c r="K1090" s="28" t="s">
        <v>3259</v>
      </c>
    </row>
    <row r="1091" spans="10:11" x14ac:dyDescent="0.25">
      <c r="J1091" s="28">
        <v>1418</v>
      </c>
      <c r="K1091" s="28" t="s">
        <v>3260</v>
      </c>
    </row>
    <row r="1092" spans="10:11" x14ac:dyDescent="0.25">
      <c r="J1092" s="28">
        <v>1419</v>
      </c>
      <c r="K1092" s="28" t="s">
        <v>3261</v>
      </c>
    </row>
    <row r="1093" spans="10:11" x14ac:dyDescent="0.25">
      <c r="J1093" s="28">
        <v>1420</v>
      </c>
      <c r="K1093" s="28" t="s">
        <v>3262</v>
      </c>
    </row>
    <row r="1094" spans="10:11" x14ac:dyDescent="0.25">
      <c r="J1094" s="28">
        <v>1421</v>
      </c>
      <c r="K1094" s="28" t="s">
        <v>3263</v>
      </c>
    </row>
    <row r="1095" spans="10:11" x14ac:dyDescent="0.25">
      <c r="J1095" s="28">
        <v>1422</v>
      </c>
      <c r="K1095" s="28" t="s">
        <v>3264</v>
      </c>
    </row>
    <row r="1096" spans="10:11" x14ac:dyDescent="0.25">
      <c r="J1096" s="28">
        <v>1423</v>
      </c>
      <c r="K1096" s="28" t="s">
        <v>3265</v>
      </c>
    </row>
    <row r="1097" spans="10:11" x14ac:dyDescent="0.25">
      <c r="J1097" s="28">
        <v>1424</v>
      </c>
      <c r="K1097" s="28" t="s">
        <v>3266</v>
      </c>
    </row>
    <row r="1098" spans="10:11" x14ac:dyDescent="0.25">
      <c r="J1098" s="28">
        <v>1425</v>
      </c>
      <c r="K1098" s="28" t="s">
        <v>3267</v>
      </c>
    </row>
    <row r="1099" spans="10:11" x14ac:dyDescent="0.25">
      <c r="J1099" s="28">
        <v>1426</v>
      </c>
      <c r="K1099" s="28" t="s">
        <v>3268</v>
      </c>
    </row>
    <row r="1100" spans="10:11" x14ac:dyDescent="0.25">
      <c r="J1100" s="28">
        <v>1427</v>
      </c>
      <c r="K1100" s="28" t="s">
        <v>3269</v>
      </c>
    </row>
    <row r="1101" spans="10:11" x14ac:dyDescent="0.25">
      <c r="J1101" s="28">
        <v>1428</v>
      </c>
      <c r="K1101" s="28" t="s">
        <v>3270</v>
      </c>
    </row>
    <row r="1102" spans="10:11" x14ac:dyDescent="0.25">
      <c r="J1102" s="28">
        <v>1429</v>
      </c>
      <c r="K1102" s="28" t="s">
        <v>3271</v>
      </c>
    </row>
    <row r="1103" spans="10:11" x14ac:dyDescent="0.25">
      <c r="J1103" s="28">
        <v>1433</v>
      </c>
      <c r="K1103" s="28" t="s">
        <v>3272</v>
      </c>
    </row>
    <row r="1104" spans="10:11" x14ac:dyDescent="0.25">
      <c r="J1104" s="28">
        <v>1434</v>
      </c>
      <c r="K1104" s="28" t="s">
        <v>3273</v>
      </c>
    </row>
    <row r="1105" spans="10:11" x14ac:dyDescent="0.25">
      <c r="J1105" s="28">
        <v>1435</v>
      </c>
      <c r="K1105" s="28" t="s">
        <v>3274</v>
      </c>
    </row>
    <row r="1106" spans="10:11" x14ac:dyDescent="0.25">
      <c r="J1106" s="28">
        <v>1436</v>
      </c>
      <c r="K1106" s="28" t="s">
        <v>3275</v>
      </c>
    </row>
    <row r="1107" spans="10:11" x14ac:dyDescent="0.25">
      <c r="J1107" s="28">
        <v>1437</v>
      </c>
      <c r="K1107" s="28" t="s">
        <v>3276</v>
      </c>
    </row>
    <row r="1108" spans="10:11" x14ac:dyDescent="0.25">
      <c r="J1108" s="28">
        <v>1438</v>
      </c>
      <c r="K1108" s="28" t="s">
        <v>3277</v>
      </c>
    </row>
    <row r="1109" spans="10:11" x14ac:dyDescent="0.25">
      <c r="J1109" s="28">
        <v>1439</v>
      </c>
      <c r="K1109" s="28" t="s">
        <v>3278</v>
      </c>
    </row>
    <row r="1110" spans="10:11" x14ac:dyDescent="0.25">
      <c r="J1110" s="28">
        <v>1440</v>
      </c>
      <c r="K1110" s="28" t="s">
        <v>3279</v>
      </c>
    </row>
    <row r="1111" spans="10:11" x14ac:dyDescent="0.25">
      <c r="J1111" s="28">
        <v>1441</v>
      </c>
      <c r="K1111" s="28" t="s">
        <v>3280</v>
      </c>
    </row>
    <row r="1112" spans="10:11" x14ac:dyDescent="0.25">
      <c r="J1112" s="28">
        <v>1442</v>
      </c>
      <c r="K1112" s="28" t="s">
        <v>3281</v>
      </c>
    </row>
    <row r="1113" spans="10:11" x14ac:dyDescent="0.25">
      <c r="J1113" s="28">
        <v>1443</v>
      </c>
      <c r="K1113" s="28" t="s">
        <v>3282</v>
      </c>
    </row>
    <row r="1114" spans="10:11" x14ac:dyDescent="0.25">
      <c r="J1114" s="28">
        <v>1444</v>
      </c>
      <c r="K1114" s="28" t="s">
        <v>3283</v>
      </c>
    </row>
    <row r="1115" spans="10:11" x14ac:dyDescent="0.25">
      <c r="J1115" s="28">
        <v>1445</v>
      </c>
      <c r="K1115" s="28" t="s">
        <v>3284</v>
      </c>
    </row>
    <row r="1116" spans="10:11" x14ac:dyDescent="0.25">
      <c r="J1116" s="28">
        <v>1446</v>
      </c>
      <c r="K1116" s="28" t="s">
        <v>3285</v>
      </c>
    </row>
    <row r="1117" spans="10:11" x14ac:dyDescent="0.25">
      <c r="J1117" s="28">
        <v>1447</v>
      </c>
      <c r="K1117" s="28" t="s">
        <v>3286</v>
      </c>
    </row>
    <row r="1118" spans="10:11" x14ac:dyDescent="0.25">
      <c r="J1118" s="28">
        <v>1448</v>
      </c>
      <c r="K1118" s="28" t="s">
        <v>3287</v>
      </c>
    </row>
    <row r="1119" spans="10:11" x14ac:dyDescent="0.25">
      <c r="J1119" s="28">
        <v>1449</v>
      </c>
      <c r="K1119" s="28" t="s">
        <v>3288</v>
      </c>
    </row>
    <row r="1120" spans="10:11" x14ac:dyDescent="0.25">
      <c r="J1120" s="28">
        <v>1450</v>
      </c>
      <c r="K1120" s="28" t="s">
        <v>3289</v>
      </c>
    </row>
    <row r="1121" spans="10:11" x14ac:dyDescent="0.25">
      <c r="J1121" s="28">
        <v>1451</v>
      </c>
      <c r="K1121" s="28" t="s">
        <v>3290</v>
      </c>
    </row>
    <row r="1122" spans="10:11" x14ac:dyDescent="0.25">
      <c r="J1122" s="28">
        <v>1452</v>
      </c>
      <c r="K1122" s="28" t="s">
        <v>3291</v>
      </c>
    </row>
    <row r="1123" spans="10:11" x14ac:dyDescent="0.25">
      <c r="J1123" s="28">
        <v>1453</v>
      </c>
      <c r="K1123" s="28" t="s">
        <v>3292</v>
      </c>
    </row>
    <row r="1124" spans="10:11" x14ac:dyDescent="0.25">
      <c r="J1124" s="28">
        <v>1454</v>
      </c>
      <c r="K1124" s="28" t="s">
        <v>3293</v>
      </c>
    </row>
    <row r="1125" spans="10:11" x14ac:dyDescent="0.25">
      <c r="J1125" s="28">
        <v>1455</v>
      </c>
      <c r="K1125" s="28" t="s">
        <v>3294</v>
      </c>
    </row>
    <row r="1126" spans="10:11" x14ac:dyDescent="0.25">
      <c r="J1126" s="28">
        <v>1456</v>
      </c>
      <c r="K1126" s="28" t="s">
        <v>3295</v>
      </c>
    </row>
    <row r="1127" spans="10:11" x14ac:dyDescent="0.25">
      <c r="J1127" s="28">
        <v>1457</v>
      </c>
      <c r="K1127" s="28" t="s">
        <v>3296</v>
      </c>
    </row>
    <row r="1128" spans="10:11" x14ac:dyDescent="0.25">
      <c r="J1128" s="28">
        <v>1458</v>
      </c>
      <c r="K1128" s="28" t="s">
        <v>3297</v>
      </c>
    </row>
    <row r="1129" spans="10:11" x14ac:dyDescent="0.25">
      <c r="J1129" s="28">
        <v>1459</v>
      </c>
      <c r="K1129" s="28" t="s">
        <v>3298</v>
      </c>
    </row>
    <row r="1130" spans="10:11" x14ac:dyDescent="0.25">
      <c r="J1130" s="28">
        <v>1460</v>
      </c>
      <c r="K1130" s="28" t="s">
        <v>3299</v>
      </c>
    </row>
    <row r="1131" spans="10:11" x14ac:dyDescent="0.25">
      <c r="J1131" s="28">
        <v>1461</v>
      </c>
      <c r="K1131" s="28" t="s">
        <v>3300</v>
      </c>
    </row>
    <row r="1132" spans="10:11" x14ac:dyDescent="0.25">
      <c r="J1132" s="28">
        <v>1462</v>
      </c>
      <c r="K1132" s="28" t="s">
        <v>3301</v>
      </c>
    </row>
    <row r="1133" spans="10:11" x14ac:dyDescent="0.25">
      <c r="J1133" s="28">
        <v>1463</v>
      </c>
      <c r="K1133" s="28" t="s">
        <v>3302</v>
      </c>
    </row>
    <row r="1134" spans="10:11" x14ac:dyDescent="0.25">
      <c r="J1134" s="28">
        <v>1464</v>
      </c>
      <c r="K1134" s="28" t="s">
        <v>3303</v>
      </c>
    </row>
    <row r="1135" spans="10:11" x14ac:dyDescent="0.25">
      <c r="J1135" s="28">
        <v>1465</v>
      </c>
      <c r="K1135" s="28" t="s">
        <v>3304</v>
      </c>
    </row>
    <row r="1136" spans="10:11" x14ac:dyDescent="0.25">
      <c r="J1136" s="28">
        <v>1466</v>
      </c>
      <c r="K1136" s="28" t="s">
        <v>3305</v>
      </c>
    </row>
    <row r="1137" spans="10:11" x14ac:dyDescent="0.25">
      <c r="J1137" s="28">
        <v>1467</v>
      </c>
      <c r="K1137" s="28" t="s">
        <v>3306</v>
      </c>
    </row>
    <row r="1138" spans="10:11" x14ac:dyDescent="0.25">
      <c r="J1138" s="28">
        <v>1468</v>
      </c>
      <c r="K1138" s="28" t="s">
        <v>3307</v>
      </c>
    </row>
    <row r="1139" spans="10:11" x14ac:dyDescent="0.25">
      <c r="J1139" s="28">
        <v>1469</v>
      </c>
      <c r="K1139" s="28" t="s">
        <v>3308</v>
      </c>
    </row>
    <row r="1140" spans="10:11" x14ac:dyDescent="0.25">
      <c r="J1140" s="28">
        <v>1470</v>
      </c>
      <c r="K1140" s="28" t="s">
        <v>3309</v>
      </c>
    </row>
    <row r="1141" spans="10:11" x14ac:dyDescent="0.25">
      <c r="J1141" s="28">
        <v>1471</v>
      </c>
      <c r="K1141" s="28" t="s">
        <v>3310</v>
      </c>
    </row>
    <row r="1142" spans="10:11" x14ac:dyDescent="0.25">
      <c r="J1142" s="28">
        <v>1472</v>
      </c>
      <c r="K1142" s="28" t="s">
        <v>3311</v>
      </c>
    </row>
    <row r="1143" spans="10:11" x14ac:dyDescent="0.25">
      <c r="J1143" s="28">
        <v>1473</v>
      </c>
      <c r="K1143" s="28" t="s">
        <v>3312</v>
      </c>
    </row>
    <row r="1144" spans="10:11" x14ac:dyDescent="0.25">
      <c r="J1144" s="28">
        <v>1474</v>
      </c>
      <c r="K1144" s="28" t="s">
        <v>3313</v>
      </c>
    </row>
    <row r="1145" spans="10:11" x14ac:dyDescent="0.25">
      <c r="J1145" s="28">
        <v>1475</v>
      </c>
      <c r="K1145" s="28" t="s">
        <v>3314</v>
      </c>
    </row>
    <row r="1146" spans="10:11" x14ac:dyDescent="0.25">
      <c r="J1146" s="28">
        <v>1476</v>
      </c>
      <c r="K1146" s="28" t="s">
        <v>3315</v>
      </c>
    </row>
    <row r="1147" spans="10:11" x14ac:dyDescent="0.25">
      <c r="J1147" s="28">
        <v>1477</v>
      </c>
      <c r="K1147" s="28" t="s">
        <v>3316</v>
      </c>
    </row>
    <row r="1148" spans="10:11" x14ac:dyDescent="0.25">
      <c r="J1148" s="28">
        <v>1478</v>
      </c>
      <c r="K1148" s="28" t="s">
        <v>3317</v>
      </c>
    </row>
    <row r="1149" spans="10:11" x14ac:dyDescent="0.25">
      <c r="J1149" s="28">
        <v>1479</v>
      </c>
      <c r="K1149" s="28" t="s">
        <v>3318</v>
      </c>
    </row>
    <row r="1150" spans="10:11" x14ac:dyDescent="0.25">
      <c r="J1150" s="28">
        <v>1480</v>
      </c>
      <c r="K1150" s="28" t="s">
        <v>3319</v>
      </c>
    </row>
    <row r="1151" spans="10:11" x14ac:dyDescent="0.25">
      <c r="J1151" s="28">
        <v>1634</v>
      </c>
      <c r="K1151" s="28" t="s">
        <v>3320</v>
      </c>
    </row>
    <row r="1152" spans="10:11" x14ac:dyDescent="0.25">
      <c r="J1152" s="28">
        <v>1635</v>
      </c>
      <c r="K1152" s="28" t="s">
        <v>3321</v>
      </c>
    </row>
    <row r="1153" spans="10:11" x14ac:dyDescent="0.25">
      <c r="J1153" s="28">
        <v>1636</v>
      </c>
      <c r="K1153" s="28" t="s">
        <v>3322</v>
      </c>
    </row>
    <row r="1154" spans="10:11" x14ac:dyDescent="0.25">
      <c r="J1154" s="28">
        <v>1637</v>
      </c>
      <c r="K1154" s="28" t="s">
        <v>3323</v>
      </c>
    </row>
    <row r="1155" spans="10:11" x14ac:dyDescent="0.25">
      <c r="J1155" s="28">
        <v>1638</v>
      </c>
      <c r="K1155" s="28" t="s">
        <v>3324</v>
      </c>
    </row>
    <row r="1156" spans="10:11" x14ac:dyDescent="0.25">
      <c r="J1156" s="28">
        <v>1639</v>
      </c>
      <c r="K1156" s="28" t="s">
        <v>3325</v>
      </c>
    </row>
    <row r="1157" spans="10:11" x14ac:dyDescent="0.25">
      <c r="J1157" s="28">
        <v>1640</v>
      </c>
      <c r="K1157" s="28" t="s">
        <v>3326</v>
      </c>
    </row>
    <row r="1158" spans="10:11" x14ac:dyDescent="0.25">
      <c r="J1158" s="28">
        <v>1641</v>
      </c>
      <c r="K1158" s="28" t="s">
        <v>3327</v>
      </c>
    </row>
    <row r="1159" spans="10:11" x14ac:dyDescent="0.25">
      <c r="J1159" s="28">
        <v>1642</v>
      </c>
      <c r="K1159" s="28" t="s">
        <v>3328</v>
      </c>
    </row>
    <row r="1160" spans="10:11" x14ac:dyDescent="0.25">
      <c r="J1160" s="28">
        <v>1643</v>
      </c>
      <c r="K1160" s="28" t="s">
        <v>3329</v>
      </c>
    </row>
    <row r="1161" spans="10:11" x14ac:dyDescent="0.25">
      <c r="J1161" s="28">
        <v>1644</v>
      </c>
      <c r="K1161" s="28" t="s">
        <v>3330</v>
      </c>
    </row>
    <row r="1162" spans="10:11" x14ac:dyDescent="0.25">
      <c r="J1162" s="28">
        <v>1645</v>
      </c>
      <c r="K1162" s="28" t="s">
        <v>3331</v>
      </c>
    </row>
    <row r="1163" spans="10:11" x14ac:dyDescent="0.25">
      <c r="J1163" s="28">
        <v>1646</v>
      </c>
      <c r="K1163" s="28" t="s">
        <v>3332</v>
      </c>
    </row>
    <row r="1164" spans="10:11" x14ac:dyDescent="0.25">
      <c r="J1164" s="28">
        <v>1647</v>
      </c>
      <c r="K1164" s="28" t="s">
        <v>3333</v>
      </c>
    </row>
    <row r="1165" spans="10:11" x14ac:dyDescent="0.25">
      <c r="J1165" s="28">
        <v>1648</v>
      </c>
      <c r="K1165" s="28" t="s">
        <v>3334</v>
      </c>
    </row>
    <row r="1166" spans="10:11" x14ac:dyDescent="0.25">
      <c r="J1166" s="28">
        <v>1649</v>
      </c>
      <c r="K1166" s="28" t="s">
        <v>3335</v>
      </c>
    </row>
    <row r="1167" spans="10:11" x14ac:dyDescent="0.25">
      <c r="J1167" s="28">
        <v>1650</v>
      </c>
      <c r="K1167" s="28" t="s">
        <v>3336</v>
      </c>
    </row>
    <row r="1168" spans="10:11" x14ac:dyDescent="0.25">
      <c r="J1168" s="28">
        <v>1651</v>
      </c>
      <c r="K1168" s="28" t="s">
        <v>3337</v>
      </c>
    </row>
    <row r="1169" spans="10:11" x14ac:dyDescent="0.25">
      <c r="J1169" s="28">
        <v>1652</v>
      </c>
      <c r="K1169" s="28" t="s">
        <v>3338</v>
      </c>
    </row>
    <row r="1170" spans="10:11" x14ac:dyDescent="0.25">
      <c r="J1170" s="28">
        <v>1653</v>
      </c>
      <c r="K1170" s="28" t="s">
        <v>3339</v>
      </c>
    </row>
    <row r="1171" spans="10:11" x14ac:dyDescent="0.25">
      <c r="J1171" s="28">
        <v>1654</v>
      </c>
      <c r="K1171" s="28" t="s">
        <v>3340</v>
      </c>
    </row>
    <row r="1172" spans="10:11" x14ac:dyDescent="0.25">
      <c r="J1172" s="28">
        <v>1655</v>
      </c>
      <c r="K1172" s="28" t="s">
        <v>3341</v>
      </c>
    </row>
    <row r="1173" spans="10:11" x14ac:dyDescent="0.25">
      <c r="J1173" s="28">
        <v>1656</v>
      </c>
      <c r="K1173" s="28" t="s">
        <v>3342</v>
      </c>
    </row>
    <row r="1174" spans="10:11" x14ac:dyDescent="0.25">
      <c r="J1174" s="28">
        <v>1657</v>
      </c>
      <c r="K1174" s="28" t="s">
        <v>3343</v>
      </c>
    </row>
    <row r="1175" spans="10:11" x14ac:dyDescent="0.25">
      <c r="J1175" s="28">
        <v>1658</v>
      </c>
      <c r="K1175" s="28" t="s">
        <v>3344</v>
      </c>
    </row>
    <row r="1176" spans="10:11" x14ac:dyDescent="0.25">
      <c r="J1176" s="28">
        <v>1659</v>
      </c>
      <c r="K1176" s="28" t="s">
        <v>3345</v>
      </c>
    </row>
    <row r="1177" spans="10:11" x14ac:dyDescent="0.25">
      <c r="J1177" s="28">
        <v>1660</v>
      </c>
      <c r="K1177" s="28" t="s">
        <v>3346</v>
      </c>
    </row>
    <row r="1178" spans="10:11" x14ac:dyDescent="0.25">
      <c r="J1178" s="28">
        <v>1661</v>
      </c>
      <c r="K1178" s="28" t="s">
        <v>3347</v>
      </c>
    </row>
    <row r="1179" spans="10:11" x14ac:dyDescent="0.25">
      <c r="J1179" s="28">
        <v>1662</v>
      </c>
      <c r="K1179" s="28" t="s">
        <v>3348</v>
      </c>
    </row>
    <row r="1180" spans="10:11" x14ac:dyDescent="0.25">
      <c r="J1180" s="28">
        <v>1663</v>
      </c>
      <c r="K1180" s="28" t="s">
        <v>3349</v>
      </c>
    </row>
    <row r="1181" spans="10:11" x14ac:dyDescent="0.25">
      <c r="J1181" s="28">
        <v>1664</v>
      </c>
      <c r="K1181" s="28" t="s">
        <v>3350</v>
      </c>
    </row>
    <row r="1182" spans="10:11" x14ac:dyDescent="0.25">
      <c r="J1182" s="28">
        <v>1665</v>
      </c>
      <c r="K1182" s="28" t="s">
        <v>3351</v>
      </c>
    </row>
    <row r="1183" spans="10:11" x14ac:dyDescent="0.25">
      <c r="J1183" s="28">
        <v>1666</v>
      </c>
      <c r="K1183" s="28" t="s">
        <v>3352</v>
      </c>
    </row>
    <row r="1184" spans="10:11" x14ac:dyDescent="0.25">
      <c r="J1184" s="28">
        <v>1667</v>
      </c>
      <c r="K1184" s="28" t="s">
        <v>3353</v>
      </c>
    </row>
    <row r="1185" spans="10:11" x14ac:dyDescent="0.25">
      <c r="J1185" s="28">
        <v>1668</v>
      </c>
      <c r="K1185" s="28" t="s">
        <v>3354</v>
      </c>
    </row>
    <row r="1186" spans="10:11" x14ac:dyDescent="0.25">
      <c r="J1186" s="28">
        <v>1669</v>
      </c>
      <c r="K1186" s="28" t="s">
        <v>3355</v>
      </c>
    </row>
    <row r="1187" spans="10:11" x14ac:dyDescent="0.25">
      <c r="J1187" s="28">
        <v>1670</v>
      </c>
      <c r="K1187" s="28" t="s">
        <v>3356</v>
      </c>
    </row>
    <row r="1188" spans="10:11" x14ac:dyDescent="0.25">
      <c r="J1188" s="28">
        <v>1671</v>
      </c>
      <c r="K1188" s="28" t="s">
        <v>3357</v>
      </c>
    </row>
    <row r="1189" spans="10:11" x14ac:dyDescent="0.25">
      <c r="J1189" s="28">
        <v>1672</v>
      </c>
      <c r="K1189" s="28" t="s">
        <v>3358</v>
      </c>
    </row>
    <row r="1190" spans="10:11" x14ac:dyDescent="0.25">
      <c r="J1190" s="28">
        <v>1673</v>
      </c>
      <c r="K1190" s="28" t="s">
        <v>3359</v>
      </c>
    </row>
    <row r="1191" spans="10:11" x14ac:dyDescent="0.25">
      <c r="J1191" s="28">
        <v>1674</v>
      </c>
      <c r="K1191" s="28" t="s">
        <v>3360</v>
      </c>
    </row>
    <row r="1192" spans="10:11" x14ac:dyDescent="0.25">
      <c r="J1192" s="28">
        <v>1675</v>
      </c>
      <c r="K1192" s="28" t="s">
        <v>3361</v>
      </c>
    </row>
    <row r="1193" spans="10:11" x14ac:dyDescent="0.25">
      <c r="J1193" s="28">
        <v>1676</v>
      </c>
      <c r="K1193" s="28" t="s">
        <v>3362</v>
      </c>
    </row>
    <row r="1194" spans="10:11" x14ac:dyDescent="0.25">
      <c r="J1194" s="28">
        <v>1677</v>
      </c>
      <c r="K1194" s="28" t="s">
        <v>3363</v>
      </c>
    </row>
    <row r="1195" spans="10:11" x14ac:dyDescent="0.25">
      <c r="J1195" s="28">
        <v>1678</v>
      </c>
      <c r="K1195" s="28" t="s">
        <v>3364</v>
      </c>
    </row>
    <row r="1196" spans="10:11" x14ac:dyDescent="0.25">
      <c r="J1196" s="28">
        <v>1679</v>
      </c>
      <c r="K1196" s="28" t="s">
        <v>3365</v>
      </c>
    </row>
    <row r="1197" spans="10:11" x14ac:dyDescent="0.25">
      <c r="J1197" s="28">
        <v>1680</v>
      </c>
      <c r="K1197" s="28" t="s">
        <v>3366</v>
      </c>
    </row>
    <row r="1198" spans="10:11" x14ac:dyDescent="0.25">
      <c r="J1198" s="28">
        <v>1681</v>
      </c>
      <c r="K1198" s="28" t="s">
        <v>3367</v>
      </c>
    </row>
    <row r="1199" spans="10:11" x14ac:dyDescent="0.25">
      <c r="J1199" s="28">
        <v>1682</v>
      </c>
      <c r="K1199" s="28" t="s">
        <v>3368</v>
      </c>
    </row>
    <row r="1200" spans="10:11" x14ac:dyDescent="0.25">
      <c r="J1200" s="28">
        <v>1683</v>
      </c>
      <c r="K1200" s="28" t="s">
        <v>3369</v>
      </c>
    </row>
    <row r="1201" spans="10:11" x14ac:dyDescent="0.25">
      <c r="J1201" s="28">
        <v>1684</v>
      </c>
      <c r="K1201" s="28" t="s">
        <v>3370</v>
      </c>
    </row>
    <row r="1202" spans="10:11" x14ac:dyDescent="0.25">
      <c r="J1202" s="28">
        <v>1685</v>
      </c>
      <c r="K1202" s="28" t="s">
        <v>3371</v>
      </c>
    </row>
    <row r="1203" spans="10:11" x14ac:dyDescent="0.25">
      <c r="J1203" s="28">
        <v>1686</v>
      </c>
      <c r="K1203" s="28" t="s">
        <v>3372</v>
      </c>
    </row>
    <row r="1204" spans="10:11" x14ac:dyDescent="0.25">
      <c r="J1204" s="28">
        <v>1687</v>
      </c>
      <c r="K1204" s="28" t="s">
        <v>3373</v>
      </c>
    </row>
    <row r="1205" spans="10:11" x14ac:dyDescent="0.25">
      <c r="J1205" s="28">
        <v>1688</v>
      </c>
      <c r="K1205" s="28" t="s">
        <v>3374</v>
      </c>
    </row>
    <row r="1206" spans="10:11" x14ac:dyDescent="0.25">
      <c r="J1206" s="28">
        <v>1689</v>
      </c>
      <c r="K1206" s="28" t="s">
        <v>3375</v>
      </c>
    </row>
    <row r="1207" spans="10:11" x14ac:dyDescent="0.25">
      <c r="J1207" s="28">
        <v>1690</v>
      </c>
      <c r="K1207" s="28" t="s">
        <v>3376</v>
      </c>
    </row>
    <row r="1208" spans="10:11" x14ac:dyDescent="0.25">
      <c r="J1208" s="28">
        <v>1481</v>
      </c>
      <c r="K1208" s="28" t="s">
        <v>3377</v>
      </c>
    </row>
    <row r="1209" spans="10:11" x14ac:dyDescent="0.25">
      <c r="J1209" s="28">
        <v>1482</v>
      </c>
      <c r="K1209" s="28" t="s">
        <v>3378</v>
      </c>
    </row>
    <row r="1210" spans="10:11" x14ac:dyDescent="0.25">
      <c r="J1210" s="28">
        <v>1483</v>
      </c>
      <c r="K1210" s="28" t="s">
        <v>3379</v>
      </c>
    </row>
    <row r="1211" spans="10:11" x14ac:dyDescent="0.25">
      <c r="J1211" s="28">
        <v>1484</v>
      </c>
      <c r="K1211" s="28" t="s">
        <v>3380</v>
      </c>
    </row>
    <row r="1212" spans="10:11" x14ac:dyDescent="0.25">
      <c r="J1212" s="28">
        <v>1485</v>
      </c>
      <c r="K1212" s="28" t="s">
        <v>3381</v>
      </c>
    </row>
    <row r="1213" spans="10:11" x14ac:dyDescent="0.25">
      <c r="J1213" s="28">
        <v>1486</v>
      </c>
      <c r="K1213" s="28" t="s">
        <v>3382</v>
      </c>
    </row>
    <row r="1214" spans="10:11" x14ac:dyDescent="0.25">
      <c r="J1214" s="28">
        <v>1487</v>
      </c>
      <c r="K1214" s="28" t="s">
        <v>3383</v>
      </c>
    </row>
    <row r="1215" spans="10:11" x14ac:dyDescent="0.25">
      <c r="J1215" s="28">
        <v>1488</v>
      </c>
      <c r="K1215" s="28" t="s">
        <v>3384</v>
      </c>
    </row>
    <row r="1216" spans="10:11" x14ac:dyDescent="0.25">
      <c r="J1216" s="28">
        <v>1489</v>
      </c>
      <c r="K1216" s="28" t="s">
        <v>3385</v>
      </c>
    </row>
    <row r="1217" spans="10:11" x14ac:dyDescent="0.25">
      <c r="J1217" s="28">
        <v>1490</v>
      </c>
      <c r="K1217" s="28" t="s">
        <v>3386</v>
      </c>
    </row>
    <row r="1218" spans="10:11" x14ac:dyDescent="0.25">
      <c r="J1218" s="28">
        <v>1491</v>
      </c>
      <c r="K1218" s="28" t="s">
        <v>3387</v>
      </c>
    </row>
    <row r="1219" spans="10:11" x14ac:dyDescent="0.25">
      <c r="J1219" s="28">
        <v>1492</v>
      </c>
      <c r="K1219" s="28" t="s">
        <v>3388</v>
      </c>
    </row>
    <row r="1220" spans="10:11" x14ac:dyDescent="0.25">
      <c r="J1220" s="28">
        <v>1493</v>
      </c>
      <c r="K1220" s="28" t="s">
        <v>3389</v>
      </c>
    </row>
    <row r="1221" spans="10:11" x14ac:dyDescent="0.25">
      <c r="J1221" s="28">
        <v>1494</v>
      </c>
      <c r="K1221" s="28" t="s">
        <v>3390</v>
      </c>
    </row>
    <row r="1222" spans="10:11" x14ac:dyDescent="0.25">
      <c r="J1222" s="28">
        <v>1495</v>
      </c>
      <c r="K1222" s="28" t="s">
        <v>3391</v>
      </c>
    </row>
    <row r="1223" spans="10:11" x14ac:dyDescent="0.25">
      <c r="J1223" s="28">
        <v>1496</v>
      </c>
      <c r="K1223" s="28" t="s">
        <v>3392</v>
      </c>
    </row>
    <row r="1224" spans="10:11" x14ac:dyDescent="0.25">
      <c r="J1224" s="28">
        <v>1497</v>
      </c>
      <c r="K1224" s="28" t="s">
        <v>3393</v>
      </c>
    </row>
    <row r="1225" spans="10:11" x14ac:dyDescent="0.25">
      <c r="J1225" s="28">
        <v>1498</v>
      </c>
      <c r="K1225" s="28" t="s">
        <v>3394</v>
      </c>
    </row>
    <row r="1226" spans="10:11" x14ac:dyDescent="0.25">
      <c r="J1226" s="28">
        <v>1504</v>
      </c>
      <c r="K1226" s="28" t="s">
        <v>3395</v>
      </c>
    </row>
    <row r="1227" spans="10:11" x14ac:dyDescent="0.25">
      <c r="J1227" s="28">
        <v>1499</v>
      </c>
      <c r="K1227" s="28" t="s">
        <v>3396</v>
      </c>
    </row>
    <row r="1228" spans="10:11" x14ac:dyDescent="0.25">
      <c r="J1228" s="28">
        <v>1500</v>
      </c>
      <c r="K1228" s="28" t="s">
        <v>3397</v>
      </c>
    </row>
    <row r="1229" spans="10:11" x14ac:dyDescent="0.25">
      <c r="J1229" s="28">
        <v>1501</v>
      </c>
      <c r="K1229" s="28" t="s">
        <v>3398</v>
      </c>
    </row>
    <row r="1230" spans="10:11" x14ac:dyDescent="0.25">
      <c r="J1230" s="28">
        <v>1502</v>
      </c>
      <c r="K1230" s="28" t="s">
        <v>3399</v>
      </c>
    </row>
    <row r="1231" spans="10:11" x14ac:dyDescent="0.25">
      <c r="J1231" s="28">
        <v>1503</v>
      </c>
      <c r="K1231" s="28" t="s">
        <v>3400</v>
      </c>
    </row>
    <row r="1232" spans="10:11" x14ac:dyDescent="0.25">
      <c r="J1232" s="28">
        <v>1505</v>
      </c>
      <c r="K1232" s="28" t="s">
        <v>3401</v>
      </c>
    </row>
    <row r="1233" spans="10:11" x14ac:dyDescent="0.25">
      <c r="J1233" s="28">
        <v>1506</v>
      </c>
      <c r="K1233" s="28" t="s">
        <v>3402</v>
      </c>
    </row>
    <row r="1234" spans="10:11" x14ac:dyDescent="0.25">
      <c r="J1234" s="28">
        <v>1507</v>
      </c>
      <c r="K1234" s="28" t="s">
        <v>3403</v>
      </c>
    </row>
    <row r="1235" spans="10:11" x14ac:dyDescent="0.25">
      <c r="J1235" s="28">
        <v>1508</v>
      </c>
      <c r="K1235" s="28" t="s">
        <v>3404</v>
      </c>
    </row>
    <row r="1236" spans="10:11" x14ac:dyDescent="0.25">
      <c r="J1236" s="28">
        <v>1509</v>
      </c>
      <c r="K1236" s="28" t="s">
        <v>3405</v>
      </c>
    </row>
    <row r="1237" spans="10:11" x14ac:dyDescent="0.25">
      <c r="J1237" s="28">
        <v>1510</v>
      </c>
      <c r="K1237" s="28" t="s">
        <v>3406</v>
      </c>
    </row>
    <row r="1238" spans="10:11" x14ac:dyDescent="0.25">
      <c r="J1238" s="28">
        <v>1511</v>
      </c>
      <c r="K1238" s="28" t="s">
        <v>3407</v>
      </c>
    </row>
    <row r="1239" spans="10:11" x14ac:dyDescent="0.25">
      <c r="J1239" s="28">
        <v>1512</v>
      </c>
      <c r="K1239" s="28" t="s">
        <v>3408</v>
      </c>
    </row>
    <row r="1240" spans="10:11" x14ac:dyDescent="0.25">
      <c r="J1240" s="28">
        <v>1513</v>
      </c>
      <c r="K1240" s="28" t="s">
        <v>3409</v>
      </c>
    </row>
    <row r="1241" spans="10:11" x14ac:dyDescent="0.25">
      <c r="J1241" s="28">
        <v>1514</v>
      </c>
      <c r="K1241" s="28" t="s">
        <v>3410</v>
      </c>
    </row>
    <row r="1242" spans="10:11" x14ac:dyDescent="0.25">
      <c r="J1242" s="28">
        <v>1515</v>
      </c>
      <c r="K1242" s="28" t="s">
        <v>3411</v>
      </c>
    </row>
    <row r="1243" spans="10:11" x14ac:dyDescent="0.25">
      <c r="J1243" s="28">
        <v>1516</v>
      </c>
      <c r="K1243" s="28" t="s">
        <v>3412</v>
      </c>
    </row>
    <row r="1244" spans="10:11" x14ac:dyDescent="0.25">
      <c r="J1244" s="28">
        <v>1517</v>
      </c>
      <c r="K1244" s="28" t="s">
        <v>3413</v>
      </c>
    </row>
    <row r="1245" spans="10:11" x14ac:dyDescent="0.25">
      <c r="J1245" s="28">
        <v>1518</v>
      </c>
      <c r="K1245" s="28" t="s">
        <v>3414</v>
      </c>
    </row>
    <row r="1246" spans="10:11" x14ac:dyDescent="0.25">
      <c r="J1246" s="28">
        <v>1519</v>
      </c>
      <c r="K1246" s="28" t="s">
        <v>3415</v>
      </c>
    </row>
    <row r="1247" spans="10:11" x14ac:dyDescent="0.25">
      <c r="J1247" s="28">
        <v>1520</v>
      </c>
      <c r="K1247" s="28" t="s">
        <v>3416</v>
      </c>
    </row>
    <row r="1248" spans="10:11" x14ac:dyDescent="0.25">
      <c r="J1248" s="28">
        <v>1521</v>
      </c>
      <c r="K1248" s="28" t="s">
        <v>3417</v>
      </c>
    </row>
    <row r="1249" spans="10:11" x14ac:dyDescent="0.25">
      <c r="J1249" s="28">
        <v>1522</v>
      </c>
      <c r="K1249" s="28" t="s">
        <v>3418</v>
      </c>
    </row>
    <row r="1250" spans="10:11" x14ac:dyDescent="0.25">
      <c r="J1250" s="28">
        <v>1523</v>
      </c>
      <c r="K1250" s="28" t="s">
        <v>3419</v>
      </c>
    </row>
    <row r="1251" spans="10:11" x14ac:dyDescent="0.25">
      <c r="J1251" s="28">
        <v>1524</v>
      </c>
      <c r="K1251" s="28" t="s">
        <v>3420</v>
      </c>
    </row>
    <row r="1252" spans="10:11" x14ac:dyDescent="0.25">
      <c r="J1252" s="28">
        <v>1525</v>
      </c>
      <c r="K1252" s="28" t="s">
        <v>3421</v>
      </c>
    </row>
    <row r="1253" spans="10:11" x14ac:dyDescent="0.25">
      <c r="J1253" s="28">
        <v>1526</v>
      </c>
      <c r="K1253" s="28" t="s">
        <v>3422</v>
      </c>
    </row>
    <row r="1254" spans="10:11" x14ac:dyDescent="0.25">
      <c r="J1254" s="28">
        <v>1527</v>
      </c>
      <c r="K1254" s="28" t="s">
        <v>3423</v>
      </c>
    </row>
    <row r="1255" spans="10:11" x14ac:dyDescent="0.25">
      <c r="J1255" s="28">
        <v>1528</v>
      </c>
      <c r="K1255" s="28" t="s">
        <v>3424</v>
      </c>
    </row>
    <row r="1256" spans="10:11" x14ac:dyDescent="0.25">
      <c r="J1256" s="28">
        <v>1529</v>
      </c>
      <c r="K1256" s="28" t="s">
        <v>3425</v>
      </c>
    </row>
    <row r="1257" spans="10:11" x14ac:dyDescent="0.25">
      <c r="J1257" s="28">
        <v>1530</v>
      </c>
      <c r="K1257" s="28" t="s">
        <v>3426</v>
      </c>
    </row>
    <row r="1258" spans="10:11" x14ac:dyDescent="0.25">
      <c r="J1258" s="28">
        <v>1531</v>
      </c>
      <c r="K1258" s="28" t="s">
        <v>3427</v>
      </c>
    </row>
    <row r="1259" spans="10:11" x14ac:dyDescent="0.25">
      <c r="J1259" s="28">
        <v>1532</v>
      </c>
      <c r="K1259" s="28" t="s">
        <v>3428</v>
      </c>
    </row>
    <row r="1260" spans="10:11" x14ac:dyDescent="0.25">
      <c r="J1260" s="28">
        <v>1533</v>
      </c>
      <c r="K1260" s="28" t="s">
        <v>3429</v>
      </c>
    </row>
    <row r="1261" spans="10:11" x14ac:dyDescent="0.25">
      <c r="J1261" s="28">
        <v>1534</v>
      </c>
      <c r="K1261" s="28" t="s">
        <v>3430</v>
      </c>
    </row>
    <row r="1262" spans="10:11" x14ac:dyDescent="0.25">
      <c r="J1262" s="28">
        <v>1535</v>
      </c>
      <c r="K1262" s="28" t="s">
        <v>3431</v>
      </c>
    </row>
    <row r="1263" spans="10:11" x14ac:dyDescent="0.25">
      <c r="J1263" s="28">
        <v>1536</v>
      </c>
      <c r="K1263" s="28" t="s">
        <v>3432</v>
      </c>
    </row>
    <row r="1264" spans="10:11" x14ac:dyDescent="0.25">
      <c r="J1264" s="28">
        <v>1537</v>
      </c>
      <c r="K1264" s="28" t="s">
        <v>3433</v>
      </c>
    </row>
    <row r="1265" spans="10:11" x14ac:dyDescent="0.25">
      <c r="J1265" s="28">
        <v>1538</v>
      </c>
      <c r="K1265" s="28" t="s">
        <v>3434</v>
      </c>
    </row>
    <row r="1266" spans="10:11" x14ac:dyDescent="0.25">
      <c r="J1266" s="28">
        <v>1539</v>
      </c>
      <c r="K1266" s="28" t="s">
        <v>3435</v>
      </c>
    </row>
    <row r="1267" spans="10:11" x14ac:dyDescent="0.25">
      <c r="J1267" s="28">
        <v>1540</v>
      </c>
      <c r="K1267" s="28" t="s">
        <v>3436</v>
      </c>
    </row>
    <row r="1268" spans="10:11" x14ac:dyDescent="0.25">
      <c r="J1268" s="28">
        <v>1541</v>
      </c>
      <c r="K1268" s="28" t="s">
        <v>3437</v>
      </c>
    </row>
    <row r="1269" spans="10:11" x14ac:dyDescent="0.25">
      <c r="J1269" s="28">
        <v>1542</v>
      </c>
      <c r="K1269" s="28" t="s">
        <v>3438</v>
      </c>
    </row>
    <row r="1270" spans="10:11" x14ac:dyDescent="0.25">
      <c r="J1270" s="28">
        <v>1543</v>
      </c>
      <c r="K1270" s="28" t="s">
        <v>3439</v>
      </c>
    </row>
    <row r="1271" spans="10:11" x14ac:dyDescent="0.25">
      <c r="J1271" s="28">
        <v>1544</v>
      </c>
      <c r="K1271" s="28" t="s">
        <v>3440</v>
      </c>
    </row>
    <row r="1272" spans="10:11" x14ac:dyDescent="0.25">
      <c r="J1272" s="28">
        <v>1545</v>
      </c>
      <c r="K1272" s="28" t="s">
        <v>3441</v>
      </c>
    </row>
    <row r="1273" spans="10:11" x14ac:dyDescent="0.25">
      <c r="J1273" s="28">
        <v>1546</v>
      </c>
      <c r="K1273" s="28" t="s">
        <v>3442</v>
      </c>
    </row>
    <row r="1274" spans="10:11" x14ac:dyDescent="0.25">
      <c r="J1274" s="28">
        <v>1547</v>
      </c>
      <c r="K1274" s="28" t="s">
        <v>3443</v>
      </c>
    </row>
    <row r="1275" spans="10:11" x14ac:dyDescent="0.25">
      <c r="J1275" s="28">
        <v>1548</v>
      </c>
      <c r="K1275" s="28" t="s">
        <v>3444</v>
      </c>
    </row>
    <row r="1276" spans="10:11" x14ac:dyDescent="0.25">
      <c r="J1276" s="28">
        <v>1549</v>
      </c>
      <c r="K1276" s="28" t="s">
        <v>3445</v>
      </c>
    </row>
    <row r="1277" spans="10:11" x14ac:dyDescent="0.25">
      <c r="J1277" s="28">
        <v>1550</v>
      </c>
      <c r="K1277" s="28" t="s">
        <v>3446</v>
      </c>
    </row>
    <row r="1278" spans="10:11" x14ac:dyDescent="0.25">
      <c r="J1278" s="28">
        <v>1551</v>
      </c>
      <c r="K1278" s="28" t="s">
        <v>3447</v>
      </c>
    </row>
    <row r="1279" spans="10:11" x14ac:dyDescent="0.25">
      <c r="J1279" s="28">
        <v>1552</v>
      </c>
      <c r="K1279" s="28" t="s">
        <v>3448</v>
      </c>
    </row>
    <row r="1280" spans="10:11" x14ac:dyDescent="0.25">
      <c r="J1280" s="28">
        <v>1554</v>
      </c>
      <c r="K1280" s="28" t="s">
        <v>3449</v>
      </c>
    </row>
    <row r="1281" spans="10:11" x14ac:dyDescent="0.25">
      <c r="J1281" s="28">
        <v>1555</v>
      </c>
      <c r="K1281" s="28" t="s">
        <v>3450</v>
      </c>
    </row>
    <row r="1282" spans="10:11" x14ac:dyDescent="0.25">
      <c r="J1282" s="28">
        <v>1553</v>
      </c>
      <c r="K1282" s="28" t="s">
        <v>3451</v>
      </c>
    </row>
    <row r="1283" spans="10:11" x14ac:dyDescent="0.25">
      <c r="J1283" s="28">
        <v>1556</v>
      </c>
      <c r="K1283" s="28" t="s">
        <v>3452</v>
      </c>
    </row>
    <row r="1284" spans="10:11" x14ac:dyDescent="0.25">
      <c r="J1284" s="28">
        <v>1557</v>
      </c>
      <c r="K1284" s="28" t="s">
        <v>3453</v>
      </c>
    </row>
    <row r="1285" spans="10:11" x14ac:dyDescent="0.25">
      <c r="J1285" s="28">
        <v>1558</v>
      </c>
      <c r="K1285" s="28" t="s">
        <v>3454</v>
      </c>
    </row>
    <row r="1286" spans="10:11" x14ac:dyDescent="0.25">
      <c r="J1286" s="28">
        <v>1559</v>
      </c>
      <c r="K1286" s="28" t="s">
        <v>3455</v>
      </c>
    </row>
    <row r="1287" spans="10:11" x14ac:dyDescent="0.25">
      <c r="J1287" s="28">
        <v>1560</v>
      </c>
      <c r="K1287" s="28" t="s">
        <v>3456</v>
      </c>
    </row>
    <row r="1288" spans="10:11" x14ac:dyDescent="0.25">
      <c r="J1288" s="28">
        <v>1561</v>
      </c>
      <c r="K1288" s="28" t="s">
        <v>3457</v>
      </c>
    </row>
    <row r="1289" spans="10:11" x14ac:dyDescent="0.25">
      <c r="J1289" s="28">
        <v>1562</v>
      </c>
      <c r="K1289" s="28" t="s">
        <v>3458</v>
      </c>
    </row>
    <row r="1290" spans="10:11" x14ac:dyDescent="0.25">
      <c r="J1290" s="28">
        <v>1563</v>
      </c>
      <c r="K1290" s="28" t="s">
        <v>3459</v>
      </c>
    </row>
    <row r="1291" spans="10:11" x14ac:dyDescent="0.25">
      <c r="J1291" s="28">
        <v>1564</v>
      </c>
      <c r="K1291" s="28" t="s">
        <v>3460</v>
      </c>
    </row>
    <row r="1292" spans="10:11" x14ac:dyDescent="0.25">
      <c r="J1292" s="28">
        <v>1565</v>
      </c>
      <c r="K1292" s="28" t="s">
        <v>3461</v>
      </c>
    </row>
    <row r="1293" spans="10:11" x14ac:dyDescent="0.25">
      <c r="J1293" s="28">
        <v>1566</v>
      </c>
      <c r="K1293" s="28" t="s">
        <v>3462</v>
      </c>
    </row>
    <row r="1294" spans="10:11" x14ac:dyDescent="0.25">
      <c r="J1294" s="28">
        <v>1567</v>
      </c>
      <c r="K1294" s="28" t="s">
        <v>3463</v>
      </c>
    </row>
    <row r="1295" spans="10:11" x14ac:dyDescent="0.25">
      <c r="J1295" s="28">
        <v>1568</v>
      </c>
      <c r="K1295" s="28" t="s">
        <v>3464</v>
      </c>
    </row>
    <row r="1296" spans="10:11" x14ac:dyDescent="0.25">
      <c r="J1296" s="28">
        <v>1569</v>
      </c>
      <c r="K1296" s="28" t="s">
        <v>3465</v>
      </c>
    </row>
    <row r="1297" spans="10:11" x14ac:dyDescent="0.25">
      <c r="J1297" s="28">
        <v>1570</v>
      </c>
      <c r="K1297" s="28" t="s">
        <v>3466</v>
      </c>
    </row>
    <row r="1298" spans="10:11" x14ac:dyDescent="0.25">
      <c r="J1298" s="28">
        <v>1571</v>
      </c>
      <c r="K1298" s="28" t="s">
        <v>3467</v>
      </c>
    </row>
    <row r="1299" spans="10:11" x14ac:dyDescent="0.25">
      <c r="J1299" s="28">
        <v>1572</v>
      </c>
      <c r="K1299" s="28" t="s">
        <v>3468</v>
      </c>
    </row>
    <row r="1300" spans="10:11" x14ac:dyDescent="0.25">
      <c r="J1300" s="28">
        <v>1573</v>
      </c>
      <c r="K1300" s="28" t="s">
        <v>3469</v>
      </c>
    </row>
    <row r="1301" spans="10:11" x14ac:dyDescent="0.25">
      <c r="J1301" s="28">
        <v>1574</v>
      </c>
      <c r="K1301" s="28" t="s">
        <v>3470</v>
      </c>
    </row>
    <row r="1302" spans="10:11" x14ac:dyDescent="0.25">
      <c r="J1302" s="28">
        <v>1575</v>
      </c>
      <c r="K1302" s="28" t="s">
        <v>3471</v>
      </c>
    </row>
    <row r="1303" spans="10:11" x14ac:dyDescent="0.25">
      <c r="J1303" s="28">
        <v>1576</v>
      </c>
      <c r="K1303" s="28" t="s">
        <v>3472</v>
      </c>
    </row>
    <row r="1304" spans="10:11" x14ac:dyDescent="0.25">
      <c r="J1304" s="28">
        <v>1577</v>
      </c>
      <c r="K1304" s="28" t="s">
        <v>3473</v>
      </c>
    </row>
    <row r="1305" spans="10:11" x14ac:dyDescent="0.25">
      <c r="J1305" s="28">
        <v>1578</v>
      </c>
      <c r="K1305" s="28" t="s">
        <v>3474</v>
      </c>
    </row>
    <row r="1306" spans="10:11" x14ac:dyDescent="0.25">
      <c r="J1306" s="28">
        <v>1579</v>
      </c>
      <c r="K1306" s="28" t="s">
        <v>3475</v>
      </c>
    </row>
    <row r="1307" spans="10:11" x14ac:dyDescent="0.25">
      <c r="J1307" s="28">
        <v>1580</v>
      </c>
      <c r="K1307" s="28" t="s">
        <v>3476</v>
      </c>
    </row>
    <row r="1308" spans="10:11" x14ac:dyDescent="0.25">
      <c r="J1308" s="28">
        <v>1581</v>
      </c>
      <c r="K1308" s="28" t="s">
        <v>3477</v>
      </c>
    </row>
    <row r="1309" spans="10:11" x14ac:dyDescent="0.25">
      <c r="J1309" s="28">
        <v>1582</v>
      </c>
      <c r="K1309" s="28" t="s">
        <v>3478</v>
      </c>
    </row>
    <row r="1310" spans="10:11" x14ac:dyDescent="0.25">
      <c r="J1310" s="28">
        <v>1583</v>
      </c>
      <c r="K1310" s="28" t="s">
        <v>3479</v>
      </c>
    </row>
    <row r="1311" spans="10:11" x14ac:dyDescent="0.25">
      <c r="J1311" s="28">
        <v>1584</v>
      </c>
      <c r="K1311" s="28" t="s">
        <v>3480</v>
      </c>
    </row>
    <row r="1312" spans="10:11" x14ac:dyDescent="0.25">
      <c r="J1312" s="28">
        <v>1585</v>
      </c>
      <c r="K1312" s="28" t="s">
        <v>3481</v>
      </c>
    </row>
    <row r="1313" spans="10:11" x14ac:dyDescent="0.25">
      <c r="J1313" s="28">
        <v>1586</v>
      </c>
      <c r="K1313" s="28" t="s">
        <v>3482</v>
      </c>
    </row>
    <row r="1314" spans="10:11" x14ac:dyDescent="0.25">
      <c r="J1314" s="28">
        <v>1587</v>
      </c>
      <c r="K1314" s="28" t="s">
        <v>3483</v>
      </c>
    </row>
    <row r="1315" spans="10:11" x14ac:dyDescent="0.25">
      <c r="J1315" s="28">
        <v>1588</v>
      </c>
      <c r="K1315" s="28" t="s">
        <v>3484</v>
      </c>
    </row>
    <row r="1316" spans="10:11" x14ac:dyDescent="0.25">
      <c r="J1316" s="28">
        <v>1589</v>
      </c>
      <c r="K1316" s="28" t="s">
        <v>3485</v>
      </c>
    </row>
    <row r="1317" spans="10:11" x14ac:dyDescent="0.25">
      <c r="J1317" s="28">
        <v>1590</v>
      </c>
      <c r="K1317" s="28" t="s">
        <v>3486</v>
      </c>
    </row>
    <row r="1318" spans="10:11" x14ac:dyDescent="0.25">
      <c r="J1318" s="28">
        <v>1591</v>
      </c>
      <c r="K1318" s="28" t="s">
        <v>3487</v>
      </c>
    </row>
    <row r="1319" spans="10:11" x14ac:dyDescent="0.25">
      <c r="J1319" s="28">
        <v>1592</v>
      </c>
      <c r="K1319" s="28" t="s">
        <v>3488</v>
      </c>
    </row>
    <row r="1320" spans="10:11" x14ac:dyDescent="0.25">
      <c r="J1320" s="28">
        <v>1593</v>
      </c>
      <c r="K1320" s="28" t="s">
        <v>3489</v>
      </c>
    </row>
    <row r="1321" spans="10:11" x14ac:dyDescent="0.25">
      <c r="J1321" s="28">
        <v>1594</v>
      </c>
      <c r="K1321" s="28" t="s">
        <v>3490</v>
      </c>
    </row>
    <row r="1322" spans="10:11" x14ac:dyDescent="0.25">
      <c r="J1322" s="28">
        <v>1595</v>
      </c>
      <c r="K1322" s="28" t="s">
        <v>3491</v>
      </c>
    </row>
    <row r="1323" spans="10:11" x14ac:dyDescent="0.25">
      <c r="J1323" s="28">
        <v>1596</v>
      </c>
      <c r="K1323" s="28" t="s">
        <v>3492</v>
      </c>
    </row>
    <row r="1324" spans="10:11" x14ac:dyDescent="0.25">
      <c r="J1324" s="28">
        <v>1597</v>
      </c>
      <c r="K1324" s="28" t="s">
        <v>3493</v>
      </c>
    </row>
    <row r="1325" spans="10:11" x14ac:dyDescent="0.25">
      <c r="J1325" s="28">
        <v>1598</v>
      </c>
      <c r="K1325" s="28" t="s">
        <v>3494</v>
      </c>
    </row>
    <row r="1326" spans="10:11" x14ac:dyDescent="0.25">
      <c r="J1326" s="28">
        <v>1599</v>
      </c>
      <c r="K1326" s="28" t="s">
        <v>3495</v>
      </c>
    </row>
    <row r="1327" spans="10:11" x14ac:dyDescent="0.25">
      <c r="J1327" s="28">
        <v>1600</v>
      </c>
      <c r="K1327" s="28" t="s">
        <v>3496</v>
      </c>
    </row>
    <row r="1328" spans="10:11" x14ac:dyDescent="0.25">
      <c r="J1328" s="28">
        <v>1601</v>
      </c>
      <c r="K1328" s="28" t="s">
        <v>3497</v>
      </c>
    </row>
    <row r="1329" spans="10:11" x14ac:dyDescent="0.25">
      <c r="J1329" s="28">
        <v>1602</v>
      </c>
      <c r="K1329" s="28" t="s">
        <v>3498</v>
      </c>
    </row>
    <row r="1330" spans="10:11" x14ac:dyDescent="0.25">
      <c r="J1330" s="28">
        <v>1603</v>
      </c>
      <c r="K1330" s="28" t="s">
        <v>3499</v>
      </c>
    </row>
    <row r="1331" spans="10:11" x14ac:dyDescent="0.25">
      <c r="J1331" s="28">
        <v>1604</v>
      </c>
      <c r="K1331" s="28" t="s">
        <v>3500</v>
      </c>
    </row>
    <row r="1332" spans="10:11" x14ac:dyDescent="0.25">
      <c r="J1332" s="28">
        <v>1605</v>
      </c>
      <c r="K1332" s="28" t="s">
        <v>3501</v>
      </c>
    </row>
    <row r="1333" spans="10:11" x14ac:dyDescent="0.25">
      <c r="J1333" s="28">
        <v>1606</v>
      </c>
      <c r="K1333" s="28" t="s">
        <v>3502</v>
      </c>
    </row>
    <row r="1334" spans="10:11" x14ac:dyDescent="0.25">
      <c r="J1334" s="28">
        <v>1607</v>
      </c>
      <c r="K1334" s="28" t="s">
        <v>3503</v>
      </c>
    </row>
    <row r="1335" spans="10:11" x14ac:dyDescent="0.25">
      <c r="J1335" s="28">
        <v>1608</v>
      </c>
      <c r="K1335" s="28" t="s">
        <v>3504</v>
      </c>
    </row>
    <row r="1336" spans="10:11" x14ac:dyDescent="0.25">
      <c r="J1336" s="28">
        <v>1609</v>
      </c>
      <c r="K1336" s="28" t="s">
        <v>3505</v>
      </c>
    </row>
    <row r="1337" spans="10:11" x14ac:dyDescent="0.25">
      <c r="J1337" s="28">
        <v>1610</v>
      </c>
      <c r="K1337" s="28" t="s">
        <v>3506</v>
      </c>
    </row>
    <row r="1338" spans="10:11" x14ac:dyDescent="0.25">
      <c r="J1338" s="28">
        <v>1611</v>
      </c>
      <c r="K1338" s="28" t="s">
        <v>3507</v>
      </c>
    </row>
    <row r="1339" spans="10:11" x14ac:dyDescent="0.25">
      <c r="J1339" s="28">
        <v>1612</v>
      </c>
      <c r="K1339" s="28" t="s">
        <v>3508</v>
      </c>
    </row>
    <row r="1340" spans="10:11" x14ac:dyDescent="0.25">
      <c r="J1340" s="28">
        <v>1613</v>
      </c>
      <c r="K1340" s="28" t="s">
        <v>3509</v>
      </c>
    </row>
    <row r="1341" spans="10:11" x14ac:dyDescent="0.25">
      <c r="J1341" s="28">
        <v>1614</v>
      </c>
      <c r="K1341" s="28" t="s">
        <v>3510</v>
      </c>
    </row>
    <row r="1342" spans="10:11" x14ac:dyDescent="0.25">
      <c r="J1342" s="28">
        <v>1615</v>
      </c>
      <c r="K1342" s="28" t="s">
        <v>3511</v>
      </c>
    </row>
    <row r="1343" spans="10:11" x14ac:dyDescent="0.25">
      <c r="J1343" s="28">
        <v>1616</v>
      </c>
      <c r="K1343" s="28" t="s">
        <v>3512</v>
      </c>
    </row>
    <row r="1344" spans="10:11" x14ac:dyDescent="0.25">
      <c r="J1344" s="28">
        <v>1617</v>
      </c>
      <c r="K1344" s="28" t="s">
        <v>3513</v>
      </c>
    </row>
    <row r="1345" spans="10:11" x14ac:dyDescent="0.25">
      <c r="J1345" s="28">
        <v>1618</v>
      </c>
      <c r="K1345" s="28" t="s">
        <v>3514</v>
      </c>
    </row>
    <row r="1346" spans="10:11" x14ac:dyDescent="0.25">
      <c r="J1346" s="28">
        <v>1619</v>
      </c>
      <c r="K1346" s="28" t="s">
        <v>3515</v>
      </c>
    </row>
    <row r="1347" spans="10:11" x14ac:dyDescent="0.25">
      <c r="J1347" s="28">
        <v>1620</v>
      </c>
      <c r="K1347" s="28" t="s">
        <v>3516</v>
      </c>
    </row>
    <row r="1348" spans="10:11" x14ac:dyDescent="0.25">
      <c r="J1348" s="28">
        <v>1621</v>
      </c>
      <c r="K1348" s="28" t="s">
        <v>3517</v>
      </c>
    </row>
    <row r="1349" spans="10:11" x14ac:dyDescent="0.25">
      <c r="J1349" s="28">
        <v>1622</v>
      </c>
      <c r="K1349" s="28" t="s">
        <v>3518</v>
      </c>
    </row>
    <row r="1350" spans="10:11" x14ac:dyDescent="0.25">
      <c r="J1350" s="28">
        <v>1623</v>
      </c>
      <c r="K1350" s="28" t="s">
        <v>3519</v>
      </c>
    </row>
    <row r="1351" spans="10:11" x14ac:dyDescent="0.25">
      <c r="J1351" s="28">
        <v>1624</v>
      </c>
      <c r="K1351" s="28" t="s">
        <v>3520</v>
      </c>
    </row>
    <row r="1352" spans="10:11" x14ac:dyDescent="0.25">
      <c r="J1352" s="28">
        <v>1625</v>
      </c>
      <c r="K1352" s="28" t="s">
        <v>3521</v>
      </c>
    </row>
    <row r="1353" spans="10:11" x14ac:dyDescent="0.25">
      <c r="J1353" s="28">
        <v>1626</v>
      </c>
      <c r="K1353" s="28" t="s">
        <v>3522</v>
      </c>
    </row>
    <row r="1354" spans="10:11" x14ac:dyDescent="0.25">
      <c r="J1354" s="28">
        <v>1627</v>
      </c>
      <c r="K1354" s="28" t="s">
        <v>3523</v>
      </c>
    </row>
    <row r="1355" spans="10:11" x14ac:dyDescent="0.25">
      <c r="J1355" s="28">
        <v>1628</v>
      </c>
      <c r="K1355" s="28" t="s">
        <v>3524</v>
      </c>
    </row>
    <row r="1356" spans="10:11" x14ac:dyDescent="0.25">
      <c r="J1356" s="28">
        <v>1629</v>
      </c>
      <c r="K1356" s="28" t="s">
        <v>3525</v>
      </c>
    </row>
    <row r="1357" spans="10:11" x14ac:dyDescent="0.25">
      <c r="J1357" s="28">
        <v>1630</v>
      </c>
      <c r="K1357" s="28" t="s">
        <v>3526</v>
      </c>
    </row>
    <row r="1358" spans="10:11" x14ac:dyDescent="0.25">
      <c r="J1358" s="28">
        <v>1631</v>
      </c>
      <c r="K1358" s="28" t="s">
        <v>3527</v>
      </c>
    </row>
    <row r="1359" spans="10:11" x14ac:dyDescent="0.25">
      <c r="J1359" s="28">
        <v>1632</v>
      </c>
      <c r="K1359" s="28" t="s">
        <v>3528</v>
      </c>
    </row>
    <row r="1360" spans="10:11" x14ac:dyDescent="0.25">
      <c r="J1360" s="28">
        <v>1633</v>
      </c>
      <c r="K1360" s="28" t="s">
        <v>3529</v>
      </c>
    </row>
    <row r="1361" spans="10:11" x14ac:dyDescent="0.25">
      <c r="J1361" s="28">
        <v>1691</v>
      </c>
      <c r="K1361" s="28" t="s">
        <v>3530</v>
      </c>
    </row>
    <row r="1362" spans="10:11" x14ac:dyDescent="0.25">
      <c r="J1362" s="28">
        <v>1692</v>
      </c>
      <c r="K1362" s="28" t="s">
        <v>3531</v>
      </c>
    </row>
    <row r="1363" spans="10:11" x14ac:dyDescent="0.25">
      <c r="J1363" s="28">
        <v>1693</v>
      </c>
      <c r="K1363" s="28" t="s">
        <v>3532</v>
      </c>
    </row>
    <row r="1364" spans="10:11" x14ac:dyDescent="0.25">
      <c r="J1364" s="28">
        <v>1694</v>
      </c>
      <c r="K1364" s="28" t="s">
        <v>3533</v>
      </c>
    </row>
    <row r="1365" spans="10:11" x14ac:dyDescent="0.25">
      <c r="J1365" s="28">
        <v>1695</v>
      </c>
      <c r="K1365" s="28" t="s">
        <v>3534</v>
      </c>
    </row>
    <row r="1366" spans="10:11" x14ac:dyDescent="0.25">
      <c r="J1366" s="28">
        <v>1696</v>
      </c>
      <c r="K1366" s="28" t="s">
        <v>3535</v>
      </c>
    </row>
    <row r="1367" spans="10:11" x14ac:dyDescent="0.25">
      <c r="J1367" s="28">
        <v>1697</v>
      </c>
      <c r="K1367" s="28" t="s">
        <v>3536</v>
      </c>
    </row>
    <row r="1368" spans="10:11" x14ac:dyDescent="0.25">
      <c r="J1368" s="28">
        <v>1698</v>
      </c>
      <c r="K1368" s="28" t="s">
        <v>3537</v>
      </c>
    </row>
    <row r="1369" spans="10:11" x14ac:dyDescent="0.25">
      <c r="J1369" s="28">
        <v>1699</v>
      </c>
      <c r="K1369" s="28" t="s">
        <v>3538</v>
      </c>
    </row>
    <row r="1370" spans="10:11" x14ac:dyDescent="0.25">
      <c r="J1370" s="28">
        <v>1700</v>
      </c>
      <c r="K1370" s="28" t="s">
        <v>3539</v>
      </c>
    </row>
    <row r="1371" spans="10:11" x14ac:dyDescent="0.25">
      <c r="J1371" s="28">
        <v>1701</v>
      </c>
      <c r="K1371" s="28" t="s">
        <v>3540</v>
      </c>
    </row>
    <row r="1372" spans="10:11" x14ac:dyDescent="0.25">
      <c r="J1372" s="28">
        <v>1702</v>
      </c>
      <c r="K1372" s="28" t="s">
        <v>3541</v>
      </c>
    </row>
    <row r="1373" spans="10:11" x14ac:dyDescent="0.25">
      <c r="J1373" s="28">
        <v>1703</v>
      </c>
      <c r="K1373" s="28" t="s">
        <v>3542</v>
      </c>
    </row>
    <row r="1374" spans="10:11" x14ac:dyDescent="0.25">
      <c r="J1374" s="28">
        <v>1704</v>
      </c>
      <c r="K1374" s="28" t="s">
        <v>3543</v>
      </c>
    </row>
    <row r="1375" spans="10:11" x14ac:dyDescent="0.25">
      <c r="J1375" s="28">
        <v>1705</v>
      </c>
      <c r="K1375" s="28" t="s">
        <v>3544</v>
      </c>
    </row>
    <row r="1376" spans="10:11" x14ac:dyDescent="0.25">
      <c r="J1376" s="28">
        <v>1706</v>
      </c>
      <c r="K1376" s="28" t="s">
        <v>3545</v>
      </c>
    </row>
    <row r="1377" spans="10:11" x14ac:dyDescent="0.25">
      <c r="J1377" s="28">
        <v>1707</v>
      </c>
      <c r="K1377" s="28" t="s">
        <v>3546</v>
      </c>
    </row>
    <row r="1378" spans="10:11" x14ac:dyDescent="0.25">
      <c r="J1378" s="28">
        <v>1708</v>
      </c>
      <c r="K1378" s="28" t="s">
        <v>3547</v>
      </c>
    </row>
    <row r="1379" spans="10:11" x14ac:dyDescent="0.25">
      <c r="J1379" s="28">
        <v>1709</v>
      </c>
      <c r="K1379" s="28" t="s">
        <v>3548</v>
      </c>
    </row>
    <row r="1380" spans="10:11" x14ac:dyDescent="0.25">
      <c r="J1380" s="28">
        <v>1710</v>
      </c>
      <c r="K1380" s="28" t="s">
        <v>3549</v>
      </c>
    </row>
    <row r="1381" spans="10:11" x14ac:dyDescent="0.25">
      <c r="J1381" s="28">
        <v>1711</v>
      </c>
      <c r="K1381" s="28" t="s">
        <v>3550</v>
      </c>
    </row>
    <row r="1382" spans="10:11" x14ac:dyDescent="0.25">
      <c r="J1382" s="28">
        <v>1772</v>
      </c>
      <c r="K1382" s="28" t="s">
        <v>3551</v>
      </c>
    </row>
    <row r="1383" spans="10:11" x14ac:dyDescent="0.25">
      <c r="J1383" s="28">
        <v>1712</v>
      </c>
      <c r="K1383" s="28" t="s">
        <v>3552</v>
      </c>
    </row>
    <row r="1384" spans="10:11" x14ac:dyDescent="0.25">
      <c r="J1384" s="28">
        <v>1713</v>
      </c>
      <c r="K1384" s="28" t="s">
        <v>3553</v>
      </c>
    </row>
    <row r="1385" spans="10:11" x14ac:dyDescent="0.25">
      <c r="J1385" s="28">
        <v>1714</v>
      </c>
      <c r="K1385" s="28" t="s">
        <v>3554</v>
      </c>
    </row>
    <row r="1386" spans="10:11" x14ac:dyDescent="0.25">
      <c r="J1386" s="28">
        <v>1715</v>
      </c>
      <c r="K1386" s="28" t="s">
        <v>3555</v>
      </c>
    </row>
    <row r="1387" spans="10:11" x14ac:dyDescent="0.25">
      <c r="J1387" s="28">
        <v>1716</v>
      </c>
      <c r="K1387" s="28" t="s">
        <v>3556</v>
      </c>
    </row>
    <row r="1388" spans="10:11" x14ac:dyDescent="0.25">
      <c r="J1388" s="28">
        <v>1717</v>
      </c>
      <c r="K1388" s="28" t="s">
        <v>3557</v>
      </c>
    </row>
    <row r="1389" spans="10:11" x14ac:dyDescent="0.25">
      <c r="J1389" s="28">
        <v>1718</v>
      </c>
      <c r="K1389" s="28" t="s">
        <v>3558</v>
      </c>
    </row>
    <row r="1390" spans="10:11" x14ac:dyDescent="0.25">
      <c r="J1390" s="28">
        <v>1719</v>
      </c>
      <c r="K1390" s="28" t="s">
        <v>3559</v>
      </c>
    </row>
    <row r="1391" spans="10:11" x14ac:dyDescent="0.25">
      <c r="J1391" s="28">
        <v>1720</v>
      </c>
      <c r="K1391" s="28" t="s">
        <v>3560</v>
      </c>
    </row>
    <row r="1392" spans="10:11" x14ac:dyDescent="0.25">
      <c r="J1392" s="28">
        <v>1721</v>
      </c>
      <c r="K1392" s="28" t="s">
        <v>3561</v>
      </c>
    </row>
    <row r="1393" spans="10:11" x14ac:dyDescent="0.25">
      <c r="J1393" s="28">
        <v>1722</v>
      </c>
      <c r="K1393" s="28" t="s">
        <v>3562</v>
      </c>
    </row>
    <row r="1394" spans="10:11" x14ac:dyDescent="0.25">
      <c r="J1394" s="28">
        <v>1723</v>
      </c>
      <c r="K1394" s="28" t="s">
        <v>3563</v>
      </c>
    </row>
    <row r="1395" spans="10:11" x14ac:dyDescent="0.25">
      <c r="J1395" s="28">
        <v>1724</v>
      </c>
      <c r="K1395" s="28" t="s">
        <v>3564</v>
      </c>
    </row>
    <row r="1396" spans="10:11" x14ac:dyDescent="0.25">
      <c r="J1396" s="28">
        <v>1725</v>
      </c>
      <c r="K1396" s="28" t="s">
        <v>3565</v>
      </c>
    </row>
    <row r="1397" spans="10:11" x14ac:dyDescent="0.25">
      <c r="J1397" s="28">
        <v>1726</v>
      </c>
      <c r="K1397" s="28" t="s">
        <v>3566</v>
      </c>
    </row>
    <row r="1398" spans="10:11" x14ac:dyDescent="0.25">
      <c r="J1398" s="28">
        <v>1727</v>
      </c>
      <c r="K1398" s="28" t="s">
        <v>3567</v>
      </c>
    </row>
    <row r="1399" spans="10:11" x14ac:dyDescent="0.25">
      <c r="J1399" s="28">
        <v>1728</v>
      </c>
      <c r="K1399" s="28" t="s">
        <v>3568</v>
      </c>
    </row>
    <row r="1400" spans="10:11" x14ac:dyDescent="0.25">
      <c r="J1400" s="28">
        <v>1729</v>
      </c>
      <c r="K1400" s="28" t="s">
        <v>3569</v>
      </c>
    </row>
    <row r="1401" spans="10:11" x14ac:dyDescent="0.25">
      <c r="J1401" s="28">
        <v>1730</v>
      </c>
      <c r="K1401" s="28" t="s">
        <v>3570</v>
      </c>
    </row>
    <row r="1402" spans="10:11" x14ac:dyDescent="0.25">
      <c r="J1402" s="28">
        <v>1731</v>
      </c>
      <c r="K1402" s="28" t="s">
        <v>3571</v>
      </c>
    </row>
    <row r="1403" spans="10:11" x14ac:dyDescent="0.25">
      <c r="J1403" s="28">
        <v>1732</v>
      </c>
      <c r="K1403" s="28" t="s">
        <v>3572</v>
      </c>
    </row>
    <row r="1404" spans="10:11" x14ac:dyDescent="0.25">
      <c r="J1404" s="28">
        <v>1733</v>
      </c>
      <c r="K1404" s="28" t="s">
        <v>3573</v>
      </c>
    </row>
    <row r="1405" spans="10:11" x14ac:dyDescent="0.25">
      <c r="J1405" s="28">
        <v>1734</v>
      </c>
      <c r="K1405" s="28" t="s">
        <v>3574</v>
      </c>
    </row>
    <row r="1406" spans="10:11" x14ac:dyDescent="0.25">
      <c r="J1406" s="28">
        <v>1735</v>
      </c>
      <c r="K1406" s="28" t="s">
        <v>3575</v>
      </c>
    </row>
    <row r="1407" spans="10:11" x14ac:dyDescent="0.25">
      <c r="J1407" s="28">
        <v>1736</v>
      </c>
      <c r="K1407" s="28" t="s">
        <v>3576</v>
      </c>
    </row>
    <row r="1408" spans="10:11" x14ac:dyDescent="0.25">
      <c r="J1408" s="28">
        <v>1737</v>
      </c>
      <c r="K1408" s="28" t="s">
        <v>3577</v>
      </c>
    </row>
    <row r="1409" spans="10:11" x14ac:dyDescent="0.25">
      <c r="J1409" s="28">
        <v>1738</v>
      </c>
      <c r="K1409" s="28" t="s">
        <v>3578</v>
      </c>
    </row>
    <row r="1410" spans="10:11" x14ac:dyDescent="0.25">
      <c r="J1410" s="28">
        <v>1739</v>
      </c>
      <c r="K1410" s="28" t="s">
        <v>3579</v>
      </c>
    </row>
    <row r="1411" spans="10:11" x14ac:dyDescent="0.25">
      <c r="J1411" s="28">
        <v>1740</v>
      </c>
      <c r="K1411" s="28" t="s">
        <v>3580</v>
      </c>
    </row>
    <row r="1412" spans="10:11" x14ac:dyDescent="0.25">
      <c r="J1412" s="28">
        <v>1741</v>
      </c>
      <c r="K1412" s="28" t="s">
        <v>3581</v>
      </c>
    </row>
    <row r="1413" spans="10:11" x14ac:dyDescent="0.25">
      <c r="J1413" s="28">
        <v>1742</v>
      </c>
      <c r="K1413" s="28" t="s">
        <v>3582</v>
      </c>
    </row>
    <row r="1414" spans="10:11" x14ac:dyDescent="0.25">
      <c r="J1414" s="28">
        <v>1743</v>
      </c>
      <c r="K1414" s="28" t="s">
        <v>3583</v>
      </c>
    </row>
    <row r="1415" spans="10:11" x14ac:dyDescent="0.25">
      <c r="J1415" s="28">
        <v>1744</v>
      </c>
      <c r="K1415" s="28" t="s">
        <v>3584</v>
      </c>
    </row>
    <row r="1416" spans="10:11" x14ac:dyDescent="0.25">
      <c r="J1416" s="28">
        <v>1745</v>
      </c>
      <c r="K1416" s="28" t="s">
        <v>3585</v>
      </c>
    </row>
    <row r="1417" spans="10:11" x14ac:dyDescent="0.25">
      <c r="J1417" s="28">
        <v>1746</v>
      </c>
      <c r="K1417" s="28" t="s">
        <v>3586</v>
      </c>
    </row>
    <row r="1418" spans="10:11" x14ac:dyDescent="0.25">
      <c r="J1418" s="28">
        <v>1747</v>
      </c>
      <c r="K1418" s="28" t="s">
        <v>3587</v>
      </c>
    </row>
    <row r="1419" spans="10:11" x14ac:dyDescent="0.25">
      <c r="J1419" s="28">
        <v>1748</v>
      </c>
      <c r="K1419" s="28" t="s">
        <v>3588</v>
      </c>
    </row>
    <row r="1420" spans="10:11" x14ac:dyDescent="0.25">
      <c r="J1420" s="28">
        <v>1749</v>
      </c>
      <c r="K1420" s="28" t="s">
        <v>3589</v>
      </c>
    </row>
    <row r="1421" spans="10:11" x14ac:dyDescent="0.25">
      <c r="J1421" s="28">
        <v>1750</v>
      </c>
      <c r="K1421" s="28" t="s">
        <v>3590</v>
      </c>
    </row>
    <row r="1422" spans="10:11" x14ac:dyDescent="0.25">
      <c r="J1422" s="28">
        <v>1751</v>
      </c>
      <c r="K1422" s="28" t="s">
        <v>3591</v>
      </c>
    </row>
    <row r="1423" spans="10:11" x14ac:dyDescent="0.25">
      <c r="J1423" s="28">
        <v>1752</v>
      </c>
      <c r="K1423" s="28" t="s">
        <v>3592</v>
      </c>
    </row>
    <row r="1424" spans="10:11" x14ac:dyDescent="0.25">
      <c r="J1424" s="28">
        <v>1753</v>
      </c>
      <c r="K1424" s="28" t="s">
        <v>3593</v>
      </c>
    </row>
    <row r="1425" spans="10:11" x14ac:dyDescent="0.25">
      <c r="J1425" s="28">
        <v>1754</v>
      </c>
      <c r="K1425" s="28" t="s">
        <v>3594</v>
      </c>
    </row>
    <row r="1426" spans="10:11" x14ac:dyDescent="0.25">
      <c r="J1426" s="28">
        <v>1755</v>
      </c>
      <c r="K1426" s="28" t="s">
        <v>3595</v>
      </c>
    </row>
    <row r="1427" spans="10:11" x14ac:dyDescent="0.25">
      <c r="J1427" s="28">
        <v>1756</v>
      </c>
      <c r="K1427" s="28" t="s">
        <v>3596</v>
      </c>
    </row>
    <row r="1428" spans="10:11" x14ac:dyDescent="0.25">
      <c r="J1428" s="28">
        <v>1757</v>
      </c>
      <c r="K1428" s="28" t="s">
        <v>3597</v>
      </c>
    </row>
    <row r="1429" spans="10:11" x14ac:dyDescent="0.25">
      <c r="J1429" s="28">
        <v>1758</v>
      </c>
      <c r="K1429" s="28" t="s">
        <v>3598</v>
      </c>
    </row>
    <row r="1430" spans="10:11" x14ac:dyDescent="0.25">
      <c r="J1430" s="28">
        <v>1759</v>
      </c>
      <c r="K1430" s="28" t="s">
        <v>3599</v>
      </c>
    </row>
    <row r="1431" spans="10:11" x14ac:dyDescent="0.25">
      <c r="J1431" s="28">
        <v>1760</v>
      </c>
      <c r="K1431" s="28" t="s">
        <v>3600</v>
      </c>
    </row>
    <row r="1432" spans="10:11" x14ac:dyDescent="0.25">
      <c r="J1432" s="28">
        <v>1761</v>
      </c>
      <c r="K1432" s="28" t="s">
        <v>3601</v>
      </c>
    </row>
    <row r="1433" spans="10:11" x14ac:dyDescent="0.25">
      <c r="J1433" s="28">
        <v>1762</v>
      </c>
      <c r="K1433" s="28" t="s">
        <v>3602</v>
      </c>
    </row>
    <row r="1434" spans="10:11" x14ac:dyDescent="0.25">
      <c r="J1434" s="28">
        <v>1763</v>
      </c>
      <c r="K1434" s="28" t="s">
        <v>3603</v>
      </c>
    </row>
    <row r="1435" spans="10:11" x14ac:dyDescent="0.25">
      <c r="J1435" s="28">
        <v>1764</v>
      </c>
      <c r="K1435" s="28" t="s">
        <v>3604</v>
      </c>
    </row>
    <row r="1436" spans="10:11" x14ac:dyDescent="0.25">
      <c r="J1436" s="28">
        <v>1765</v>
      </c>
      <c r="K1436" s="28" t="s">
        <v>3605</v>
      </c>
    </row>
    <row r="1437" spans="10:11" x14ac:dyDescent="0.25">
      <c r="J1437" s="28">
        <v>1766</v>
      </c>
      <c r="K1437" s="28" t="s">
        <v>3606</v>
      </c>
    </row>
    <row r="1438" spans="10:11" x14ac:dyDescent="0.25">
      <c r="J1438" s="28">
        <v>1767</v>
      </c>
      <c r="K1438" s="28" t="s">
        <v>3607</v>
      </c>
    </row>
    <row r="1439" spans="10:11" x14ac:dyDescent="0.25">
      <c r="J1439" s="28">
        <v>1768</v>
      </c>
      <c r="K1439" s="28" t="s">
        <v>3608</v>
      </c>
    </row>
    <row r="1440" spans="10:11" x14ac:dyDescent="0.25">
      <c r="J1440" s="28">
        <v>1769</v>
      </c>
      <c r="K1440" s="28" t="s">
        <v>3609</v>
      </c>
    </row>
    <row r="1441" spans="10:11" x14ac:dyDescent="0.25">
      <c r="J1441" s="28">
        <v>1770</v>
      </c>
      <c r="K1441" s="28" t="s">
        <v>3610</v>
      </c>
    </row>
    <row r="1442" spans="10:11" x14ac:dyDescent="0.25">
      <c r="J1442" s="28">
        <v>1771</v>
      </c>
      <c r="K1442" s="28" t="s">
        <v>3611</v>
      </c>
    </row>
    <row r="1443" spans="10:11" x14ac:dyDescent="0.25">
      <c r="J1443" s="28">
        <v>1773</v>
      </c>
      <c r="K1443" s="28" t="s">
        <v>3612</v>
      </c>
    </row>
    <row r="1444" spans="10:11" x14ac:dyDescent="0.25">
      <c r="J1444" s="28">
        <v>1774</v>
      </c>
      <c r="K1444" s="28" t="s">
        <v>3613</v>
      </c>
    </row>
    <row r="1445" spans="10:11" x14ac:dyDescent="0.25">
      <c r="J1445" s="28">
        <v>1775</v>
      </c>
      <c r="K1445" s="28" t="s">
        <v>3614</v>
      </c>
    </row>
    <row r="1446" spans="10:11" x14ac:dyDescent="0.25">
      <c r="J1446" s="28">
        <v>1776</v>
      </c>
      <c r="K1446" s="28" t="s">
        <v>3615</v>
      </c>
    </row>
    <row r="1447" spans="10:11" x14ac:dyDescent="0.25">
      <c r="J1447" s="28">
        <v>1777</v>
      </c>
      <c r="K1447" s="28" t="s">
        <v>3616</v>
      </c>
    </row>
    <row r="1448" spans="10:11" x14ac:dyDescent="0.25">
      <c r="J1448" s="28">
        <v>1778</v>
      </c>
      <c r="K1448" s="28" t="s">
        <v>3617</v>
      </c>
    </row>
    <row r="1449" spans="10:11" x14ac:dyDescent="0.25">
      <c r="J1449" s="28">
        <v>1779</v>
      </c>
      <c r="K1449" s="28" t="s">
        <v>3618</v>
      </c>
    </row>
    <row r="1450" spans="10:11" x14ac:dyDescent="0.25">
      <c r="J1450" s="28">
        <v>1780</v>
      </c>
      <c r="K1450" s="28" t="s">
        <v>3619</v>
      </c>
    </row>
    <row r="1451" spans="10:11" x14ac:dyDescent="0.25">
      <c r="J1451" s="28">
        <v>1781</v>
      </c>
      <c r="K1451" s="28" t="s">
        <v>3620</v>
      </c>
    </row>
    <row r="1452" spans="10:11" x14ac:dyDescent="0.25">
      <c r="J1452" s="28">
        <v>1782</v>
      </c>
      <c r="K1452" s="28" t="s">
        <v>3621</v>
      </c>
    </row>
    <row r="1453" spans="10:11" x14ac:dyDescent="0.25">
      <c r="J1453" s="28">
        <v>1783</v>
      </c>
      <c r="K1453" s="28" t="s">
        <v>3622</v>
      </c>
    </row>
    <row r="1454" spans="10:11" x14ac:dyDescent="0.25">
      <c r="J1454" s="28">
        <v>1784</v>
      </c>
      <c r="K1454" s="28" t="s">
        <v>3623</v>
      </c>
    </row>
    <row r="1455" spans="10:11" x14ac:dyDescent="0.25">
      <c r="J1455" s="28">
        <v>1785</v>
      </c>
      <c r="K1455" s="28" t="s">
        <v>3624</v>
      </c>
    </row>
    <row r="1456" spans="10:11" x14ac:dyDescent="0.25">
      <c r="J1456" s="28">
        <v>1786</v>
      </c>
      <c r="K1456" s="28" t="s">
        <v>3625</v>
      </c>
    </row>
    <row r="1457" spans="10:11" x14ac:dyDescent="0.25">
      <c r="J1457" s="28">
        <v>1787</v>
      </c>
      <c r="K1457" s="28" t="s">
        <v>3626</v>
      </c>
    </row>
    <row r="1458" spans="10:11" x14ac:dyDescent="0.25">
      <c r="J1458" s="28">
        <v>1788</v>
      </c>
      <c r="K1458" s="28" t="s">
        <v>3627</v>
      </c>
    </row>
    <row r="1459" spans="10:11" x14ac:dyDescent="0.25">
      <c r="J1459" s="28">
        <v>1789</v>
      </c>
      <c r="K1459" s="28" t="s">
        <v>3628</v>
      </c>
    </row>
    <row r="1460" spans="10:11" x14ac:dyDescent="0.25">
      <c r="J1460" s="28">
        <v>1790</v>
      </c>
      <c r="K1460" s="28" t="s">
        <v>3629</v>
      </c>
    </row>
    <row r="1461" spans="10:11" x14ac:dyDescent="0.25">
      <c r="J1461" s="28">
        <v>1791</v>
      </c>
      <c r="K1461" s="28" t="s">
        <v>3630</v>
      </c>
    </row>
    <row r="1462" spans="10:11" x14ac:dyDescent="0.25">
      <c r="J1462" s="28">
        <v>1792</v>
      </c>
      <c r="K1462" s="28" t="s">
        <v>3631</v>
      </c>
    </row>
    <row r="1463" spans="10:11" x14ac:dyDescent="0.25">
      <c r="J1463" s="28">
        <v>1793</v>
      </c>
      <c r="K1463" s="28" t="s">
        <v>3632</v>
      </c>
    </row>
    <row r="1464" spans="10:11" x14ac:dyDescent="0.25">
      <c r="J1464" s="28">
        <v>1794</v>
      </c>
      <c r="K1464" s="28" t="s">
        <v>3633</v>
      </c>
    </row>
    <row r="1465" spans="10:11" x14ac:dyDescent="0.25">
      <c r="J1465" s="28">
        <v>1795</v>
      </c>
      <c r="K1465" s="28" t="s">
        <v>3634</v>
      </c>
    </row>
    <row r="1466" spans="10:11" x14ac:dyDescent="0.25">
      <c r="J1466" s="28">
        <v>1796</v>
      </c>
      <c r="K1466" s="28" t="s">
        <v>3635</v>
      </c>
    </row>
    <row r="1467" spans="10:11" x14ac:dyDescent="0.25">
      <c r="J1467" s="28">
        <v>1797</v>
      </c>
      <c r="K1467" s="28" t="s">
        <v>3636</v>
      </c>
    </row>
    <row r="1468" spans="10:11" x14ac:dyDescent="0.25">
      <c r="J1468" s="28">
        <v>1798</v>
      </c>
      <c r="K1468" s="28" t="s">
        <v>3637</v>
      </c>
    </row>
    <row r="1469" spans="10:11" x14ac:dyDescent="0.25">
      <c r="J1469" s="28">
        <v>1799</v>
      </c>
      <c r="K1469" s="28" t="s">
        <v>3638</v>
      </c>
    </row>
    <row r="1470" spans="10:11" x14ac:dyDescent="0.25">
      <c r="J1470" s="28">
        <v>1800</v>
      </c>
      <c r="K1470" s="28" t="s">
        <v>3639</v>
      </c>
    </row>
    <row r="1471" spans="10:11" x14ac:dyDescent="0.25">
      <c r="J1471" s="28">
        <v>1801</v>
      </c>
      <c r="K1471" s="28" t="s">
        <v>3640</v>
      </c>
    </row>
    <row r="1472" spans="10:11" x14ac:dyDescent="0.25">
      <c r="J1472" s="28">
        <v>1802</v>
      </c>
      <c r="K1472" s="28" t="s">
        <v>3641</v>
      </c>
    </row>
    <row r="1473" spans="10:11" x14ac:dyDescent="0.25">
      <c r="J1473" s="28">
        <v>1803</v>
      </c>
      <c r="K1473" s="28" t="s">
        <v>3642</v>
      </c>
    </row>
    <row r="1474" spans="10:11" x14ac:dyDescent="0.25">
      <c r="J1474" s="28">
        <v>1804</v>
      </c>
      <c r="K1474" s="28" t="s">
        <v>3643</v>
      </c>
    </row>
    <row r="1475" spans="10:11" x14ac:dyDescent="0.25">
      <c r="J1475" s="28">
        <v>1805</v>
      </c>
      <c r="K1475" s="28" t="s">
        <v>3644</v>
      </c>
    </row>
    <row r="1476" spans="10:11" x14ac:dyDescent="0.25">
      <c r="J1476" s="28">
        <v>1806</v>
      </c>
      <c r="K1476" s="28" t="s">
        <v>3645</v>
      </c>
    </row>
    <row r="1477" spans="10:11" x14ac:dyDescent="0.25">
      <c r="J1477" s="28">
        <v>1807</v>
      </c>
      <c r="K1477" s="28" t="s">
        <v>3646</v>
      </c>
    </row>
    <row r="1478" spans="10:11" x14ac:dyDescent="0.25">
      <c r="J1478" s="28">
        <v>1808</v>
      </c>
      <c r="K1478" s="28" t="s">
        <v>3647</v>
      </c>
    </row>
    <row r="1479" spans="10:11" x14ac:dyDescent="0.25">
      <c r="J1479" s="28">
        <v>1809</v>
      </c>
      <c r="K1479" s="28" t="s">
        <v>3648</v>
      </c>
    </row>
    <row r="1480" spans="10:11" x14ac:dyDescent="0.25">
      <c r="J1480" s="28">
        <v>1810</v>
      </c>
      <c r="K1480" s="28" t="s">
        <v>3649</v>
      </c>
    </row>
    <row r="1481" spans="10:11" x14ac:dyDescent="0.25">
      <c r="J1481" s="28">
        <v>1811</v>
      </c>
      <c r="K1481" s="28" t="s">
        <v>3650</v>
      </c>
    </row>
    <row r="1482" spans="10:11" x14ac:dyDescent="0.25">
      <c r="J1482" s="28">
        <v>1812</v>
      </c>
      <c r="K1482" s="28" t="s">
        <v>3651</v>
      </c>
    </row>
    <row r="1483" spans="10:11" x14ac:dyDescent="0.25">
      <c r="J1483" s="28">
        <v>1813</v>
      </c>
      <c r="K1483" s="28" t="s">
        <v>3652</v>
      </c>
    </row>
    <row r="1484" spans="10:11" x14ac:dyDescent="0.25">
      <c r="J1484" s="28">
        <v>1814</v>
      </c>
      <c r="K1484" s="28" t="s">
        <v>3653</v>
      </c>
    </row>
    <row r="1485" spans="10:11" x14ac:dyDescent="0.25">
      <c r="J1485" s="28">
        <v>1815</v>
      </c>
      <c r="K1485" s="28" t="s">
        <v>3654</v>
      </c>
    </row>
    <row r="1486" spans="10:11" x14ac:dyDescent="0.25">
      <c r="J1486" s="28">
        <v>1816</v>
      </c>
      <c r="K1486" s="28" t="s">
        <v>3655</v>
      </c>
    </row>
    <row r="1487" spans="10:11" x14ac:dyDescent="0.25">
      <c r="J1487" s="28">
        <v>1820</v>
      </c>
      <c r="K1487" s="28" t="s">
        <v>3656</v>
      </c>
    </row>
    <row r="1488" spans="10:11" x14ac:dyDescent="0.25">
      <c r="J1488" s="28">
        <v>1817</v>
      </c>
      <c r="K1488" s="28" t="s">
        <v>3657</v>
      </c>
    </row>
    <row r="1489" spans="10:11" x14ac:dyDescent="0.25">
      <c r="J1489" s="28">
        <v>1818</v>
      </c>
      <c r="K1489" s="28" t="s">
        <v>3658</v>
      </c>
    </row>
    <row r="1490" spans="10:11" x14ac:dyDescent="0.25">
      <c r="J1490" s="28">
        <v>1819</v>
      </c>
      <c r="K1490" s="28" t="s">
        <v>3659</v>
      </c>
    </row>
    <row r="1491" spans="10:11" x14ac:dyDescent="0.25">
      <c r="J1491" s="28">
        <v>1821</v>
      </c>
      <c r="K1491" s="28" t="s">
        <v>3660</v>
      </c>
    </row>
    <row r="1492" spans="10:11" x14ac:dyDescent="0.25">
      <c r="J1492" s="28">
        <v>1822</v>
      </c>
      <c r="K1492" s="28" t="s">
        <v>3661</v>
      </c>
    </row>
    <row r="1493" spans="10:11" x14ac:dyDescent="0.25">
      <c r="J1493" s="28">
        <v>1823</v>
      </c>
      <c r="K1493" s="28" t="s">
        <v>3662</v>
      </c>
    </row>
    <row r="1494" spans="10:11" x14ac:dyDescent="0.25">
      <c r="J1494" s="28">
        <v>1824</v>
      </c>
      <c r="K1494" s="28" t="s">
        <v>3663</v>
      </c>
    </row>
    <row r="1495" spans="10:11" x14ac:dyDescent="0.25">
      <c r="J1495" s="28">
        <v>1825</v>
      </c>
      <c r="K1495" s="28" t="s">
        <v>3664</v>
      </c>
    </row>
    <row r="1496" spans="10:11" x14ac:dyDescent="0.25">
      <c r="J1496" s="28">
        <v>1826</v>
      </c>
      <c r="K1496" s="28" t="s">
        <v>3665</v>
      </c>
    </row>
    <row r="1497" spans="10:11" x14ac:dyDescent="0.25">
      <c r="J1497" s="28">
        <v>1827</v>
      </c>
      <c r="K1497" s="28" t="s">
        <v>3666</v>
      </c>
    </row>
    <row r="1498" spans="10:11" x14ac:dyDescent="0.25">
      <c r="J1498" s="28">
        <v>1828</v>
      </c>
      <c r="K1498" s="28" t="s">
        <v>3667</v>
      </c>
    </row>
    <row r="1499" spans="10:11" x14ac:dyDescent="0.25">
      <c r="J1499" s="28">
        <v>1829</v>
      </c>
      <c r="K1499" s="28" t="s">
        <v>3668</v>
      </c>
    </row>
    <row r="1500" spans="10:11" x14ac:dyDescent="0.25">
      <c r="J1500" s="28">
        <v>1830</v>
      </c>
      <c r="K1500" s="28" t="s">
        <v>3669</v>
      </c>
    </row>
    <row r="1501" spans="10:11" x14ac:dyDescent="0.25">
      <c r="J1501" s="28">
        <v>1831</v>
      </c>
      <c r="K1501" s="28" t="s">
        <v>3670</v>
      </c>
    </row>
    <row r="1502" spans="10:11" x14ac:dyDescent="0.25">
      <c r="J1502" s="28">
        <v>1832</v>
      </c>
      <c r="K1502" s="28" t="s">
        <v>3671</v>
      </c>
    </row>
    <row r="1503" spans="10:11" x14ac:dyDescent="0.25">
      <c r="J1503" s="28">
        <v>1833</v>
      </c>
      <c r="K1503" s="28" t="s">
        <v>3672</v>
      </c>
    </row>
    <row r="1504" spans="10:11" x14ac:dyDescent="0.25">
      <c r="J1504" s="28">
        <v>1834</v>
      </c>
      <c r="K1504" s="28" t="s">
        <v>3673</v>
      </c>
    </row>
    <row r="1505" spans="10:11" x14ac:dyDescent="0.25">
      <c r="J1505" s="28">
        <v>1835</v>
      </c>
      <c r="K1505" s="28" t="s">
        <v>3674</v>
      </c>
    </row>
    <row r="1506" spans="10:11" x14ac:dyDescent="0.25">
      <c r="J1506" s="28">
        <v>1836</v>
      </c>
      <c r="K1506" s="28" t="s">
        <v>3675</v>
      </c>
    </row>
    <row r="1507" spans="10:11" x14ac:dyDescent="0.25">
      <c r="J1507" s="28">
        <v>1837</v>
      </c>
      <c r="K1507" s="28" t="s">
        <v>3676</v>
      </c>
    </row>
    <row r="1508" spans="10:11" x14ac:dyDescent="0.25">
      <c r="J1508" s="28">
        <v>1838</v>
      </c>
      <c r="K1508" s="28" t="s">
        <v>3677</v>
      </c>
    </row>
    <row r="1509" spans="10:11" x14ac:dyDescent="0.25">
      <c r="J1509" s="28">
        <v>1839</v>
      </c>
      <c r="K1509" s="28" t="s">
        <v>3678</v>
      </c>
    </row>
    <row r="1510" spans="10:11" x14ac:dyDescent="0.25">
      <c r="J1510" s="28">
        <v>1840</v>
      </c>
      <c r="K1510" s="28" t="s">
        <v>3679</v>
      </c>
    </row>
    <row r="1511" spans="10:11" x14ac:dyDescent="0.25">
      <c r="J1511" s="28">
        <v>1841</v>
      </c>
      <c r="K1511" s="28" t="s">
        <v>3680</v>
      </c>
    </row>
    <row r="1512" spans="10:11" x14ac:dyDescent="0.25">
      <c r="J1512" s="28">
        <v>1842</v>
      </c>
      <c r="K1512" s="28" t="s">
        <v>3681</v>
      </c>
    </row>
    <row r="1513" spans="10:11" x14ac:dyDescent="0.25">
      <c r="J1513" s="28">
        <v>1843</v>
      </c>
      <c r="K1513" s="28" t="s">
        <v>3682</v>
      </c>
    </row>
    <row r="1514" spans="10:11" x14ac:dyDescent="0.25">
      <c r="J1514" s="28">
        <v>1844</v>
      </c>
      <c r="K1514" s="28" t="s">
        <v>3683</v>
      </c>
    </row>
    <row r="1515" spans="10:11" x14ac:dyDescent="0.25">
      <c r="J1515" s="28">
        <v>1845</v>
      </c>
      <c r="K1515" s="28" t="s">
        <v>3684</v>
      </c>
    </row>
    <row r="1516" spans="10:11" x14ac:dyDescent="0.25">
      <c r="J1516" s="28">
        <v>1846</v>
      </c>
      <c r="K1516" s="28" t="s">
        <v>3685</v>
      </c>
    </row>
    <row r="1517" spans="10:11" x14ac:dyDescent="0.25">
      <c r="J1517" s="28">
        <v>1847</v>
      </c>
      <c r="K1517" s="28" t="s">
        <v>3686</v>
      </c>
    </row>
    <row r="1518" spans="10:11" x14ac:dyDescent="0.25">
      <c r="J1518" s="28">
        <v>1848</v>
      </c>
      <c r="K1518" s="28" t="s">
        <v>3687</v>
      </c>
    </row>
    <row r="1519" spans="10:11" x14ac:dyDescent="0.25">
      <c r="J1519" s="28">
        <v>1849</v>
      </c>
      <c r="K1519" s="28" t="s">
        <v>3688</v>
      </c>
    </row>
    <row r="1520" spans="10:11" x14ac:dyDescent="0.25">
      <c r="J1520" s="28">
        <v>1850</v>
      </c>
      <c r="K1520" s="28" t="s">
        <v>3689</v>
      </c>
    </row>
    <row r="1521" spans="10:11" x14ac:dyDescent="0.25">
      <c r="J1521" s="28">
        <v>1851</v>
      </c>
      <c r="K1521" s="28" t="s">
        <v>3690</v>
      </c>
    </row>
    <row r="1522" spans="10:11" x14ac:dyDescent="0.25">
      <c r="J1522" s="28">
        <v>1852</v>
      </c>
      <c r="K1522" s="28" t="s">
        <v>3691</v>
      </c>
    </row>
    <row r="1523" spans="10:11" x14ac:dyDescent="0.25">
      <c r="J1523" s="28">
        <v>1853</v>
      </c>
      <c r="K1523" s="28" t="s">
        <v>3692</v>
      </c>
    </row>
    <row r="1524" spans="10:11" x14ac:dyDescent="0.25">
      <c r="J1524" s="28">
        <v>1854</v>
      </c>
      <c r="K1524" s="28" t="s">
        <v>3693</v>
      </c>
    </row>
    <row r="1525" spans="10:11" x14ac:dyDescent="0.25">
      <c r="J1525" s="28">
        <v>1855</v>
      </c>
      <c r="K1525" s="28" t="s">
        <v>3694</v>
      </c>
    </row>
    <row r="1526" spans="10:11" x14ac:dyDescent="0.25">
      <c r="J1526" s="28">
        <v>1856</v>
      </c>
      <c r="K1526" s="28" t="s">
        <v>3695</v>
      </c>
    </row>
    <row r="1527" spans="10:11" x14ac:dyDescent="0.25">
      <c r="J1527" s="28">
        <v>1857</v>
      </c>
      <c r="K1527" s="28" t="s">
        <v>3696</v>
      </c>
    </row>
    <row r="1528" spans="10:11" x14ac:dyDescent="0.25">
      <c r="J1528" s="28">
        <v>1858</v>
      </c>
      <c r="K1528" s="28" t="s">
        <v>3697</v>
      </c>
    </row>
    <row r="1529" spans="10:11" x14ac:dyDescent="0.25">
      <c r="J1529" s="28">
        <v>1859</v>
      </c>
      <c r="K1529" s="28" t="s">
        <v>3698</v>
      </c>
    </row>
    <row r="1530" spans="10:11" x14ac:dyDescent="0.25">
      <c r="J1530" s="28">
        <v>25981</v>
      </c>
      <c r="K1530" s="28" t="s">
        <v>3699</v>
      </c>
    </row>
    <row r="1531" spans="10:11" x14ac:dyDescent="0.25">
      <c r="J1531" s="28">
        <v>1860</v>
      </c>
      <c r="K1531" s="28" t="s">
        <v>3700</v>
      </c>
    </row>
    <row r="1532" spans="10:11" x14ac:dyDescent="0.25">
      <c r="J1532" s="28">
        <v>1861</v>
      </c>
      <c r="K1532" s="28" t="s">
        <v>3701</v>
      </c>
    </row>
    <row r="1533" spans="10:11" x14ac:dyDescent="0.25">
      <c r="J1533" s="28">
        <v>1862</v>
      </c>
      <c r="K1533" s="28" t="s">
        <v>3702</v>
      </c>
    </row>
    <row r="1534" spans="10:11" x14ac:dyDescent="0.25">
      <c r="J1534" s="28">
        <v>1863</v>
      </c>
      <c r="K1534" s="28" t="s">
        <v>3703</v>
      </c>
    </row>
    <row r="1535" spans="10:11" x14ac:dyDescent="0.25">
      <c r="J1535" s="28">
        <v>1864</v>
      </c>
      <c r="K1535" s="28" t="s">
        <v>3704</v>
      </c>
    </row>
    <row r="1536" spans="10:11" x14ac:dyDescent="0.25">
      <c r="J1536" s="28">
        <v>1865</v>
      </c>
      <c r="K1536" s="28" t="s">
        <v>3705</v>
      </c>
    </row>
    <row r="1537" spans="10:11" x14ac:dyDescent="0.25">
      <c r="J1537" s="28">
        <v>1866</v>
      </c>
      <c r="K1537" s="28" t="s">
        <v>3706</v>
      </c>
    </row>
    <row r="1538" spans="10:11" x14ac:dyDescent="0.25">
      <c r="J1538" s="28">
        <v>1867</v>
      </c>
      <c r="K1538" s="28" t="s">
        <v>3707</v>
      </c>
    </row>
    <row r="1539" spans="10:11" x14ac:dyDescent="0.25">
      <c r="J1539" s="28">
        <v>1868</v>
      </c>
      <c r="K1539" s="28" t="s">
        <v>3708</v>
      </c>
    </row>
    <row r="1540" spans="10:11" x14ac:dyDescent="0.25">
      <c r="J1540" s="28">
        <v>1869</v>
      </c>
      <c r="K1540" s="28" t="s">
        <v>3709</v>
      </c>
    </row>
    <row r="1541" spans="10:11" x14ac:dyDescent="0.25">
      <c r="J1541" s="28">
        <v>1870</v>
      </c>
      <c r="K1541" s="28" t="s">
        <v>3710</v>
      </c>
    </row>
    <row r="1542" spans="10:11" x14ac:dyDescent="0.25">
      <c r="J1542" s="28">
        <v>1871</v>
      </c>
      <c r="K1542" s="28" t="s">
        <v>3711</v>
      </c>
    </row>
    <row r="1543" spans="10:11" x14ac:dyDescent="0.25">
      <c r="J1543" s="28">
        <v>1872</v>
      </c>
      <c r="K1543" s="28" t="s">
        <v>3712</v>
      </c>
    </row>
    <row r="1544" spans="10:11" x14ac:dyDescent="0.25">
      <c r="J1544" s="28">
        <v>1873</v>
      </c>
      <c r="K1544" s="28" t="s">
        <v>3713</v>
      </c>
    </row>
    <row r="1545" spans="10:11" x14ac:dyDescent="0.25">
      <c r="J1545" s="28">
        <v>1874</v>
      </c>
      <c r="K1545" s="28" t="s">
        <v>3714</v>
      </c>
    </row>
    <row r="1546" spans="10:11" x14ac:dyDescent="0.25">
      <c r="J1546" s="28">
        <v>3735</v>
      </c>
      <c r="K1546" s="28" t="s">
        <v>3715</v>
      </c>
    </row>
    <row r="1547" spans="10:11" x14ac:dyDescent="0.25">
      <c r="J1547" s="28">
        <v>1875</v>
      </c>
      <c r="K1547" s="28" t="s">
        <v>3716</v>
      </c>
    </row>
    <row r="1548" spans="10:11" x14ac:dyDescent="0.25">
      <c r="J1548" s="28">
        <v>1876</v>
      </c>
      <c r="K1548" s="28" t="s">
        <v>3717</v>
      </c>
    </row>
    <row r="1549" spans="10:11" x14ac:dyDescent="0.25">
      <c r="J1549" s="28">
        <v>1877</v>
      </c>
      <c r="K1549" s="28" t="s">
        <v>3718</v>
      </c>
    </row>
    <row r="1550" spans="10:11" x14ac:dyDescent="0.25">
      <c r="J1550" s="28">
        <v>1878</v>
      </c>
      <c r="K1550" s="28" t="s">
        <v>3719</v>
      </c>
    </row>
    <row r="1551" spans="10:11" x14ac:dyDescent="0.25">
      <c r="J1551" s="28">
        <v>1879</v>
      </c>
      <c r="K1551" s="28" t="s">
        <v>3720</v>
      </c>
    </row>
    <row r="1552" spans="10:11" x14ac:dyDescent="0.25">
      <c r="J1552" s="28">
        <v>1880</v>
      </c>
      <c r="K1552" s="28" t="s">
        <v>3721</v>
      </c>
    </row>
    <row r="1553" spans="10:11" x14ac:dyDescent="0.25">
      <c r="J1553" s="28">
        <v>1881</v>
      </c>
      <c r="K1553" s="28" t="s">
        <v>3722</v>
      </c>
    </row>
    <row r="1554" spans="10:11" x14ac:dyDescent="0.25">
      <c r="J1554" s="28">
        <v>1882</v>
      </c>
      <c r="K1554" s="28" t="s">
        <v>3723</v>
      </c>
    </row>
    <row r="1555" spans="10:11" x14ac:dyDescent="0.25">
      <c r="J1555" s="28">
        <v>1883</v>
      </c>
      <c r="K1555" s="28" t="s">
        <v>3724</v>
      </c>
    </row>
    <row r="1556" spans="10:11" x14ac:dyDescent="0.25">
      <c r="J1556" s="28">
        <v>1884</v>
      </c>
      <c r="K1556" s="28" t="s">
        <v>3725</v>
      </c>
    </row>
    <row r="1557" spans="10:11" x14ac:dyDescent="0.25">
      <c r="J1557" s="28">
        <v>1885</v>
      </c>
      <c r="K1557" s="28" t="s">
        <v>3726</v>
      </c>
    </row>
    <row r="1558" spans="10:11" x14ac:dyDescent="0.25">
      <c r="J1558" s="28">
        <v>1886</v>
      </c>
      <c r="K1558" s="28" t="s">
        <v>3727</v>
      </c>
    </row>
    <row r="1559" spans="10:11" x14ac:dyDescent="0.25">
      <c r="J1559" s="28">
        <v>1887</v>
      </c>
      <c r="K1559" s="28" t="s">
        <v>3728</v>
      </c>
    </row>
    <row r="1560" spans="10:11" x14ac:dyDescent="0.25">
      <c r="J1560" s="28">
        <v>1888</v>
      </c>
      <c r="K1560" s="28" t="s">
        <v>3729</v>
      </c>
    </row>
    <row r="1561" spans="10:11" x14ac:dyDescent="0.25">
      <c r="J1561" s="28">
        <v>1889</v>
      </c>
      <c r="K1561" s="28" t="s">
        <v>3730</v>
      </c>
    </row>
    <row r="1562" spans="10:11" x14ac:dyDescent="0.25">
      <c r="J1562" s="28">
        <v>1890</v>
      </c>
      <c r="K1562" s="28" t="s">
        <v>3731</v>
      </c>
    </row>
    <row r="1563" spans="10:11" x14ac:dyDescent="0.25">
      <c r="J1563" s="28">
        <v>1891</v>
      </c>
      <c r="K1563" s="28" t="s">
        <v>3732</v>
      </c>
    </row>
    <row r="1564" spans="10:11" x14ac:dyDescent="0.25">
      <c r="J1564" s="28">
        <v>1892</v>
      </c>
      <c r="K1564" s="28" t="s">
        <v>3733</v>
      </c>
    </row>
    <row r="1565" spans="10:11" x14ac:dyDescent="0.25">
      <c r="J1565" s="28">
        <v>1893</v>
      </c>
      <c r="K1565" s="28" t="s">
        <v>3734</v>
      </c>
    </row>
    <row r="1566" spans="10:11" x14ac:dyDescent="0.25">
      <c r="J1566" s="28">
        <v>1894</v>
      </c>
      <c r="K1566" s="28" t="s">
        <v>3735</v>
      </c>
    </row>
    <row r="1567" spans="10:11" x14ac:dyDescent="0.25">
      <c r="J1567" s="28">
        <v>1895</v>
      </c>
      <c r="K1567" s="28" t="s">
        <v>3736</v>
      </c>
    </row>
    <row r="1568" spans="10:11" x14ac:dyDescent="0.25">
      <c r="J1568" s="28">
        <v>1896</v>
      </c>
      <c r="K1568" s="28" t="s">
        <v>3737</v>
      </c>
    </row>
    <row r="1569" spans="10:11" x14ac:dyDescent="0.25">
      <c r="J1569" s="28">
        <v>25982</v>
      </c>
      <c r="K1569" s="28" t="s">
        <v>3738</v>
      </c>
    </row>
    <row r="1570" spans="10:11" x14ac:dyDescent="0.25">
      <c r="J1570" s="28">
        <v>1897</v>
      </c>
      <c r="K1570" s="28" t="s">
        <v>3739</v>
      </c>
    </row>
    <row r="1571" spans="10:11" x14ac:dyDescent="0.25">
      <c r="J1571" s="28">
        <v>1898</v>
      </c>
      <c r="K1571" s="28" t="s">
        <v>3740</v>
      </c>
    </row>
    <row r="1572" spans="10:11" x14ac:dyDescent="0.25">
      <c r="J1572" s="28">
        <v>1899</v>
      </c>
      <c r="K1572" s="28" t="s">
        <v>3741</v>
      </c>
    </row>
    <row r="1573" spans="10:11" x14ac:dyDescent="0.25">
      <c r="J1573" s="28">
        <v>1900</v>
      </c>
      <c r="K1573" s="28" t="s">
        <v>3742</v>
      </c>
    </row>
    <row r="1574" spans="10:11" x14ac:dyDescent="0.25">
      <c r="J1574" s="28">
        <v>1901</v>
      </c>
      <c r="K1574" s="28" t="s">
        <v>3743</v>
      </c>
    </row>
    <row r="1575" spans="10:11" x14ac:dyDescent="0.25">
      <c r="J1575" s="28">
        <v>1902</v>
      </c>
      <c r="K1575" s="28" t="s">
        <v>3744</v>
      </c>
    </row>
    <row r="1576" spans="10:11" x14ac:dyDescent="0.25">
      <c r="J1576" s="28">
        <v>1903</v>
      </c>
      <c r="K1576" s="28" t="s">
        <v>3745</v>
      </c>
    </row>
    <row r="1577" spans="10:11" x14ac:dyDescent="0.25">
      <c r="J1577" s="28">
        <v>1904</v>
      </c>
      <c r="K1577" s="28" t="s">
        <v>3746</v>
      </c>
    </row>
    <row r="1578" spans="10:11" x14ac:dyDescent="0.25">
      <c r="J1578" s="28">
        <v>1905</v>
      </c>
      <c r="K1578" s="28" t="s">
        <v>3747</v>
      </c>
    </row>
    <row r="1579" spans="10:11" x14ac:dyDescent="0.25">
      <c r="J1579" s="28">
        <v>1906</v>
      </c>
      <c r="K1579" s="28" t="s">
        <v>3748</v>
      </c>
    </row>
    <row r="1580" spans="10:11" x14ac:dyDescent="0.25">
      <c r="J1580" s="28">
        <v>1907</v>
      </c>
      <c r="K1580" s="28" t="s">
        <v>3749</v>
      </c>
    </row>
    <row r="1581" spans="10:11" x14ac:dyDescent="0.25">
      <c r="J1581" s="28">
        <v>1908</v>
      </c>
      <c r="K1581" s="28" t="s">
        <v>3750</v>
      </c>
    </row>
    <row r="1582" spans="10:11" x14ac:dyDescent="0.25">
      <c r="J1582" s="28">
        <v>1909</v>
      </c>
      <c r="K1582" s="28" t="s">
        <v>3751</v>
      </c>
    </row>
    <row r="1583" spans="10:11" x14ac:dyDescent="0.25">
      <c r="J1583" s="28">
        <v>1910</v>
      </c>
      <c r="K1583" s="28" t="s">
        <v>3752</v>
      </c>
    </row>
    <row r="1584" spans="10:11" x14ac:dyDescent="0.25">
      <c r="J1584" s="28">
        <v>1911</v>
      </c>
      <c r="K1584" s="28" t="s">
        <v>3753</v>
      </c>
    </row>
    <row r="1585" spans="10:11" x14ac:dyDescent="0.25">
      <c r="J1585" s="28">
        <v>1912</v>
      </c>
      <c r="K1585" s="28" t="s">
        <v>3754</v>
      </c>
    </row>
    <row r="1586" spans="10:11" x14ac:dyDescent="0.25">
      <c r="J1586" s="28">
        <v>1913</v>
      </c>
      <c r="K1586" s="28" t="s">
        <v>3755</v>
      </c>
    </row>
    <row r="1587" spans="10:11" x14ac:dyDescent="0.25">
      <c r="J1587" s="28">
        <v>1914</v>
      </c>
      <c r="K1587" s="28" t="s">
        <v>3756</v>
      </c>
    </row>
    <row r="1588" spans="10:11" x14ac:dyDescent="0.25">
      <c r="J1588" s="28">
        <v>1915</v>
      </c>
      <c r="K1588" s="28" t="s">
        <v>3757</v>
      </c>
    </row>
    <row r="1589" spans="10:11" x14ac:dyDescent="0.25">
      <c r="J1589" s="28">
        <v>1916</v>
      </c>
      <c r="K1589" s="28" t="s">
        <v>3758</v>
      </c>
    </row>
    <row r="1590" spans="10:11" x14ac:dyDescent="0.25">
      <c r="J1590" s="28">
        <v>1917</v>
      </c>
      <c r="K1590" s="28" t="s">
        <v>3759</v>
      </c>
    </row>
    <row r="1591" spans="10:11" x14ac:dyDescent="0.25">
      <c r="J1591" s="28">
        <v>1918</v>
      </c>
      <c r="K1591" s="28" t="s">
        <v>3760</v>
      </c>
    </row>
    <row r="1592" spans="10:11" x14ac:dyDescent="0.25">
      <c r="J1592" s="28">
        <v>1919</v>
      </c>
      <c r="K1592" s="28" t="s">
        <v>3761</v>
      </c>
    </row>
    <row r="1593" spans="10:11" x14ac:dyDescent="0.25">
      <c r="J1593" s="28">
        <v>1920</v>
      </c>
      <c r="K1593" s="28" t="s">
        <v>3762</v>
      </c>
    </row>
    <row r="1594" spans="10:11" x14ac:dyDescent="0.25">
      <c r="J1594" s="28">
        <v>1921</v>
      </c>
      <c r="K1594" s="28" t="s">
        <v>3763</v>
      </c>
    </row>
    <row r="1595" spans="10:11" x14ac:dyDescent="0.25">
      <c r="J1595" s="28">
        <v>1922</v>
      </c>
      <c r="K1595" s="28" t="s">
        <v>3764</v>
      </c>
    </row>
    <row r="1596" spans="10:11" x14ac:dyDescent="0.25">
      <c r="J1596" s="28">
        <v>1923</v>
      </c>
      <c r="K1596" s="28" t="s">
        <v>3765</v>
      </c>
    </row>
    <row r="1597" spans="10:11" x14ac:dyDescent="0.25">
      <c r="J1597" s="28">
        <v>1924</v>
      </c>
      <c r="K1597" s="28" t="s">
        <v>3766</v>
      </c>
    </row>
    <row r="1598" spans="10:11" x14ac:dyDescent="0.25">
      <c r="J1598" s="28">
        <v>1925</v>
      </c>
      <c r="K1598" s="28" t="s">
        <v>3767</v>
      </c>
    </row>
    <row r="1599" spans="10:11" x14ac:dyDescent="0.25">
      <c r="J1599" s="28">
        <v>1926</v>
      </c>
      <c r="K1599" s="28" t="s">
        <v>3768</v>
      </c>
    </row>
    <row r="1600" spans="10:11" x14ac:dyDescent="0.25">
      <c r="J1600" s="28">
        <v>1927</v>
      </c>
      <c r="K1600" s="28" t="s">
        <v>3769</v>
      </c>
    </row>
    <row r="1601" spans="10:11" x14ac:dyDescent="0.25">
      <c r="J1601" s="28">
        <v>1928</v>
      </c>
      <c r="K1601" s="28" t="s">
        <v>3770</v>
      </c>
    </row>
    <row r="1602" spans="10:11" x14ac:dyDescent="0.25">
      <c r="J1602" s="28">
        <v>1929</v>
      </c>
      <c r="K1602" s="28" t="s">
        <v>3771</v>
      </c>
    </row>
    <row r="1603" spans="10:11" x14ac:dyDescent="0.25">
      <c r="J1603" s="28">
        <v>1930</v>
      </c>
      <c r="K1603" s="28" t="s">
        <v>3772</v>
      </c>
    </row>
    <row r="1604" spans="10:11" x14ac:dyDescent="0.25">
      <c r="J1604" s="28">
        <v>1931</v>
      </c>
      <c r="K1604" s="28" t="s">
        <v>3773</v>
      </c>
    </row>
    <row r="1605" spans="10:11" x14ac:dyDescent="0.25">
      <c r="J1605" s="28">
        <v>1932</v>
      </c>
      <c r="K1605" s="28" t="s">
        <v>3774</v>
      </c>
    </row>
    <row r="1606" spans="10:11" x14ac:dyDescent="0.25">
      <c r="J1606" s="28">
        <v>1933</v>
      </c>
      <c r="K1606" s="28" t="s">
        <v>3775</v>
      </c>
    </row>
    <row r="1607" spans="10:11" x14ac:dyDescent="0.25">
      <c r="J1607" s="28">
        <v>1934</v>
      </c>
      <c r="K1607" s="28" t="s">
        <v>3776</v>
      </c>
    </row>
    <row r="1608" spans="10:11" x14ac:dyDescent="0.25">
      <c r="J1608" s="28">
        <v>1935</v>
      </c>
      <c r="K1608" s="28" t="s">
        <v>3777</v>
      </c>
    </row>
    <row r="1609" spans="10:11" x14ac:dyDescent="0.25">
      <c r="J1609" s="28">
        <v>1936</v>
      </c>
      <c r="K1609" s="28" t="s">
        <v>3778</v>
      </c>
    </row>
    <row r="1610" spans="10:11" x14ac:dyDescent="0.25">
      <c r="J1610" s="28">
        <v>1937</v>
      </c>
      <c r="K1610" s="28" t="s">
        <v>3779</v>
      </c>
    </row>
    <row r="1611" spans="10:11" x14ac:dyDescent="0.25">
      <c r="J1611" s="28">
        <v>1938</v>
      </c>
      <c r="K1611" s="28" t="s">
        <v>3780</v>
      </c>
    </row>
    <row r="1612" spans="10:11" x14ac:dyDescent="0.25">
      <c r="J1612" s="28">
        <v>1939</v>
      </c>
      <c r="K1612" s="28" t="s">
        <v>3781</v>
      </c>
    </row>
    <row r="1613" spans="10:11" x14ac:dyDescent="0.25">
      <c r="J1613" s="28">
        <v>1940</v>
      </c>
      <c r="K1613" s="28" t="s">
        <v>3782</v>
      </c>
    </row>
    <row r="1614" spans="10:11" x14ac:dyDescent="0.25">
      <c r="J1614" s="28">
        <v>1941</v>
      </c>
      <c r="K1614" s="28" t="s">
        <v>3783</v>
      </c>
    </row>
    <row r="1615" spans="10:11" x14ac:dyDescent="0.25">
      <c r="J1615" s="28">
        <v>1942</v>
      </c>
      <c r="K1615" s="28" t="s">
        <v>3784</v>
      </c>
    </row>
    <row r="1616" spans="10:11" x14ac:dyDescent="0.25">
      <c r="J1616" s="28">
        <v>1943</v>
      </c>
      <c r="K1616" s="28" t="s">
        <v>3785</v>
      </c>
    </row>
    <row r="1617" spans="10:11" x14ac:dyDescent="0.25">
      <c r="J1617" s="28">
        <v>1944</v>
      </c>
      <c r="K1617" s="28" t="s">
        <v>3786</v>
      </c>
    </row>
    <row r="1618" spans="10:11" x14ac:dyDescent="0.25">
      <c r="J1618" s="28">
        <v>1945</v>
      </c>
      <c r="K1618" s="28" t="s">
        <v>3787</v>
      </c>
    </row>
    <row r="1619" spans="10:11" x14ac:dyDescent="0.25">
      <c r="J1619" s="28">
        <v>1946</v>
      </c>
      <c r="K1619" s="28" t="s">
        <v>3788</v>
      </c>
    </row>
    <row r="1620" spans="10:11" x14ac:dyDescent="0.25">
      <c r="J1620" s="28">
        <v>1947</v>
      </c>
      <c r="K1620" s="28" t="s">
        <v>3789</v>
      </c>
    </row>
    <row r="1621" spans="10:11" x14ac:dyDescent="0.25">
      <c r="J1621" s="28">
        <v>1948</v>
      </c>
      <c r="K1621" s="28" t="s">
        <v>3790</v>
      </c>
    </row>
    <row r="1622" spans="10:11" x14ac:dyDescent="0.25">
      <c r="J1622" s="28">
        <v>1949</v>
      </c>
      <c r="K1622" s="28" t="s">
        <v>3791</v>
      </c>
    </row>
    <row r="1623" spans="10:11" x14ac:dyDescent="0.25">
      <c r="J1623" s="28">
        <v>1950</v>
      </c>
      <c r="K1623" s="28" t="s">
        <v>3792</v>
      </c>
    </row>
    <row r="1624" spans="10:11" x14ac:dyDescent="0.25">
      <c r="J1624" s="28">
        <v>1951</v>
      </c>
      <c r="K1624" s="28" t="s">
        <v>3793</v>
      </c>
    </row>
    <row r="1625" spans="10:11" x14ac:dyDescent="0.25">
      <c r="J1625" s="28">
        <v>25983</v>
      </c>
      <c r="K1625" s="28" t="s">
        <v>3794</v>
      </c>
    </row>
    <row r="1626" spans="10:11" x14ac:dyDescent="0.25">
      <c r="J1626" s="28">
        <v>1952</v>
      </c>
      <c r="K1626" s="28" t="s">
        <v>3795</v>
      </c>
    </row>
    <row r="1627" spans="10:11" x14ac:dyDescent="0.25">
      <c r="J1627" s="28">
        <v>1953</v>
      </c>
      <c r="K1627" s="28" t="s">
        <v>3796</v>
      </c>
    </row>
    <row r="1628" spans="10:11" x14ac:dyDescent="0.25">
      <c r="J1628" s="28">
        <v>1954</v>
      </c>
      <c r="K1628" s="28" t="s">
        <v>3797</v>
      </c>
    </row>
    <row r="1629" spans="10:11" x14ac:dyDescent="0.25">
      <c r="J1629" s="28">
        <v>1955</v>
      </c>
      <c r="K1629" s="28" t="s">
        <v>3798</v>
      </c>
    </row>
    <row r="1630" spans="10:11" x14ac:dyDescent="0.25">
      <c r="J1630" s="28">
        <v>1956</v>
      </c>
      <c r="K1630" s="28" t="s">
        <v>3799</v>
      </c>
    </row>
    <row r="1631" spans="10:11" x14ac:dyDescent="0.25">
      <c r="J1631" s="28">
        <v>1958</v>
      </c>
      <c r="K1631" s="28" t="s">
        <v>3800</v>
      </c>
    </row>
    <row r="1632" spans="10:11" x14ac:dyDescent="0.25">
      <c r="J1632" s="28">
        <v>1957</v>
      </c>
      <c r="K1632" s="28" t="s">
        <v>3801</v>
      </c>
    </row>
    <row r="1633" spans="10:11" x14ac:dyDescent="0.25">
      <c r="J1633" s="28">
        <v>1959</v>
      </c>
      <c r="K1633" s="28" t="s">
        <v>3802</v>
      </c>
    </row>
    <row r="1634" spans="10:11" x14ac:dyDescent="0.25">
      <c r="J1634" s="28">
        <v>1960</v>
      </c>
      <c r="K1634" s="28" t="s">
        <v>3803</v>
      </c>
    </row>
    <row r="1635" spans="10:11" x14ac:dyDescent="0.25">
      <c r="J1635" s="28">
        <v>1961</v>
      </c>
      <c r="K1635" s="28" t="s">
        <v>3804</v>
      </c>
    </row>
    <row r="1636" spans="10:11" x14ac:dyDescent="0.25">
      <c r="J1636" s="28">
        <v>1962</v>
      </c>
      <c r="K1636" s="28" t="s">
        <v>3805</v>
      </c>
    </row>
    <row r="1637" spans="10:11" x14ac:dyDescent="0.25">
      <c r="J1637" s="28">
        <v>1963</v>
      </c>
      <c r="K1637" s="28" t="s">
        <v>3806</v>
      </c>
    </row>
    <row r="1638" spans="10:11" x14ac:dyDescent="0.25">
      <c r="J1638" s="28">
        <v>1964</v>
      </c>
      <c r="K1638" s="28" t="s">
        <v>3807</v>
      </c>
    </row>
    <row r="1639" spans="10:11" x14ac:dyDescent="0.25">
      <c r="J1639" s="28">
        <v>1965</v>
      </c>
      <c r="K1639" s="28" t="s">
        <v>3808</v>
      </c>
    </row>
    <row r="1640" spans="10:11" x14ac:dyDescent="0.25">
      <c r="J1640" s="28">
        <v>1966</v>
      </c>
      <c r="K1640" s="28" t="s">
        <v>3809</v>
      </c>
    </row>
    <row r="1641" spans="10:11" x14ac:dyDescent="0.25">
      <c r="J1641" s="28">
        <v>1967</v>
      </c>
      <c r="K1641" s="28" t="s">
        <v>3810</v>
      </c>
    </row>
    <row r="1642" spans="10:11" x14ac:dyDescent="0.25">
      <c r="J1642" s="28">
        <v>1968</v>
      </c>
      <c r="K1642" s="28" t="s">
        <v>3811</v>
      </c>
    </row>
    <row r="1643" spans="10:11" x14ac:dyDescent="0.25">
      <c r="J1643" s="28">
        <v>1969</v>
      </c>
      <c r="K1643" s="28" t="s">
        <v>3812</v>
      </c>
    </row>
    <row r="1644" spans="10:11" x14ac:dyDescent="0.25">
      <c r="J1644" s="28">
        <v>1970</v>
      </c>
      <c r="K1644" s="28" t="s">
        <v>3813</v>
      </c>
    </row>
    <row r="1645" spans="10:11" x14ac:dyDescent="0.25">
      <c r="J1645" s="28">
        <v>1971</v>
      </c>
      <c r="K1645" s="28" t="s">
        <v>3814</v>
      </c>
    </row>
    <row r="1646" spans="10:11" x14ac:dyDescent="0.25">
      <c r="J1646" s="28">
        <v>1972</v>
      </c>
      <c r="K1646" s="28" t="s">
        <v>3815</v>
      </c>
    </row>
    <row r="1647" spans="10:11" x14ac:dyDescent="0.25">
      <c r="J1647" s="28">
        <v>1973</v>
      </c>
      <c r="K1647" s="28" t="s">
        <v>3816</v>
      </c>
    </row>
    <row r="1648" spans="10:11" x14ac:dyDescent="0.25">
      <c r="J1648" s="28">
        <v>1974</v>
      </c>
      <c r="K1648" s="28" t="s">
        <v>3817</v>
      </c>
    </row>
    <row r="1649" spans="10:11" x14ac:dyDescent="0.25">
      <c r="J1649" s="28">
        <v>1975</v>
      </c>
      <c r="K1649" s="28" t="s">
        <v>3818</v>
      </c>
    </row>
    <row r="1650" spans="10:11" x14ac:dyDescent="0.25">
      <c r="J1650" s="28">
        <v>1976</v>
      </c>
      <c r="K1650" s="28" t="s">
        <v>3819</v>
      </c>
    </row>
    <row r="1651" spans="10:11" x14ac:dyDescent="0.25">
      <c r="J1651" s="28">
        <v>1977</v>
      </c>
      <c r="K1651" s="28" t="s">
        <v>3820</v>
      </c>
    </row>
    <row r="1652" spans="10:11" x14ac:dyDescent="0.25">
      <c r="J1652" s="28">
        <v>1978</v>
      </c>
      <c r="K1652" s="28" t="s">
        <v>3821</v>
      </c>
    </row>
    <row r="1653" spans="10:11" x14ac:dyDescent="0.25">
      <c r="J1653" s="28">
        <v>1979</v>
      </c>
      <c r="K1653" s="28" t="s">
        <v>3822</v>
      </c>
    </row>
    <row r="1654" spans="10:11" x14ac:dyDescent="0.25">
      <c r="J1654" s="28">
        <v>1980</v>
      </c>
      <c r="K1654" s="28" t="s">
        <v>3823</v>
      </c>
    </row>
    <row r="1655" spans="10:11" x14ac:dyDescent="0.25">
      <c r="J1655" s="28">
        <v>1981</v>
      </c>
      <c r="K1655" s="28" t="s">
        <v>3824</v>
      </c>
    </row>
    <row r="1656" spans="10:11" x14ac:dyDescent="0.25">
      <c r="J1656" s="28">
        <v>1982</v>
      </c>
      <c r="K1656" s="28" t="s">
        <v>3825</v>
      </c>
    </row>
    <row r="1657" spans="10:11" x14ac:dyDescent="0.25">
      <c r="J1657" s="28">
        <v>1983</v>
      </c>
      <c r="K1657" s="28" t="s">
        <v>3826</v>
      </c>
    </row>
    <row r="1658" spans="10:11" x14ac:dyDescent="0.25">
      <c r="J1658" s="28">
        <v>1984</v>
      </c>
      <c r="K1658" s="28" t="s">
        <v>3827</v>
      </c>
    </row>
    <row r="1659" spans="10:11" x14ac:dyDescent="0.25">
      <c r="J1659" s="28">
        <v>1985</v>
      </c>
      <c r="K1659" s="28" t="s">
        <v>3828</v>
      </c>
    </row>
    <row r="1660" spans="10:11" x14ac:dyDescent="0.25">
      <c r="J1660" s="28">
        <v>1986</v>
      </c>
      <c r="K1660" s="28" t="s">
        <v>3829</v>
      </c>
    </row>
    <row r="1661" spans="10:11" x14ac:dyDescent="0.25">
      <c r="J1661" s="28">
        <v>1987</v>
      </c>
      <c r="K1661" s="28" t="s">
        <v>3830</v>
      </c>
    </row>
    <row r="1662" spans="10:11" x14ac:dyDescent="0.25">
      <c r="J1662" s="28">
        <v>1988</v>
      </c>
      <c r="K1662" s="28" t="s">
        <v>3831</v>
      </c>
    </row>
    <row r="1663" spans="10:11" x14ac:dyDescent="0.25">
      <c r="J1663" s="28">
        <v>1989</v>
      </c>
      <c r="K1663" s="28" t="s">
        <v>3832</v>
      </c>
    </row>
    <row r="1664" spans="10:11" x14ac:dyDescent="0.25">
      <c r="J1664" s="28">
        <v>1990</v>
      </c>
      <c r="K1664" s="28" t="s">
        <v>3833</v>
      </c>
    </row>
    <row r="1665" spans="10:11" x14ac:dyDescent="0.25">
      <c r="J1665" s="28">
        <v>1991</v>
      </c>
      <c r="K1665" s="28" t="s">
        <v>3834</v>
      </c>
    </row>
    <row r="1666" spans="10:11" x14ac:dyDescent="0.25">
      <c r="J1666" s="28">
        <v>1992</v>
      </c>
      <c r="K1666" s="28" t="s">
        <v>3835</v>
      </c>
    </row>
    <row r="1667" spans="10:11" x14ac:dyDescent="0.25">
      <c r="J1667" s="28">
        <v>1993</v>
      </c>
      <c r="K1667" s="28" t="s">
        <v>3836</v>
      </c>
    </row>
    <row r="1668" spans="10:11" x14ac:dyDescent="0.25">
      <c r="J1668" s="28">
        <v>1994</v>
      </c>
      <c r="K1668" s="28" t="s">
        <v>3837</v>
      </c>
    </row>
    <row r="1669" spans="10:11" x14ac:dyDescent="0.25">
      <c r="J1669" s="28">
        <v>1995</v>
      </c>
      <c r="K1669" s="28" t="s">
        <v>3838</v>
      </c>
    </row>
    <row r="1670" spans="10:11" x14ac:dyDescent="0.25">
      <c r="J1670" s="28">
        <v>1996</v>
      </c>
      <c r="K1670" s="28" t="s">
        <v>3839</v>
      </c>
    </row>
    <row r="1671" spans="10:11" x14ac:dyDescent="0.25">
      <c r="J1671" s="28">
        <v>1997</v>
      </c>
      <c r="K1671" s="28" t="s">
        <v>3840</v>
      </c>
    </row>
    <row r="1672" spans="10:11" x14ac:dyDescent="0.25">
      <c r="J1672" s="28">
        <v>1998</v>
      </c>
      <c r="K1672" s="28" t="s">
        <v>3841</v>
      </c>
    </row>
    <row r="1673" spans="10:11" x14ac:dyDescent="0.25">
      <c r="J1673" s="28">
        <v>1999</v>
      </c>
      <c r="K1673" s="28" t="s">
        <v>3842</v>
      </c>
    </row>
    <row r="1674" spans="10:11" x14ac:dyDescent="0.25">
      <c r="J1674" s="28">
        <v>2000</v>
      </c>
      <c r="K1674" s="28" t="s">
        <v>3843</v>
      </c>
    </row>
    <row r="1675" spans="10:11" x14ac:dyDescent="0.25">
      <c r="J1675" s="28">
        <v>2001</v>
      </c>
      <c r="K1675" s="28" t="s">
        <v>3844</v>
      </c>
    </row>
    <row r="1676" spans="10:11" x14ac:dyDescent="0.25">
      <c r="J1676" s="28">
        <v>2002</v>
      </c>
      <c r="K1676" s="28" t="s">
        <v>3845</v>
      </c>
    </row>
    <row r="1677" spans="10:11" x14ac:dyDescent="0.25">
      <c r="J1677" s="28">
        <v>2003</v>
      </c>
      <c r="K1677" s="28" t="s">
        <v>3846</v>
      </c>
    </row>
    <row r="1678" spans="10:11" x14ac:dyDescent="0.25">
      <c r="J1678" s="28">
        <v>2004</v>
      </c>
      <c r="K1678" s="28" t="s">
        <v>3847</v>
      </c>
    </row>
    <row r="1679" spans="10:11" x14ac:dyDescent="0.25">
      <c r="J1679" s="28">
        <v>2005</v>
      </c>
      <c r="K1679" s="28" t="s">
        <v>3848</v>
      </c>
    </row>
    <row r="1680" spans="10:11" x14ac:dyDescent="0.25">
      <c r="J1680" s="28">
        <v>2006</v>
      </c>
      <c r="K1680" s="28" t="s">
        <v>3849</v>
      </c>
    </row>
    <row r="1681" spans="10:11" x14ac:dyDescent="0.25">
      <c r="J1681" s="28">
        <v>2007</v>
      </c>
      <c r="K1681" s="28" t="s">
        <v>3850</v>
      </c>
    </row>
    <row r="1682" spans="10:11" x14ac:dyDescent="0.25">
      <c r="J1682" s="28">
        <v>2008</v>
      </c>
      <c r="K1682" s="28" t="s">
        <v>3851</v>
      </c>
    </row>
    <row r="1683" spans="10:11" x14ac:dyDescent="0.25">
      <c r="J1683" s="28">
        <v>2009</v>
      </c>
      <c r="K1683" s="28" t="s">
        <v>3852</v>
      </c>
    </row>
    <row r="1684" spans="10:11" x14ac:dyDescent="0.25">
      <c r="J1684" s="28">
        <v>2010</v>
      </c>
      <c r="K1684" s="28" t="s">
        <v>3853</v>
      </c>
    </row>
    <row r="1685" spans="10:11" x14ac:dyDescent="0.25">
      <c r="J1685" s="28">
        <v>2011</v>
      </c>
      <c r="K1685" s="28" t="s">
        <v>3854</v>
      </c>
    </row>
    <row r="1686" spans="10:11" x14ac:dyDescent="0.25">
      <c r="J1686" s="28">
        <v>2012</v>
      </c>
      <c r="K1686" s="28" t="s">
        <v>3855</v>
      </c>
    </row>
    <row r="1687" spans="10:11" x14ac:dyDescent="0.25">
      <c r="J1687" s="28">
        <v>2013</v>
      </c>
      <c r="K1687" s="28" t="s">
        <v>3856</v>
      </c>
    </row>
    <row r="1688" spans="10:11" x14ac:dyDescent="0.25">
      <c r="J1688" s="28">
        <v>2014</v>
      </c>
      <c r="K1688" s="28" t="s">
        <v>3857</v>
      </c>
    </row>
    <row r="1689" spans="10:11" x14ac:dyDescent="0.25">
      <c r="J1689" s="28">
        <v>2015</v>
      </c>
      <c r="K1689" s="28" t="s">
        <v>3858</v>
      </c>
    </row>
    <row r="1690" spans="10:11" x14ac:dyDescent="0.25">
      <c r="J1690" s="28">
        <v>2016</v>
      </c>
      <c r="K1690" s="28" t="s">
        <v>3859</v>
      </c>
    </row>
    <row r="1691" spans="10:11" x14ac:dyDescent="0.25">
      <c r="J1691" s="28">
        <v>2017</v>
      </c>
      <c r="K1691" s="28" t="s">
        <v>3860</v>
      </c>
    </row>
    <row r="1692" spans="10:11" x14ac:dyDescent="0.25">
      <c r="J1692" s="28">
        <v>2018</v>
      </c>
      <c r="K1692" s="28" t="s">
        <v>3861</v>
      </c>
    </row>
    <row r="1693" spans="10:11" x14ac:dyDescent="0.25">
      <c r="J1693" s="28">
        <v>2019</v>
      </c>
      <c r="K1693" s="28" t="s">
        <v>3862</v>
      </c>
    </row>
    <row r="1694" spans="10:11" x14ac:dyDescent="0.25">
      <c r="J1694" s="28">
        <v>2020</v>
      </c>
      <c r="K1694" s="28" t="s">
        <v>3863</v>
      </c>
    </row>
    <row r="1695" spans="10:11" x14ac:dyDescent="0.25">
      <c r="J1695" s="28">
        <v>2021</v>
      </c>
      <c r="K1695" s="28" t="s">
        <v>3864</v>
      </c>
    </row>
    <row r="1696" spans="10:11" x14ac:dyDescent="0.25">
      <c r="J1696" s="28">
        <v>2022</v>
      </c>
      <c r="K1696" s="28" t="s">
        <v>3865</v>
      </c>
    </row>
    <row r="1697" spans="10:11" x14ac:dyDescent="0.25">
      <c r="J1697" s="28">
        <v>2023</v>
      </c>
      <c r="K1697" s="28" t="s">
        <v>3866</v>
      </c>
    </row>
    <row r="1698" spans="10:11" x14ac:dyDescent="0.25">
      <c r="J1698" s="28">
        <v>2024</v>
      </c>
      <c r="K1698" s="28" t="s">
        <v>3867</v>
      </c>
    </row>
    <row r="1699" spans="10:11" x14ac:dyDescent="0.25">
      <c r="J1699" s="28">
        <v>2025</v>
      </c>
      <c r="K1699" s="28" t="s">
        <v>3868</v>
      </c>
    </row>
    <row r="1700" spans="10:11" x14ac:dyDescent="0.25">
      <c r="J1700" s="28">
        <v>2026</v>
      </c>
      <c r="K1700" s="28" t="s">
        <v>3869</v>
      </c>
    </row>
    <row r="1701" spans="10:11" x14ac:dyDescent="0.25">
      <c r="J1701" s="28">
        <v>2027</v>
      </c>
      <c r="K1701" s="28" t="s">
        <v>3870</v>
      </c>
    </row>
    <row r="1702" spans="10:11" x14ac:dyDescent="0.25">
      <c r="J1702" s="28">
        <v>2028</v>
      </c>
      <c r="K1702" s="28" t="s">
        <v>3871</v>
      </c>
    </row>
    <row r="1703" spans="10:11" x14ac:dyDescent="0.25">
      <c r="J1703" s="28">
        <v>2029</v>
      </c>
      <c r="K1703" s="28" t="s">
        <v>3872</v>
      </c>
    </row>
    <row r="1704" spans="10:11" x14ac:dyDescent="0.25">
      <c r="J1704" s="28">
        <v>2030</v>
      </c>
      <c r="K1704" s="28" t="s">
        <v>3873</v>
      </c>
    </row>
    <row r="1705" spans="10:11" x14ac:dyDescent="0.25">
      <c r="J1705" s="28">
        <v>2031</v>
      </c>
      <c r="K1705" s="28" t="s">
        <v>3874</v>
      </c>
    </row>
    <row r="1706" spans="10:11" x14ac:dyDescent="0.25">
      <c r="J1706" s="28">
        <v>2032</v>
      </c>
      <c r="K1706" s="28" t="s">
        <v>3875</v>
      </c>
    </row>
    <row r="1707" spans="10:11" x14ac:dyDescent="0.25">
      <c r="J1707" s="28">
        <v>2033</v>
      </c>
      <c r="K1707" s="28" t="s">
        <v>3876</v>
      </c>
    </row>
    <row r="1708" spans="10:11" x14ac:dyDescent="0.25">
      <c r="J1708" s="28">
        <v>2034</v>
      </c>
      <c r="K1708" s="28" t="s">
        <v>3877</v>
      </c>
    </row>
    <row r="1709" spans="10:11" x14ac:dyDescent="0.25">
      <c r="J1709" s="28">
        <v>2035</v>
      </c>
      <c r="K1709" s="28" t="s">
        <v>3878</v>
      </c>
    </row>
    <row r="1710" spans="10:11" x14ac:dyDescent="0.25">
      <c r="J1710" s="28">
        <v>2036</v>
      </c>
      <c r="K1710" s="28" t="s">
        <v>3879</v>
      </c>
    </row>
    <row r="1711" spans="10:11" x14ac:dyDescent="0.25">
      <c r="J1711" s="28">
        <v>2037</v>
      </c>
      <c r="K1711" s="28" t="s">
        <v>3880</v>
      </c>
    </row>
    <row r="1712" spans="10:11" x14ac:dyDescent="0.25">
      <c r="J1712" s="28">
        <v>2038</v>
      </c>
      <c r="K1712" s="28" t="s">
        <v>3881</v>
      </c>
    </row>
    <row r="1713" spans="10:11" x14ac:dyDescent="0.25">
      <c r="J1713" s="28">
        <v>2039</v>
      </c>
      <c r="K1713" s="28" t="s">
        <v>3882</v>
      </c>
    </row>
    <row r="1714" spans="10:11" x14ac:dyDescent="0.25">
      <c r="J1714" s="28">
        <v>2040</v>
      </c>
      <c r="K1714" s="28" t="s">
        <v>3883</v>
      </c>
    </row>
    <row r="1715" spans="10:11" x14ac:dyDescent="0.25">
      <c r="J1715" s="28">
        <v>2041</v>
      </c>
      <c r="K1715" s="28" t="s">
        <v>3884</v>
      </c>
    </row>
    <row r="1716" spans="10:11" x14ac:dyDescent="0.25">
      <c r="J1716" s="28">
        <v>2042</v>
      </c>
      <c r="K1716" s="28" t="s">
        <v>3885</v>
      </c>
    </row>
    <row r="1717" spans="10:11" x14ac:dyDescent="0.25">
      <c r="J1717" s="28">
        <v>2043</v>
      </c>
      <c r="K1717" s="28" t="s">
        <v>3886</v>
      </c>
    </row>
    <row r="1718" spans="10:11" x14ac:dyDescent="0.25">
      <c r="J1718" s="28">
        <v>2044</v>
      </c>
      <c r="K1718" s="28" t="s">
        <v>3887</v>
      </c>
    </row>
    <row r="1719" spans="10:11" x14ac:dyDescent="0.25">
      <c r="J1719" s="28">
        <v>2045</v>
      </c>
      <c r="K1719" s="28" t="s">
        <v>3888</v>
      </c>
    </row>
    <row r="1720" spans="10:11" x14ac:dyDescent="0.25">
      <c r="J1720" s="28">
        <v>2046</v>
      </c>
      <c r="K1720" s="28" t="s">
        <v>3889</v>
      </c>
    </row>
    <row r="1721" spans="10:11" x14ac:dyDescent="0.25">
      <c r="J1721" s="28">
        <v>2049</v>
      </c>
      <c r="K1721" s="28" t="s">
        <v>3890</v>
      </c>
    </row>
    <row r="1722" spans="10:11" x14ac:dyDescent="0.25">
      <c r="J1722" s="28">
        <v>2047</v>
      </c>
      <c r="K1722" s="28" t="s">
        <v>3891</v>
      </c>
    </row>
    <row r="1723" spans="10:11" x14ac:dyDescent="0.25">
      <c r="J1723" s="28">
        <v>2048</v>
      </c>
      <c r="K1723" s="28" t="s">
        <v>3892</v>
      </c>
    </row>
    <row r="1724" spans="10:11" x14ac:dyDescent="0.25">
      <c r="J1724" s="28">
        <v>2050</v>
      </c>
      <c r="K1724" s="28" t="s">
        <v>3893</v>
      </c>
    </row>
    <row r="1725" spans="10:11" x14ac:dyDescent="0.25">
      <c r="J1725" s="28">
        <v>2051</v>
      </c>
      <c r="K1725" s="28" t="s">
        <v>3894</v>
      </c>
    </row>
    <row r="1726" spans="10:11" x14ac:dyDescent="0.25">
      <c r="J1726" s="28">
        <v>2052</v>
      </c>
      <c r="K1726" s="28" t="s">
        <v>3895</v>
      </c>
    </row>
    <row r="1727" spans="10:11" x14ac:dyDescent="0.25">
      <c r="J1727" s="28">
        <v>2053</v>
      </c>
      <c r="K1727" s="28" t="s">
        <v>3896</v>
      </c>
    </row>
    <row r="1728" spans="10:11" x14ac:dyDescent="0.25">
      <c r="J1728" s="28">
        <v>2054</v>
      </c>
      <c r="K1728" s="28" t="s">
        <v>3897</v>
      </c>
    </row>
    <row r="1729" spans="10:11" x14ac:dyDescent="0.25">
      <c r="J1729" s="28">
        <v>2055</v>
      </c>
      <c r="K1729" s="28" t="s">
        <v>3898</v>
      </c>
    </row>
    <row r="1730" spans="10:11" x14ac:dyDescent="0.25">
      <c r="J1730" s="28">
        <v>2056</v>
      </c>
      <c r="K1730" s="28" t="s">
        <v>3899</v>
      </c>
    </row>
    <row r="1731" spans="10:11" x14ac:dyDescent="0.25">
      <c r="J1731" s="28">
        <v>2058</v>
      </c>
      <c r="K1731" s="28" t="s">
        <v>3900</v>
      </c>
    </row>
    <row r="1732" spans="10:11" x14ac:dyDescent="0.25">
      <c r="J1732" s="28">
        <v>2057</v>
      </c>
      <c r="K1732" s="28" t="s">
        <v>3901</v>
      </c>
    </row>
    <row r="1733" spans="10:11" x14ac:dyDescent="0.25">
      <c r="J1733" s="28">
        <v>2059</v>
      </c>
      <c r="K1733" s="28" t="s">
        <v>3902</v>
      </c>
    </row>
    <row r="1734" spans="10:11" x14ac:dyDescent="0.25">
      <c r="J1734" s="28">
        <v>2060</v>
      </c>
      <c r="K1734" s="28" t="s">
        <v>3903</v>
      </c>
    </row>
    <row r="1735" spans="10:11" x14ac:dyDescent="0.25">
      <c r="J1735" s="28">
        <v>2061</v>
      </c>
      <c r="K1735" s="28" t="s">
        <v>3904</v>
      </c>
    </row>
    <row r="1736" spans="10:11" x14ac:dyDescent="0.25">
      <c r="J1736" s="28">
        <v>2062</v>
      </c>
      <c r="K1736" s="28" t="s">
        <v>3905</v>
      </c>
    </row>
    <row r="1737" spans="10:11" x14ac:dyDescent="0.25">
      <c r="J1737" s="28">
        <v>2063</v>
      </c>
      <c r="K1737" s="28" t="s">
        <v>3906</v>
      </c>
    </row>
    <row r="1738" spans="10:11" x14ac:dyDescent="0.25">
      <c r="J1738" s="28">
        <v>2064</v>
      </c>
      <c r="K1738" s="28" t="s">
        <v>3907</v>
      </c>
    </row>
    <row r="1739" spans="10:11" x14ac:dyDescent="0.25">
      <c r="J1739" s="28">
        <v>2065</v>
      </c>
      <c r="K1739" s="28" t="s">
        <v>3908</v>
      </c>
    </row>
    <row r="1740" spans="10:11" x14ac:dyDescent="0.25">
      <c r="J1740" s="28">
        <v>2066</v>
      </c>
      <c r="K1740" s="28" t="s">
        <v>3909</v>
      </c>
    </row>
    <row r="1741" spans="10:11" x14ac:dyDescent="0.25">
      <c r="J1741" s="28">
        <v>2067</v>
      </c>
      <c r="K1741" s="28" t="s">
        <v>3910</v>
      </c>
    </row>
    <row r="1742" spans="10:11" x14ac:dyDescent="0.25">
      <c r="J1742" s="28">
        <v>2068</v>
      </c>
      <c r="K1742" s="28" t="s">
        <v>3911</v>
      </c>
    </row>
    <row r="1743" spans="10:11" x14ac:dyDescent="0.25">
      <c r="J1743" s="28">
        <v>2069</v>
      </c>
      <c r="K1743" s="28" t="s">
        <v>3912</v>
      </c>
    </row>
    <row r="1744" spans="10:11" x14ac:dyDescent="0.25">
      <c r="J1744" s="28">
        <v>2070</v>
      </c>
      <c r="K1744" s="28" t="s">
        <v>3913</v>
      </c>
    </row>
    <row r="1745" spans="10:11" x14ac:dyDescent="0.25">
      <c r="J1745" s="28">
        <v>2071</v>
      </c>
      <c r="K1745" s="28" t="s">
        <v>3914</v>
      </c>
    </row>
    <row r="1746" spans="10:11" x14ac:dyDescent="0.25">
      <c r="J1746" s="28">
        <v>2072</v>
      </c>
      <c r="K1746" s="28" t="s">
        <v>3915</v>
      </c>
    </row>
    <row r="1747" spans="10:11" x14ac:dyDescent="0.25">
      <c r="J1747" s="28">
        <v>2073</v>
      </c>
      <c r="K1747" s="28" t="s">
        <v>3916</v>
      </c>
    </row>
    <row r="1748" spans="10:11" x14ac:dyDescent="0.25">
      <c r="J1748" s="28">
        <v>2074</v>
      </c>
      <c r="K1748" s="28" t="s">
        <v>3917</v>
      </c>
    </row>
    <row r="1749" spans="10:11" x14ac:dyDescent="0.25">
      <c r="J1749" s="28">
        <v>2075</v>
      </c>
      <c r="K1749" s="28" t="s">
        <v>3918</v>
      </c>
    </row>
    <row r="1750" spans="10:11" x14ac:dyDescent="0.25">
      <c r="J1750" s="28">
        <v>2076</v>
      </c>
      <c r="K1750" s="28" t="s">
        <v>3919</v>
      </c>
    </row>
    <row r="1751" spans="10:11" x14ac:dyDescent="0.25">
      <c r="J1751" s="28">
        <v>2077</v>
      </c>
      <c r="K1751" s="28" t="s">
        <v>3920</v>
      </c>
    </row>
    <row r="1752" spans="10:11" x14ac:dyDescent="0.25">
      <c r="J1752" s="28">
        <v>2078</v>
      </c>
      <c r="K1752" s="28" t="s">
        <v>3921</v>
      </c>
    </row>
    <row r="1753" spans="10:11" x14ac:dyDescent="0.25">
      <c r="J1753" s="28">
        <v>2079</v>
      </c>
      <c r="K1753" s="28" t="s">
        <v>3922</v>
      </c>
    </row>
    <row r="1754" spans="10:11" x14ac:dyDescent="0.25">
      <c r="J1754" s="28">
        <v>2080</v>
      </c>
      <c r="K1754" s="28" t="s">
        <v>3923</v>
      </c>
    </row>
    <row r="1755" spans="10:11" x14ac:dyDescent="0.25">
      <c r="J1755" s="28">
        <v>2081</v>
      </c>
      <c r="K1755" s="28" t="s">
        <v>3924</v>
      </c>
    </row>
    <row r="1756" spans="10:11" x14ac:dyDescent="0.25">
      <c r="J1756" s="28">
        <v>2082</v>
      </c>
      <c r="K1756" s="28" t="s">
        <v>3925</v>
      </c>
    </row>
    <row r="1757" spans="10:11" x14ac:dyDescent="0.25">
      <c r="J1757" s="28">
        <v>2083</v>
      </c>
      <c r="K1757" s="28" t="s">
        <v>3926</v>
      </c>
    </row>
    <row r="1758" spans="10:11" x14ac:dyDescent="0.25">
      <c r="J1758" s="28">
        <v>2084</v>
      </c>
      <c r="K1758" s="28" t="s">
        <v>3927</v>
      </c>
    </row>
    <row r="1759" spans="10:11" x14ac:dyDescent="0.25">
      <c r="J1759" s="28">
        <v>2085</v>
      </c>
      <c r="K1759" s="28" t="s">
        <v>3928</v>
      </c>
    </row>
    <row r="1760" spans="10:11" x14ac:dyDescent="0.25">
      <c r="J1760" s="28">
        <v>2086</v>
      </c>
      <c r="K1760" s="28" t="s">
        <v>3929</v>
      </c>
    </row>
    <row r="1761" spans="10:11" x14ac:dyDescent="0.25">
      <c r="J1761" s="28">
        <v>2087</v>
      </c>
      <c r="K1761" s="28" t="s">
        <v>3930</v>
      </c>
    </row>
    <row r="1762" spans="10:11" x14ac:dyDescent="0.25">
      <c r="J1762" s="28">
        <v>2088</v>
      </c>
      <c r="K1762" s="28" t="s">
        <v>3931</v>
      </c>
    </row>
    <row r="1763" spans="10:11" x14ac:dyDescent="0.25">
      <c r="J1763" s="28">
        <v>2089</v>
      </c>
      <c r="K1763" s="28" t="s">
        <v>3932</v>
      </c>
    </row>
    <row r="1764" spans="10:11" x14ac:dyDescent="0.25">
      <c r="J1764" s="28">
        <v>2090</v>
      </c>
      <c r="K1764" s="28" t="s">
        <v>3933</v>
      </c>
    </row>
    <row r="1765" spans="10:11" x14ac:dyDescent="0.25">
      <c r="J1765" s="28">
        <v>2091</v>
      </c>
      <c r="K1765" s="28" t="s">
        <v>3934</v>
      </c>
    </row>
    <row r="1766" spans="10:11" x14ac:dyDescent="0.25">
      <c r="J1766" s="28">
        <v>2092</v>
      </c>
      <c r="K1766" s="28" t="s">
        <v>3935</v>
      </c>
    </row>
    <row r="1767" spans="10:11" x14ac:dyDescent="0.25">
      <c r="J1767" s="28">
        <v>2093</v>
      </c>
      <c r="K1767" s="28" t="s">
        <v>3936</v>
      </c>
    </row>
    <row r="1768" spans="10:11" x14ac:dyDescent="0.25">
      <c r="J1768" s="28">
        <v>2094</v>
      </c>
      <c r="K1768" s="28" t="s">
        <v>3937</v>
      </c>
    </row>
    <row r="1769" spans="10:11" x14ac:dyDescent="0.25">
      <c r="J1769" s="28">
        <v>2095</v>
      </c>
      <c r="K1769" s="28" t="s">
        <v>3938</v>
      </c>
    </row>
    <row r="1770" spans="10:11" x14ac:dyDescent="0.25">
      <c r="J1770" s="28">
        <v>2096</v>
      </c>
      <c r="K1770" s="28" t="s">
        <v>3939</v>
      </c>
    </row>
    <row r="1771" spans="10:11" x14ac:dyDescent="0.25">
      <c r="J1771" s="28">
        <v>2097</v>
      </c>
      <c r="K1771" s="28" t="s">
        <v>3940</v>
      </c>
    </row>
    <row r="1772" spans="10:11" x14ac:dyDescent="0.25">
      <c r="J1772" s="28">
        <v>2098</v>
      </c>
      <c r="K1772" s="28" t="s">
        <v>3941</v>
      </c>
    </row>
    <row r="1773" spans="10:11" x14ac:dyDescent="0.25">
      <c r="J1773" s="28">
        <v>2099</v>
      </c>
      <c r="K1773" s="28" t="s">
        <v>3942</v>
      </c>
    </row>
    <row r="1774" spans="10:11" x14ac:dyDescent="0.25">
      <c r="J1774" s="28">
        <v>2100</v>
      </c>
      <c r="K1774" s="28" t="s">
        <v>3943</v>
      </c>
    </row>
    <row r="1775" spans="10:11" x14ac:dyDescent="0.25">
      <c r="J1775" s="28">
        <v>2101</v>
      </c>
      <c r="K1775" s="28" t="s">
        <v>3944</v>
      </c>
    </row>
    <row r="1776" spans="10:11" x14ac:dyDescent="0.25">
      <c r="J1776" s="28">
        <v>2102</v>
      </c>
      <c r="K1776" s="28" t="s">
        <v>3945</v>
      </c>
    </row>
    <row r="1777" spans="10:11" x14ac:dyDescent="0.25">
      <c r="J1777" s="28">
        <v>2103</v>
      </c>
      <c r="K1777" s="28" t="s">
        <v>3946</v>
      </c>
    </row>
    <row r="1778" spans="10:11" x14ac:dyDescent="0.25">
      <c r="J1778" s="28">
        <v>2104</v>
      </c>
      <c r="K1778" s="28" t="s">
        <v>3947</v>
      </c>
    </row>
    <row r="1779" spans="10:11" x14ac:dyDescent="0.25">
      <c r="J1779" s="28">
        <v>2114</v>
      </c>
      <c r="K1779" s="28" t="s">
        <v>3948</v>
      </c>
    </row>
    <row r="1780" spans="10:11" x14ac:dyDescent="0.25">
      <c r="J1780" s="28">
        <v>2105</v>
      </c>
      <c r="K1780" s="28" t="s">
        <v>3949</v>
      </c>
    </row>
    <row r="1781" spans="10:11" x14ac:dyDescent="0.25">
      <c r="J1781" s="28">
        <v>2106</v>
      </c>
      <c r="K1781" s="28" t="s">
        <v>3950</v>
      </c>
    </row>
    <row r="1782" spans="10:11" x14ac:dyDescent="0.25">
      <c r="J1782" s="28">
        <v>2107</v>
      </c>
      <c r="K1782" s="28" t="s">
        <v>3951</v>
      </c>
    </row>
    <row r="1783" spans="10:11" x14ac:dyDescent="0.25">
      <c r="J1783" s="28">
        <v>2108</v>
      </c>
      <c r="K1783" s="28" t="s">
        <v>3952</v>
      </c>
    </row>
    <row r="1784" spans="10:11" x14ac:dyDescent="0.25">
      <c r="J1784" s="28">
        <v>2109</v>
      </c>
      <c r="K1784" s="28" t="s">
        <v>3953</v>
      </c>
    </row>
    <row r="1785" spans="10:11" x14ac:dyDescent="0.25">
      <c r="J1785" s="28">
        <v>2110</v>
      </c>
      <c r="K1785" s="28" t="s">
        <v>3954</v>
      </c>
    </row>
    <row r="1786" spans="10:11" x14ac:dyDescent="0.25">
      <c r="J1786" s="28">
        <v>2111</v>
      </c>
      <c r="K1786" s="28" t="s">
        <v>3955</v>
      </c>
    </row>
    <row r="1787" spans="10:11" x14ac:dyDescent="0.25">
      <c r="J1787" s="28">
        <v>2112</v>
      </c>
      <c r="K1787" s="28" t="s">
        <v>3956</v>
      </c>
    </row>
    <row r="1788" spans="10:11" x14ac:dyDescent="0.25">
      <c r="J1788" s="28">
        <v>2113</v>
      </c>
      <c r="K1788" s="28" t="s">
        <v>3957</v>
      </c>
    </row>
    <row r="1789" spans="10:11" x14ac:dyDescent="0.25">
      <c r="J1789" s="28">
        <v>2115</v>
      </c>
      <c r="K1789" s="28" t="s">
        <v>3958</v>
      </c>
    </row>
    <row r="1790" spans="10:11" x14ac:dyDescent="0.25">
      <c r="J1790" s="28">
        <v>2116</v>
      </c>
      <c r="K1790" s="28" t="s">
        <v>3959</v>
      </c>
    </row>
    <row r="1791" spans="10:11" x14ac:dyDescent="0.25">
      <c r="J1791" s="28">
        <v>2117</v>
      </c>
      <c r="K1791" s="28" t="s">
        <v>3960</v>
      </c>
    </row>
    <row r="1792" spans="10:11" x14ac:dyDescent="0.25">
      <c r="J1792" s="28">
        <v>2118</v>
      </c>
      <c r="K1792" s="28" t="s">
        <v>3961</v>
      </c>
    </row>
    <row r="1793" spans="10:11" x14ac:dyDescent="0.25">
      <c r="J1793" s="28">
        <v>2119</v>
      </c>
      <c r="K1793" s="28" t="s">
        <v>3962</v>
      </c>
    </row>
    <row r="1794" spans="10:11" x14ac:dyDescent="0.25">
      <c r="J1794" s="28">
        <v>2120</v>
      </c>
      <c r="K1794" s="28" t="s">
        <v>3963</v>
      </c>
    </row>
    <row r="1795" spans="10:11" x14ac:dyDescent="0.25">
      <c r="J1795" s="28">
        <v>2121</v>
      </c>
      <c r="K1795" s="28" t="s">
        <v>3964</v>
      </c>
    </row>
    <row r="1796" spans="10:11" x14ac:dyDescent="0.25">
      <c r="J1796" s="28">
        <v>2122</v>
      </c>
      <c r="K1796" s="28" t="s">
        <v>3965</v>
      </c>
    </row>
    <row r="1797" spans="10:11" x14ac:dyDescent="0.25">
      <c r="J1797" s="28">
        <v>2123</v>
      </c>
      <c r="K1797" s="28" t="s">
        <v>3966</v>
      </c>
    </row>
    <row r="1798" spans="10:11" x14ac:dyDescent="0.25">
      <c r="J1798" s="28">
        <v>2124</v>
      </c>
      <c r="K1798" s="28" t="s">
        <v>3967</v>
      </c>
    </row>
    <row r="1799" spans="10:11" x14ac:dyDescent="0.25">
      <c r="J1799" s="28">
        <v>2125</v>
      </c>
      <c r="K1799" s="28" t="s">
        <v>3968</v>
      </c>
    </row>
    <row r="1800" spans="10:11" x14ac:dyDescent="0.25">
      <c r="J1800" s="28">
        <v>2126</v>
      </c>
      <c r="K1800" s="28" t="s">
        <v>3969</v>
      </c>
    </row>
    <row r="1801" spans="10:11" x14ac:dyDescent="0.25">
      <c r="J1801" s="28">
        <v>2127</v>
      </c>
      <c r="K1801" s="28" t="s">
        <v>3970</v>
      </c>
    </row>
    <row r="1802" spans="10:11" x14ac:dyDescent="0.25">
      <c r="J1802" s="28">
        <v>2128</v>
      </c>
      <c r="K1802" s="28" t="s">
        <v>3971</v>
      </c>
    </row>
    <row r="1803" spans="10:11" x14ac:dyDescent="0.25">
      <c r="J1803" s="28">
        <v>2129</v>
      </c>
      <c r="K1803" s="28" t="s">
        <v>3972</v>
      </c>
    </row>
    <row r="1804" spans="10:11" x14ac:dyDescent="0.25">
      <c r="J1804" s="28">
        <v>2130</v>
      </c>
      <c r="K1804" s="28" t="s">
        <v>3973</v>
      </c>
    </row>
    <row r="1805" spans="10:11" x14ac:dyDescent="0.25">
      <c r="J1805" s="28">
        <v>2131</v>
      </c>
      <c r="K1805" s="28" t="s">
        <v>3974</v>
      </c>
    </row>
    <row r="1806" spans="10:11" x14ac:dyDescent="0.25">
      <c r="J1806" s="28">
        <v>2132</v>
      </c>
      <c r="K1806" s="28" t="s">
        <v>3975</v>
      </c>
    </row>
    <row r="1807" spans="10:11" x14ac:dyDescent="0.25">
      <c r="J1807" s="28">
        <v>2133</v>
      </c>
      <c r="K1807" s="28" t="s">
        <v>3976</v>
      </c>
    </row>
    <row r="1808" spans="10:11" x14ac:dyDescent="0.25">
      <c r="J1808" s="28">
        <v>2134</v>
      </c>
      <c r="K1808" s="28" t="s">
        <v>3977</v>
      </c>
    </row>
    <row r="1809" spans="10:11" x14ac:dyDescent="0.25">
      <c r="J1809" s="28">
        <v>2135</v>
      </c>
      <c r="K1809" s="28" t="s">
        <v>3978</v>
      </c>
    </row>
    <row r="1810" spans="10:11" x14ac:dyDescent="0.25">
      <c r="J1810" s="28">
        <v>2136</v>
      </c>
      <c r="K1810" s="28" t="s">
        <v>3979</v>
      </c>
    </row>
    <row r="1811" spans="10:11" x14ac:dyDescent="0.25">
      <c r="J1811" s="28">
        <v>2137</v>
      </c>
      <c r="K1811" s="28" t="s">
        <v>3980</v>
      </c>
    </row>
    <row r="1812" spans="10:11" x14ac:dyDescent="0.25">
      <c r="J1812" s="28">
        <v>2138</v>
      </c>
      <c r="K1812" s="28" t="s">
        <v>3981</v>
      </c>
    </row>
    <row r="1813" spans="10:11" x14ac:dyDescent="0.25">
      <c r="J1813" s="28">
        <v>2139</v>
      </c>
      <c r="K1813" s="28" t="s">
        <v>3982</v>
      </c>
    </row>
    <row r="1814" spans="10:11" x14ac:dyDescent="0.25">
      <c r="J1814" s="28">
        <v>2140</v>
      </c>
      <c r="K1814" s="28" t="s">
        <v>3983</v>
      </c>
    </row>
    <row r="1815" spans="10:11" x14ac:dyDescent="0.25">
      <c r="J1815" s="28">
        <v>2141</v>
      </c>
      <c r="K1815" s="28" t="s">
        <v>3984</v>
      </c>
    </row>
    <row r="1816" spans="10:11" x14ac:dyDescent="0.25">
      <c r="J1816" s="28">
        <v>2142</v>
      </c>
      <c r="K1816" s="28" t="s">
        <v>3985</v>
      </c>
    </row>
    <row r="1817" spans="10:11" x14ac:dyDescent="0.25">
      <c r="J1817" s="28">
        <v>2143</v>
      </c>
      <c r="K1817" s="28" t="s">
        <v>3986</v>
      </c>
    </row>
    <row r="1818" spans="10:11" x14ac:dyDescent="0.25">
      <c r="J1818" s="28">
        <v>2144</v>
      </c>
      <c r="K1818" s="28" t="s">
        <v>3987</v>
      </c>
    </row>
    <row r="1819" spans="10:11" x14ac:dyDescent="0.25">
      <c r="J1819" s="28">
        <v>2145</v>
      </c>
      <c r="K1819" s="28" t="s">
        <v>3988</v>
      </c>
    </row>
    <row r="1820" spans="10:11" x14ac:dyDescent="0.25">
      <c r="J1820" s="28">
        <v>2146</v>
      </c>
      <c r="K1820" s="28" t="s">
        <v>3989</v>
      </c>
    </row>
    <row r="1821" spans="10:11" x14ac:dyDescent="0.25">
      <c r="J1821" s="28">
        <v>2147</v>
      </c>
      <c r="K1821" s="28" t="s">
        <v>3990</v>
      </c>
    </row>
    <row r="1822" spans="10:11" x14ac:dyDescent="0.25">
      <c r="J1822" s="28">
        <v>2148</v>
      </c>
      <c r="K1822" s="28" t="s">
        <v>3991</v>
      </c>
    </row>
    <row r="1823" spans="10:11" x14ac:dyDescent="0.25">
      <c r="J1823" s="28">
        <v>2149</v>
      </c>
      <c r="K1823" s="28" t="s">
        <v>3992</v>
      </c>
    </row>
    <row r="1824" spans="10:11" x14ac:dyDescent="0.25">
      <c r="J1824" s="28">
        <v>2150</v>
      </c>
      <c r="K1824" s="28" t="s">
        <v>3993</v>
      </c>
    </row>
    <row r="1825" spans="10:11" x14ac:dyDescent="0.25">
      <c r="J1825" s="28">
        <v>2151</v>
      </c>
      <c r="K1825" s="28" t="s">
        <v>3994</v>
      </c>
    </row>
    <row r="1826" spans="10:11" x14ac:dyDescent="0.25">
      <c r="J1826" s="28">
        <v>2152</v>
      </c>
      <c r="K1826" s="28" t="s">
        <v>3995</v>
      </c>
    </row>
    <row r="1827" spans="10:11" x14ac:dyDescent="0.25">
      <c r="J1827" s="28">
        <v>2153</v>
      </c>
      <c r="K1827" s="28" t="s">
        <v>3996</v>
      </c>
    </row>
    <row r="1828" spans="10:11" x14ac:dyDescent="0.25">
      <c r="J1828" s="28">
        <v>2154</v>
      </c>
      <c r="K1828" s="28" t="s">
        <v>3997</v>
      </c>
    </row>
    <row r="1829" spans="10:11" x14ac:dyDescent="0.25">
      <c r="J1829" s="28">
        <v>2155</v>
      </c>
      <c r="K1829" s="28" t="s">
        <v>3998</v>
      </c>
    </row>
    <row r="1830" spans="10:11" x14ac:dyDescent="0.25">
      <c r="J1830" s="28">
        <v>2156</v>
      </c>
      <c r="K1830" s="28" t="s">
        <v>3999</v>
      </c>
    </row>
    <row r="1831" spans="10:11" x14ac:dyDescent="0.25">
      <c r="J1831" s="28">
        <v>2157</v>
      </c>
      <c r="K1831" s="28" t="s">
        <v>4000</v>
      </c>
    </row>
    <row r="1832" spans="10:11" x14ac:dyDescent="0.25">
      <c r="J1832" s="28">
        <v>2158</v>
      </c>
      <c r="K1832" s="28" t="s">
        <v>4001</v>
      </c>
    </row>
    <row r="1833" spans="10:11" x14ac:dyDescent="0.25">
      <c r="J1833" s="28">
        <v>2159</v>
      </c>
      <c r="K1833" s="28" t="s">
        <v>4002</v>
      </c>
    </row>
    <row r="1834" spans="10:11" x14ac:dyDescent="0.25">
      <c r="J1834" s="28">
        <v>2160</v>
      </c>
      <c r="K1834" s="28" t="s">
        <v>4003</v>
      </c>
    </row>
    <row r="1835" spans="10:11" x14ac:dyDescent="0.25">
      <c r="J1835" s="28">
        <v>2161</v>
      </c>
      <c r="K1835" s="28" t="s">
        <v>4004</v>
      </c>
    </row>
    <row r="1836" spans="10:11" x14ac:dyDescent="0.25">
      <c r="J1836" s="28">
        <v>2162</v>
      </c>
      <c r="K1836" s="28" t="s">
        <v>4005</v>
      </c>
    </row>
    <row r="1837" spans="10:11" x14ac:dyDescent="0.25">
      <c r="J1837" s="28">
        <v>2163</v>
      </c>
      <c r="K1837" s="28" t="s">
        <v>4006</v>
      </c>
    </row>
    <row r="1838" spans="10:11" x14ac:dyDescent="0.25">
      <c r="J1838" s="28">
        <v>2164</v>
      </c>
      <c r="K1838" s="28" t="s">
        <v>4007</v>
      </c>
    </row>
    <row r="1839" spans="10:11" x14ac:dyDescent="0.25">
      <c r="J1839" s="28">
        <v>2165</v>
      </c>
      <c r="K1839" s="28" t="s">
        <v>4008</v>
      </c>
    </row>
    <row r="1840" spans="10:11" x14ac:dyDescent="0.25">
      <c r="J1840" s="28">
        <v>2166</v>
      </c>
      <c r="K1840" s="28" t="s">
        <v>4009</v>
      </c>
    </row>
    <row r="1841" spans="10:11" x14ac:dyDescent="0.25">
      <c r="J1841" s="28">
        <v>2167</v>
      </c>
      <c r="K1841" s="28" t="s">
        <v>4010</v>
      </c>
    </row>
    <row r="1842" spans="10:11" x14ac:dyDescent="0.25">
      <c r="J1842" s="28">
        <v>2168</v>
      </c>
      <c r="K1842" s="28" t="s">
        <v>4011</v>
      </c>
    </row>
    <row r="1843" spans="10:11" x14ac:dyDescent="0.25">
      <c r="J1843" s="28">
        <v>2169</v>
      </c>
      <c r="K1843" s="28" t="s">
        <v>4012</v>
      </c>
    </row>
    <row r="1844" spans="10:11" x14ac:dyDescent="0.25">
      <c r="J1844" s="28">
        <v>2170</v>
      </c>
      <c r="K1844" s="28" t="s">
        <v>4013</v>
      </c>
    </row>
    <row r="1845" spans="10:11" x14ac:dyDescent="0.25">
      <c r="J1845" s="28">
        <v>2171</v>
      </c>
      <c r="K1845" s="28" t="s">
        <v>4014</v>
      </c>
    </row>
    <row r="1846" spans="10:11" x14ac:dyDescent="0.25">
      <c r="J1846" s="28">
        <v>2172</v>
      </c>
      <c r="K1846" s="28" t="s">
        <v>4015</v>
      </c>
    </row>
    <row r="1847" spans="10:11" x14ac:dyDescent="0.25">
      <c r="J1847" s="28">
        <v>2173</v>
      </c>
      <c r="K1847" s="28" t="s">
        <v>4016</v>
      </c>
    </row>
    <row r="1848" spans="10:11" x14ac:dyDescent="0.25">
      <c r="J1848" s="28">
        <v>2174</v>
      </c>
      <c r="K1848" s="28" t="s">
        <v>4017</v>
      </c>
    </row>
    <row r="1849" spans="10:11" x14ac:dyDescent="0.25">
      <c r="J1849" s="28">
        <v>2175</v>
      </c>
      <c r="K1849" s="28" t="s">
        <v>4018</v>
      </c>
    </row>
    <row r="1850" spans="10:11" x14ac:dyDescent="0.25">
      <c r="J1850" s="28">
        <v>2176</v>
      </c>
      <c r="K1850" s="28" t="s">
        <v>4019</v>
      </c>
    </row>
    <row r="1851" spans="10:11" x14ac:dyDescent="0.25">
      <c r="J1851" s="28">
        <v>2177</v>
      </c>
      <c r="K1851" s="28" t="s">
        <v>4020</v>
      </c>
    </row>
    <row r="1852" spans="10:11" x14ac:dyDescent="0.25">
      <c r="J1852" s="28">
        <v>26305</v>
      </c>
      <c r="K1852" s="28" t="s">
        <v>4021</v>
      </c>
    </row>
    <row r="1853" spans="10:11" x14ac:dyDescent="0.25">
      <c r="J1853" s="28">
        <v>2178</v>
      </c>
      <c r="K1853" s="28" t="s">
        <v>4022</v>
      </c>
    </row>
    <row r="1854" spans="10:11" x14ac:dyDescent="0.25">
      <c r="J1854" s="28">
        <v>2179</v>
      </c>
      <c r="K1854" s="28" t="s">
        <v>4023</v>
      </c>
    </row>
    <row r="1855" spans="10:11" x14ac:dyDescent="0.25">
      <c r="J1855" s="28">
        <v>2180</v>
      </c>
      <c r="K1855" s="28" t="s">
        <v>4024</v>
      </c>
    </row>
    <row r="1856" spans="10:11" x14ac:dyDescent="0.25">
      <c r="J1856" s="28">
        <v>2181</v>
      </c>
      <c r="K1856" s="28" t="s">
        <v>4025</v>
      </c>
    </row>
    <row r="1857" spans="10:11" x14ac:dyDescent="0.25">
      <c r="J1857" s="28">
        <v>2182</v>
      </c>
      <c r="K1857" s="28" t="s">
        <v>4026</v>
      </c>
    </row>
    <row r="1858" spans="10:11" x14ac:dyDescent="0.25">
      <c r="J1858" s="28">
        <v>2183</v>
      </c>
      <c r="K1858" s="28" t="s">
        <v>4027</v>
      </c>
    </row>
    <row r="1859" spans="10:11" x14ac:dyDescent="0.25">
      <c r="J1859" s="28">
        <v>2184</v>
      </c>
      <c r="K1859" s="28" t="s">
        <v>4028</v>
      </c>
    </row>
    <row r="1860" spans="10:11" x14ac:dyDescent="0.25">
      <c r="J1860" s="28">
        <v>2185</v>
      </c>
      <c r="K1860" s="28" t="s">
        <v>4029</v>
      </c>
    </row>
    <row r="1861" spans="10:11" x14ac:dyDescent="0.25">
      <c r="J1861" s="28">
        <v>2186</v>
      </c>
      <c r="K1861" s="28" t="s">
        <v>4030</v>
      </c>
    </row>
    <row r="1862" spans="10:11" x14ac:dyDescent="0.25">
      <c r="J1862" s="28">
        <v>2187</v>
      </c>
      <c r="K1862" s="28" t="s">
        <v>4031</v>
      </c>
    </row>
    <row r="1863" spans="10:11" x14ac:dyDescent="0.25">
      <c r="J1863" s="28">
        <v>2188</v>
      </c>
      <c r="K1863" s="28" t="s">
        <v>4032</v>
      </c>
    </row>
    <row r="1864" spans="10:11" x14ac:dyDescent="0.25">
      <c r="J1864" s="28">
        <v>2189</v>
      </c>
      <c r="K1864" s="28" t="s">
        <v>4033</v>
      </c>
    </row>
    <row r="1865" spans="10:11" x14ac:dyDescent="0.25">
      <c r="J1865" s="28">
        <v>2190</v>
      </c>
      <c r="K1865" s="28" t="s">
        <v>4034</v>
      </c>
    </row>
    <row r="1866" spans="10:11" x14ac:dyDescent="0.25">
      <c r="J1866" s="28">
        <v>2191</v>
      </c>
      <c r="K1866" s="28" t="s">
        <v>4035</v>
      </c>
    </row>
    <row r="1867" spans="10:11" x14ac:dyDescent="0.25">
      <c r="J1867" s="28">
        <v>2192</v>
      </c>
      <c r="K1867" s="28" t="s">
        <v>4036</v>
      </c>
    </row>
    <row r="1868" spans="10:11" x14ac:dyDescent="0.25">
      <c r="J1868" s="28">
        <v>2193</v>
      </c>
      <c r="K1868" s="28" t="s">
        <v>4037</v>
      </c>
    </row>
    <row r="1869" spans="10:11" x14ac:dyDescent="0.25">
      <c r="J1869" s="28">
        <v>2194</v>
      </c>
      <c r="K1869" s="28" t="s">
        <v>4038</v>
      </c>
    </row>
    <row r="1870" spans="10:11" x14ac:dyDescent="0.25">
      <c r="J1870" s="28">
        <v>2195</v>
      </c>
      <c r="K1870" s="28" t="s">
        <v>4039</v>
      </c>
    </row>
    <row r="1871" spans="10:11" x14ac:dyDescent="0.25">
      <c r="J1871" s="28">
        <v>2196</v>
      </c>
      <c r="K1871" s="28" t="s">
        <v>4040</v>
      </c>
    </row>
    <row r="1872" spans="10:11" x14ac:dyDescent="0.25">
      <c r="J1872" s="28">
        <v>2197</v>
      </c>
      <c r="K1872" s="28" t="s">
        <v>4041</v>
      </c>
    </row>
    <row r="1873" spans="10:11" x14ac:dyDescent="0.25">
      <c r="J1873" s="28">
        <v>2198</v>
      </c>
      <c r="K1873" s="28" t="s">
        <v>4042</v>
      </c>
    </row>
    <row r="1874" spans="10:11" x14ac:dyDescent="0.25">
      <c r="J1874" s="28">
        <v>2199</v>
      </c>
      <c r="K1874" s="28" t="s">
        <v>4043</v>
      </c>
    </row>
    <row r="1875" spans="10:11" x14ac:dyDescent="0.25">
      <c r="J1875" s="28">
        <v>2200</v>
      </c>
      <c r="K1875" s="28" t="s">
        <v>4044</v>
      </c>
    </row>
    <row r="1876" spans="10:11" x14ac:dyDescent="0.25">
      <c r="J1876" s="28">
        <v>2201</v>
      </c>
      <c r="K1876" s="28" t="s">
        <v>4045</v>
      </c>
    </row>
    <row r="1877" spans="10:11" x14ac:dyDescent="0.25">
      <c r="J1877" s="28">
        <v>25984</v>
      </c>
      <c r="K1877" s="28" t="s">
        <v>4046</v>
      </c>
    </row>
    <row r="1878" spans="10:11" x14ac:dyDescent="0.25">
      <c r="J1878" s="28">
        <v>2202</v>
      </c>
      <c r="K1878" s="28" t="s">
        <v>4047</v>
      </c>
    </row>
    <row r="1879" spans="10:11" x14ac:dyDescent="0.25">
      <c r="J1879" s="28">
        <v>2203</v>
      </c>
      <c r="K1879" s="28" t="s">
        <v>4048</v>
      </c>
    </row>
    <row r="1880" spans="10:11" x14ac:dyDescent="0.25">
      <c r="J1880" s="28">
        <v>2204</v>
      </c>
      <c r="K1880" s="28" t="s">
        <v>4049</v>
      </c>
    </row>
    <row r="1881" spans="10:11" x14ac:dyDescent="0.25">
      <c r="J1881" s="28">
        <v>2205</v>
      </c>
      <c r="K1881" s="28" t="s">
        <v>4050</v>
      </c>
    </row>
    <row r="1882" spans="10:11" x14ac:dyDescent="0.25">
      <c r="J1882" s="28">
        <v>2206</v>
      </c>
      <c r="K1882" s="28" t="s">
        <v>4051</v>
      </c>
    </row>
    <row r="1883" spans="10:11" x14ac:dyDescent="0.25">
      <c r="J1883" s="28">
        <v>2207</v>
      </c>
      <c r="K1883" s="28" t="s">
        <v>4052</v>
      </c>
    </row>
    <row r="1884" spans="10:11" x14ac:dyDescent="0.25">
      <c r="J1884" s="28">
        <v>2208</v>
      </c>
      <c r="K1884" s="28" t="s">
        <v>4053</v>
      </c>
    </row>
    <row r="1885" spans="10:11" x14ac:dyDescent="0.25">
      <c r="J1885" s="28">
        <v>2209</v>
      </c>
      <c r="K1885" s="28" t="s">
        <v>4054</v>
      </c>
    </row>
    <row r="1886" spans="10:11" x14ac:dyDescent="0.25">
      <c r="J1886" s="28">
        <v>2210</v>
      </c>
      <c r="K1886" s="28" t="s">
        <v>4055</v>
      </c>
    </row>
    <row r="1887" spans="10:11" x14ac:dyDescent="0.25">
      <c r="J1887" s="28">
        <v>2211</v>
      </c>
      <c r="K1887" s="28" t="s">
        <v>4056</v>
      </c>
    </row>
    <row r="1888" spans="10:11" x14ac:dyDescent="0.25">
      <c r="J1888" s="28">
        <v>2212</v>
      </c>
      <c r="K1888" s="28" t="s">
        <v>4057</v>
      </c>
    </row>
    <row r="1889" spans="10:11" x14ac:dyDescent="0.25">
      <c r="J1889" s="28">
        <v>2213</v>
      </c>
      <c r="K1889" s="28" t="s">
        <v>4058</v>
      </c>
    </row>
    <row r="1890" spans="10:11" x14ac:dyDescent="0.25">
      <c r="J1890" s="28">
        <v>2214</v>
      </c>
      <c r="K1890" s="28" t="s">
        <v>4059</v>
      </c>
    </row>
    <row r="1891" spans="10:11" x14ac:dyDescent="0.25">
      <c r="J1891" s="28">
        <v>2215</v>
      </c>
      <c r="K1891" s="28" t="s">
        <v>4060</v>
      </c>
    </row>
    <row r="1892" spans="10:11" x14ac:dyDescent="0.25">
      <c r="J1892" s="28">
        <v>2216</v>
      </c>
      <c r="K1892" s="28" t="s">
        <v>4061</v>
      </c>
    </row>
    <row r="1893" spans="10:11" x14ac:dyDescent="0.25">
      <c r="J1893" s="28">
        <v>2217</v>
      </c>
      <c r="K1893" s="28" t="s">
        <v>4062</v>
      </c>
    </row>
    <row r="1894" spans="10:11" x14ac:dyDescent="0.25">
      <c r="J1894" s="28">
        <v>2218</v>
      </c>
      <c r="K1894" s="28" t="s">
        <v>4063</v>
      </c>
    </row>
    <row r="1895" spans="10:11" x14ac:dyDescent="0.25">
      <c r="J1895" s="28">
        <v>2219</v>
      </c>
      <c r="K1895" s="28" t="s">
        <v>4064</v>
      </c>
    </row>
    <row r="1896" spans="10:11" x14ac:dyDescent="0.25">
      <c r="J1896" s="28">
        <v>2220</v>
      </c>
      <c r="K1896" s="28" t="s">
        <v>4065</v>
      </c>
    </row>
    <row r="1897" spans="10:11" x14ac:dyDescent="0.25">
      <c r="J1897" s="28">
        <v>2221</v>
      </c>
      <c r="K1897" s="28" t="s">
        <v>4066</v>
      </c>
    </row>
    <row r="1898" spans="10:11" x14ac:dyDescent="0.25">
      <c r="J1898" s="28">
        <v>2222</v>
      </c>
      <c r="K1898" s="28" t="s">
        <v>4067</v>
      </c>
    </row>
    <row r="1899" spans="10:11" x14ac:dyDescent="0.25">
      <c r="J1899" s="28">
        <v>26278</v>
      </c>
      <c r="K1899" s="28" t="s">
        <v>4068</v>
      </c>
    </row>
    <row r="1900" spans="10:11" x14ac:dyDescent="0.25">
      <c r="J1900" s="28">
        <v>2223</v>
      </c>
      <c r="K1900" s="28" t="s">
        <v>4069</v>
      </c>
    </row>
    <row r="1901" spans="10:11" x14ac:dyDescent="0.25">
      <c r="J1901" s="28">
        <v>2224</v>
      </c>
      <c r="K1901" s="28" t="s">
        <v>4070</v>
      </c>
    </row>
    <row r="1902" spans="10:11" x14ac:dyDescent="0.25">
      <c r="J1902" s="28">
        <v>2225</v>
      </c>
      <c r="K1902" s="28" t="s">
        <v>4071</v>
      </c>
    </row>
    <row r="1903" spans="10:11" x14ac:dyDescent="0.25">
      <c r="J1903" s="28">
        <v>2226</v>
      </c>
      <c r="K1903" s="28" t="s">
        <v>4072</v>
      </c>
    </row>
    <row r="1904" spans="10:11" x14ac:dyDescent="0.25">
      <c r="J1904" s="28">
        <v>2227</v>
      </c>
      <c r="K1904" s="28" t="s">
        <v>4073</v>
      </c>
    </row>
    <row r="1905" spans="10:11" x14ac:dyDescent="0.25">
      <c r="J1905" s="28">
        <v>2228</v>
      </c>
      <c r="K1905" s="28" t="s">
        <v>4074</v>
      </c>
    </row>
    <row r="1906" spans="10:11" x14ac:dyDescent="0.25">
      <c r="J1906" s="28">
        <v>2229</v>
      </c>
      <c r="K1906" s="28" t="s">
        <v>4075</v>
      </c>
    </row>
    <row r="1907" spans="10:11" x14ac:dyDescent="0.25">
      <c r="J1907" s="28">
        <v>2230</v>
      </c>
      <c r="K1907" s="28" t="s">
        <v>4076</v>
      </c>
    </row>
    <row r="1908" spans="10:11" x14ac:dyDescent="0.25">
      <c r="J1908" s="28">
        <v>2231</v>
      </c>
      <c r="K1908" s="28" t="s">
        <v>4077</v>
      </c>
    </row>
    <row r="1909" spans="10:11" x14ac:dyDescent="0.25">
      <c r="J1909" s="28">
        <v>2232</v>
      </c>
      <c r="K1909" s="28" t="s">
        <v>4078</v>
      </c>
    </row>
    <row r="1910" spans="10:11" x14ac:dyDescent="0.25">
      <c r="J1910" s="28">
        <v>2233</v>
      </c>
      <c r="K1910" s="28" t="s">
        <v>4079</v>
      </c>
    </row>
    <row r="1911" spans="10:11" x14ac:dyDescent="0.25">
      <c r="J1911" s="28">
        <v>2234</v>
      </c>
      <c r="K1911" s="28" t="s">
        <v>4080</v>
      </c>
    </row>
    <row r="1912" spans="10:11" x14ac:dyDescent="0.25">
      <c r="J1912" s="28">
        <v>2235</v>
      </c>
      <c r="K1912" s="28" t="s">
        <v>4081</v>
      </c>
    </row>
    <row r="1913" spans="10:11" x14ac:dyDescent="0.25">
      <c r="J1913" s="28">
        <v>2236</v>
      </c>
      <c r="K1913" s="28" t="s">
        <v>4082</v>
      </c>
    </row>
    <row r="1914" spans="10:11" x14ac:dyDescent="0.25">
      <c r="J1914" s="28">
        <v>2237</v>
      </c>
      <c r="K1914" s="28" t="s">
        <v>4083</v>
      </c>
    </row>
    <row r="1915" spans="10:11" x14ac:dyDescent="0.25">
      <c r="J1915" s="28">
        <v>2238</v>
      </c>
      <c r="K1915" s="28" t="s">
        <v>4084</v>
      </c>
    </row>
    <row r="1916" spans="10:11" x14ac:dyDescent="0.25">
      <c r="J1916" s="28">
        <v>2239</v>
      </c>
      <c r="K1916" s="28" t="s">
        <v>4085</v>
      </c>
    </row>
    <row r="1917" spans="10:11" x14ac:dyDescent="0.25">
      <c r="J1917" s="28">
        <v>2240</v>
      </c>
      <c r="K1917" s="28" t="s">
        <v>4086</v>
      </c>
    </row>
    <row r="1918" spans="10:11" x14ac:dyDescent="0.25">
      <c r="J1918" s="28">
        <v>2241</v>
      </c>
      <c r="K1918" s="28" t="s">
        <v>4087</v>
      </c>
    </row>
    <row r="1919" spans="10:11" x14ac:dyDescent="0.25">
      <c r="J1919" s="28">
        <v>2242</v>
      </c>
      <c r="K1919" s="28" t="s">
        <v>4088</v>
      </c>
    </row>
    <row r="1920" spans="10:11" x14ac:dyDescent="0.25">
      <c r="J1920" s="28">
        <v>25985</v>
      </c>
      <c r="K1920" s="28" t="s">
        <v>4089</v>
      </c>
    </row>
    <row r="1921" spans="10:11" x14ac:dyDescent="0.25">
      <c r="J1921" s="28">
        <v>2243</v>
      </c>
      <c r="K1921" s="28" t="s">
        <v>4090</v>
      </c>
    </row>
    <row r="1922" spans="10:11" x14ac:dyDescent="0.25">
      <c r="J1922" s="28">
        <v>2244</v>
      </c>
      <c r="K1922" s="28" t="s">
        <v>4091</v>
      </c>
    </row>
    <row r="1923" spans="10:11" x14ac:dyDescent="0.25">
      <c r="J1923" s="28">
        <v>2245</v>
      </c>
      <c r="K1923" s="28" t="s">
        <v>4092</v>
      </c>
    </row>
    <row r="1924" spans="10:11" x14ac:dyDescent="0.25">
      <c r="J1924" s="28">
        <v>2246</v>
      </c>
      <c r="K1924" s="28" t="s">
        <v>4093</v>
      </c>
    </row>
    <row r="1925" spans="10:11" x14ac:dyDescent="0.25">
      <c r="J1925" s="28">
        <v>2247</v>
      </c>
      <c r="K1925" s="28" t="s">
        <v>4094</v>
      </c>
    </row>
    <row r="1926" spans="10:11" x14ac:dyDescent="0.25">
      <c r="J1926" s="28">
        <v>2248</v>
      </c>
      <c r="K1926" s="28" t="s">
        <v>4095</v>
      </c>
    </row>
    <row r="1927" spans="10:11" x14ac:dyDescent="0.25">
      <c r="J1927" s="28">
        <v>2249</v>
      </c>
      <c r="K1927" s="28" t="s">
        <v>4096</v>
      </c>
    </row>
    <row r="1928" spans="10:11" x14ac:dyDescent="0.25">
      <c r="J1928" s="28">
        <v>2250</v>
      </c>
      <c r="K1928" s="28" t="s">
        <v>4097</v>
      </c>
    </row>
    <row r="1929" spans="10:11" x14ac:dyDescent="0.25">
      <c r="J1929" s="28">
        <v>2251</v>
      </c>
      <c r="K1929" s="28" t="s">
        <v>4098</v>
      </c>
    </row>
    <row r="1930" spans="10:11" x14ac:dyDescent="0.25">
      <c r="J1930" s="28">
        <v>2252</v>
      </c>
      <c r="K1930" s="28" t="s">
        <v>4099</v>
      </c>
    </row>
    <row r="1931" spans="10:11" x14ac:dyDescent="0.25">
      <c r="J1931" s="28">
        <v>2253</v>
      </c>
      <c r="K1931" s="28" t="s">
        <v>4100</v>
      </c>
    </row>
    <row r="1932" spans="10:11" x14ac:dyDescent="0.25">
      <c r="J1932" s="28">
        <v>2254</v>
      </c>
      <c r="K1932" s="28" t="s">
        <v>4101</v>
      </c>
    </row>
    <row r="1933" spans="10:11" x14ac:dyDescent="0.25">
      <c r="J1933" s="28">
        <v>2255</v>
      </c>
      <c r="K1933" s="28" t="s">
        <v>4102</v>
      </c>
    </row>
    <row r="1934" spans="10:11" x14ac:dyDescent="0.25">
      <c r="J1934" s="28">
        <v>2256</v>
      </c>
      <c r="K1934" s="28" t="s">
        <v>4103</v>
      </c>
    </row>
    <row r="1935" spans="10:11" x14ac:dyDescent="0.25">
      <c r="J1935" s="28">
        <v>2257</v>
      </c>
      <c r="K1935" s="28" t="s">
        <v>4104</v>
      </c>
    </row>
    <row r="1936" spans="10:11" x14ac:dyDescent="0.25">
      <c r="J1936" s="28">
        <v>2258</v>
      </c>
      <c r="K1936" s="28" t="s">
        <v>4105</v>
      </c>
    </row>
    <row r="1937" spans="10:11" x14ac:dyDescent="0.25">
      <c r="J1937" s="28">
        <v>2259</v>
      </c>
      <c r="K1937" s="28" t="s">
        <v>4106</v>
      </c>
    </row>
    <row r="1938" spans="10:11" x14ac:dyDescent="0.25">
      <c r="J1938" s="28">
        <v>2260</v>
      </c>
      <c r="K1938" s="28" t="s">
        <v>4107</v>
      </c>
    </row>
    <row r="1939" spans="10:11" x14ac:dyDescent="0.25">
      <c r="J1939" s="28">
        <v>2261</v>
      </c>
      <c r="K1939" s="28" t="s">
        <v>4108</v>
      </c>
    </row>
    <row r="1940" spans="10:11" x14ac:dyDescent="0.25">
      <c r="J1940" s="28">
        <v>2262</v>
      </c>
      <c r="K1940" s="28" t="s">
        <v>4109</v>
      </c>
    </row>
    <row r="1941" spans="10:11" x14ac:dyDescent="0.25">
      <c r="J1941" s="28">
        <v>2263</v>
      </c>
      <c r="K1941" s="28" t="s">
        <v>4110</v>
      </c>
    </row>
    <row r="1942" spans="10:11" x14ac:dyDescent="0.25">
      <c r="J1942" s="28">
        <v>2264</v>
      </c>
      <c r="K1942" s="28" t="s">
        <v>4111</v>
      </c>
    </row>
    <row r="1943" spans="10:11" x14ac:dyDescent="0.25">
      <c r="J1943" s="28">
        <v>2265</v>
      </c>
      <c r="K1943" s="28" t="s">
        <v>4112</v>
      </c>
    </row>
    <row r="1944" spans="10:11" x14ac:dyDescent="0.25">
      <c r="J1944" s="28">
        <v>2266</v>
      </c>
      <c r="K1944" s="28" t="s">
        <v>4113</v>
      </c>
    </row>
    <row r="1945" spans="10:11" x14ac:dyDescent="0.25">
      <c r="J1945" s="28">
        <v>2267</v>
      </c>
      <c r="K1945" s="28" t="s">
        <v>4114</v>
      </c>
    </row>
    <row r="1946" spans="10:11" x14ac:dyDescent="0.25">
      <c r="J1946" s="28">
        <v>2268</v>
      </c>
      <c r="K1946" s="28" t="s">
        <v>4115</v>
      </c>
    </row>
    <row r="1947" spans="10:11" x14ac:dyDescent="0.25">
      <c r="J1947" s="28">
        <v>2269</v>
      </c>
      <c r="K1947" s="28" t="s">
        <v>4116</v>
      </c>
    </row>
    <row r="1948" spans="10:11" x14ac:dyDescent="0.25">
      <c r="J1948" s="28">
        <v>2270</v>
      </c>
      <c r="K1948" s="28" t="s">
        <v>4117</v>
      </c>
    </row>
    <row r="1949" spans="10:11" x14ac:dyDescent="0.25">
      <c r="J1949" s="28">
        <v>2271</v>
      </c>
      <c r="K1949" s="28" t="s">
        <v>4118</v>
      </c>
    </row>
    <row r="1950" spans="10:11" x14ac:dyDescent="0.25">
      <c r="J1950" s="28">
        <v>2272</v>
      </c>
      <c r="K1950" s="28" t="s">
        <v>4119</v>
      </c>
    </row>
    <row r="1951" spans="10:11" x14ac:dyDescent="0.25">
      <c r="J1951" s="28">
        <v>2273</v>
      </c>
      <c r="K1951" s="28" t="s">
        <v>4120</v>
      </c>
    </row>
    <row r="1952" spans="10:11" x14ac:dyDescent="0.25">
      <c r="J1952" s="28">
        <v>2274</v>
      </c>
      <c r="K1952" s="28" t="s">
        <v>4121</v>
      </c>
    </row>
    <row r="1953" spans="10:11" x14ac:dyDescent="0.25">
      <c r="J1953" s="28">
        <v>2275</v>
      </c>
      <c r="K1953" s="28" t="s">
        <v>4122</v>
      </c>
    </row>
    <row r="1954" spans="10:11" x14ac:dyDescent="0.25">
      <c r="J1954" s="28">
        <v>2276</v>
      </c>
      <c r="K1954" s="28" t="s">
        <v>4123</v>
      </c>
    </row>
    <row r="1955" spans="10:11" x14ac:dyDescent="0.25">
      <c r="J1955" s="28">
        <v>2277</v>
      </c>
      <c r="K1955" s="28" t="s">
        <v>4124</v>
      </c>
    </row>
    <row r="1956" spans="10:11" x14ac:dyDescent="0.25">
      <c r="J1956" s="28">
        <v>2278</v>
      </c>
      <c r="K1956" s="28" t="s">
        <v>4125</v>
      </c>
    </row>
    <row r="1957" spans="10:11" x14ac:dyDescent="0.25">
      <c r="J1957" s="28">
        <v>2279</v>
      </c>
      <c r="K1957" s="28" t="s">
        <v>4126</v>
      </c>
    </row>
    <row r="1958" spans="10:11" x14ac:dyDescent="0.25">
      <c r="J1958" s="28">
        <v>2280</v>
      </c>
      <c r="K1958" s="28" t="s">
        <v>4127</v>
      </c>
    </row>
    <row r="1959" spans="10:11" x14ac:dyDescent="0.25">
      <c r="J1959" s="28">
        <v>2281</v>
      </c>
      <c r="K1959" s="28" t="s">
        <v>4128</v>
      </c>
    </row>
    <row r="1960" spans="10:11" x14ac:dyDescent="0.25">
      <c r="J1960" s="28">
        <v>2282</v>
      </c>
      <c r="K1960" s="28" t="s">
        <v>4129</v>
      </c>
    </row>
    <row r="1961" spans="10:11" x14ac:dyDescent="0.25">
      <c r="J1961" s="28">
        <v>2283</v>
      </c>
      <c r="K1961" s="28" t="s">
        <v>4130</v>
      </c>
    </row>
    <row r="1962" spans="10:11" x14ac:dyDescent="0.25">
      <c r="J1962" s="28">
        <v>26306</v>
      </c>
      <c r="K1962" s="28" t="s">
        <v>4131</v>
      </c>
    </row>
    <row r="1963" spans="10:11" x14ac:dyDescent="0.25">
      <c r="J1963" s="28">
        <v>2284</v>
      </c>
      <c r="K1963" s="28" t="s">
        <v>4132</v>
      </c>
    </row>
    <row r="1964" spans="10:11" x14ac:dyDescent="0.25">
      <c r="J1964" s="28">
        <v>2285</v>
      </c>
      <c r="K1964" s="28" t="s">
        <v>4133</v>
      </c>
    </row>
    <row r="1965" spans="10:11" x14ac:dyDescent="0.25">
      <c r="J1965" s="28">
        <v>2286</v>
      </c>
      <c r="K1965" s="28" t="s">
        <v>4134</v>
      </c>
    </row>
    <row r="1966" spans="10:11" x14ac:dyDescent="0.25">
      <c r="J1966" s="28">
        <v>2287</v>
      </c>
      <c r="K1966" s="28" t="s">
        <v>4135</v>
      </c>
    </row>
    <row r="1967" spans="10:11" x14ac:dyDescent="0.25">
      <c r="J1967" s="28">
        <v>2288</v>
      </c>
      <c r="K1967" s="28" t="s">
        <v>4136</v>
      </c>
    </row>
    <row r="1968" spans="10:11" x14ac:dyDescent="0.25">
      <c r="J1968" s="28">
        <v>2289</v>
      </c>
      <c r="K1968" s="28" t="s">
        <v>4137</v>
      </c>
    </row>
    <row r="1969" spans="10:11" x14ac:dyDescent="0.25">
      <c r="J1969" s="28">
        <v>2290</v>
      </c>
      <c r="K1969" s="28" t="s">
        <v>4138</v>
      </c>
    </row>
    <row r="1970" spans="10:11" x14ac:dyDescent="0.25">
      <c r="J1970" s="28">
        <v>2291</v>
      </c>
      <c r="K1970" s="28" t="s">
        <v>4139</v>
      </c>
    </row>
    <row r="1971" spans="10:11" x14ac:dyDescent="0.25">
      <c r="J1971" s="28">
        <v>2292</v>
      </c>
      <c r="K1971" s="28" t="s">
        <v>4140</v>
      </c>
    </row>
    <row r="1972" spans="10:11" x14ac:dyDescent="0.25">
      <c r="J1972" s="28">
        <v>2293</v>
      </c>
      <c r="K1972" s="28" t="s">
        <v>4141</v>
      </c>
    </row>
    <row r="1973" spans="10:11" x14ac:dyDescent="0.25">
      <c r="J1973" s="28">
        <v>2295</v>
      </c>
      <c r="K1973" s="28" t="s">
        <v>4142</v>
      </c>
    </row>
    <row r="1974" spans="10:11" x14ac:dyDescent="0.25">
      <c r="J1974" s="28">
        <v>2294</v>
      </c>
      <c r="K1974" s="28" t="s">
        <v>4143</v>
      </c>
    </row>
    <row r="1975" spans="10:11" x14ac:dyDescent="0.25">
      <c r="J1975" s="28">
        <v>2296</v>
      </c>
      <c r="K1975" s="28" t="s">
        <v>4144</v>
      </c>
    </row>
    <row r="1976" spans="10:11" x14ac:dyDescent="0.25">
      <c r="J1976" s="28">
        <v>2297</v>
      </c>
      <c r="K1976" s="28" t="s">
        <v>4145</v>
      </c>
    </row>
    <row r="1977" spans="10:11" x14ac:dyDescent="0.25">
      <c r="J1977" s="28">
        <v>2298</v>
      </c>
      <c r="K1977" s="28" t="s">
        <v>4146</v>
      </c>
    </row>
    <row r="1978" spans="10:11" x14ac:dyDescent="0.25">
      <c r="J1978" s="28">
        <v>2299</v>
      </c>
      <c r="K1978" s="28" t="s">
        <v>4147</v>
      </c>
    </row>
    <row r="1979" spans="10:11" x14ac:dyDescent="0.25">
      <c r="J1979" s="28">
        <v>2300</v>
      </c>
      <c r="K1979" s="28" t="s">
        <v>4148</v>
      </c>
    </row>
    <row r="1980" spans="10:11" x14ac:dyDescent="0.25">
      <c r="J1980" s="28">
        <v>2301</v>
      </c>
      <c r="K1980" s="28" t="s">
        <v>4149</v>
      </c>
    </row>
    <row r="1981" spans="10:11" x14ac:dyDescent="0.25">
      <c r="J1981" s="28">
        <v>2302</v>
      </c>
      <c r="K1981" s="28" t="s">
        <v>4150</v>
      </c>
    </row>
    <row r="1982" spans="10:11" x14ac:dyDescent="0.25">
      <c r="J1982" s="28">
        <v>2303</v>
      </c>
      <c r="K1982" s="28" t="s">
        <v>4151</v>
      </c>
    </row>
    <row r="1983" spans="10:11" x14ac:dyDescent="0.25">
      <c r="J1983" s="28">
        <v>2304</v>
      </c>
      <c r="K1983" s="28" t="s">
        <v>4152</v>
      </c>
    </row>
    <row r="1984" spans="10:11" x14ac:dyDescent="0.25">
      <c r="J1984" s="28">
        <v>2305</v>
      </c>
      <c r="K1984" s="28" t="s">
        <v>4153</v>
      </c>
    </row>
    <row r="1985" spans="10:11" x14ac:dyDescent="0.25">
      <c r="J1985" s="28">
        <v>2306</v>
      </c>
      <c r="K1985" s="28" t="s">
        <v>4154</v>
      </c>
    </row>
    <row r="1986" spans="10:11" x14ac:dyDescent="0.25">
      <c r="J1986" s="28">
        <v>2307</v>
      </c>
      <c r="K1986" s="28" t="s">
        <v>4155</v>
      </c>
    </row>
    <row r="1987" spans="10:11" x14ac:dyDescent="0.25">
      <c r="J1987" s="28">
        <v>2308</v>
      </c>
      <c r="K1987" s="28" t="s">
        <v>4156</v>
      </c>
    </row>
    <row r="1988" spans="10:11" x14ac:dyDescent="0.25">
      <c r="J1988" s="28">
        <v>2309</v>
      </c>
      <c r="K1988" s="28" t="s">
        <v>4157</v>
      </c>
    </row>
    <row r="1989" spans="10:11" x14ac:dyDescent="0.25">
      <c r="J1989" s="28">
        <v>2310</v>
      </c>
      <c r="K1989" s="28" t="s">
        <v>4158</v>
      </c>
    </row>
    <row r="1990" spans="10:11" x14ac:dyDescent="0.25">
      <c r="J1990" s="28">
        <v>2311</v>
      </c>
      <c r="K1990" s="28" t="s">
        <v>4159</v>
      </c>
    </row>
    <row r="1991" spans="10:11" x14ac:dyDescent="0.25">
      <c r="J1991" s="28">
        <v>2312</v>
      </c>
      <c r="K1991" s="28" t="s">
        <v>4160</v>
      </c>
    </row>
    <row r="1992" spans="10:11" x14ac:dyDescent="0.25">
      <c r="J1992" s="28">
        <v>2313</v>
      </c>
      <c r="K1992" s="28" t="s">
        <v>4161</v>
      </c>
    </row>
    <row r="1993" spans="10:11" x14ac:dyDescent="0.25">
      <c r="J1993" s="28">
        <v>2314</v>
      </c>
      <c r="K1993" s="28" t="s">
        <v>4162</v>
      </c>
    </row>
    <row r="1994" spans="10:11" x14ac:dyDescent="0.25">
      <c r="J1994" s="28">
        <v>2315</v>
      </c>
      <c r="K1994" s="28" t="s">
        <v>4163</v>
      </c>
    </row>
    <row r="1995" spans="10:11" x14ac:dyDescent="0.25">
      <c r="J1995" s="28">
        <v>2316</v>
      </c>
      <c r="K1995" s="28" t="s">
        <v>4164</v>
      </c>
    </row>
    <row r="1996" spans="10:11" x14ac:dyDescent="0.25">
      <c r="J1996" s="28">
        <v>2317</v>
      </c>
      <c r="K1996" s="28" t="s">
        <v>4165</v>
      </c>
    </row>
    <row r="1997" spans="10:11" x14ac:dyDescent="0.25">
      <c r="J1997" s="28">
        <v>2318</v>
      </c>
      <c r="K1997" s="28" t="s">
        <v>4166</v>
      </c>
    </row>
    <row r="1998" spans="10:11" x14ac:dyDescent="0.25">
      <c r="J1998" s="28">
        <v>2319</v>
      </c>
      <c r="K1998" s="28" t="s">
        <v>4167</v>
      </c>
    </row>
    <row r="1999" spans="10:11" x14ac:dyDescent="0.25">
      <c r="J1999" s="28">
        <v>2320</v>
      </c>
      <c r="K1999" s="28" t="s">
        <v>4168</v>
      </c>
    </row>
    <row r="2000" spans="10:11" x14ac:dyDescent="0.25">
      <c r="J2000" s="28">
        <v>2321</v>
      </c>
      <c r="K2000" s="28" t="s">
        <v>4169</v>
      </c>
    </row>
    <row r="2001" spans="10:11" x14ac:dyDescent="0.25">
      <c r="J2001" s="28">
        <v>24695</v>
      </c>
      <c r="K2001" s="28" t="s">
        <v>4170</v>
      </c>
    </row>
    <row r="2002" spans="10:11" x14ac:dyDescent="0.25">
      <c r="J2002" s="28">
        <v>2322</v>
      </c>
      <c r="K2002" s="28" t="s">
        <v>4171</v>
      </c>
    </row>
    <row r="2003" spans="10:11" x14ac:dyDescent="0.25">
      <c r="J2003" s="28">
        <v>25986</v>
      </c>
      <c r="K2003" s="28" t="s">
        <v>4172</v>
      </c>
    </row>
    <row r="2004" spans="10:11" x14ac:dyDescent="0.25">
      <c r="J2004" s="28">
        <v>2323</v>
      </c>
      <c r="K2004" s="28" t="s">
        <v>4173</v>
      </c>
    </row>
    <row r="2005" spans="10:11" x14ac:dyDescent="0.25">
      <c r="J2005" s="28">
        <v>2324</v>
      </c>
      <c r="K2005" s="28" t="s">
        <v>4174</v>
      </c>
    </row>
    <row r="2006" spans="10:11" x14ac:dyDescent="0.25">
      <c r="J2006" s="28">
        <v>2325</v>
      </c>
      <c r="K2006" s="28" t="s">
        <v>4175</v>
      </c>
    </row>
    <row r="2007" spans="10:11" x14ac:dyDescent="0.25">
      <c r="J2007" s="28">
        <v>2326</v>
      </c>
      <c r="K2007" s="28" t="s">
        <v>4176</v>
      </c>
    </row>
    <row r="2008" spans="10:11" x14ac:dyDescent="0.25">
      <c r="J2008" s="28">
        <v>2327</v>
      </c>
      <c r="K2008" s="28" t="s">
        <v>4177</v>
      </c>
    </row>
    <row r="2009" spans="10:11" x14ac:dyDescent="0.25">
      <c r="J2009" s="28">
        <v>2328</v>
      </c>
      <c r="K2009" s="28" t="s">
        <v>4178</v>
      </c>
    </row>
    <row r="2010" spans="10:11" x14ac:dyDescent="0.25">
      <c r="J2010" s="28">
        <v>2329</v>
      </c>
      <c r="K2010" s="28" t="s">
        <v>4179</v>
      </c>
    </row>
    <row r="2011" spans="10:11" x14ac:dyDescent="0.25">
      <c r="J2011" s="28">
        <v>2330</v>
      </c>
      <c r="K2011" s="28" t="s">
        <v>4180</v>
      </c>
    </row>
    <row r="2012" spans="10:11" x14ac:dyDescent="0.25">
      <c r="J2012" s="28">
        <v>2331</v>
      </c>
      <c r="K2012" s="28" t="s">
        <v>4181</v>
      </c>
    </row>
    <row r="2013" spans="10:11" x14ac:dyDescent="0.25">
      <c r="J2013" s="28">
        <v>2332</v>
      </c>
      <c r="K2013" s="28" t="s">
        <v>4182</v>
      </c>
    </row>
    <row r="2014" spans="10:11" x14ac:dyDescent="0.25">
      <c r="J2014" s="28">
        <v>2333</v>
      </c>
      <c r="K2014" s="28" t="s">
        <v>4183</v>
      </c>
    </row>
    <row r="2015" spans="10:11" x14ac:dyDescent="0.25">
      <c r="J2015" s="28">
        <v>2334</v>
      </c>
      <c r="K2015" s="28" t="s">
        <v>4184</v>
      </c>
    </row>
    <row r="2016" spans="10:11" x14ac:dyDescent="0.25">
      <c r="J2016" s="28">
        <v>2335</v>
      </c>
      <c r="K2016" s="28" t="s">
        <v>4185</v>
      </c>
    </row>
    <row r="2017" spans="10:11" x14ac:dyDescent="0.25">
      <c r="J2017" s="28">
        <v>2336</v>
      </c>
      <c r="K2017" s="28" t="s">
        <v>4186</v>
      </c>
    </row>
    <row r="2018" spans="10:11" x14ac:dyDescent="0.25">
      <c r="J2018" s="28">
        <v>2337</v>
      </c>
      <c r="K2018" s="28" t="s">
        <v>4187</v>
      </c>
    </row>
    <row r="2019" spans="10:11" x14ac:dyDescent="0.25">
      <c r="J2019" s="28">
        <v>2338</v>
      </c>
      <c r="K2019" s="28" t="s">
        <v>4188</v>
      </c>
    </row>
    <row r="2020" spans="10:11" x14ac:dyDescent="0.25">
      <c r="J2020" s="28">
        <v>2339</v>
      </c>
      <c r="K2020" s="28" t="s">
        <v>4189</v>
      </c>
    </row>
    <row r="2021" spans="10:11" x14ac:dyDescent="0.25">
      <c r="J2021" s="28">
        <v>2340</v>
      </c>
      <c r="K2021" s="28" t="s">
        <v>4190</v>
      </c>
    </row>
    <row r="2022" spans="10:11" x14ac:dyDescent="0.25">
      <c r="J2022" s="28">
        <v>2341</v>
      </c>
      <c r="K2022" s="28" t="s">
        <v>4191</v>
      </c>
    </row>
    <row r="2023" spans="10:11" x14ac:dyDescent="0.25">
      <c r="J2023" s="28">
        <v>2342</v>
      </c>
      <c r="K2023" s="28" t="s">
        <v>4192</v>
      </c>
    </row>
    <row r="2024" spans="10:11" x14ac:dyDescent="0.25">
      <c r="J2024" s="28">
        <v>25987</v>
      </c>
      <c r="K2024" s="28" t="s">
        <v>4193</v>
      </c>
    </row>
    <row r="2025" spans="10:11" x14ac:dyDescent="0.25">
      <c r="J2025" s="28">
        <v>2343</v>
      </c>
      <c r="K2025" s="28" t="s">
        <v>4194</v>
      </c>
    </row>
    <row r="2026" spans="10:11" x14ac:dyDescent="0.25">
      <c r="J2026" s="28">
        <v>2344</v>
      </c>
      <c r="K2026" s="28" t="s">
        <v>4195</v>
      </c>
    </row>
    <row r="2027" spans="10:11" x14ac:dyDescent="0.25">
      <c r="J2027" s="28">
        <v>2345</v>
      </c>
      <c r="K2027" s="28" t="s">
        <v>4196</v>
      </c>
    </row>
    <row r="2028" spans="10:11" x14ac:dyDescent="0.25">
      <c r="J2028" s="28">
        <v>2346</v>
      </c>
      <c r="K2028" s="28" t="s">
        <v>4197</v>
      </c>
    </row>
    <row r="2029" spans="10:11" x14ac:dyDescent="0.25">
      <c r="J2029" s="28">
        <v>2347</v>
      </c>
      <c r="K2029" s="28" t="s">
        <v>4198</v>
      </c>
    </row>
    <row r="2030" spans="10:11" x14ac:dyDescent="0.25">
      <c r="J2030" s="28">
        <v>2348</v>
      </c>
      <c r="K2030" s="28" t="s">
        <v>4199</v>
      </c>
    </row>
    <row r="2031" spans="10:11" x14ac:dyDescent="0.25">
      <c r="J2031" s="28">
        <v>2349</v>
      </c>
      <c r="K2031" s="28" t="s">
        <v>4200</v>
      </c>
    </row>
    <row r="2032" spans="10:11" x14ac:dyDescent="0.25">
      <c r="J2032" s="28">
        <v>2350</v>
      </c>
      <c r="K2032" s="28" t="s">
        <v>4201</v>
      </c>
    </row>
    <row r="2033" spans="10:11" x14ac:dyDescent="0.25">
      <c r="J2033" s="28">
        <v>2351</v>
      </c>
      <c r="K2033" s="28" t="s">
        <v>4202</v>
      </c>
    </row>
    <row r="2034" spans="10:11" x14ac:dyDescent="0.25">
      <c r="J2034" s="28">
        <v>2352</v>
      </c>
      <c r="K2034" s="28" t="s">
        <v>4203</v>
      </c>
    </row>
    <row r="2035" spans="10:11" x14ac:dyDescent="0.25">
      <c r="J2035" s="28">
        <v>2353</v>
      </c>
      <c r="K2035" s="28" t="s">
        <v>4204</v>
      </c>
    </row>
    <row r="2036" spans="10:11" x14ac:dyDescent="0.25">
      <c r="J2036" s="28">
        <v>2354</v>
      </c>
      <c r="K2036" s="28" t="s">
        <v>4205</v>
      </c>
    </row>
    <row r="2037" spans="10:11" x14ac:dyDescent="0.25">
      <c r="J2037" s="28">
        <v>2355</v>
      </c>
      <c r="K2037" s="28" t="s">
        <v>4206</v>
      </c>
    </row>
    <row r="2038" spans="10:11" x14ac:dyDescent="0.25">
      <c r="J2038" s="28">
        <v>2356</v>
      </c>
      <c r="K2038" s="28" t="s">
        <v>4207</v>
      </c>
    </row>
    <row r="2039" spans="10:11" x14ac:dyDescent="0.25">
      <c r="J2039" s="28">
        <v>2362</v>
      </c>
      <c r="K2039" s="28" t="s">
        <v>4208</v>
      </c>
    </row>
    <row r="2040" spans="10:11" x14ac:dyDescent="0.25">
      <c r="J2040" s="28">
        <v>2357</v>
      </c>
      <c r="K2040" s="28" t="s">
        <v>4209</v>
      </c>
    </row>
    <row r="2041" spans="10:11" x14ac:dyDescent="0.25">
      <c r="J2041" s="28">
        <v>2358</v>
      </c>
      <c r="K2041" s="28" t="s">
        <v>4210</v>
      </c>
    </row>
    <row r="2042" spans="10:11" x14ac:dyDescent="0.25">
      <c r="J2042" s="28">
        <v>2359</v>
      </c>
      <c r="K2042" s="28" t="s">
        <v>4211</v>
      </c>
    </row>
    <row r="2043" spans="10:11" x14ac:dyDescent="0.25">
      <c r="J2043" s="28">
        <v>2360</v>
      </c>
      <c r="K2043" s="28" t="s">
        <v>4212</v>
      </c>
    </row>
    <row r="2044" spans="10:11" x14ac:dyDescent="0.25">
      <c r="J2044" s="28">
        <v>2361</v>
      </c>
      <c r="K2044" s="28" t="s">
        <v>4213</v>
      </c>
    </row>
    <row r="2045" spans="10:11" x14ac:dyDescent="0.25">
      <c r="J2045" s="28">
        <v>2363</v>
      </c>
      <c r="K2045" s="28" t="s">
        <v>4214</v>
      </c>
    </row>
    <row r="2046" spans="10:11" x14ac:dyDescent="0.25">
      <c r="J2046" s="28">
        <v>2364</v>
      </c>
      <c r="K2046" s="28" t="s">
        <v>4215</v>
      </c>
    </row>
    <row r="2047" spans="10:11" x14ac:dyDescent="0.25">
      <c r="J2047" s="28">
        <v>2365</v>
      </c>
      <c r="K2047" s="28" t="s">
        <v>4216</v>
      </c>
    </row>
    <row r="2048" spans="10:11" x14ac:dyDescent="0.25">
      <c r="J2048" s="28">
        <v>2366</v>
      </c>
      <c r="K2048" s="28" t="s">
        <v>4217</v>
      </c>
    </row>
    <row r="2049" spans="10:11" x14ac:dyDescent="0.25">
      <c r="J2049" s="28">
        <v>2367</v>
      </c>
      <c r="K2049" s="28" t="s">
        <v>4218</v>
      </c>
    </row>
    <row r="2050" spans="10:11" x14ac:dyDescent="0.25">
      <c r="J2050" s="28">
        <v>2368</v>
      </c>
      <c r="K2050" s="28" t="s">
        <v>4219</v>
      </c>
    </row>
    <row r="2051" spans="10:11" x14ac:dyDescent="0.25">
      <c r="J2051" s="28">
        <v>2369</v>
      </c>
      <c r="K2051" s="28" t="s">
        <v>4220</v>
      </c>
    </row>
    <row r="2052" spans="10:11" x14ac:dyDescent="0.25">
      <c r="J2052" s="28">
        <v>2370</v>
      </c>
      <c r="K2052" s="28" t="s">
        <v>4221</v>
      </c>
    </row>
    <row r="2053" spans="10:11" x14ac:dyDescent="0.25">
      <c r="J2053" s="28">
        <v>2371</v>
      </c>
      <c r="K2053" s="28" t="s">
        <v>4222</v>
      </c>
    </row>
    <row r="2054" spans="10:11" x14ac:dyDescent="0.25">
      <c r="J2054" s="28">
        <v>2372</v>
      </c>
      <c r="K2054" s="28" t="s">
        <v>4223</v>
      </c>
    </row>
    <row r="2055" spans="10:11" x14ac:dyDescent="0.25">
      <c r="J2055" s="28">
        <v>2373</v>
      </c>
      <c r="K2055" s="28" t="s">
        <v>4224</v>
      </c>
    </row>
    <row r="2056" spans="10:11" x14ac:dyDescent="0.25">
      <c r="J2056" s="28">
        <v>2374</v>
      </c>
      <c r="K2056" s="28" t="s">
        <v>4225</v>
      </c>
    </row>
    <row r="2057" spans="10:11" x14ac:dyDescent="0.25">
      <c r="J2057" s="28">
        <v>2375</v>
      </c>
      <c r="K2057" s="28" t="s">
        <v>4226</v>
      </c>
    </row>
    <row r="2058" spans="10:11" x14ac:dyDescent="0.25">
      <c r="J2058" s="28">
        <v>2376</v>
      </c>
      <c r="K2058" s="28" t="s">
        <v>4227</v>
      </c>
    </row>
    <row r="2059" spans="10:11" x14ac:dyDescent="0.25">
      <c r="J2059" s="28">
        <v>2377</v>
      </c>
      <c r="K2059" s="28" t="s">
        <v>4228</v>
      </c>
    </row>
    <row r="2060" spans="10:11" x14ac:dyDescent="0.25">
      <c r="J2060" s="28">
        <v>2378</v>
      </c>
      <c r="K2060" s="28" t="s">
        <v>4229</v>
      </c>
    </row>
    <row r="2061" spans="10:11" x14ac:dyDescent="0.25">
      <c r="J2061" s="28">
        <v>2379</v>
      </c>
      <c r="K2061" s="28" t="s">
        <v>4230</v>
      </c>
    </row>
    <row r="2062" spans="10:11" x14ac:dyDescent="0.25">
      <c r="J2062" s="28">
        <v>2380</v>
      </c>
      <c r="K2062" s="28" t="s">
        <v>4231</v>
      </c>
    </row>
    <row r="2063" spans="10:11" x14ac:dyDescent="0.25">
      <c r="J2063" s="28">
        <v>2381</v>
      </c>
      <c r="K2063" s="28" t="s">
        <v>4232</v>
      </c>
    </row>
    <row r="2064" spans="10:11" x14ac:dyDescent="0.25">
      <c r="J2064" s="28">
        <v>2382</v>
      </c>
      <c r="K2064" s="28" t="s">
        <v>4233</v>
      </c>
    </row>
    <row r="2065" spans="10:11" x14ac:dyDescent="0.25">
      <c r="J2065" s="28">
        <v>2383</v>
      </c>
      <c r="K2065" s="28" t="s">
        <v>4234</v>
      </c>
    </row>
    <row r="2066" spans="10:11" x14ac:dyDescent="0.25">
      <c r="J2066" s="28">
        <v>2384</v>
      </c>
      <c r="K2066" s="28" t="s">
        <v>4235</v>
      </c>
    </row>
    <row r="2067" spans="10:11" x14ac:dyDescent="0.25">
      <c r="J2067" s="28">
        <v>2385</v>
      </c>
      <c r="K2067" s="28" t="s">
        <v>4236</v>
      </c>
    </row>
    <row r="2068" spans="10:11" x14ac:dyDescent="0.25">
      <c r="J2068" s="28">
        <v>2386</v>
      </c>
      <c r="K2068" s="28" t="s">
        <v>4237</v>
      </c>
    </row>
    <row r="2069" spans="10:11" x14ac:dyDescent="0.25">
      <c r="J2069" s="28">
        <v>2387</v>
      </c>
      <c r="K2069" s="28" t="s">
        <v>4238</v>
      </c>
    </row>
    <row r="2070" spans="10:11" x14ac:dyDescent="0.25">
      <c r="J2070" s="28">
        <v>2388</v>
      </c>
      <c r="K2070" s="28" t="s">
        <v>4239</v>
      </c>
    </row>
    <row r="2071" spans="10:11" x14ac:dyDescent="0.25">
      <c r="J2071" s="28">
        <v>2389</v>
      </c>
      <c r="K2071" s="28" t="s">
        <v>4240</v>
      </c>
    </row>
    <row r="2072" spans="10:11" x14ac:dyDescent="0.25">
      <c r="J2072" s="28">
        <v>2390</v>
      </c>
      <c r="K2072" s="28" t="s">
        <v>4241</v>
      </c>
    </row>
    <row r="2073" spans="10:11" x14ac:dyDescent="0.25">
      <c r="J2073" s="28">
        <v>2391</v>
      </c>
      <c r="K2073" s="28" t="s">
        <v>4242</v>
      </c>
    </row>
    <row r="2074" spans="10:11" x14ac:dyDescent="0.25">
      <c r="J2074" s="28">
        <v>2392</v>
      </c>
      <c r="K2074" s="28" t="s">
        <v>4243</v>
      </c>
    </row>
    <row r="2075" spans="10:11" x14ac:dyDescent="0.25">
      <c r="J2075" s="28">
        <v>2393</v>
      </c>
      <c r="K2075" s="28" t="s">
        <v>4244</v>
      </c>
    </row>
    <row r="2076" spans="10:11" x14ac:dyDescent="0.25">
      <c r="J2076" s="28">
        <v>2394</v>
      </c>
      <c r="K2076" s="28" t="s">
        <v>4245</v>
      </c>
    </row>
    <row r="2077" spans="10:11" x14ac:dyDescent="0.25">
      <c r="J2077" s="28">
        <v>2395</v>
      </c>
      <c r="K2077" s="28" t="s">
        <v>4246</v>
      </c>
    </row>
    <row r="2078" spans="10:11" x14ac:dyDescent="0.25">
      <c r="J2078" s="28">
        <v>2396</v>
      </c>
      <c r="K2078" s="28" t="s">
        <v>4247</v>
      </c>
    </row>
    <row r="2079" spans="10:11" x14ac:dyDescent="0.25">
      <c r="J2079" s="28">
        <v>2397</v>
      </c>
      <c r="K2079" s="28" t="s">
        <v>4248</v>
      </c>
    </row>
    <row r="2080" spans="10:11" x14ac:dyDescent="0.25">
      <c r="J2080" s="28">
        <v>2398</v>
      </c>
      <c r="K2080" s="28" t="s">
        <v>4249</v>
      </c>
    </row>
    <row r="2081" spans="10:11" x14ac:dyDescent="0.25">
      <c r="J2081" s="28">
        <v>2399</v>
      </c>
      <c r="K2081" s="28" t="s">
        <v>4250</v>
      </c>
    </row>
    <row r="2082" spans="10:11" x14ac:dyDescent="0.25">
      <c r="J2082" s="28">
        <v>2400</v>
      </c>
      <c r="K2082" s="28" t="s">
        <v>4251</v>
      </c>
    </row>
    <row r="2083" spans="10:11" x14ac:dyDescent="0.25">
      <c r="J2083" s="28">
        <v>2401</v>
      </c>
      <c r="K2083" s="28" t="s">
        <v>4252</v>
      </c>
    </row>
    <row r="2084" spans="10:11" x14ac:dyDescent="0.25">
      <c r="J2084" s="28">
        <v>2402</v>
      </c>
      <c r="K2084" s="28" t="s">
        <v>4253</v>
      </c>
    </row>
    <row r="2085" spans="10:11" x14ac:dyDescent="0.25">
      <c r="J2085" s="28">
        <v>2403</v>
      </c>
      <c r="K2085" s="28" t="s">
        <v>4254</v>
      </c>
    </row>
    <row r="2086" spans="10:11" x14ac:dyDescent="0.25">
      <c r="J2086" s="28">
        <v>2404</v>
      </c>
      <c r="K2086" s="28" t="s">
        <v>4255</v>
      </c>
    </row>
    <row r="2087" spans="10:11" x14ac:dyDescent="0.25">
      <c r="J2087" s="28">
        <v>2405</v>
      </c>
      <c r="K2087" s="28" t="s">
        <v>4256</v>
      </c>
    </row>
    <row r="2088" spans="10:11" x14ac:dyDescent="0.25">
      <c r="J2088" s="28">
        <v>2406</v>
      </c>
      <c r="K2088" s="28" t="s">
        <v>4257</v>
      </c>
    </row>
    <row r="2089" spans="10:11" x14ac:dyDescent="0.25">
      <c r="J2089" s="28">
        <v>2407</v>
      </c>
      <c r="K2089" s="28" t="s">
        <v>4258</v>
      </c>
    </row>
    <row r="2090" spans="10:11" x14ac:dyDescent="0.25">
      <c r="J2090" s="28">
        <v>2408</v>
      </c>
      <c r="K2090" s="28" t="s">
        <v>4259</v>
      </c>
    </row>
    <row r="2091" spans="10:11" x14ac:dyDescent="0.25">
      <c r="J2091" s="28">
        <v>2409</v>
      </c>
      <c r="K2091" s="28" t="s">
        <v>4260</v>
      </c>
    </row>
    <row r="2092" spans="10:11" x14ac:dyDescent="0.25">
      <c r="J2092" s="28">
        <v>2410</v>
      </c>
      <c r="K2092" s="28" t="s">
        <v>4261</v>
      </c>
    </row>
    <row r="2093" spans="10:11" x14ac:dyDescent="0.25">
      <c r="J2093" s="28">
        <v>2411</v>
      </c>
      <c r="K2093" s="28" t="s">
        <v>4262</v>
      </c>
    </row>
    <row r="2094" spans="10:11" x14ac:dyDescent="0.25">
      <c r="J2094" s="28">
        <v>2412</v>
      </c>
      <c r="K2094" s="28" t="s">
        <v>4263</v>
      </c>
    </row>
    <row r="2095" spans="10:11" x14ac:dyDescent="0.25">
      <c r="J2095" s="28">
        <v>2413</v>
      </c>
      <c r="K2095" s="28" t="s">
        <v>4264</v>
      </c>
    </row>
    <row r="2096" spans="10:11" x14ac:dyDescent="0.25">
      <c r="J2096" s="28">
        <v>2414</v>
      </c>
      <c r="K2096" s="28" t="s">
        <v>4265</v>
      </c>
    </row>
    <row r="2097" spans="10:11" x14ac:dyDescent="0.25">
      <c r="J2097" s="28">
        <v>2415</v>
      </c>
      <c r="K2097" s="28" t="s">
        <v>4266</v>
      </c>
    </row>
    <row r="2098" spans="10:11" x14ac:dyDescent="0.25">
      <c r="J2098" s="28">
        <v>2416</v>
      </c>
      <c r="K2098" s="28" t="s">
        <v>4267</v>
      </c>
    </row>
    <row r="2099" spans="10:11" x14ac:dyDescent="0.25">
      <c r="J2099" s="28">
        <v>2417</v>
      </c>
      <c r="K2099" s="28" t="s">
        <v>4268</v>
      </c>
    </row>
    <row r="2100" spans="10:11" x14ac:dyDescent="0.25">
      <c r="J2100" s="28">
        <v>2418</v>
      </c>
      <c r="K2100" s="28" t="s">
        <v>4269</v>
      </c>
    </row>
    <row r="2101" spans="10:11" x14ac:dyDescent="0.25">
      <c r="J2101" s="28">
        <v>2419</v>
      </c>
      <c r="K2101" s="28" t="s">
        <v>4270</v>
      </c>
    </row>
    <row r="2102" spans="10:11" x14ac:dyDescent="0.25">
      <c r="J2102" s="28">
        <v>2420</v>
      </c>
      <c r="K2102" s="28" t="s">
        <v>4271</v>
      </c>
    </row>
    <row r="2103" spans="10:11" x14ac:dyDescent="0.25">
      <c r="J2103" s="28">
        <v>2421</v>
      </c>
      <c r="K2103" s="28" t="s">
        <v>4272</v>
      </c>
    </row>
    <row r="2104" spans="10:11" x14ac:dyDescent="0.25">
      <c r="J2104" s="28">
        <v>2422</v>
      </c>
      <c r="K2104" s="28" t="s">
        <v>4273</v>
      </c>
    </row>
    <row r="2105" spans="10:11" x14ac:dyDescent="0.25">
      <c r="J2105" s="28">
        <v>2425</v>
      </c>
      <c r="K2105" s="28" t="s">
        <v>4274</v>
      </c>
    </row>
    <row r="2106" spans="10:11" x14ac:dyDescent="0.25">
      <c r="J2106" s="28">
        <v>2423</v>
      </c>
      <c r="K2106" s="28" t="s">
        <v>4275</v>
      </c>
    </row>
    <row r="2107" spans="10:11" x14ac:dyDescent="0.25">
      <c r="J2107" s="28">
        <v>2424</v>
      </c>
      <c r="K2107" s="28" t="s">
        <v>4276</v>
      </c>
    </row>
    <row r="2108" spans="10:11" x14ac:dyDescent="0.25">
      <c r="J2108" s="28">
        <v>2426</v>
      </c>
      <c r="K2108" s="28" t="s">
        <v>4277</v>
      </c>
    </row>
    <row r="2109" spans="10:11" x14ac:dyDescent="0.25">
      <c r="J2109" s="28">
        <v>2427</v>
      </c>
      <c r="K2109" s="28" t="s">
        <v>4278</v>
      </c>
    </row>
    <row r="2110" spans="10:11" x14ac:dyDescent="0.25">
      <c r="J2110" s="28">
        <v>2428</v>
      </c>
      <c r="K2110" s="28" t="s">
        <v>4279</v>
      </c>
    </row>
    <row r="2111" spans="10:11" x14ac:dyDescent="0.25">
      <c r="J2111" s="28">
        <v>2429</v>
      </c>
      <c r="K2111" s="28" t="s">
        <v>4280</v>
      </c>
    </row>
    <row r="2112" spans="10:11" x14ac:dyDescent="0.25">
      <c r="J2112" s="28">
        <v>2430</v>
      </c>
      <c r="K2112" s="28" t="s">
        <v>4281</v>
      </c>
    </row>
    <row r="2113" spans="10:11" x14ac:dyDescent="0.25">
      <c r="J2113" s="28">
        <v>2431</v>
      </c>
      <c r="K2113" s="28" t="s">
        <v>4282</v>
      </c>
    </row>
    <row r="2114" spans="10:11" x14ac:dyDescent="0.25">
      <c r="J2114" s="28">
        <v>2432</v>
      </c>
      <c r="K2114" s="28" t="s">
        <v>4283</v>
      </c>
    </row>
    <row r="2115" spans="10:11" x14ac:dyDescent="0.25">
      <c r="J2115" s="28">
        <v>2433</v>
      </c>
      <c r="K2115" s="28" t="s">
        <v>4284</v>
      </c>
    </row>
    <row r="2116" spans="10:11" x14ac:dyDescent="0.25">
      <c r="J2116" s="28">
        <v>2434</v>
      </c>
      <c r="K2116" s="28" t="s">
        <v>4285</v>
      </c>
    </row>
    <row r="2117" spans="10:11" x14ac:dyDescent="0.25">
      <c r="J2117" s="28">
        <v>2435</v>
      </c>
      <c r="K2117" s="28" t="s">
        <v>4286</v>
      </c>
    </row>
    <row r="2118" spans="10:11" x14ac:dyDescent="0.25">
      <c r="J2118" s="28">
        <v>2436</v>
      </c>
      <c r="K2118" s="28" t="s">
        <v>4287</v>
      </c>
    </row>
    <row r="2119" spans="10:11" x14ac:dyDescent="0.25">
      <c r="J2119" s="28">
        <v>2437</v>
      </c>
      <c r="K2119" s="28" t="s">
        <v>4288</v>
      </c>
    </row>
    <row r="2120" spans="10:11" x14ac:dyDescent="0.25">
      <c r="J2120" s="28">
        <v>2438</v>
      </c>
      <c r="K2120" s="28" t="s">
        <v>4289</v>
      </c>
    </row>
    <row r="2121" spans="10:11" x14ac:dyDescent="0.25">
      <c r="J2121" s="28">
        <v>2439</v>
      </c>
      <c r="K2121" s="28" t="s">
        <v>4290</v>
      </c>
    </row>
    <row r="2122" spans="10:11" x14ac:dyDescent="0.25">
      <c r="J2122" s="28">
        <v>2440</v>
      </c>
      <c r="K2122" s="28" t="s">
        <v>4291</v>
      </c>
    </row>
    <row r="2123" spans="10:11" x14ac:dyDescent="0.25">
      <c r="J2123" s="28">
        <v>2441</v>
      </c>
      <c r="K2123" s="28" t="s">
        <v>4292</v>
      </c>
    </row>
    <row r="2124" spans="10:11" x14ac:dyDescent="0.25">
      <c r="J2124" s="28">
        <v>2442</v>
      </c>
      <c r="K2124" s="28" t="s">
        <v>4293</v>
      </c>
    </row>
    <row r="2125" spans="10:11" x14ac:dyDescent="0.25">
      <c r="J2125" s="28">
        <v>2443</v>
      </c>
      <c r="K2125" s="28" t="s">
        <v>4294</v>
      </c>
    </row>
    <row r="2126" spans="10:11" x14ac:dyDescent="0.25">
      <c r="J2126" s="28">
        <v>2444</v>
      </c>
      <c r="K2126" s="28" t="s">
        <v>4295</v>
      </c>
    </row>
    <row r="2127" spans="10:11" x14ac:dyDescent="0.25">
      <c r="J2127" s="28">
        <v>2445</v>
      </c>
      <c r="K2127" s="28" t="s">
        <v>4296</v>
      </c>
    </row>
    <row r="2128" spans="10:11" x14ac:dyDescent="0.25">
      <c r="J2128" s="28">
        <v>2446</v>
      </c>
      <c r="K2128" s="28" t="s">
        <v>4297</v>
      </c>
    </row>
    <row r="2129" spans="10:11" x14ac:dyDescent="0.25">
      <c r="J2129" s="28">
        <v>2447</v>
      </c>
      <c r="K2129" s="28" t="s">
        <v>4298</v>
      </c>
    </row>
    <row r="2130" spans="10:11" x14ac:dyDescent="0.25">
      <c r="J2130" s="28">
        <v>2448</v>
      </c>
      <c r="K2130" s="28" t="s">
        <v>4299</v>
      </c>
    </row>
    <row r="2131" spans="10:11" x14ac:dyDescent="0.25">
      <c r="J2131" s="28">
        <v>2449</v>
      </c>
      <c r="K2131" s="28" t="s">
        <v>4300</v>
      </c>
    </row>
    <row r="2132" spans="10:11" x14ac:dyDescent="0.25">
      <c r="J2132" s="28">
        <v>2450</v>
      </c>
      <c r="K2132" s="28" t="s">
        <v>4301</v>
      </c>
    </row>
    <row r="2133" spans="10:11" x14ac:dyDescent="0.25">
      <c r="J2133" s="28">
        <v>2451</v>
      </c>
      <c r="K2133" s="28" t="s">
        <v>4302</v>
      </c>
    </row>
    <row r="2134" spans="10:11" x14ac:dyDescent="0.25">
      <c r="J2134" s="28">
        <v>2452</v>
      </c>
      <c r="K2134" s="28" t="s">
        <v>4303</v>
      </c>
    </row>
    <row r="2135" spans="10:11" x14ac:dyDescent="0.25">
      <c r="J2135" s="28">
        <v>2453</v>
      </c>
      <c r="K2135" s="28" t="s">
        <v>4304</v>
      </c>
    </row>
    <row r="2136" spans="10:11" x14ac:dyDescent="0.25">
      <c r="J2136" s="28">
        <v>2454</v>
      </c>
      <c r="K2136" s="28" t="s">
        <v>4305</v>
      </c>
    </row>
    <row r="2137" spans="10:11" x14ac:dyDescent="0.25">
      <c r="J2137" s="28">
        <v>2455</v>
      </c>
      <c r="K2137" s="28" t="s">
        <v>4306</v>
      </c>
    </row>
    <row r="2138" spans="10:11" x14ac:dyDescent="0.25">
      <c r="J2138" s="28">
        <v>2456</v>
      </c>
      <c r="K2138" s="28" t="s">
        <v>4307</v>
      </c>
    </row>
    <row r="2139" spans="10:11" x14ac:dyDescent="0.25">
      <c r="J2139" s="28">
        <v>2457</v>
      </c>
      <c r="K2139" s="28" t="s">
        <v>4308</v>
      </c>
    </row>
    <row r="2140" spans="10:11" x14ac:dyDescent="0.25">
      <c r="J2140" s="28">
        <v>2458</v>
      </c>
      <c r="K2140" s="28" t="s">
        <v>4309</v>
      </c>
    </row>
    <row r="2141" spans="10:11" x14ac:dyDescent="0.25">
      <c r="J2141" s="28">
        <v>2459</v>
      </c>
      <c r="K2141" s="28" t="s">
        <v>4310</v>
      </c>
    </row>
    <row r="2142" spans="10:11" x14ac:dyDescent="0.25">
      <c r="J2142" s="28">
        <v>2460</v>
      </c>
      <c r="K2142" s="28" t="s">
        <v>4311</v>
      </c>
    </row>
    <row r="2143" spans="10:11" x14ac:dyDescent="0.25">
      <c r="J2143" s="28">
        <v>2461</v>
      </c>
      <c r="K2143" s="28" t="s">
        <v>4312</v>
      </c>
    </row>
    <row r="2144" spans="10:11" x14ac:dyDescent="0.25">
      <c r="J2144" s="28">
        <v>2462</v>
      </c>
      <c r="K2144" s="28" t="s">
        <v>4313</v>
      </c>
    </row>
    <row r="2145" spans="10:11" x14ac:dyDescent="0.25">
      <c r="J2145" s="28">
        <v>2463</v>
      </c>
      <c r="K2145" s="28" t="s">
        <v>4314</v>
      </c>
    </row>
    <row r="2146" spans="10:11" x14ac:dyDescent="0.25">
      <c r="J2146" s="28">
        <v>2464</v>
      </c>
      <c r="K2146" s="28" t="s">
        <v>4315</v>
      </c>
    </row>
    <row r="2147" spans="10:11" x14ac:dyDescent="0.25">
      <c r="J2147" s="28">
        <v>2465</v>
      </c>
      <c r="K2147" s="28" t="s">
        <v>4316</v>
      </c>
    </row>
    <row r="2148" spans="10:11" x14ac:dyDescent="0.25">
      <c r="J2148" s="28">
        <v>2466</v>
      </c>
      <c r="K2148" s="28" t="s">
        <v>4317</v>
      </c>
    </row>
    <row r="2149" spans="10:11" x14ac:dyDescent="0.25">
      <c r="J2149" s="28">
        <v>25988</v>
      </c>
      <c r="K2149" s="28" t="s">
        <v>4318</v>
      </c>
    </row>
    <row r="2150" spans="10:11" x14ac:dyDescent="0.25">
      <c r="J2150" s="28">
        <v>2467</v>
      </c>
      <c r="K2150" s="28" t="s">
        <v>4319</v>
      </c>
    </row>
    <row r="2151" spans="10:11" x14ac:dyDescent="0.25">
      <c r="J2151" s="28">
        <v>2468</v>
      </c>
      <c r="K2151" s="28" t="s">
        <v>4320</v>
      </c>
    </row>
    <row r="2152" spans="10:11" x14ac:dyDescent="0.25">
      <c r="J2152" s="28">
        <v>2469</v>
      </c>
      <c r="K2152" s="28" t="s">
        <v>4321</v>
      </c>
    </row>
    <row r="2153" spans="10:11" x14ac:dyDescent="0.25">
      <c r="J2153" s="28">
        <v>2470</v>
      </c>
      <c r="K2153" s="28" t="s">
        <v>4322</v>
      </c>
    </row>
    <row r="2154" spans="10:11" x14ac:dyDescent="0.25">
      <c r="J2154" s="28">
        <v>2471</v>
      </c>
      <c r="K2154" s="28" t="s">
        <v>4323</v>
      </c>
    </row>
    <row r="2155" spans="10:11" x14ac:dyDescent="0.25">
      <c r="J2155" s="28">
        <v>2473</v>
      </c>
      <c r="K2155" s="28" t="s">
        <v>4324</v>
      </c>
    </row>
    <row r="2156" spans="10:11" x14ac:dyDescent="0.25">
      <c r="J2156" s="28">
        <v>2472</v>
      </c>
      <c r="K2156" s="28" t="s">
        <v>4325</v>
      </c>
    </row>
    <row r="2157" spans="10:11" x14ac:dyDescent="0.25">
      <c r="J2157" s="28">
        <v>2474</v>
      </c>
      <c r="K2157" s="28" t="s">
        <v>4326</v>
      </c>
    </row>
    <row r="2158" spans="10:11" x14ac:dyDescent="0.25">
      <c r="J2158" s="28">
        <v>2475</v>
      </c>
      <c r="K2158" s="28" t="s">
        <v>4327</v>
      </c>
    </row>
    <row r="2159" spans="10:11" x14ac:dyDescent="0.25">
      <c r="J2159" s="28">
        <v>2476</v>
      </c>
      <c r="K2159" s="28" t="s">
        <v>4328</v>
      </c>
    </row>
    <row r="2160" spans="10:11" x14ac:dyDescent="0.25">
      <c r="J2160" s="28">
        <v>2477</v>
      </c>
      <c r="K2160" s="28" t="s">
        <v>4329</v>
      </c>
    </row>
    <row r="2161" spans="10:11" x14ac:dyDescent="0.25">
      <c r="J2161" s="28">
        <v>2478</v>
      </c>
      <c r="K2161" s="28" t="s">
        <v>4330</v>
      </c>
    </row>
    <row r="2162" spans="10:11" x14ac:dyDescent="0.25">
      <c r="J2162" s="28">
        <v>2479</v>
      </c>
      <c r="K2162" s="28" t="s">
        <v>4331</v>
      </c>
    </row>
    <row r="2163" spans="10:11" x14ac:dyDescent="0.25">
      <c r="J2163" s="28">
        <v>2480</v>
      </c>
      <c r="K2163" s="28" t="s">
        <v>4332</v>
      </c>
    </row>
    <row r="2164" spans="10:11" x14ac:dyDescent="0.25">
      <c r="J2164" s="28">
        <v>2481</v>
      </c>
      <c r="K2164" s="28" t="s">
        <v>4333</v>
      </c>
    </row>
    <row r="2165" spans="10:11" x14ac:dyDescent="0.25">
      <c r="J2165" s="28">
        <v>2482</v>
      </c>
      <c r="K2165" s="28" t="s">
        <v>4334</v>
      </c>
    </row>
    <row r="2166" spans="10:11" x14ac:dyDescent="0.25">
      <c r="J2166" s="28">
        <v>2483</v>
      </c>
      <c r="K2166" s="28" t="s">
        <v>4335</v>
      </c>
    </row>
    <row r="2167" spans="10:11" x14ac:dyDescent="0.25">
      <c r="J2167" s="28">
        <v>2484</v>
      </c>
      <c r="K2167" s="28" t="s">
        <v>4336</v>
      </c>
    </row>
    <row r="2168" spans="10:11" x14ac:dyDescent="0.25">
      <c r="J2168" s="28">
        <v>2485</v>
      </c>
      <c r="K2168" s="28" t="s">
        <v>4337</v>
      </c>
    </row>
    <row r="2169" spans="10:11" x14ac:dyDescent="0.25">
      <c r="J2169" s="28">
        <v>2486</v>
      </c>
      <c r="K2169" s="28" t="s">
        <v>4338</v>
      </c>
    </row>
    <row r="2170" spans="10:11" x14ac:dyDescent="0.25">
      <c r="J2170" s="28">
        <v>2487</v>
      </c>
      <c r="K2170" s="28" t="s">
        <v>4339</v>
      </c>
    </row>
    <row r="2171" spans="10:11" x14ac:dyDescent="0.25">
      <c r="J2171" s="28">
        <v>2488</v>
      </c>
      <c r="K2171" s="28" t="s">
        <v>4340</v>
      </c>
    </row>
    <row r="2172" spans="10:11" x14ac:dyDescent="0.25">
      <c r="J2172" s="28">
        <v>2489</v>
      </c>
      <c r="K2172" s="28" t="s">
        <v>4341</v>
      </c>
    </row>
    <row r="2173" spans="10:11" x14ac:dyDescent="0.25">
      <c r="J2173" s="28">
        <v>2490</v>
      </c>
      <c r="K2173" s="28" t="s">
        <v>4342</v>
      </c>
    </row>
    <row r="2174" spans="10:11" x14ac:dyDescent="0.25">
      <c r="J2174" s="28">
        <v>2491</v>
      </c>
      <c r="K2174" s="28" t="s">
        <v>4343</v>
      </c>
    </row>
    <row r="2175" spans="10:11" x14ac:dyDescent="0.25">
      <c r="J2175" s="28">
        <v>26307</v>
      </c>
      <c r="K2175" s="28" t="s">
        <v>4344</v>
      </c>
    </row>
    <row r="2176" spans="10:11" x14ac:dyDescent="0.25">
      <c r="J2176" s="28">
        <v>2492</v>
      </c>
      <c r="K2176" s="28" t="s">
        <v>4345</v>
      </c>
    </row>
    <row r="2177" spans="10:11" x14ac:dyDescent="0.25">
      <c r="J2177" s="28">
        <v>2493</v>
      </c>
      <c r="K2177" s="28" t="s">
        <v>4346</v>
      </c>
    </row>
    <row r="2178" spans="10:11" x14ac:dyDescent="0.25">
      <c r="J2178" s="28">
        <v>2494</v>
      </c>
      <c r="K2178" s="28" t="s">
        <v>4347</v>
      </c>
    </row>
    <row r="2179" spans="10:11" x14ac:dyDescent="0.25">
      <c r="J2179" s="28">
        <v>2495</v>
      </c>
      <c r="K2179" s="28" t="s">
        <v>4348</v>
      </c>
    </row>
    <row r="2180" spans="10:11" x14ac:dyDescent="0.25">
      <c r="J2180" s="28">
        <v>2496</v>
      </c>
      <c r="K2180" s="28" t="s">
        <v>4349</v>
      </c>
    </row>
    <row r="2181" spans="10:11" x14ac:dyDescent="0.25">
      <c r="J2181" s="28">
        <v>25989</v>
      </c>
      <c r="K2181" s="28" t="s">
        <v>4350</v>
      </c>
    </row>
    <row r="2182" spans="10:11" x14ac:dyDescent="0.25">
      <c r="J2182" s="28">
        <v>2497</v>
      </c>
      <c r="K2182" s="28" t="s">
        <v>4351</v>
      </c>
    </row>
    <row r="2183" spans="10:11" x14ac:dyDescent="0.25">
      <c r="J2183" s="28">
        <v>2498</v>
      </c>
      <c r="K2183" s="28" t="s">
        <v>4352</v>
      </c>
    </row>
    <row r="2184" spans="10:11" x14ac:dyDescent="0.25">
      <c r="J2184" s="28">
        <v>2499</v>
      </c>
      <c r="K2184" s="28" t="s">
        <v>4353</v>
      </c>
    </row>
    <row r="2185" spans="10:11" x14ac:dyDescent="0.25">
      <c r="J2185" s="28">
        <v>2500</v>
      </c>
      <c r="K2185" s="28" t="s">
        <v>4354</v>
      </c>
    </row>
    <row r="2186" spans="10:11" x14ac:dyDescent="0.25">
      <c r="J2186" s="28">
        <v>2501</v>
      </c>
      <c r="K2186" s="28" t="s">
        <v>4355</v>
      </c>
    </row>
    <row r="2187" spans="10:11" x14ac:dyDescent="0.25">
      <c r="J2187" s="28">
        <v>2502</v>
      </c>
      <c r="K2187" s="28" t="s">
        <v>4356</v>
      </c>
    </row>
    <row r="2188" spans="10:11" x14ac:dyDescent="0.25">
      <c r="J2188" s="28">
        <v>2503</v>
      </c>
      <c r="K2188" s="28" t="s">
        <v>4357</v>
      </c>
    </row>
    <row r="2189" spans="10:11" x14ac:dyDescent="0.25">
      <c r="J2189" s="28">
        <v>2504</v>
      </c>
      <c r="K2189" s="28" t="s">
        <v>4358</v>
      </c>
    </row>
    <row r="2190" spans="10:11" x14ac:dyDescent="0.25">
      <c r="J2190" s="28">
        <v>2505</v>
      </c>
      <c r="K2190" s="28" t="s">
        <v>4359</v>
      </c>
    </row>
    <row r="2191" spans="10:11" x14ac:dyDescent="0.25">
      <c r="J2191" s="28">
        <v>2506</v>
      </c>
      <c r="K2191" s="28" t="s">
        <v>4360</v>
      </c>
    </row>
    <row r="2192" spans="10:11" x14ac:dyDescent="0.25">
      <c r="J2192" s="28">
        <v>2507</v>
      </c>
      <c r="K2192" s="28" t="s">
        <v>4361</v>
      </c>
    </row>
    <row r="2193" spans="10:11" x14ac:dyDescent="0.25">
      <c r="J2193" s="28">
        <v>2508</v>
      </c>
      <c r="K2193" s="28" t="s">
        <v>4362</v>
      </c>
    </row>
    <row r="2194" spans="10:11" x14ac:dyDescent="0.25">
      <c r="J2194" s="28">
        <v>2509</v>
      </c>
      <c r="K2194" s="28" t="s">
        <v>4363</v>
      </c>
    </row>
    <row r="2195" spans="10:11" x14ac:dyDescent="0.25">
      <c r="J2195" s="28">
        <v>2510</v>
      </c>
      <c r="K2195" s="28" t="s">
        <v>4364</v>
      </c>
    </row>
    <row r="2196" spans="10:11" x14ac:dyDescent="0.25">
      <c r="J2196" s="28">
        <v>2511</v>
      </c>
      <c r="K2196" s="28" t="s">
        <v>4365</v>
      </c>
    </row>
    <row r="2197" spans="10:11" x14ac:dyDescent="0.25">
      <c r="J2197" s="28">
        <v>2512</v>
      </c>
      <c r="K2197" s="28" t="s">
        <v>4366</v>
      </c>
    </row>
    <row r="2198" spans="10:11" x14ac:dyDescent="0.25">
      <c r="J2198" s="28">
        <v>2513</v>
      </c>
      <c r="K2198" s="28" t="s">
        <v>4367</v>
      </c>
    </row>
    <row r="2199" spans="10:11" x14ac:dyDescent="0.25">
      <c r="J2199" s="28">
        <v>2514</v>
      </c>
      <c r="K2199" s="28" t="s">
        <v>4368</v>
      </c>
    </row>
    <row r="2200" spans="10:11" x14ac:dyDescent="0.25">
      <c r="J2200" s="28">
        <v>2515</v>
      </c>
      <c r="K2200" s="28" t="s">
        <v>4369</v>
      </c>
    </row>
    <row r="2201" spans="10:11" x14ac:dyDescent="0.25">
      <c r="J2201" s="28">
        <v>2516</v>
      </c>
      <c r="K2201" s="28" t="s">
        <v>4370</v>
      </c>
    </row>
    <row r="2202" spans="10:11" x14ac:dyDescent="0.25">
      <c r="J2202" s="28">
        <v>2517</v>
      </c>
      <c r="K2202" s="28" t="s">
        <v>4371</v>
      </c>
    </row>
    <row r="2203" spans="10:11" x14ac:dyDescent="0.25">
      <c r="J2203" s="28">
        <v>2518</v>
      </c>
      <c r="K2203" s="28" t="s">
        <v>4372</v>
      </c>
    </row>
    <row r="2204" spans="10:11" x14ac:dyDescent="0.25">
      <c r="J2204" s="28">
        <v>2519</v>
      </c>
      <c r="K2204" s="28" t="s">
        <v>4373</v>
      </c>
    </row>
    <row r="2205" spans="10:11" x14ac:dyDescent="0.25">
      <c r="J2205" s="28">
        <v>2520</v>
      </c>
      <c r="K2205" s="28" t="s">
        <v>4374</v>
      </c>
    </row>
    <row r="2206" spans="10:11" x14ac:dyDescent="0.25">
      <c r="J2206" s="28">
        <v>2521</v>
      </c>
      <c r="K2206" s="28" t="s">
        <v>4375</v>
      </c>
    </row>
    <row r="2207" spans="10:11" x14ac:dyDescent="0.25">
      <c r="J2207" s="28">
        <v>2522</v>
      </c>
      <c r="K2207" s="28" t="s">
        <v>4376</v>
      </c>
    </row>
    <row r="2208" spans="10:11" x14ac:dyDescent="0.25">
      <c r="J2208" s="28">
        <v>2523</v>
      </c>
      <c r="K2208" s="28" t="s">
        <v>4377</v>
      </c>
    </row>
    <row r="2209" spans="10:11" x14ac:dyDescent="0.25">
      <c r="J2209" s="28">
        <v>2524</v>
      </c>
      <c r="K2209" s="28" t="s">
        <v>4378</v>
      </c>
    </row>
    <row r="2210" spans="10:11" x14ac:dyDescent="0.25">
      <c r="J2210" s="28">
        <v>2525</v>
      </c>
      <c r="K2210" s="28" t="s">
        <v>4379</v>
      </c>
    </row>
    <row r="2211" spans="10:11" x14ac:dyDescent="0.25">
      <c r="J2211" s="28">
        <v>2526</v>
      </c>
      <c r="K2211" s="28" t="s">
        <v>4380</v>
      </c>
    </row>
    <row r="2212" spans="10:11" x14ac:dyDescent="0.25">
      <c r="J2212" s="28">
        <v>2527</v>
      </c>
      <c r="K2212" s="28" t="s">
        <v>4381</v>
      </c>
    </row>
    <row r="2213" spans="10:11" x14ac:dyDescent="0.25">
      <c r="J2213" s="28">
        <v>2528</v>
      </c>
      <c r="K2213" s="28" t="s">
        <v>4382</v>
      </c>
    </row>
    <row r="2214" spans="10:11" x14ac:dyDescent="0.25">
      <c r="J2214" s="28">
        <v>2529</v>
      </c>
      <c r="K2214" s="28" t="s">
        <v>4383</v>
      </c>
    </row>
    <row r="2215" spans="10:11" x14ac:dyDescent="0.25">
      <c r="J2215" s="28">
        <v>2530</v>
      </c>
      <c r="K2215" s="28" t="s">
        <v>4384</v>
      </c>
    </row>
    <row r="2216" spans="10:11" x14ac:dyDescent="0.25">
      <c r="J2216" s="28">
        <v>2531</v>
      </c>
      <c r="K2216" s="28" t="s">
        <v>4385</v>
      </c>
    </row>
    <row r="2217" spans="10:11" x14ac:dyDescent="0.25">
      <c r="J2217" s="28">
        <v>2532</v>
      </c>
      <c r="K2217" s="28" t="s">
        <v>4386</v>
      </c>
    </row>
    <row r="2218" spans="10:11" x14ac:dyDescent="0.25">
      <c r="J2218" s="28">
        <v>2533</v>
      </c>
      <c r="K2218" s="28" t="s">
        <v>4387</v>
      </c>
    </row>
    <row r="2219" spans="10:11" x14ac:dyDescent="0.25">
      <c r="J2219" s="28">
        <v>2534</v>
      </c>
      <c r="K2219" s="28" t="s">
        <v>4388</v>
      </c>
    </row>
    <row r="2220" spans="10:11" x14ac:dyDescent="0.25">
      <c r="J2220" s="28">
        <v>2535</v>
      </c>
      <c r="K2220" s="28" t="s">
        <v>4389</v>
      </c>
    </row>
    <row r="2221" spans="10:11" x14ac:dyDescent="0.25">
      <c r="J2221" s="28">
        <v>2536</v>
      </c>
      <c r="K2221" s="28" t="s">
        <v>4390</v>
      </c>
    </row>
    <row r="2222" spans="10:11" x14ac:dyDescent="0.25">
      <c r="J2222" s="28">
        <v>2537</v>
      </c>
      <c r="K2222" s="28" t="s">
        <v>4391</v>
      </c>
    </row>
    <row r="2223" spans="10:11" x14ac:dyDescent="0.25">
      <c r="J2223" s="28">
        <v>2538</v>
      </c>
      <c r="K2223" s="28" t="s">
        <v>4392</v>
      </c>
    </row>
    <row r="2224" spans="10:11" x14ac:dyDescent="0.25">
      <c r="J2224" s="28">
        <v>2539</v>
      </c>
      <c r="K2224" s="28" t="s">
        <v>4393</v>
      </c>
    </row>
    <row r="2225" spans="10:11" x14ac:dyDescent="0.25">
      <c r="J2225" s="28">
        <v>2540</v>
      </c>
      <c r="K2225" s="28" t="s">
        <v>4394</v>
      </c>
    </row>
    <row r="2226" spans="10:11" x14ac:dyDescent="0.25">
      <c r="J2226" s="28">
        <v>2541</v>
      </c>
      <c r="K2226" s="28" t="s">
        <v>4395</v>
      </c>
    </row>
    <row r="2227" spans="10:11" x14ac:dyDescent="0.25">
      <c r="J2227" s="28">
        <v>2542</v>
      </c>
      <c r="K2227" s="28" t="s">
        <v>4396</v>
      </c>
    </row>
    <row r="2228" spans="10:11" x14ac:dyDescent="0.25">
      <c r="J2228" s="28">
        <v>2543</v>
      </c>
      <c r="K2228" s="28" t="s">
        <v>4397</v>
      </c>
    </row>
    <row r="2229" spans="10:11" x14ac:dyDescent="0.25">
      <c r="J2229" s="28">
        <v>2544</v>
      </c>
      <c r="K2229" s="28" t="s">
        <v>4398</v>
      </c>
    </row>
    <row r="2230" spans="10:11" x14ac:dyDescent="0.25">
      <c r="J2230" s="28">
        <v>2545</v>
      </c>
      <c r="K2230" s="28" t="s">
        <v>4399</v>
      </c>
    </row>
    <row r="2231" spans="10:11" x14ac:dyDescent="0.25">
      <c r="J2231" s="28">
        <v>2546</v>
      </c>
      <c r="K2231" s="28" t="s">
        <v>4400</v>
      </c>
    </row>
    <row r="2232" spans="10:11" x14ac:dyDescent="0.25">
      <c r="J2232" s="28">
        <v>2547</v>
      </c>
      <c r="K2232" s="28" t="s">
        <v>4401</v>
      </c>
    </row>
    <row r="2233" spans="10:11" x14ac:dyDescent="0.25">
      <c r="J2233" s="28">
        <v>2548</v>
      </c>
      <c r="K2233" s="28" t="s">
        <v>4402</v>
      </c>
    </row>
    <row r="2234" spans="10:11" x14ac:dyDescent="0.25">
      <c r="J2234" s="28">
        <v>2549</v>
      </c>
      <c r="K2234" s="28" t="s">
        <v>4403</v>
      </c>
    </row>
    <row r="2235" spans="10:11" x14ac:dyDescent="0.25">
      <c r="J2235" s="28">
        <v>2550</v>
      </c>
      <c r="K2235" s="28" t="s">
        <v>4404</v>
      </c>
    </row>
    <row r="2236" spans="10:11" x14ac:dyDescent="0.25">
      <c r="J2236" s="28">
        <v>2551</v>
      </c>
      <c r="K2236" s="28" t="s">
        <v>4405</v>
      </c>
    </row>
    <row r="2237" spans="10:11" x14ac:dyDescent="0.25">
      <c r="J2237" s="28">
        <v>2552</v>
      </c>
      <c r="K2237" s="28" t="s">
        <v>4406</v>
      </c>
    </row>
    <row r="2238" spans="10:11" x14ac:dyDescent="0.25">
      <c r="J2238" s="28">
        <v>2553</v>
      </c>
      <c r="K2238" s="28" t="s">
        <v>4407</v>
      </c>
    </row>
    <row r="2239" spans="10:11" x14ac:dyDescent="0.25">
      <c r="J2239" s="28">
        <v>2554</v>
      </c>
      <c r="K2239" s="28" t="s">
        <v>4408</v>
      </c>
    </row>
    <row r="2240" spans="10:11" x14ac:dyDescent="0.25">
      <c r="J2240" s="28">
        <v>2555</v>
      </c>
      <c r="K2240" s="28" t="s">
        <v>4409</v>
      </c>
    </row>
    <row r="2241" spans="10:11" x14ac:dyDescent="0.25">
      <c r="J2241" s="28">
        <v>2556</v>
      </c>
      <c r="K2241" s="28" t="s">
        <v>4410</v>
      </c>
    </row>
    <row r="2242" spans="10:11" x14ac:dyDescent="0.25">
      <c r="J2242" s="28">
        <v>2557</v>
      </c>
      <c r="K2242" s="28" t="s">
        <v>4411</v>
      </c>
    </row>
    <row r="2243" spans="10:11" x14ac:dyDescent="0.25">
      <c r="J2243" s="28">
        <v>2558</v>
      </c>
      <c r="K2243" s="28" t="s">
        <v>4412</v>
      </c>
    </row>
    <row r="2244" spans="10:11" x14ac:dyDescent="0.25">
      <c r="J2244" s="28">
        <v>26308</v>
      </c>
      <c r="K2244" s="28" t="s">
        <v>4413</v>
      </c>
    </row>
    <row r="2245" spans="10:11" x14ac:dyDescent="0.25">
      <c r="J2245" s="28">
        <v>2559</v>
      </c>
      <c r="K2245" s="28" t="s">
        <v>4414</v>
      </c>
    </row>
    <row r="2246" spans="10:11" x14ac:dyDescent="0.25">
      <c r="J2246" s="28">
        <v>2560</v>
      </c>
      <c r="K2246" s="28" t="s">
        <v>4415</v>
      </c>
    </row>
    <row r="2247" spans="10:11" x14ac:dyDescent="0.25">
      <c r="J2247" s="28">
        <v>2561</v>
      </c>
      <c r="K2247" s="28" t="s">
        <v>4416</v>
      </c>
    </row>
    <row r="2248" spans="10:11" x14ac:dyDescent="0.25">
      <c r="J2248" s="28">
        <v>2562</v>
      </c>
      <c r="K2248" s="28" t="s">
        <v>4417</v>
      </c>
    </row>
    <row r="2249" spans="10:11" x14ac:dyDescent="0.25">
      <c r="J2249" s="28">
        <v>2563</v>
      </c>
      <c r="K2249" s="28" t="s">
        <v>4418</v>
      </c>
    </row>
    <row r="2250" spans="10:11" x14ac:dyDescent="0.25">
      <c r="J2250" s="28">
        <v>2564</v>
      </c>
      <c r="K2250" s="28" t="s">
        <v>4419</v>
      </c>
    </row>
    <row r="2251" spans="10:11" x14ac:dyDescent="0.25">
      <c r="J2251" s="28">
        <v>2565</v>
      </c>
      <c r="K2251" s="28" t="s">
        <v>4420</v>
      </c>
    </row>
    <row r="2252" spans="10:11" x14ac:dyDescent="0.25">
      <c r="J2252" s="28">
        <v>2566</v>
      </c>
      <c r="K2252" s="28" t="s">
        <v>4421</v>
      </c>
    </row>
    <row r="2253" spans="10:11" x14ac:dyDescent="0.25">
      <c r="J2253" s="28">
        <v>2567</v>
      </c>
      <c r="K2253" s="28" t="s">
        <v>4422</v>
      </c>
    </row>
    <row r="2254" spans="10:11" x14ac:dyDescent="0.25">
      <c r="J2254" s="28">
        <v>2568</v>
      </c>
      <c r="K2254" s="28" t="s">
        <v>4423</v>
      </c>
    </row>
    <row r="2255" spans="10:11" x14ac:dyDescent="0.25">
      <c r="J2255" s="28">
        <v>2569</v>
      </c>
      <c r="K2255" s="28" t="s">
        <v>4424</v>
      </c>
    </row>
    <row r="2256" spans="10:11" x14ac:dyDescent="0.25">
      <c r="J2256" s="28">
        <v>2570</v>
      </c>
      <c r="K2256" s="28" t="s">
        <v>4425</v>
      </c>
    </row>
    <row r="2257" spans="10:11" x14ac:dyDescent="0.25">
      <c r="J2257" s="28">
        <v>2573</v>
      </c>
      <c r="K2257" s="28" t="s">
        <v>4426</v>
      </c>
    </row>
    <row r="2258" spans="10:11" x14ac:dyDescent="0.25">
      <c r="J2258" s="28">
        <v>2571</v>
      </c>
      <c r="K2258" s="28" t="s">
        <v>4427</v>
      </c>
    </row>
    <row r="2259" spans="10:11" x14ac:dyDescent="0.25">
      <c r="J2259" s="28">
        <v>2572</v>
      </c>
      <c r="K2259" s="28" t="s">
        <v>4428</v>
      </c>
    </row>
    <row r="2260" spans="10:11" x14ac:dyDescent="0.25">
      <c r="J2260" s="28">
        <v>2574</v>
      </c>
      <c r="K2260" s="28" t="s">
        <v>4429</v>
      </c>
    </row>
    <row r="2261" spans="10:11" x14ac:dyDescent="0.25">
      <c r="J2261" s="28">
        <v>2575</v>
      </c>
      <c r="K2261" s="28" t="s">
        <v>4430</v>
      </c>
    </row>
    <row r="2262" spans="10:11" x14ac:dyDescent="0.25">
      <c r="J2262" s="28">
        <v>2576</v>
      </c>
      <c r="K2262" s="28" t="s">
        <v>4431</v>
      </c>
    </row>
    <row r="2263" spans="10:11" x14ac:dyDescent="0.25">
      <c r="J2263" s="28">
        <v>2577</v>
      </c>
      <c r="K2263" s="28" t="s">
        <v>4432</v>
      </c>
    </row>
    <row r="2264" spans="10:11" x14ac:dyDescent="0.25">
      <c r="J2264" s="28">
        <v>2578</v>
      </c>
      <c r="K2264" s="28" t="s">
        <v>4433</v>
      </c>
    </row>
    <row r="2265" spans="10:11" x14ac:dyDescent="0.25">
      <c r="J2265" s="28">
        <v>2579</v>
      </c>
      <c r="K2265" s="28" t="s">
        <v>4434</v>
      </c>
    </row>
    <row r="2266" spans="10:11" x14ac:dyDescent="0.25">
      <c r="J2266" s="28">
        <v>2580</v>
      </c>
      <c r="K2266" s="28" t="s">
        <v>4435</v>
      </c>
    </row>
    <row r="2267" spans="10:11" x14ac:dyDescent="0.25">
      <c r="J2267" s="28">
        <v>2581</v>
      </c>
      <c r="K2267" s="28" t="s">
        <v>4436</v>
      </c>
    </row>
    <row r="2268" spans="10:11" x14ac:dyDescent="0.25">
      <c r="J2268" s="28">
        <v>2582</v>
      </c>
      <c r="K2268" s="28" t="s">
        <v>4437</v>
      </c>
    </row>
    <row r="2269" spans="10:11" x14ac:dyDescent="0.25">
      <c r="J2269" s="28">
        <v>2583</v>
      </c>
      <c r="K2269" s="28" t="s">
        <v>4438</v>
      </c>
    </row>
    <row r="2270" spans="10:11" x14ac:dyDescent="0.25">
      <c r="J2270" s="28">
        <v>2584</v>
      </c>
      <c r="K2270" s="28" t="s">
        <v>4439</v>
      </c>
    </row>
    <row r="2271" spans="10:11" x14ac:dyDescent="0.25">
      <c r="J2271" s="28">
        <v>2585</v>
      </c>
      <c r="K2271" s="28" t="s">
        <v>4440</v>
      </c>
    </row>
    <row r="2272" spans="10:11" x14ac:dyDescent="0.25">
      <c r="J2272" s="28">
        <v>2586</v>
      </c>
      <c r="K2272" s="28" t="s">
        <v>4441</v>
      </c>
    </row>
    <row r="2273" spans="10:11" x14ac:dyDescent="0.25">
      <c r="J2273" s="28">
        <v>2587</v>
      </c>
      <c r="K2273" s="28" t="s">
        <v>4442</v>
      </c>
    </row>
    <row r="2274" spans="10:11" x14ac:dyDescent="0.25">
      <c r="J2274" s="28">
        <v>2588</v>
      </c>
      <c r="K2274" s="28" t="s">
        <v>4443</v>
      </c>
    </row>
    <row r="2275" spans="10:11" x14ac:dyDescent="0.25">
      <c r="J2275" s="28">
        <v>2604</v>
      </c>
      <c r="K2275" s="28" t="s">
        <v>4444</v>
      </c>
    </row>
    <row r="2276" spans="10:11" x14ac:dyDescent="0.25">
      <c r="J2276" s="28">
        <v>2589</v>
      </c>
      <c r="K2276" s="28" t="s">
        <v>4445</v>
      </c>
    </row>
    <row r="2277" spans="10:11" x14ac:dyDescent="0.25">
      <c r="J2277" s="28">
        <v>2590</v>
      </c>
      <c r="K2277" s="28" t="s">
        <v>4446</v>
      </c>
    </row>
    <row r="2278" spans="10:11" x14ac:dyDescent="0.25">
      <c r="J2278" s="28">
        <v>2591</v>
      </c>
      <c r="K2278" s="28" t="s">
        <v>4447</v>
      </c>
    </row>
    <row r="2279" spans="10:11" x14ac:dyDescent="0.25">
      <c r="J2279" s="28">
        <v>2592</v>
      </c>
      <c r="K2279" s="28" t="s">
        <v>4448</v>
      </c>
    </row>
    <row r="2280" spans="10:11" x14ac:dyDescent="0.25">
      <c r="J2280" s="28">
        <v>2593</v>
      </c>
      <c r="K2280" s="28" t="s">
        <v>4449</v>
      </c>
    </row>
    <row r="2281" spans="10:11" x14ac:dyDescent="0.25">
      <c r="J2281" s="28">
        <v>2594</v>
      </c>
      <c r="K2281" s="28" t="s">
        <v>4450</v>
      </c>
    </row>
    <row r="2282" spans="10:11" x14ac:dyDescent="0.25">
      <c r="J2282" s="28">
        <v>2595</v>
      </c>
      <c r="K2282" s="28" t="s">
        <v>4451</v>
      </c>
    </row>
    <row r="2283" spans="10:11" x14ac:dyDescent="0.25">
      <c r="J2283" s="28">
        <v>2596</v>
      </c>
      <c r="K2283" s="28" t="s">
        <v>4452</v>
      </c>
    </row>
    <row r="2284" spans="10:11" x14ac:dyDescent="0.25">
      <c r="J2284" s="28">
        <v>2597</v>
      </c>
      <c r="K2284" s="28" t="s">
        <v>4453</v>
      </c>
    </row>
    <row r="2285" spans="10:11" x14ac:dyDescent="0.25">
      <c r="J2285" s="28">
        <v>2598</v>
      </c>
      <c r="K2285" s="28" t="s">
        <v>4454</v>
      </c>
    </row>
    <row r="2286" spans="10:11" x14ac:dyDescent="0.25">
      <c r="J2286" s="28">
        <v>2599</v>
      </c>
      <c r="K2286" s="28" t="s">
        <v>4455</v>
      </c>
    </row>
    <row r="2287" spans="10:11" x14ac:dyDescent="0.25">
      <c r="J2287" s="28">
        <v>2600</v>
      </c>
      <c r="K2287" s="28" t="s">
        <v>4456</v>
      </c>
    </row>
    <row r="2288" spans="10:11" x14ac:dyDescent="0.25">
      <c r="J2288" s="28">
        <v>2601</v>
      </c>
      <c r="K2288" s="28" t="s">
        <v>4457</v>
      </c>
    </row>
    <row r="2289" spans="10:11" x14ac:dyDescent="0.25">
      <c r="J2289" s="28">
        <v>2602</v>
      </c>
      <c r="K2289" s="28" t="s">
        <v>4458</v>
      </c>
    </row>
    <row r="2290" spans="10:11" x14ac:dyDescent="0.25">
      <c r="J2290" s="28">
        <v>2603</v>
      </c>
      <c r="K2290" s="28" t="s">
        <v>4459</v>
      </c>
    </row>
    <row r="2291" spans="10:11" x14ac:dyDescent="0.25">
      <c r="J2291" s="28">
        <v>2605</v>
      </c>
      <c r="K2291" s="28" t="s">
        <v>4460</v>
      </c>
    </row>
    <row r="2292" spans="10:11" x14ac:dyDescent="0.25">
      <c r="J2292" s="28">
        <v>2606</v>
      </c>
      <c r="K2292" s="28" t="s">
        <v>4461</v>
      </c>
    </row>
    <row r="2293" spans="10:11" x14ac:dyDescent="0.25">
      <c r="J2293" s="28">
        <v>2607</v>
      </c>
      <c r="K2293" s="28" t="s">
        <v>4462</v>
      </c>
    </row>
    <row r="2294" spans="10:11" x14ac:dyDescent="0.25">
      <c r="J2294" s="28">
        <v>2608</v>
      </c>
      <c r="K2294" s="28" t="s">
        <v>4463</v>
      </c>
    </row>
    <row r="2295" spans="10:11" x14ac:dyDescent="0.25">
      <c r="J2295" s="28">
        <v>2609</v>
      </c>
      <c r="K2295" s="28" t="s">
        <v>4464</v>
      </c>
    </row>
    <row r="2296" spans="10:11" x14ac:dyDescent="0.25">
      <c r="J2296" s="28">
        <v>2611</v>
      </c>
      <c r="K2296" s="28" t="s">
        <v>4465</v>
      </c>
    </row>
    <row r="2297" spans="10:11" x14ac:dyDescent="0.25">
      <c r="J2297" s="28">
        <v>2612</v>
      </c>
      <c r="K2297" s="28" t="s">
        <v>4466</v>
      </c>
    </row>
    <row r="2298" spans="10:11" x14ac:dyDescent="0.25">
      <c r="J2298" s="28">
        <v>2613</v>
      </c>
      <c r="K2298" s="28" t="s">
        <v>4467</v>
      </c>
    </row>
    <row r="2299" spans="10:11" x14ac:dyDescent="0.25">
      <c r="J2299" s="28">
        <v>25990</v>
      </c>
      <c r="K2299" s="28" t="s">
        <v>4468</v>
      </c>
    </row>
    <row r="2300" spans="10:11" x14ac:dyDescent="0.25">
      <c r="J2300" s="28">
        <v>3546</v>
      </c>
      <c r="K2300" s="28" t="s">
        <v>4469</v>
      </c>
    </row>
    <row r="2301" spans="10:11" x14ac:dyDescent="0.25">
      <c r="J2301" s="28">
        <v>3547</v>
      </c>
      <c r="K2301" s="28" t="s">
        <v>4470</v>
      </c>
    </row>
    <row r="2302" spans="10:11" x14ac:dyDescent="0.25">
      <c r="J2302" s="28">
        <v>3548</v>
      </c>
      <c r="K2302" s="28" t="s">
        <v>4471</v>
      </c>
    </row>
    <row r="2303" spans="10:11" x14ac:dyDescent="0.25">
      <c r="J2303" s="28">
        <v>3549</v>
      </c>
      <c r="K2303" s="28" t="s">
        <v>4472</v>
      </c>
    </row>
    <row r="2304" spans="10:11" x14ac:dyDescent="0.25">
      <c r="J2304" s="28">
        <v>2614</v>
      </c>
      <c r="K2304" s="28" t="s">
        <v>4473</v>
      </c>
    </row>
    <row r="2305" spans="10:11" x14ac:dyDescent="0.25">
      <c r="J2305" s="28">
        <v>2615</v>
      </c>
      <c r="K2305" s="28" t="s">
        <v>4474</v>
      </c>
    </row>
    <row r="2306" spans="10:11" x14ac:dyDescent="0.25">
      <c r="J2306" s="28">
        <v>2616</v>
      </c>
      <c r="K2306" s="28" t="s">
        <v>4475</v>
      </c>
    </row>
    <row r="2307" spans="10:11" x14ac:dyDescent="0.25">
      <c r="J2307" s="28">
        <v>2617</v>
      </c>
      <c r="K2307" s="28" t="s">
        <v>4476</v>
      </c>
    </row>
    <row r="2308" spans="10:11" x14ac:dyDescent="0.25">
      <c r="J2308" s="28">
        <v>2618</v>
      </c>
      <c r="K2308" s="28" t="s">
        <v>4477</v>
      </c>
    </row>
    <row r="2309" spans="10:11" x14ac:dyDescent="0.25">
      <c r="J2309" s="28">
        <v>2623</v>
      </c>
      <c r="K2309" s="28" t="s">
        <v>4478</v>
      </c>
    </row>
    <row r="2310" spans="10:11" x14ac:dyDescent="0.25">
      <c r="J2310" s="28">
        <v>2624</v>
      </c>
      <c r="K2310" s="28" t="s">
        <v>4479</v>
      </c>
    </row>
    <row r="2311" spans="10:11" x14ac:dyDescent="0.25">
      <c r="J2311" s="28">
        <v>2625</v>
      </c>
      <c r="K2311" s="28" t="s">
        <v>4480</v>
      </c>
    </row>
    <row r="2312" spans="10:11" x14ac:dyDescent="0.25">
      <c r="J2312" s="28">
        <v>2626</v>
      </c>
      <c r="K2312" s="28" t="s">
        <v>4481</v>
      </c>
    </row>
    <row r="2313" spans="10:11" x14ac:dyDescent="0.25">
      <c r="J2313" s="28">
        <v>2627</v>
      </c>
      <c r="K2313" s="28" t="s">
        <v>4482</v>
      </c>
    </row>
    <row r="2314" spans="10:11" x14ac:dyDescent="0.25">
      <c r="J2314" s="28">
        <v>2628</v>
      </c>
      <c r="K2314" s="28" t="s">
        <v>4483</v>
      </c>
    </row>
    <row r="2315" spans="10:11" x14ac:dyDescent="0.25">
      <c r="J2315" s="28">
        <v>2629</v>
      </c>
      <c r="K2315" s="28" t="s">
        <v>4484</v>
      </c>
    </row>
    <row r="2316" spans="10:11" x14ac:dyDescent="0.25">
      <c r="J2316" s="28">
        <v>2630</v>
      </c>
      <c r="K2316" s="28" t="s">
        <v>4485</v>
      </c>
    </row>
    <row r="2317" spans="10:11" x14ac:dyDescent="0.25">
      <c r="J2317" s="28">
        <v>2631</v>
      </c>
      <c r="K2317" s="28" t="s">
        <v>4486</v>
      </c>
    </row>
    <row r="2318" spans="10:11" x14ac:dyDescent="0.25">
      <c r="J2318" s="28">
        <v>2632</v>
      </c>
      <c r="K2318" s="28" t="s">
        <v>4487</v>
      </c>
    </row>
    <row r="2319" spans="10:11" x14ac:dyDescent="0.25">
      <c r="J2319" s="28">
        <v>2633</v>
      </c>
      <c r="K2319" s="28" t="s">
        <v>4488</v>
      </c>
    </row>
    <row r="2320" spans="10:11" x14ac:dyDescent="0.25">
      <c r="J2320" s="28">
        <v>2634</v>
      </c>
      <c r="K2320" s="28" t="s">
        <v>4489</v>
      </c>
    </row>
    <row r="2321" spans="10:11" x14ac:dyDescent="0.25">
      <c r="J2321" s="28">
        <v>2635</v>
      </c>
      <c r="K2321" s="28" t="s">
        <v>4490</v>
      </c>
    </row>
    <row r="2322" spans="10:11" x14ac:dyDescent="0.25">
      <c r="J2322" s="28">
        <v>2636</v>
      </c>
      <c r="K2322" s="28" t="s">
        <v>4491</v>
      </c>
    </row>
    <row r="2323" spans="10:11" x14ac:dyDescent="0.25">
      <c r="J2323" s="28">
        <v>25991</v>
      </c>
      <c r="K2323" s="28" t="s">
        <v>4492</v>
      </c>
    </row>
    <row r="2324" spans="10:11" x14ac:dyDescent="0.25">
      <c r="J2324" s="28">
        <v>2637</v>
      </c>
      <c r="K2324" s="28" t="s">
        <v>4493</v>
      </c>
    </row>
    <row r="2325" spans="10:11" x14ac:dyDescent="0.25">
      <c r="J2325" s="28">
        <v>2638</v>
      </c>
      <c r="K2325" s="28" t="s">
        <v>4494</v>
      </c>
    </row>
    <row r="2326" spans="10:11" x14ac:dyDescent="0.25">
      <c r="J2326" s="28">
        <v>2639</v>
      </c>
      <c r="K2326" s="28" t="s">
        <v>4495</v>
      </c>
    </row>
    <row r="2327" spans="10:11" x14ac:dyDescent="0.25">
      <c r="J2327" s="28">
        <v>2640</v>
      </c>
      <c r="K2327" s="28" t="s">
        <v>4496</v>
      </c>
    </row>
    <row r="2328" spans="10:11" x14ac:dyDescent="0.25">
      <c r="J2328" s="28">
        <v>2641</v>
      </c>
      <c r="K2328" s="28" t="s">
        <v>4497</v>
      </c>
    </row>
    <row r="2329" spans="10:11" x14ac:dyDescent="0.25">
      <c r="J2329" s="28">
        <v>2642</v>
      </c>
      <c r="K2329" s="28" t="s">
        <v>4498</v>
      </c>
    </row>
    <row r="2330" spans="10:11" x14ac:dyDescent="0.25">
      <c r="J2330" s="28">
        <v>2643</v>
      </c>
      <c r="K2330" s="28" t="s">
        <v>4499</v>
      </c>
    </row>
    <row r="2331" spans="10:11" x14ac:dyDescent="0.25">
      <c r="J2331" s="28">
        <v>2644</v>
      </c>
      <c r="K2331" s="28" t="s">
        <v>4500</v>
      </c>
    </row>
    <row r="2332" spans="10:11" x14ac:dyDescent="0.25">
      <c r="J2332" s="28">
        <v>2645</v>
      </c>
      <c r="K2332" s="28" t="s">
        <v>4501</v>
      </c>
    </row>
    <row r="2333" spans="10:11" x14ac:dyDescent="0.25">
      <c r="J2333" s="28">
        <v>2646</v>
      </c>
      <c r="K2333" s="28" t="s">
        <v>4502</v>
      </c>
    </row>
    <row r="2334" spans="10:11" x14ac:dyDescent="0.25">
      <c r="J2334" s="28">
        <v>2647</v>
      </c>
      <c r="K2334" s="28" t="s">
        <v>4503</v>
      </c>
    </row>
    <row r="2335" spans="10:11" x14ac:dyDescent="0.25">
      <c r="J2335" s="28">
        <v>2648</v>
      </c>
      <c r="K2335" s="28" t="s">
        <v>4504</v>
      </c>
    </row>
    <row r="2336" spans="10:11" x14ac:dyDescent="0.25">
      <c r="J2336" s="28">
        <v>2649</v>
      </c>
      <c r="K2336" s="28" t="s">
        <v>4505</v>
      </c>
    </row>
    <row r="2337" spans="10:11" x14ac:dyDescent="0.25">
      <c r="J2337" s="28">
        <v>2650</v>
      </c>
      <c r="K2337" s="28" t="s">
        <v>4506</v>
      </c>
    </row>
    <row r="2338" spans="10:11" x14ac:dyDescent="0.25">
      <c r="J2338" s="28">
        <v>2651</v>
      </c>
      <c r="K2338" s="28" t="s">
        <v>4507</v>
      </c>
    </row>
    <row r="2339" spans="10:11" x14ac:dyDescent="0.25">
      <c r="J2339" s="28">
        <v>2652</v>
      </c>
      <c r="K2339" s="28" t="s">
        <v>4508</v>
      </c>
    </row>
    <row r="2340" spans="10:11" x14ac:dyDescent="0.25">
      <c r="J2340" s="28">
        <v>2653</v>
      </c>
      <c r="K2340" s="28" t="s">
        <v>4509</v>
      </c>
    </row>
    <row r="2341" spans="10:11" x14ac:dyDescent="0.25">
      <c r="J2341" s="28">
        <v>2654</v>
      </c>
      <c r="K2341" s="28" t="s">
        <v>4510</v>
      </c>
    </row>
    <row r="2342" spans="10:11" x14ac:dyDescent="0.25">
      <c r="J2342" s="28">
        <v>2655</v>
      </c>
      <c r="K2342" s="28" t="s">
        <v>4511</v>
      </c>
    </row>
    <row r="2343" spans="10:11" x14ac:dyDescent="0.25">
      <c r="J2343" s="28">
        <v>2656</v>
      </c>
      <c r="K2343" s="28" t="s">
        <v>4512</v>
      </c>
    </row>
    <row r="2344" spans="10:11" x14ac:dyDescent="0.25">
      <c r="J2344" s="28">
        <v>25992</v>
      </c>
      <c r="K2344" s="28" t="s">
        <v>4513</v>
      </c>
    </row>
    <row r="2345" spans="10:11" x14ac:dyDescent="0.25">
      <c r="J2345" s="28">
        <v>2657</v>
      </c>
      <c r="K2345" s="28" t="s">
        <v>4514</v>
      </c>
    </row>
    <row r="2346" spans="10:11" x14ac:dyDescent="0.25">
      <c r="J2346" s="28">
        <v>2658</v>
      </c>
      <c r="K2346" s="28" t="s">
        <v>4515</v>
      </c>
    </row>
    <row r="2347" spans="10:11" x14ac:dyDescent="0.25">
      <c r="J2347" s="28">
        <v>2659</v>
      </c>
      <c r="K2347" s="28" t="s">
        <v>4516</v>
      </c>
    </row>
    <row r="2348" spans="10:11" x14ac:dyDescent="0.25">
      <c r="J2348" s="28">
        <v>2660</v>
      </c>
      <c r="K2348" s="28" t="s">
        <v>4517</v>
      </c>
    </row>
    <row r="2349" spans="10:11" x14ac:dyDescent="0.25">
      <c r="J2349" s="28">
        <v>2661</v>
      </c>
      <c r="K2349" s="28" t="s">
        <v>4518</v>
      </c>
    </row>
    <row r="2350" spans="10:11" x14ac:dyDescent="0.25">
      <c r="J2350" s="28">
        <v>2662</v>
      </c>
      <c r="K2350" s="28" t="s">
        <v>4519</v>
      </c>
    </row>
    <row r="2351" spans="10:11" x14ac:dyDescent="0.25">
      <c r="J2351" s="28">
        <v>2663</v>
      </c>
      <c r="K2351" s="28" t="s">
        <v>4520</v>
      </c>
    </row>
    <row r="2352" spans="10:11" x14ac:dyDescent="0.25">
      <c r="J2352" s="28">
        <v>2664</v>
      </c>
      <c r="K2352" s="28" t="s">
        <v>4521</v>
      </c>
    </row>
    <row r="2353" spans="10:11" x14ac:dyDescent="0.25">
      <c r="J2353" s="28">
        <v>2665</v>
      </c>
      <c r="K2353" s="28" t="s">
        <v>4522</v>
      </c>
    </row>
    <row r="2354" spans="10:11" x14ac:dyDescent="0.25">
      <c r="J2354" s="28">
        <v>2666</v>
      </c>
      <c r="K2354" s="28" t="s">
        <v>4523</v>
      </c>
    </row>
    <row r="2355" spans="10:11" x14ac:dyDescent="0.25">
      <c r="J2355" s="28">
        <v>2667</v>
      </c>
      <c r="K2355" s="28" t="s">
        <v>4524</v>
      </c>
    </row>
    <row r="2356" spans="10:11" x14ac:dyDescent="0.25">
      <c r="J2356" s="28">
        <v>2668</v>
      </c>
      <c r="K2356" s="28" t="s">
        <v>4525</v>
      </c>
    </row>
    <row r="2357" spans="10:11" x14ac:dyDescent="0.25">
      <c r="J2357" s="28">
        <v>2669</v>
      </c>
      <c r="K2357" s="28" t="s">
        <v>4526</v>
      </c>
    </row>
    <row r="2358" spans="10:11" x14ac:dyDescent="0.25">
      <c r="J2358" s="28">
        <v>2670</v>
      </c>
      <c r="K2358" s="28" t="s">
        <v>4527</v>
      </c>
    </row>
    <row r="2359" spans="10:11" x14ac:dyDescent="0.25">
      <c r="J2359" s="28">
        <v>2671</v>
      </c>
      <c r="K2359" s="28" t="s">
        <v>4528</v>
      </c>
    </row>
    <row r="2360" spans="10:11" x14ac:dyDescent="0.25">
      <c r="J2360" s="28">
        <v>2672</v>
      </c>
      <c r="K2360" s="28" t="s">
        <v>4529</v>
      </c>
    </row>
    <row r="2361" spans="10:11" x14ac:dyDescent="0.25">
      <c r="J2361" s="28">
        <v>2673</v>
      </c>
      <c r="K2361" s="28" t="s">
        <v>4530</v>
      </c>
    </row>
    <row r="2362" spans="10:11" x14ac:dyDescent="0.25">
      <c r="J2362" s="28">
        <v>2674</v>
      </c>
      <c r="K2362" s="28" t="s">
        <v>4531</v>
      </c>
    </row>
    <row r="2363" spans="10:11" x14ac:dyDescent="0.25">
      <c r="J2363" s="28">
        <v>2675</v>
      </c>
      <c r="K2363" s="28" t="s">
        <v>4532</v>
      </c>
    </row>
    <row r="2364" spans="10:11" x14ac:dyDescent="0.25">
      <c r="J2364" s="28">
        <v>2676</v>
      </c>
      <c r="K2364" s="28" t="s">
        <v>4533</v>
      </c>
    </row>
    <row r="2365" spans="10:11" x14ac:dyDescent="0.25">
      <c r="J2365" s="28">
        <v>2677</v>
      </c>
      <c r="K2365" s="28" t="s">
        <v>4534</v>
      </c>
    </row>
    <row r="2366" spans="10:11" x14ac:dyDescent="0.25">
      <c r="J2366" s="28">
        <v>2678</v>
      </c>
      <c r="K2366" s="28" t="s">
        <v>4535</v>
      </c>
    </row>
    <row r="2367" spans="10:11" x14ac:dyDescent="0.25">
      <c r="J2367" s="28">
        <v>2679</v>
      </c>
      <c r="K2367" s="28" t="s">
        <v>4536</v>
      </c>
    </row>
    <row r="2368" spans="10:11" x14ac:dyDescent="0.25">
      <c r="J2368" s="28">
        <v>2680</v>
      </c>
      <c r="K2368" s="28" t="s">
        <v>4537</v>
      </c>
    </row>
    <row r="2369" spans="10:11" x14ac:dyDescent="0.25">
      <c r="J2369" s="28">
        <v>2681</v>
      </c>
      <c r="K2369" s="28" t="s">
        <v>4538</v>
      </c>
    </row>
    <row r="2370" spans="10:11" x14ac:dyDescent="0.25">
      <c r="J2370" s="28">
        <v>2682</v>
      </c>
      <c r="K2370" s="28" t="s">
        <v>4539</v>
      </c>
    </row>
    <row r="2371" spans="10:11" x14ac:dyDescent="0.25">
      <c r="J2371" s="28">
        <v>2683</v>
      </c>
      <c r="K2371" s="28" t="s">
        <v>4540</v>
      </c>
    </row>
    <row r="2372" spans="10:11" x14ac:dyDescent="0.25">
      <c r="J2372" s="28">
        <v>2684</v>
      </c>
      <c r="K2372" s="28" t="s">
        <v>4541</v>
      </c>
    </row>
    <row r="2373" spans="10:11" x14ac:dyDescent="0.25">
      <c r="J2373" s="28">
        <v>2685</v>
      </c>
      <c r="K2373" s="28" t="s">
        <v>4542</v>
      </c>
    </row>
    <row r="2374" spans="10:11" x14ac:dyDescent="0.25">
      <c r="J2374" s="28">
        <v>2686</v>
      </c>
      <c r="K2374" s="28" t="s">
        <v>4543</v>
      </c>
    </row>
    <row r="2375" spans="10:11" x14ac:dyDescent="0.25">
      <c r="J2375" s="28">
        <v>2687</v>
      </c>
      <c r="K2375" s="28" t="s">
        <v>4544</v>
      </c>
    </row>
    <row r="2376" spans="10:11" x14ac:dyDescent="0.25">
      <c r="J2376" s="28">
        <v>2688</v>
      </c>
      <c r="K2376" s="28" t="s">
        <v>4545</v>
      </c>
    </row>
    <row r="2377" spans="10:11" x14ac:dyDescent="0.25">
      <c r="J2377" s="28">
        <v>2689</v>
      </c>
      <c r="K2377" s="28" t="s">
        <v>4546</v>
      </c>
    </row>
    <row r="2378" spans="10:11" x14ac:dyDescent="0.25">
      <c r="J2378" s="28">
        <v>2690</v>
      </c>
      <c r="K2378" s="28" t="s">
        <v>4547</v>
      </c>
    </row>
    <row r="2379" spans="10:11" x14ac:dyDescent="0.25">
      <c r="J2379" s="28">
        <v>2691</v>
      </c>
      <c r="K2379" s="28" t="s">
        <v>4548</v>
      </c>
    </row>
    <row r="2380" spans="10:11" x14ac:dyDescent="0.25">
      <c r="J2380" s="28">
        <v>2692</v>
      </c>
      <c r="K2380" s="28" t="s">
        <v>4549</v>
      </c>
    </row>
    <row r="2381" spans="10:11" x14ac:dyDescent="0.25">
      <c r="J2381" s="28">
        <v>2693</v>
      </c>
      <c r="K2381" s="28" t="s">
        <v>4550</v>
      </c>
    </row>
    <row r="2382" spans="10:11" x14ac:dyDescent="0.25">
      <c r="J2382" s="28">
        <v>2694</v>
      </c>
      <c r="K2382" s="28" t="s">
        <v>4551</v>
      </c>
    </row>
    <row r="2383" spans="10:11" x14ac:dyDescent="0.25">
      <c r="J2383" s="28">
        <v>2695</v>
      </c>
      <c r="K2383" s="28" t="s">
        <v>4552</v>
      </c>
    </row>
    <row r="2384" spans="10:11" x14ac:dyDescent="0.25">
      <c r="J2384" s="28">
        <v>2696</v>
      </c>
      <c r="K2384" s="28" t="s">
        <v>4553</v>
      </c>
    </row>
    <row r="2385" spans="10:11" x14ac:dyDescent="0.25">
      <c r="J2385" s="28">
        <v>2697</v>
      </c>
      <c r="K2385" s="28" t="s">
        <v>4554</v>
      </c>
    </row>
    <row r="2386" spans="10:11" x14ac:dyDescent="0.25">
      <c r="J2386" s="28">
        <v>2698</v>
      </c>
      <c r="K2386" s="28" t="s">
        <v>4555</v>
      </c>
    </row>
    <row r="2387" spans="10:11" x14ac:dyDescent="0.25">
      <c r="J2387" s="28">
        <v>2699</v>
      </c>
      <c r="K2387" s="28" t="s">
        <v>4556</v>
      </c>
    </row>
    <row r="2388" spans="10:11" x14ac:dyDescent="0.25">
      <c r="J2388" s="28">
        <v>2700</v>
      </c>
      <c r="K2388" s="28" t="s">
        <v>4557</v>
      </c>
    </row>
    <row r="2389" spans="10:11" x14ac:dyDescent="0.25">
      <c r="J2389" s="28">
        <v>2701</v>
      </c>
      <c r="K2389" s="28" t="s">
        <v>4558</v>
      </c>
    </row>
    <row r="2390" spans="10:11" x14ac:dyDescent="0.25">
      <c r="J2390" s="28">
        <v>2702</v>
      </c>
      <c r="K2390" s="28" t="s">
        <v>4559</v>
      </c>
    </row>
    <row r="2391" spans="10:11" x14ac:dyDescent="0.25">
      <c r="J2391" s="28">
        <v>2703</v>
      </c>
      <c r="K2391" s="28" t="s">
        <v>4560</v>
      </c>
    </row>
    <row r="2392" spans="10:11" x14ac:dyDescent="0.25">
      <c r="J2392" s="28">
        <v>2704</v>
      </c>
      <c r="K2392" s="28" t="s">
        <v>4561</v>
      </c>
    </row>
    <row r="2393" spans="10:11" x14ac:dyDescent="0.25">
      <c r="J2393" s="28">
        <v>2705</v>
      </c>
      <c r="K2393" s="28" t="s">
        <v>4562</v>
      </c>
    </row>
    <row r="2394" spans="10:11" x14ac:dyDescent="0.25">
      <c r="J2394" s="28">
        <v>2706</v>
      </c>
      <c r="K2394" s="28" t="s">
        <v>4563</v>
      </c>
    </row>
    <row r="2395" spans="10:11" x14ac:dyDescent="0.25">
      <c r="J2395" s="28">
        <v>2707</v>
      </c>
      <c r="K2395" s="28" t="s">
        <v>4564</v>
      </c>
    </row>
    <row r="2396" spans="10:11" x14ac:dyDescent="0.25">
      <c r="J2396" s="28">
        <v>2708</v>
      </c>
      <c r="K2396" s="28" t="s">
        <v>4565</v>
      </c>
    </row>
    <row r="2397" spans="10:11" x14ac:dyDescent="0.25">
      <c r="J2397" s="28">
        <v>2709</v>
      </c>
      <c r="K2397" s="28" t="s">
        <v>4566</v>
      </c>
    </row>
    <row r="2398" spans="10:11" x14ac:dyDescent="0.25">
      <c r="J2398" s="28">
        <v>2710</v>
      </c>
      <c r="K2398" s="28" t="s">
        <v>4567</v>
      </c>
    </row>
    <row r="2399" spans="10:11" x14ac:dyDescent="0.25">
      <c r="J2399" s="28">
        <v>2711</v>
      </c>
      <c r="K2399" s="28" t="s">
        <v>4568</v>
      </c>
    </row>
    <row r="2400" spans="10:11" x14ac:dyDescent="0.25">
      <c r="J2400" s="28">
        <v>2712</v>
      </c>
      <c r="K2400" s="28" t="s">
        <v>4569</v>
      </c>
    </row>
    <row r="2401" spans="10:11" x14ac:dyDescent="0.25">
      <c r="J2401" s="28">
        <v>25993</v>
      </c>
      <c r="K2401" s="28" t="s">
        <v>4570</v>
      </c>
    </row>
    <row r="2402" spans="10:11" x14ac:dyDescent="0.25">
      <c r="J2402" s="28">
        <v>2713</v>
      </c>
      <c r="K2402" s="28" t="s">
        <v>4571</v>
      </c>
    </row>
    <row r="2403" spans="10:11" x14ac:dyDescent="0.25">
      <c r="J2403" s="28">
        <v>2714</v>
      </c>
      <c r="K2403" s="28" t="s">
        <v>4572</v>
      </c>
    </row>
    <row r="2404" spans="10:11" x14ac:dyDescent="0.25">
      <c r="J2404" s="28">
        <v>2715</v>
      </c>
      <c r="K2404" s="28" t="s">
        <v>4573</v>
      </c>
    </row>
    <row r="2405" spans="10:11" x14ac:dyDescent="0.25">
      <c r="J2405" s="28">
        <v>2716</v>
      </c>
      <c r="K2405" s="28" t="s">
        <v>4574</v>
      </c>
    </row>
    <row r="2406" spans="10:11" x14ac:dyDescent="0.25">
      <c r="J2406" s="28">
        <v>2717</v>
      </c>
      <c r="K2406" s="28" t="s">
        <v>4575</v>
      </c>
    </row>
    <row r="2407" spans="10:11" x14ac:dyDescent="0.25">
      <c r="J2407" s="28">
        <v>2718</v>
      </c>
      <c r="K2407" s="28" t="s">
        <v>4576</v>
      </c>
    </row>
    <row r="2408" spans="10:11" x14ac:dyDescent="0.25">
      <c r="J2408" s="28">
        <v>2719</v>
      </c>
      <c r="K2408" s="28" t="s">
        <v>4577</v>
      </c>
    </row>
    <row r="2409" spans="10:11" x14ac:dyDescent="0.25">
      <c r="J2409" s="28">
        <v>2720</v>
      </c>
      <c r="K2409" s="28" t="s">
        <v>4578</v>
      </c>
    </row>
    <row r="2410" spans="10:11" x14ac:dyDescent="0.25">
      <c r="J2410" s="28">
        <v>2721</v>
      </c>
      <c r="K2410" s="28" t="s">
        <v>4579</v>
      </c>
    </row>
    <row r="2411" spans="10:11" x14ac:dyDescent="0.25">
      <c r="J2411" s="28">
        <v>2722</v>
      </c>
      <c r="K2411" s="28" t="s">
        <v>4580</v>
      </c>
    </row>
    <row r="2412" spans="10:11" x14ac:dyDescent="0.25">
      <c r="J2412" s="28">
        <v>2723</v>
      </c>
      <c r="K2412" s="28" t="s">
        <v>4581</v>
      </c>
    </row>
    <row r="2413" spans="10:11" x14ac:dyDescent="0.25">
      <c r="J2413" s="28">
        <v>2724</v>
      </c>
      <c r="K2413" s="28" t="s">
        <v>4582</v>
      </c>
    </row>
    <row r="2414" spans="10:11" x14ac:dyDescent="0.25">
      <c r="J2414" s="28">
        <v>2725</v>
      </c>
      <c r="K2414" s="28" t="s">
        <v>4583</v>
      </c>
    </row>
    <row r="2415" spans="10:11" x14ac:dyDescent="0.25">
      <c r="J2415" s="28">
        <v>2726</v>
      </c>
      <c r="K2415" s="28" t="s">
        <v>4584</v>
      </c>
    </row>
    <row r="2416" spans="10:11" x14ac:dyDescent="0.25">
      <c r="J2416" s="28">
        <v>2727</v>
      </c>
      <c r="K2416" s="28" t="s">
        <v>4585</v>
      </c>
    </row>
    <row r="2417" spans="10:11" x14ac:dyDescent="0.25">
      <c r="J2417" s="28">
        <v>2728</v>
      </c>
      <c r="K2417" s="28" t="s">
        <v>4586</v>
      </c>
    </row>
    <row r="2418" spans="10:11" x14ac:dyDescent="0.25">
      <c r="J2418" s="28">
        <v>2729</v>
      </c>
      <c r="K2418" s="28" t="s">
        <v>4587</v>
      </c>
    </row>
    <row r="2419" spans="10:11" x14ac:dyDescent="0.25">
      <c r="J2419" s="28">
        <v>2734</v>
      </c>
      <c r="K2419" s="28" t="s">
        <v>4588</v>
      </c>
    </row>
    <row r="2420" spans="10:11" x14ac:dyDescent="0.25">
      <c r="J2420" s="28">
        <v>2733</v>
      </c>
      <c r="K2420" s="28" t="s">
        <v>4589</v>
      </c>
    </row>
    <row r="2421" spans="10:11" x14ac:dyDescent="0.25">
      <c r="J2421" s="28">
        <v>2730</v>
      </c>
      <c r="K2421" s="28" t="s">
        <v>4590</v>
      </c>
    </row>
    <row r="2422" spans="10:11" x14ac:dyDescent="0.25">
      <c r="J2422" s="28">
        <v>2731</v>
      </c>
      <c r="K2422" s="28" t="s">
        <v>4591</v>
      </c>
    </row>
    <row r="2423" spans="10:11" x14ac:dyDescent="0.25">
      <c r="J2423" s="28">
        <v>2732</v>
      </c>
      <c r="K2423" s="28" t="s">
        <v>4592</v>
      </c>
    </row>
    <row r="2424" spans="10:11" x14ac:dyDescent="0.25">
      <c r="J2424" s="28">
        <v>2746</v>
      </c>
      <c r="K2424" s="28" t="s">
        <v>4593</v>
      </c>
    </row>
    <row r="2425" spans="10:11" x14ac:dyDescent="0.25">
      <c r="J2425" s="28">
        <v>2735</v>
      </c>
      <c r="K2425" s="28" t="s">
        <v>4594</v>
      </c>
    </row>
    <row r="2426" spans="10:11" x14ac:dyDescent="0.25">
      <c r="J2426" s="28">
        <v>2736</v>
      </c>
      <c r="K2426" s="28" t="s">
        <v>4595</v>
      </c>
    </row>
    <row r="2427" spans="10:11" x14ac:dyDescent="0.25">
      <c r="J2427" s="28">
        <v>2737</v>
      </c>
      <c r="K2427" s="28" t="s">
        <v>4596</v>
      </c>
    </row>
    <row r="2428" spans="10:11" x14ac:dyDescent="0.25">
      <c r="J2428" s="28">
        <v>2738</v>
      </c>
      <c r="K2428" s="28" t="s">
        <v>4597</v>
      </c>
    </row>
    <row r="2429" spans="10:11" x14ac:dyDescent="0.25">
      <c r="J2429" s="28">
        <v>2739</v>
      </c>
      <c r="K2429" s="28" t="s">
        <v>4598</v>
      </c>
    </row>
    <row r="2430" spans="10:11" x14ac:dyDescent="0.25">
      <c r="J2430" s="28">
        <v>2740</v>
      </c>
      <c r="K2430" s="28" t="s">
        <v>4599</v>
      </c>
    </row>
    <row r="2431" spans="10:11" x14ac:dyDescent="0.25">
      <c r="J2431" s="28">
        <v>2741</v>
      </c>
      <c r="K2431" s="28" t="s">
        <v>4600</v>
      </c>
    </row>
    <row r="2432" spans="10:11" x14ac:dyDescent="0.25">
      <c r="J2432" s="28">
        <v>2742</v>
      </c>
      <c r="K2432" s="28" t="s">
        <v>4601</v>
      </c>
    </row>
    <row r="2433" spans="10:11" x14ac:dyDescent="0.25">
      <c r="J2433" s="28">
        <v>2743</v>
      </c>
      <c r="K2433" s="28" t="s">
        <v>4602</v>
      </c>
    </row>
    <row r="2434" spans="10:11" x14ac:dyDescent="0.25">
      <c r="J2434" s="28">
        <v>2744</v>
      </c>
      <c r="K2434" s="28" t="s">
        <v>4603</v>
      </c>
    </row>
    <row r="2435" spans="10:11" x14ac:dyDescent="0.25">
      <c r="J2435" s="28">
        <v>2745</v>
      </c>
      <c r="K2435" s="28" t="s">
        <v>4604</v>
      </c>
    </row>
    <row r="2436" spans="10:11" x14ac:dyDescent="0.25">
      <c r="J2436" s="28">
        <v>26309</v>
      </c>
      <c r="K2436" s="28" t="s">
        <v>4605</v>
      </c>
    </row>
    <row r="2437" spans="10:11" x14ac:dyDescent="0.25">
      <c r="J2437" s="28">
        <v>2747</v>
      </c>
      <c r="K2437" s="28" t="s">
        <v>4606</v>
      </c>
    </row>
    <row r="2438" spans="10:11" x14ac:dyDescent="0.25">
      <c r="J2438" s="28">
        <v>2748</v>
      </c>
      <c r="K2438" s="28" t="s">
        <v>4607</v>
      </c>
    </row>
    <row r="2439" spans="10:11" x14ac:dyDescent="0.25">
      <c r="J2439" s="28">
        <v>2749</v>
      </c>
      <c r="K2439" s="28" t="s">
        <v>4608</v>
      </c>
    </row>
    <row r="2440" spans="10:11" x14ac:dyDescent="0.25">
      <c r="J2440" s="28">
        <v>2750</v>
      </c>
      <c r="K2440" s="28" t="s">
        <v>4609</v>
      </c>
    </row>
    <row r="2441" spans="10:11" x14ac:dyDescent="0.25">
      <c r="J2441" s="28">
        <v>2751</v>
      </c>
      <c r="K2441" s="28" t="s">
        <v>4610</v>
      </c>
    </row>
    <row r="2442" spans="10:11" x14ac:dyDescent="0.25">
      <c r="J2442" s="28">
        <v>2754</v>
      </c>
      <c r="K2442" s="28" t="s">
        <v>4611</v>
      </c>
    </row>
    <row r="2443" spans="10:11" x14ac:dyDescent="0.25">
      <c r="J2443" s="28">
        <v>2752</v>
      </c>
      <c r="K2443" s="28" t="s">
        <v>4612</v>
      </c>
    </row>
    <row r="2444" spans="10:11" x14ac:dyDescent="0.25">
      <c r="J2444" s="28">
        <v>2753</v>
      </c>
      <c r="K2444" s="28" t="s">
        <v>4613</v>
      </c>
    </row>
    <row r="2445" spans="10:11" x14ac:dyDescent="0.25">
      <c r="J2445" s="28">
        <v>2755</v>
      </c>
      <c r="K2445" s="28" t="s">
        <v>4614</v>
      </c>
    </row>
    <row r="2446" spans="10:11" x14ac:dyDescent="0.25">
      <c r="J2446" s="28">
        <v>2756</v>
      </c>
      <c r="K2446" s="28" t="s">
        <v>4615</v>
      </c>
    </row>
    <row r="2447" spans="10:11" x14ac:dyDescent="0.25">
      <c r="J2447" s="28">
        <v>2757</v>
      </c>
      <c r="K2447" s="28" t="s">
        <v>4616</v>
      </c>
    </row>
    <row r="2448" spans="10:11" x14ac:dyDescent="0.25">
      <c r="J2448" s="28">
        <v>2758</v>
      </c>
      <c r="K2448" s="28" t="s">
        <v>4617</v>
      </c>
    </row>
    <row r="2449" spans="10:11" x14ac:dyDescent="0.25">
      <c r="J2449" s="28">
        <v>2759</v>
      </c>
      <c r="K2449" s="28" t="s">
        <v>4618</v>
      </c>
    </row>
    <row r="2450" spans="10:11" x14ac:dyDescent="0.25">
      <c r="J2450" s="28">
        <v>2760</v>
      </c>
      <c r="K2450" s="28" t="s">
        <v>4619</v>
      </c>
    </row>
    <row r="2451" spans="10:11" x14ac:dyDescent="0.25">
      <c r="J2451" s="28">
        <v>26310</v>
      </c>
      <c r="K2451" s="28" t="s">
        <v>4620</v>
      </c>
    </row>
    <row r="2452" spans="10:11" x14ac:dyDescent="0.25">
      <c r="J2452" s="28">
        <v>2761</v>
      </c>
      <c r="K2452" s="28" t="s">
        <v>4621</v>
      </c>
    </row>
    <row r="2453" spans="10:11" x14ac:dyDescent="0.25">
      <c r="J2453" s="28">
        <v>2762</v>
      </c>
      <c r="K2453" s="28" t="s">
        <v>4622</v>
      </c>
    </row>
    <row r="2454" spans="10:11" x14ac:dyDescent="0.25">
      <c r="J2454" s="28">
        <v>2763</v>
      </c>
      <c r="K2454" s="28" t="s">
        <v>4623</v>
      </c>
    </row>
    <row r="2455" spans="10:11" x14ac:dyDescent="0.25">
      <c r="J2455" s="28">
        <v>2764</v>
      </c>
      <c r="K2455" s="28" t="s">
        <v>4624</v>
      </c>
    </row>
    <row r="2456" spans="10:11" x14ac:dyDescent="0.25">
      <c r="J2456" s="28">
        <v>2765</v>
      </c>
      <c r="K2456" s="28" t="s">
        <v>4625</v>
      </c>
    </row>
    <row r="2457" spans="10:11" x14ac:dyDescent="0.25">
      <c r="J2457" s="28">
        <v>2766</v>
      </c>
      <c r="K2457" s="28" t="s">
        <v>4626</v>
      </c>
    </row>
    <row r="2458" spans="10:11" x14ac:dyDescent="0.25">
      <c r="J2458" s="28">
        <v>25994</v>
      </c>
      <c r="K2458" s="28" t="s">
        <v>4627</v>
      </c>
    </row>
    <row r="2459" spans="10:11" x14ac:dyDescent="0.25">
      <c r="J2459" s="28">
        <v>2767</v>
      </c>
      <c r="K2459" s="28" t="s">
        <v>4628</v>
      </c>
    </row>
    <row r="2460" spans="10:11" x14ac:dyDescent="0.25">
      <c r="J2460" s="28">
        <v>2768</v>
      </c>
      <c r="K2460" s="28" t="s">
        <v>4629</v>
      </c>
    </row>
    <row r="2461" spans="10:11" x14ac:dyDescent="0.25">
      <c r="J2461" s="28">
        <v>2769</v>
      </c>
      <c r="K2461" s="28" t="s">
        <v>4630</v>
      </c>
    </row>
    <row r="2462" spans="10:11" x14ac:dyDescent="0.25">
      <c r="J2462" s="28">
        <v>26741</v>
      </c>
      <c r="K2462" s="28" t="s">
        <v>4631</v>
      </c>
    </row>
    <row r="2463" spans="10:11" x14ac:dyDescent="0.25">
      <c r="J2463" s="28">
        <v>2770</v>
      </c>
      <c r="K2463" s="28" t="s">
        <v>4632</v>
      </c>
    </row>
    <row r="2464" spans="10:11" x14ac:dyDescent="0.25">
      <c r="J2464" s="28">
        <v>2771</v>
      </c>
      <c r="K2464" s="28" t="s">
        <v>4633</v>
      </c>
    </row>
    <row r="2465" spans="10:11" x14ac:dyDescent="0.25">
      <c r="J2465" s="28">
        <v>2772</v>
      </c>
      <c r="K2465" s="28" t="s">
        <v>4634</v>
      </c>
    </row>
    <row r="2466" spans="10:11" x14ac:dyDescent="0.25">
      <c r="J2466" s="28">
        <v>2773</v>
      </c>
      <c r="K2466" s="28" t="s">
        <v>4635</v>
      </c>
    </row>
    <row r="2467" spans="10:11" x14ac:dyDescent="0.25">
      <c r="J2467" s="28">
        <v>2774</v>
      </c>
      <c r="K2467" s="28" t="s">
        <v>4636</v>
      </c>
    </row>
    <row r="2468" spans="10:11" x14ac:dyDescent="0.25">
      <c r="J2468" s="28">
        <v>2775</v>
      </c>
      <c r="K2468" s="28" t="s">
        <v>4637</v>
      </c>
    </row>
    <row r="2469" spans="10:11" x14ac:dyDescent="0.25">
      <c r="J2469" s="28">
        <v>2776</v>
      </c>
      <c r="K2469" s="28" t="s">
        <v>4638</v>
      </c>
    </row>
    <row r="2470" spans="10:11" x14ac:dyDescent="0.25">
      <c r="J2470" s="28">
        <v>2777</v>
      </c>
      <c r="K2470" s="28" t="s">
        <v>4639</v>
      </c>
    </row>
    <row r="2471" spans="10:11" x14ac:dyDescent="0.25">
      <c r="J2471" s="28">
        <v>2778</v>
      </c>
      <c r="K2471" s="28" t="s">
        <v>4640</v>
      </c>
    </row>
    <row r="2472" spans="10:11" x14ac:dyDescent="0.25">
      <c r="J2472" s="28">
        <v>2779</v>
      </c>
      <c r="K2472" s="28" t="s">
        <v>4641</v>
      </c>
    </row>
    <row r="2473" spans="10:11" x14ac:dyDescent="0.25">
      <c r="J2473" s="28">
        <v>2780</v>
      </c>
      <c r="K2473" s="28" t="s">
        <v>4642</v>
      </c>
    </row>
    <row r="2474" spans="10:11" x14ac:dyDescent="0.25">
      <c r="J2474" s="28">
        <v>2781</v>
      </c>
      <c r="K2474" s="28" t="s">
        <v>4643</v>
      </c>
    </row>
    <row r="2475" spans="10:11" x14ac:dyDescent="0.25">
      <c r="J2475" s="28">
        <v>2782</v>
      </c>
      <c r="K2475" s="28" t="s">
        <v>4644</v>
      </c>
    </row>
    <row r="2476" spans="10:11" x14ac:dyDescent="0.25">
      <c r="J2476" s="28">
        <v>2783</v>
      </c>
      <c r="K2476" s="28" t="s">
        <v>4645</v>
      </c>
    </row>
    <row r="2477" spans="10:11" x14ac:dyDescent="0.25">
      <c r="J2477" s="28">
        <v>2784</v>
      </c>
      <c r="K2477" s="28" t="s">
        <v>4646</v>
      </c>
    </row>
    <row r="2478" spans="10:11" x14ac:dyDescent="0.25">
      <c r="J2478" s="28">
        <v>2785</v>
      </c>
      <c r="K2478" s="28" t="s">
        <v>4647</v>
      </c>
    </row>
    <row r="2479" spans="10:11" x14ac:dyDescent="0.25">
      <c r="J2479" s="28">
        <v>2786</v>
      </c>
      <c r="K2479" s="28" t="s">
        <v>4648</v>
      </c>
    </row>
    <row r="2480" spans="10:11" x14ac:dyDescent="0.25">
      <c r="J2480" s="28">
        <v>2787</v>
      </c>
      <c r="K2480" s="28" t="s">
        <v>4649</v>
      </c>
    </row>
    <row r="2481" spans="10:11" x14ac:dyDescent="0.25">
      <c r="J2481" s="28">
        <v>2788</v>
      </c>
      <c r="K2481" s="28" t="s">
        <v>4650</v>
      </c>
    </row>
    <row r="2482" spans="10:11" x14ac:dyDescent="0.25">
      <c r="J2482" s="28">
        <v>2789</v>
      </c>
      <c r="K2482" s="28" t="s">
        <v>4651</v>
      </c>
    </row>
    <row r="2483" spans="10:11" x14ac:dyDescent="0.25">
      <c r="J2483" s="28">
        <v>2790</v>
      </c>
      <c r="K2483" s="28" t="s">
        <v>4652</v>
      </c>
    </row>
    <row r="2484" spans="10:11" x14ac:dyDescent="0.25">
      <c r="J2484" s="28">
        <v>26301</v>
      </c>
      <c r="K2484" s="28" t="s">
        <v>4653</v>
      </c>
    </row>
    <row r="2485" spans="10:11" x14ac:dyDescent="0.25">
      <c r="J2485" s="28">
        <v>2791</v>
      </c>
      <c r="K2485" s="28" t="s">
        <v>4654</v>
      </c>
    </row>
    <row r="2486" spans="10:11" x14ac:dyDescent="0.25">
      <c r="J2486" s="28">
        <v>2792</v>
      </c>
      <c r="K2486" s="28" t="s">
        <v>4655</v>
      </c>
    </row>
    <row r="2487" spans="10:11" x14ac:dyDescent="0.25">
      <c r="J2487" s="28">
        <v>2793</v>
      </c>
      <c r="K2487" s="28" t="s">
        <v>4656</v>
      </c>
    </row>
    <row r="2488" spans="10:11" x14ac:dyDescent="0.25">
      <c r="J2488" s="28">
        <v>2794</v>
      </c>
      <c r="K2488" s="28" t="s">
        <v>4657</v>
      </c>
    </row>
    <row r="2489" spans="10:11" x14ac:dyDescent="0.25">
      <c r="J2489" s="28">
        <v>2795</v>
      </c>
      <c r="K2489" s="28" t="s">
        <v>4658</v>
      </c>
    </row>
    <row r="2490" spans="10:11" x14ac:dyDescent="0.25">
      <c r="J2490" s="28">
        <v>26289</v>
      </c>
      <c r="K2490" s="28" t="s">
        <v>4659</v>
      </c>
    </row>
    <row r="2491" spans="10:11" x14ac:dyDescent="0.25">
      <c r="J2491" s="28">
        <v>2796</v>
      </c>
      <c r="K2491" s="28" t="s">
        <v>4660</v>
      </c>
    </row>
    <row r="2492" spans="10:11" x14ac:dyDescent="0.25">
      <c r="J2492" s="28">
        <v>2797</v>
      </c>
      <c r="K2492" s="28" t="s">
        <v>4661</v>
      </c>
    </row>
    <row r="2493" spans="10:11" x14ac:dyDescent="0.25">
      <c r="J2493" s="28">
        <v>2798</v>
      </c>
      <c r="K2493" s="28" t="s">
        <v>4662</v>
      </c>
    </row>
    <row r="2494" spans="10:11" x14ac:dyDescent="0.25">
      <c r="J2494" s="28">
        <v>2799</v>
      </c>
      <c r="K2494" s="28" t="s">
        <v>4663</v>
      </c>
    </row>
    <row r="2495" spans="10:11" x14ac:dyDescent="0.25">
      <c r="J2495" s="28">
        <v>2800</v>
      </c>
      <c r="K2495" s="28" t="s">
        <v>4664</v>
      </c>
    </row>
    <row r="2496" spans="10:11" x14ac:dyDescent="0.25">
      <c r="J2496" s="28">
        <v>2801</v>
      </c>
      <c r="K2496" s="28" t="s">
        <v>4665</v>
      </c>
    </row>
    <row r="2497" spans="10:11" x14ac:dyDescent="0.25">
      <c r="J2497" s="28">
        <v>2802</v>
      </c>
      <c r="K2497" s="28" t="s">
        <v>4666</v>
      </c>
    </row>
    <row r="2498" spans="10:11" x14ac:dyDescent="0.25">
      <c r="J2498" s="28">
        <v>2803</v>
      </c>
      <c r="K2498" s="28" t="s">
        <v>4667</v>
      </c>
    </row>
    <row r="2499" spans="10:11" x14ac:dyDescent="0.25">
      <c r="J2499" s="28">
        <v>2804</v>
      </c>
      <c r="K2499" s="28" t="s">
        <v>4668</v>
      </c>
    </row>
    <row r="2500" spans="10:11" x14ac:dyDescent="0.25">
      <c r="J2500" s="28">
        <v>2805</v>
      </c>
      <c r="K2500" s="28" t="s">
        <v>4669</v>
      </c>
    </row>
    <row r="2501" spans="10:11" x14ac:dyDescent="0.25">
      <c r="J2501" s="28">
        <v>2806</v>
      </c>
      <c r="K2501" s="28" t="s">
        <v>4670</v>
      </c>
    </row>
    <row r="2502" spans="10:11" x14ac:dyDescent="0.25">
      <c r="J2502" s="28">
        <v>2807</v>
      </c>
      <c r="K2502" s="28" t="s">
        <v>4671</v>
      </c>
    </row>
    <row r="2503" spans="10:11" x14ac:dyDescent="0.25">
      <c r="J2503" s="28">
        <v>2808</v>
      </c>
      <c r="K2503" s="28" t="s">
        <v>4672</v>
      </c>
    </row>
    <row r="2504" spans="10:11" x14ac:dyDescent="0.25">
      <c r="J2504" s="28">
        <v>2809</v>
      </c>
      <c r="K2504" s="28" t="s">
        <v>4673</v>
      </c>
    </row>
    <row r="2505" spans="10:11" x14ac:dyDescent="0.25">
      <c r="J2505" s="28">
        <v>2810</v>
      </c>
      <c r="K2505" s="28" t="s">
        <v>4674</v>
      </c>
    </row>
    <row r="2506" spans="10:11" x14ac:dyDescent="0.25">
      <c r="J2506" s="28">
        <v>2811</v>
      </c>
      <c r="K2506" s="28" t="s">
        <v>4675</v>
      </c>
    </row>
    <row r="2507" spans="10:11" x14ac:dyDescent="0.25">
      <c r="J2507" s="28">
        <v>2812</v>
      </c>
      <c r="K2507" s="28" t="s">
        <v>4676</v>
      </c>
    </row>
    <row r="2508" spans="10:11" x14ac:dyDescent="0.25">
      <c r="J2508" s="28">
        <v>2813</v>
      </c>
      <c r="K2508" s="28" t="s">
        <v>4677</v>
      </c>
    </row>
    <row r="2509" spans="10:11" x14ac:dyDescent="0.25">
      <c r="J2509" s="28">
        <v>2814</v>
      </c>
      <c r="K2509" s="28" t="s">
        <v>4678</v>
      </c>
    </row>
    <row r="2510" spans="10:11" x14ac:dyDescent="0.25">
      <c r="J2510" s="28">
        <v>2815</v>
      </c>
      <c r="K2510" s="28" t="s">
        <v>4679</v>
      </c>
    </row>
    <row r="2511" spans="10:11" x14ac:dyDescent="0.25">
      <c r="J2511" s="28">
        <v>2816</v>
      </c>
      <c r="K2511" s="28" t="s">
        <v>4680</v>
      </c>
    </row>
    <row r="2512" spans="10:11" x14ac:dyDescent="0.25">
      <c r="J2512" s="28">
        <v>2817</v>
      </c>
      <c r="K2512" s="28" t="s">
        <v>4681</v>
      </c>
    </row>
    <row r="2513" spans="10:11" x14ac:dyDescent="0.25">
      <c r="J2513" s="28">
        <v>2818</v>
      </c>
      <c r="K2513" s="28" t="s">
        <v>4682</v>
      </c>
    </row>
    <row r="2514" spans="10:11" x14ac:dyDescent="0.25">
      <c r="J2514" s="28">
        <v>2819</v>
      </c>
      <c r="K2514" s="28" t="s">
        <v>4683</v>
      </c>
    </row>
    <row r="2515" spans="10:11" x14ac:dyDescent="0.25">
      <c r="J2515" s="28">
        <v>2820</v>
      </c>
      <c r="K2515" s="28" t="s">
        <v>4684</v>
      </c>
    </row>
    <row r="2516" spans="10:11" x14ac:dyDescent="0.25">
      <c r="J2516" s="28">
        <v>2821</v>
      </c>
      <c r="K2516" s="28" t="s">
        <v>4685</v>
      </c>
    </row>
    <row r="2517" spans="10:11" x14ac:dyDescent="0.25">
      <c r="J2517" s="28">
        <v>2822</v>
      </c>
      <c r="K2517" s="28" t="s">
        <v>4686</v>
      </c>
    </row>
    <row r="2518" spans="10:11" x14ac:dyDescent="0.25">
      <c r="J2518" s="28">
        <v>2823</v>
      </c>
      <c r="K2518" s="28" t="s">
        <v>4687</v>
      </c>
    </row>
    <row r="2519" spans="10:11" x14ac:dyDescent="0.25">
      <c r="J2519" s="28">
        <v>2824</v>
      </c>
      <c r="K2519" s="28" t="s">
        <v>4688</v>
      </c>
    </row>
    <row r="2520" spans="10:11" x14ac:dyDescent="0.25">
      <c r="J2520" s="28">
        <v>2825</v>
      </c>
      <c r="K2520" s="28" t="s">
        <v>4689</v>
      </c>
    </row>
    <row r="2521" spans="10:11" x14ac:dyDescent="0.25">
      <c r="J2521" s="28">
        <v>2826</v>
      </c>
      <c r="K2521" s="28" t="s">
        <v>4690</v>
      </c>
    </row>
    <row r="2522" spans="10:11" x14ac:dyDescent="0.25">
      <c r="J2522" s="28">
        <v>2827</v>
      </c>
      <c r="K2522" s="28" t="s">
        <v>4691</v>
      </c>
    </row>
    <row r="2523" spans="10:11" x14ac:dyDescent="0.25">
      <c r="J2523" s="28">
        <v>2828</v>
      </c>
      <c r="K2523" s="28" t="s">
        <v>4692</v>
      </c>
    </row>
    <row r="2524" spans="10:11" x14ac:dyDescent="0.25">
      <c r="J2524" s="28">
        <v>2829</v>
      </c>
      <c r="K2524" s="28" t="s">
        <v>4693</v>
      </c>
    </row>
    <row r="2525" spans="10:11" x14ac:dyDescent="0.25">
      <c r="J2525" s="28">
        <v>2830</v>
      </c>
      <c r="K2525" s="28" t="s">
        <v>4694</v>
      </c>
    </row>
    <row r="2526" spans="10:11" x14ac:dyDescent="0.25">
      <c r="J2526" s="28">
        <v>2831</v>
      </c>
      <c r="K2526" s="28" t="s">
        <v>4695</v>
      </c>
    </row>
    <row r="2527" spans="10:11" x14ac:dyDescent="0.25">
      <c r="J2527" s="28">
        <v>2838</v>
      </c>
      <c r="K2527" s="28" t="s">
        <v>4696</v>
      </c>
    </row>
    <row r="2528" spans="10:11" x14ac:dyDescent="0.25">
      <c r="J2528" s="28">
        <v>2832</v>
      </c>
      <c r="K2528" s="28" t="s">
        <v>4697</v>
      </c>
    </row>
    <row r="2529" spans="10:11" x14ac:dyDescent="0.25">
      <c r="J2529" s="28">
        <v>2833</v>
      </c>
      <c r="K2529" s="28" t="s">
        <v>4698</v>
      </c>
    </row>
    <row r="2530" spans="10:11" x14ac:dyDescent="0.25">
      <c r="J2530" s="28">
        <v>2834</v>
      </c>
      <c r="K2530" s="28" t="s">
        <v>4699</v>
      </c>
    </row>
    <row r="2531" spans="10:11" x14ac:dyDescent="0.25">
      <c r="J2531" s="28">
        <v>2835</v>
      </c>
      <c r="K2531" s="28" t="s">
        <v>4700</v>
      </c>
    </row>
    <row r="2532" spans="10:11" x14ac:dyDescent="0.25">
      <c r="J2532" s="28">
        <v>2836</v>
      </c>
      <c r="K2532" s="28" t="s">
        <v>4701</v>
      </c>
    </row>
    <row r="2533" spans="10:11" x14ac:dyDescent="0.25">
      <c r="J2533" s="28">
        <v>2837</v>
      </c>
      <c r="K2533" s="28" t="s">
        <v>4702</v>
      </c>
    </row>
    <row r="2534" spans="10:11" x14ac:dyDescent="0.25">
      <c r="J2534" s="28">
        <v>2839</v>
      </c>
      <c r="K2534" s="28" t="s">
        <v>4703</v>
      </c>
    </row>
    <row r="2535" spans="10:11" x14ac:dyDescent="0.25">
      <c r="J2535" s="28">
        <v>2840</v>
      </c>
      <c r="K2535" s="28" t="s">
        <v>4704</v>
      </c>
    </row>
    <row r="2536" spans="10:11" x14ac:dyDescent="0.25">
      <c r="J2536" s="28">
        <v>2841</v>
      </c>
      <c r="K2536" s="28" t="s">
        <v>4705</v>
      </c>
    </row>
    <row r="2537" spans="10:11" x14ac:dyDescent="0.25">
      <c r="J2537" s="28">
        <v>2842</v>
      </c>
      <c r="K2537" s="28" t="s">
        <v>4706</v>
      </c>
    </row>
    <row r="2538" spans="10:11" x14ac:dyDescent="0.25">
      <c r="J2538" s="28">
        <v>2843</v>
      </c>
      <c r="K2538" s="28" t="s">
        <v>4707</v>
      </c>
    </row>
    <row r="2539" spans="10:11" x14ac:dyDescent="0.25">
      <c r="J2539" s="28">
        <v>2844</v>
      </c>
      <c r="K2539" s="28" t="s">
        <v>4708</v>
      </c>
    </row>
    <row r="2540" spans="10:11" x14ac:dyDescent="0.25">
      <c r="J2540" s="28">
        <v>2845</v>
      </c>
      <c r="K2540" s="28" t="s">
        <v>4709</v>
      </c>
    </row>
    <row r="2541" spans="10:11" x14ac:dyDescent="0.25">
      <c r="J2541" s="28">
        <v>2846</v>
      </c>
      <c r="K2541" s="28" t="s">
        <v>4710</v>
      </c>
    </row>
    <row r="2542" spans="10:11" x14ac:dyDescent="0.25">
      <c r="J2542" s="28">
        <v>2847</v>
      </c>
      <c r="K2542" s="28" t="s">
        <v>4711</v>
      </c>
    </row>
    <row r="2543" spans="10:11" x14ac:dyDescent="0.25">
      <c r="J2543" s="28">
        <v>2848</v>
      </c>
      <c r="K2543" s="28" t="s">
        <v>4712</v>
      </c>
    </row>
    <row r="2544" spans="10:11" x14ac:dyDescent="0.25">
      <c r="J2544" s="28">
        <v>2849</v>
      </c>
      <c r="K2544" s="28" t="s">
        <v>4713</v>
      </c>
    </row>
    <row r="2545" spans="10:11" x14ac:dyDescent="0.25">
      <c r="J2545" s="28">
        <v>2850</v>
      </c>
      <c r="K2545" s="28" t="s">
        <v>4714</v>
      </c>
    </row>
    <row r="2546" spans="10:11" x14ac:dyDescent="0.25">
      <c r="J2546" s="28">
        <v>2862</v>
      </c>
      <c r="K2546" s="28" t="s">
        <v>4715</v>
      </c>
    </row>
    <row r="2547" spans="10:11" x14ac:dyDescent="0.25">
      <c r="J2547" s="28">
        <v>2851</v>
      </c>
      <c r="K2547" s="28" t="s">
        <v>4716</v>
      </c>
    </row>
    <row r="2548" spans="10:11" x14ac:dyDescent="0.25">
      <c r="J2548" s="28">
        <v>2852</v>
      </c>
      <c r="K2548" s="28" t="s">
        <v>4717</v>
      </c>
    </row>
    <row r="2549" spans="10:11" x14ac:dyDescent="0.25">
      <c r="J2549" s="28">
        <v>2853</v>
      </c>
      <c r="K2549" s="28" t="s">
        <v>4718</v>
      </c>
    </row>
    <row r="2550" spans="10:11" x14ac:dyDescent="0.25">
      <c r="J2550" s="28">
        <v>2854</v>
      </c>
      <c r="K2550" s="28" t="s">
        <v>4719</v>
      </c>
    </row>
    <row r="2551" spans="10:11" x14ac:dyDescent="0.25">
      <c r="J2551" s="28">
        <v>2855</v>
      </c>
      <c r="K2551" s="28" t="s">
        <v>4720</v>
      </c>
    </row>
    <row r="2552" spans="10:11" x14ac:dyDescent="0.25">
      <c r="J2552" s="28">
        <v>2856</v>
      </c>
      <c r="K2552" s="28" t="s">
        <v>4721</v>
      </c>
    </row>
    <row r="2553" spans="10:11" x14ac:dyDescent="0.25">
      <c r="J2553" s="28">
        <v>2857</v>
      </c>
      <c r="K2553" s="28" t="s">
        <v>4722</v>
      </c>
    </row>
    <row r="2554" spans="10:11" x14ac:dyDescent="0.25">
      <c r="J2554" s="28">
        <v>2858</v>
      </c>
      <c r="K2554" s="28" t="s">
        <v>4723</v>
      </c>
    </row>
    <row r="2555" spans="10:11" x14ac:dyDescent="0.25">
      <c r="J2555" s="28">
        <v>2859</v>
      </c>
      <c r="K2555" s="28" t="s">
        <v>4724</v>
      </c>
    </row>
    <row r="2556" spans="10:11" x14ac:dyDescent="0.25">
      <c r="J2556" s="28">
        <v>2860</v>
      </c>
      <c r="K2556" s="28" t="s">
        <v>4725</v>
      </c>
    </row>
    <row r="2557" spans="10:11" x14ac:dyDescent="0.25">
      <c r="J2557" s="28">
        <v>2861</v>
      </c>
      <c r="K2557" s="28" t="s">
        <v>4726</v>
      </c>
    </row>
    <row r="2558" spans="10:11" x14ac:dyDescent="0.25">
      <c r="J2558" s="28">
        <v>25995</v>
      </c>
      <c r="K2558" s="28" t="s">
        <v>4727</v>
      </c>
    </row>
    <row r="2559" spans="10:11" x14ac:dyDescent="0.25">
      <c r="J2559" s="28">
        <v>2863</v>
      </c>
      <c r="K2559" s="28" t="s">
        <v>4728</v>
      </c>
    </row>
    <row r="2560" spans="10:11" x14ac:dyDescent="0.25">
      <c r="J2560" s="28">
        <v>2864</v>
      </c>
      <c r="K2560" s="28" t="s">
        <v>4729</v>
      </c>
    </row>
    <row r="2561" spans="10:11" x14ac:dyDescent="0.25">
      <c r="J2561" s="28">
        <v>2865</v>
      </c>
      <c r="K2561" s="28" t="s">
        <v>4730</v>
      </c>
    </row>
    <row r="2562" spans="10:11" x14ac:dyDescent="0.25">
      <c r="J2562" s="28">
        <v>2887</v>
      </c>
      <c r="K2562" s="28" t="s">
        <v>4731</v>
      </c>
    </row>
    <row r="2563" spans="10:11" x14ac:dyDescent="0.25">
      <c r="J2563" s="28">
        <v>2866</v>
      </c>
      <c r="K2563" s="28" t="s">
        <v>4732</v>
      </c>
    </row>
    <row r="2564" spans="10:11" x14ac:dyDescent="0.25">
      <c r="J2564" s="28">
        <v>2867</v>
      </c>
      <c r="K2564" s="28" t="s">
        <v>4733</v>
      </c>
    </row>
    <row r="2565" spans="10:11" x14ac:dyDescent="0.25">
      <c r="J2565" s="28">
        <v>2868</v>
      </c>
      <c r="K2565" s="28" t="s">
        <v>4734</v>
      </c>
    </row>
    <row r="2566" spans="10:11" x14ac:dyDescent="0.25">
      <c r="J2566" s="28">
        <v>2869</v>
      </c>
      <c r="K2566" s="28" t="s">
        <v>4735</v>
      </c>
    </row>
    <row r="2567" spans="10:11" x14ac:dyDescent="0.25">
      <c r="J2567" s="28">
        <v>2870</v>
      </c>
      <c r="K2567" s="28" t="s">
        <v>4736</v>
      </c>
    </row>
    <row r="2568" spans="10:11" x14ac:dyDescent="0.25">
      <c r="J2568" s="28">
        <v>2871</v>
      </c>
      <c r="K2568" s="28" t="s">
        <v>4737</v>
      </c>
    </row>
    <row r="2569" spans="10:11" x14ac:dyDescent="0.25">
      <c r="J2569" s="28">
        <v>2872</v>
      </c>
      <c r="K2569" s="28" t="s">
        <v>4738</v>
      </c>
    </row>
    <row r="2570" spans="10:11" x14ac:dyDescent="0.25">
      <c r="J2570" s="28">
        <v>2873</v>
      </c>
      <c r="K2570" s="28" t="s">
        <v>4739</v>
      </c>
    </row>
    <row r="2571" spans="10:11" x14ac:dyDescent="0.25">
      <c r="J2571" s="28">
        <v>2874</v>
      </c>
      <c r="K2571" s="28" t="s">
        <v>4740</v>
      </c>
    </row>
    <row r="2572" spans="10:11" x14ac:dyDescent="0.25">
      <c r="J2572" s="28">
        <v>2875</v>
      </c>
      <c r="K2572" s="28" t="s">
        <v>4741</v>
      </c>
    </row>
    <row r="2573" spans="10:11" x14ac:dyDescent="0.25">
      <c r="J2573" s="28">
        <v>2876</v>
      </c>
      <c r="K2573" s="28" t="s">
        <v>4742</v>
      </c>
    </row>
    <row r="2574" spans="10:11" x14ac:dyDescent="0.25">
      <c r="J2574" s="28">
        <v>2877</v>
      </c>
      <c r="K2574" s="28" t="s">
        <v>4743</v>
      </c>
    </row>
    <row r="2575" spans="10:11" x14ac:dyDescent="0.25">
      <c r="J2575" s="28">
        <v>2878</v>
      </c>
      <c r="K2575" s="28" t="s">
        <v>4744</v>
      </c>
    </row>
    <row r="2576" spans="10:11" x14ac:dyDescent="0.25">
      <c r="J2576" s="28">
        <v>2879</v>
      </c>
      <c r="K2576" s="28" t="s">
        <v>4745</v>
      </c>
    </row>
    <row r="2577" spans="10:11" x14ac:dyDescent="0.25">
      <c r="J2577" s="28">
        <v>2880</v>
      </c>
      <c r="K2577" s="28" t="s">
        <v>4746</v>
      </c>
    </row>
    <row r="2578" spans="10:11" x14ac:dyDescent="0.25">
      <c r="J2578" s="28">
        <v>2881</v>
      </c>
      <c r="K2578" s="28" t="s">
        <v>4747</v>
      </c>
    </row>
    <row r="2579" spans="10:11" x14ac:dyDescent="0.25">
      <c r="J2579" s="28">
        <v>2882</v>
      </c>
      <c r="K2579" s="28" t="s">
        <v>4748</v>
      </c>
    </row>
    <row r="2580" spans="10:11" x14ac:dyDescent="0.25">
      <c r="J2580" s="28">
        <v>2883</v>
      </c>
      <c r="K2580" s="28" t="s">
        <v>4749</v>
      </c>
    </row>
    <row r="2581" spans="10:11" x14ac:dyDescent="0.25">
      <c r="J2581" s="28">
        <v>2884</v>
      </c>
      <c r="K2581" s="28" t="s">
        <v>4750</v>
      </c>
    </row>
    <row r="2582" spans="10:11" x14ac:dyDescent="0.25">
      <c r="J2582" s="28">
        <v>2885</v>
      </c>
      <c r="K2582" s="28" t="s">
        <v>4751</v>
      </c>
    </row>
    <row r="2583" spans="10:11" x14ac:dyDescent="0.25">
      <c r="J2583" s="28">
        <v>2886</v>
      </c>
      <c r="K2583" s="28" t="s">
        <v>4752</v>
      </c>
    </row>
    <row r="2584" spans="10:11" x14ac:dyDescent="0.25">
      <c r="J2584" s="28">
        <v>2888</v>
      </c>
      <c r="K2584" s="28" t="s">
        <v>4753</v>
      </c>
    </row>
    <row r="2585" spans="10:11" x14ac:dyDescent="0.25">
      <c r="J2585" s="28">
        <v>2889</v>
      </c>
      <c r="K2585" s="28" t="s">
        <v>4754</v>
      </c>
    </row>
    <row r="2586" spans="10:11" x14ac:dyDescent="0.25">
      <c r="J2586" s="28">
        <v>2890</v>
      </c>
      <c r="K2586" s="28" t="s">
        <v>4755</v>
      </c>
    </row>
    <row r="2587" spans="10:11" x14ac:dyDescent="0.25">
      <c r="J2587" s="28">
        <v>2891</v>
      </c>
      <c r="K2587" s="28" t="s">
        <v>4756</v>
      </c>
    </row>
    <row r="2588" spans="10:11" x14ac:dyDescent="0.25">
      <c r="J2588" s="28">
        <v>2892</v>
      </c>
      <c r="K2588" s="28" t="s">
        <v>4757</v>
      </c>
    </row>
    <row r="2589" spans="10:11" x14ac:dyDescent="0.25">
      <c r="J2589" s="28">
        <v>2893</v>
      </c>
      <c r="K2589" s="28" t="s">
        <v>4758</v>
      </c>
    </row>
    <row r="2590" spans="10:11" x14ac:dyDescent="0.25">
      <c r="J2590" s="28">
        <v>2894</v>
      </c>
      <c r="K2590" s="28" t="s">
        <v>4759</v>
      </c>
    </row>
    <row r="2591" spans="10:11" x14ac:dyDescent="0.25">
      <c r="J2591" s="28">
        <v>2897</v>
      </c>
      <c r="K2591" s="28" t="s">
        <v>4760</v>
      </c>
    </row>
    <row r="2592" spans="10:11" x14ac:dyDescent="0.25">
      <c r="J2592" s="28">
        <v>2895</v>
      </c>
      <c r="K2592" s="28" t="s">
        <v>4761</v>
      </c>
    </row>
    <row r="2593" spans="10:11" x14ac:dyDescent="0.25">
      <c r="J2593" s="28">
        <v>2896</v>
      </c>
      <c r="K2593" s="28" t="s">
        <v>4762</v>
      </c>
    </row>
    <row r="2594" spans="10:11" x14ac:dyDescent="0.25">
      <c r="J2594" s="28">
        <v>2898</v>
      </c>
      <c r="K2594" s="28" t="s">
        <v>4763</v>
      </c>
    </row>
    <row r="2595" spans="10:11" x14ac:dyDescent="0.25">
      <c r="J2595" s="28">
        <v>2899</v>
      </c>
      <c r="K2595" s="28" t="s">
        <v>4764</v>
      </c>
    </row>
    <row r="2596" spans="10:11" x14ac:dyDescent="0.25">
      <c r="J2596" s="28">
        <v>2900</v>
      </c>
      <c r="K2596" s="28" t="s">
        <v>4765</v>
      </c>
    </row>
    <row r="2597" spans="10:11" x14ac:dyDescent="0.25">
      <c r="J2597" s="28">
        <v>2901</v>
      </c>
      <c r="K2597" s="28" t="s">
        <v>4766</v>
      </c>
    </row>
    <row r="2598" spans="10:11" x14ac:dyDescent="0.25">
      <c r="J2598" s="28">
        <v>2902</v>
      </c>
      <c r="K2598" s="28" t="s">
        <v>4767</v>
      </c>
    </row>
    <row r="2599" spans="10:11" x14ac:dyDescent="0.25">
      <c r="J2599" s="28">
        <v>2903</v>
      </c>
      <c r="K2599" s="28" t="s">
        <v>4768</v>
      </c>
    </row>
    <row r="2600" spans="10:11" x14ac:dyDescent="0.25">
      <c r="J2600" s="28">
        <v>2904</v>
      </c>
      <c r="K2600" s="28" t="s">
        <v>4769</v>
      </c>
    </row>
    <row r="2601" spans="10:11" x14ac:dyDescent="0.25">
      <c r="J2601" s="28">
        <v>2905</v>
      </c>
      <c r="K2601" s="28" t="s">
        <v>4770</v>
      </c>
    </row>
    <row r="2602" spans="10:11" x14ac:dyDescent="0.25">
      <c r="J2602" s="28">
        <v>25996</v>
      </c>
      <c r="K2602" s="28" t="s">
        <v>4771</v>
      </c>
    </row>
    <row r="2603" spans="10:11" x14ac:dyDescent="0.25">
      <c r="J2603" s="28">
        <v>2906</v>
      </c>
      <c r="K2603" s="28" t="s">
        <v>4772</v>
      </c>
    </row>
    <row r="2604" spans="10:11" x14ac:dyDescent="0.25">
      <c r="J2604" s="28">
        <v>2907</v>
      </c>
      <c r="K2604" s="28" t="s">
        <v>4773</v>
      </c>
    </row>
    <row r="2605" spans="10:11" x14ac:dyDescent="0.25">
      <c r="J2605" s="28">
        <v>2908</v>
      </c>
      <c r="K2605" s="28" t="s">
        <v>4774</v>
      </c>
    </row>
    <row r="2606" spans="10:11" x14ac:dyDescent="0.25">
      <c r="J2606" s="28">
        <v>2909</v>
      </c>
      <c r="K2606" s="28" t="s">
        <v>4775</v>
      </c>
    </row>
    <row r="2607" spans="10:11" x14ac:dyDescent="0.25">
      <c r="J2607" s="28">
        <v>2910</v>
      </c>
      <c r="K2607" s="28" t="s">
        <v>4776</v>
      </c>
    </row>
    <row r="2608" spans="10:11" x14ac:dyDescent="0.25">
      <c r="J2608" s="28">
        <v>2911</v>
      </c>
      <c r="K2608" s="28" t="s">
        <v>4777</v>
      </c>
    </row>
    <row r="2609" spans="10:11" x14ac:dyDescent="0.25">
      <c r="J2609" s="28">
        <v>2912</v>
      </c>
      <c r="K2609" s="28" t="s">
        <v>4778</v>
      </c>
    </row>
    <row r="2610" spans="10:11" x14ac:dyDescent="0.25">
      <c r="J2610" s="28">
        <v>2913</v>
      </c>
      <c r="K2610" s="28" t="s">
        <v>4779</v>
      </c>
    </row>
    <row r="2611" spans="10:11" x14ac:dyDescent="0.25">
      <c r="J2611" s="28">
        <v>2914</v>
      </c>
      <c r="K2611" s="28" t="s">
        <v>4780</v>
      </c>
    </row>
    <row r="2612" spans="10:11" x14ac:dyDescent="0.25">
      <c r="J2612" s="28">
        <v>2915</v>
      </c>
      <c r="K2612" s="28" t="s">
        <v>4781</v>
      </c>
    </row>
    <row r="2613" spans="10:11" x14ac:dyDescent="0.25">
      <c r="J2613" s="28">
        <v>2916</v>
      </c>
      <c r="K2613" s="28" t="s">
        <v>4782</v>
      </c>
    </row>
    <row r="2614" spans="10:11" x14ac:dyDescent="0.25">
      <c r="J2614" s="28">
        <v>2917</v>
      </c>
      <c r="K2614" s="28" t="s">
        <v>4783</v>
      </c>
    </row>
    <row r="2615" spans="10:11" x14ac:dyDescent="0.25">
      <c r="J2615" s="28">
        <v>2918</v>
      </c>
      <c r="K2615" s="28" t="s">
        <v>4784</v>
      </c>
    </row>
    <row r="2616" spans="10:11" x14ac:dyDescent="0.25">
      <c r="J2616" s="28">
        <v>2919</v>
      </c>
      <c r="K2616" s="28" t="s">
        <v>4785</v>
      </c>
    </row>
    <row r="2617" spans="10:11" x14ac:dyDescent="0.25">
      <c r="J2617" s="28">
        <v>2920</v>
      </c>
      <c r="K2617" s="28" t="s">
        <v>4786</v>
      </c>
    </row>
    <row r="2618" spans="10:11" x14ac:dyDescent="0.25">
      <c r="J2618" s="28">
        <v>2921</v>
      </c>
      <c r="K2618" s="28" t="s">
        <v>4787</v>
      </c>
    </row>
    <row r="2619" spans="10:11" x14ac:dyDescent="0.25">
      <c r="J2619" s="28">
        <v>2922</v>
      </c>
      <c r="K2619" s="28" t="s">
        <v>4788</v>
      </c>
    </row>
    <row r="2620" spans="10:11" x14ac:dyDescent="0.25">
      <c r="J2620" s="28">
        <v>2923</v>
      </c>
      <c r="K2620" s="28" t="s">
        <v>4789</v>
      </c>
    </row>
    <row r="2621" spans="10:11" x14ac:dyDescent="0.25">
      <c r="J2621" s="28">
        <v>2924</v>
      </c>
      <c r="K2621" s="28" t="s">
        <v>4790</v>
      </c>
    </row>
    <row r="2622" spans="10:11" x14ac:dyDescent="0.25">
      <c r="J2622" s="28">
        <v>2925</v>
      </c>
      <c r="K2622" s="28" t="s">
        <v>4791</v>
      </c>
    </row>
    <row r="2623" spans="10:11" x14ac:dyDescent="0.25">
      <c r="J2623" s="28">
        <v>2926</v>
      </c>
      <c r="K2623" s="28" t="s">
        <v>4792</v>
      </c>
    </row>
    <row r="2624" spans="10:11" x14ac:dyDescent="0.25">
      <c r="J2624" s="28">
        <v>2927</v>
      </c>
      <c r="K2624" s="28" t="s">
        <v>4793</v>
      </c>
    </row>
    <row r="2625" spans="10:11" x14ac:dyDescent="0.25">
      <c r="J2625" s="28">
        <v>2928</v>
      </c>
      <c r="K2625" s="28" t="s">
        <v>4794</v>
      </c>
    </row>
    <row r="2626" spans="10:11" x14ac:dyDescent="0.25">
      <c r="J2626" s="28">
        <v>2929</v>
      </c>
      <c r="K2626" s="28" t="s">
        <v>4795</v>
      </c>
    </row>
    <row r="2627" spans="10:11" x14ac:dyDescent="0.25">
      <c r="J2627" s="28">
        <v>2930</v>
      </c>
      <c r="K2627" s="28" t="s">
        <v>4796</v>
      </c>
    </row>
    <row r="2628" spans="10:11" x14ac:dyDescent="0.25">
      <c r="J2628" s="28">
        <v>2931</v>
      </c>
      <c r="K2628" s="28" t="s">
        <v>4797</v>
      </c>
    </row>
    <row r="2629" spans="10:11" x14ac:dyDescent="0.25">
      <c r="J2629" s="28">
        <v>2932</v>
      </c>
      <c r="K2629" s="28" t="s">
        <v>4798</v>
      </c>
    </row>
    <row r="2630" spans="10:11" x14ac:dyDescent="0.25">
      <c r="J2630" s="28">
        <v>2933</v>
      </c>
      <c r="K2630" s="28" t="s">
        <v>4799</v>
      </c>
    </row>
    <row r="2631" spans="10:11" x14ac:dyDescent="0.25">
      <c r="J2631" s="28">
        <v>2934</v>
      </c>
      <c r="K2631" s="28" t="s">
        <v>4800</v>
      </c>
    </row>
    <row r="2632" spans="10:11" x14ac:dyDescent="0.25">
      <c r="J2632" s="28">
        <v>2935</v>
      </c>
      <c r="K2632" s="28" t="s">
        <v>4801</v>
      </c>
    </row>
    <row r="2633" spans="10:11" x14ac:dyDescent="0.25">
      <c r="J2633" s="28">
        <v>2936</v>
      </c>
      <c r="K2633" s="28" t="s">
        <v>4802</v>
      </c>
    </row>
    <row r="2634" spans="10:11" x14ac:dyDescent="0.25">
      <c r="J2634" s="28">
        <v>2937</v>
      </c>
      <c r="K2634" s="28" t="s">
        <v>4803</v>
      </c>
    </row>
    <row r="2635" spans="10:11" x14ac:dyDescent="0.25">
      <c r="J2635" s="28">
        <v>2938</v>
      </c>
      <c r="K2635" s="28" t="s">
        <v>4804</v>
      </c>
    </row>
    <row r="2636" spans="10:11" x14ac:dyDescent="0.25">
      <c r="J2636" s="28">
        <v>2939</v>
      </c>
      <c r="K2636" s="28" t="s">
        <v>4805</v>
      </c>
    </row>
    <row r="2637" spans="10:11" x14ac:dyDescent="0.25">
      <c r="J2637" s="28">
        <v>2940</v>
      </c>
      <c r="K2637" s="28" t="s">
        <v>4806</v>
      </c>
    </row>
    <row r="2638" spans="10:11" x14ac:dyDescent="0.25">
      <c r="J2638" s="28">
        <v>2941</v>
      </c>
      <c r="K2638" s="28" t="s">
        <v>4807</v>
      </c>
    </row>
    <row r="2639" spans="10:11" x14ac:dyDescent="0.25">
      <c r="J2639" s="28">
        <v>2942</v>
      </c>
      <c r="K2639" s="28" t="s">
        <v>4808</v>
      </c>
    </row>
    <row r="2640" spans="10:11" x14ac:dyDescent="0.25">
      <c r="J2640" s="28">
        <v>2943</v>
      </c>
      <c r="K2640" s="28" t="s">
        <v>4809</v>
      </c>
    </row>
    <row r="2641" spans="10:11" x14ac:dyDescent="0.25">
      <c r="J2641" s="28">
        <v>2944</v>
      </c>
      <c r="K2641" s="28" t="s">
        <v>4810</v>
      </c>
    </row>
    <row r="2642" spans="10:11" x14ac:dyDescent="0.25">
      <c r="J2642" s="28">
        <v>2945</v>
      </c>
      <c r="K2642" s="28" t="s">
        <v>4811</v>
      </c>
    </row>
    <row r="2643" spans="10:11" x14ac:dyDescent="0.25">
      <c r="J2643" s="28">
        <v>2946</v>
      </c>
      <c r="K2643" s="28" t="s">
        <v>4812</v>
      </c>
    </row>
    <row r="2644" spans="10:11" x14ac:dyDescent="0.25">
      <c r="J2644" s="28">
        <v>2947</v>
      </c>
      <c r="K2644" s="28" t="s">
        <v>4813</v>
      </c>
    </row>
    <row r="2645" spans="10:11" x14ac:dyDescent="0.25">
      <c r="J2645" s="28">
        <v>2948</v>
      </c>
      <c r="K2645" s="28" t="s">
        <v>4814</v>
      </c>
    </row>
    <row r="2646" spans="10:11" x14ac:dyDescent="0.25">
      <c r="J2646" s="28">
        <v>2949</v>
      </c>
      <c r="K2646" s="28" t="s">
        <v>4815</v>
      </c>
    </row>
    <row r="2647" spans="10:11" x14ac:dyDescent="0.25">
      <c r="J2647" s="28">
        <v>2950</v>
      </c>
      <c r="K2647" s="28" t="s">
        <v>4816</v>
      </c>
    </row>
    <row r="2648" spans="10:11" x14ac:dyDescent="0.25">
      <c r="J2648" s="28">
        <v>2951</v>
      </c>
      <c r="K2648" s="28" t="s">
        <v>4817</v>
      </c>
    </row>
    <row r="2649" spans="10:11" x14ac:dyDescent="0.25">
      <c r="J2649" s="28">
        <v>2952</v>
      </c>
      <c r="K2649" s="28" t="s">
        <v>4818</v>
      </c>
    </row>
    <row r="2650" spans="10:11" x14ac:dyDescent="0.25">
      <c r="J2650" s="28">
        <v>2953</v>
      </c>
      <c r="K2650" s="28" t="s">
        <v>4819</v>
      </c>
    </row>
    <row r="2651" spans="10:11" x14ac:dyDescent="0.25">
      <c r="J2651" s="28">
        <v>2954</v>
      </c>
      <c r="K2651" s="28" t="s">
        <v>4820</v>
      </c>
    </row>
    <row r="2652" spans="10:11" x14ac:dyDescent="0.25">
      <c r="J2652" s="28">
        <v>2955</v>
      </c>
      <c r="K2652" s="28" t="s">
        <v>4821</v>
      </c>
    </row>
    <row r="2653" spans="10:11" x14ac:dyDescent="0.25">
      <c r="J2653" s="28">
        <v>2956</v>
      </c>
      <c r="K2653" s="28" t="s">
        <v>4822</v>
      </c>
    </row>
    <row r="2654" spans="10:11" x14ac:dyDescent="0.25">
      <c r="J2654" s="28">
        <v>2957</v>
      </c>
      <c r="K2654" s="28" t="s">
        <v>4823</v>
      </c>
    </row>
    <row r="2655" spans="10:11" x14ac:dyDescent="0.25">
      <c r="J2655" s="28">
        <v>2958</v>
      </c>
      <c r="K2655" s="28" t="s">
        <v>4824</v>
      </c>
    </row>
    <row r="2656" spans="10:11" x14ac:dyDescent="0.25">
      <c r="J2656" s="28">
        <v>2959</v>
      </c>
      <c r="K2656" s="28" t="s">
        <v>4825</v>
      </c>
    </row>
    <row r="2657" spans="10:11" x14ac:dyDescent="0.25">
      <c r="J2657" s="28">
        <v>2960</v>
      </c>
      <c r="K2657" s="28" t="s">
        <v>4826</v>
      </c>
    </row>
    <row r="2658" spans="10:11" x14ac:dyDescent="0.25">
      <c r="J2658" s="28">
        <v>2961</v>
      </c>
      <c r="K2658" s="28" t="s">
        <v>4827</v>
      </c>
    </row>
    <row r="2659" spans="10:11" x14ac:dyDescent="0.25">
      <c r="J2659" s="28">
        <v>2962</v>
      </c>
      <c r="K2659" s="28" t="s">
        <v>4828</v>
      </c>
    </row>
    <row r="2660" spans="10:11" x14ac:dyDescent="0.25">
      <c r="J2660" s="28">
        <v>2963</v>
      </c>
      <c r="K2660" s="28" t="s">
        <v>4829</v>
      </c>
    </row>
    <row r="2661" spans="10:11" x14ac:dyDescent="0.25">
      <c r="J2661" s="28">
        <v>2964</v>
      </c>
      <c r="K2661" s="28" t="s">
        <v>4830</v>
      </c>
    </row>
    <row r="2662" spans="10:11" x14ac:dyDescent="0.25">
      <c r="J2662" s="28">
        <v>2965</v>
      </c>
      <c r="K2662" s="28" t="s">
        <v>4831</v>
      </c>
    </row>
    <row r="2663" spans="10:11" x14ac:dyDescent="0.25">
      <c r="J2663" s="28">
        <v>2966</v>
      </c>
      <c r="K2663" s="28" t="s">
        <v>4832</v>
      </c>
    </row>
    <row r="2664" spans="10:11" x14ac:dyDescent="0.25">
      <c r="J2664" s="28">
        <v>2967</v>
      </c>
      <c r="K2664" s="28" t="s">
        <v>4833</v>
      </c>
    </row>
    <row r="2665" spans="10:11" x14ac:dyDescent="0.25">
      <c r="J2665" s="28">
        <v>2968</v>
      </c>
      <c r="K2665" s="28" t="s">
        <v>4834</v>
      </c>
    </row>
    <row r="2666" spans="10:11" x14ac:dyDescent="0.25">
      <c r="J2666" s="28">
        <v>2969</v>
      </c>
      <c r="K2666" s="28" t="s">
        <v>4835</v>
      </c>
    </row>
    <row r="2667" spans="10:11" x14ac:dyDescent="0.25">
      <c r="J2667" s="28">
        <v>2982</v>
      </c>
      <c r="K2667" s="28" t="s">
        <v>4836</v>
      </c>
    </row>
    <row r="2668" spans="10:11" x14ac:dyDescent="0.25">
      <c r="J2668" s="28">
        <v>25997</v>
      </c>
      <c r="K2668" s="28" t="s">
        <v>4837</v>
      </c>
    </row>
    <row r="2669" spans="10:11" x14ac:dyDescent="0.25">
      <c r="J2669" s="28">
        <v>2970</v>
      </c>
      <c r="K2669" s="28" t="s">
        <v>4838</v>
      </c>
    </row>
    <row r="2670" spans="10:11" x14ac:dyDescent="0.25">
      <c r="J2670" s="28">
        <v>2971</v>
      </c>
      <c r="K2670" s="28" t="s">
        <v>4839</v>
      </c>
    </row>
    <row r="2671" spans="10:11" x14ac:dyDescent="0.25">
      <c r="J2671" s="28">
        <v>2972</v>
      </c>
      <c r="K2671" s="28" t="s">
        <v>4840</v>
      </c>
    </row>
    <row r="2672" spans="10:11" x14ac:dyDescent="0.25">
      <c r="J2672" s="28">
        <v>2973</v>
      </c>
      <c r="K2672" s="28" t="s">
        <v>4841</v>
      </c>
    </row>
    <row r="2673" spans="10:11" x14ac:dyDescent="0.25">
      <c r="J2673" s="28">
        <v>2974</v>
      </c>
      <c r="K2673" s="28" t="s">
        <v>4842</v>
      </c>
    </row>
    <row r="2674" spans="10:11" x14ac:dyDescent="0.25">
      <c r="J2674" s="28">
        <v>2975</v>
      </c>
      <c r="K2674" s="28" t="s">
        <v>4843</v>
      </c>
    </row>
    <row r="2675" spans="10:11" x14ac:dyDescent="0.25">
      <c r="J2675" s="28">
        <v>2976</v>
      </c>
      <c r="K2675" s="28" t="s">
        <v>4844</v>
      </c>
    </row>
    <row r="2676" spans="10:11" x14ac:dyDescent="0.25">
      <c r="J2676" s="28">
        <v>2977</v>
      </c>
      <c r="K2676" s="28" t="s">
        <v>4845</v>
      </c>
    </row>
    <row r="2677" spans="10:11" x14ac:dyDescent="0.25">
      <c r="J2677" s="28">
        <v>2978</v>
      </c>
      <c r="K2677" s="28" t="s">
        <v>4846</v>
      </c>
    </row>
    <row r="2678" spans="10:11" x14ac:dyDescent="0.25">
      <c r="J2678" s="28">
        <v>2979</v>
      </c>
      <c r="K2678" s="28" t="s">
        <v>4847</v>
      </c>
    </row>
    <row r="2679" spans="10:11" x14ac:dyDescent="0.25">
      <c r="J2679" s="28">
        <v>2980</v>
      </c>
      <c r="K2679" s="28" t="s">
        <v>4848</v>
      </c>
    </row>
    <row r="2680" spans="10:11" x14ac:dyDescent="0.25">
      <c r="J2680" s="28">
        <v>2981</v>
      </c>
      <c r="K2680" s="28" t="s">
        <v>4849</v>
      </c>
    </row>
    <row r="2681" spans="10:11" x14ac:dyDescent="0.25">
      <c r="J2681" s="28">
        <v>2983</v>
      </c>
      <c r="K2681" s="28" t="s">
        <v>4850</v>
      </c>
    </row>
    <row r="2682" spans="10:11" x14ac:dyDescent="0.25">
      <c r="J2682" s="28">
        <v>2984</v>
      </c>
      <c r="K2682" s="28" t="s">
        <v>4851</v>
      </c>
    </row>
    <row r="2683" spans="10:11" x14ac:dyDescent="0.25">
      <c r="J2683" s="28">
        <v>2985</v>
      </c>
      <c r="K2683" s="28" t="s">
        <v>4852</v>
      </c>
    </row>
    <row r="2684" spans="10:11" x14ac:dyDescent="0.25">
      <c r="J2684" s="28">
        <v>2986</v>
      </c>
      <c r="K2684" s="28" t="s">
        <v>4853</v>
      </c>
    </row>
    <row r="2685" spans="10:11" x14ac:dyDescent="0.25">
      <c r="J2685" s="28">
        <v>2987</v>
      </c>
      <c r="K2685" s="28" t="s">
        <v>4854</v>
      </c>
    </row>
    <row r="2686" spans="10:11" x14ac:dyDescent="0.25">
      <c r="J2686" s="28">
        <v>2988</v>
      </c>
      <c r="K2686" s="28" t="s">
        <v>4855</v>
      </c>
    </row>
    <row r="2687" spans="10:11" x14ac:dyDescent="0.25">
      <c r="J2687" s="28">
        <v>2989</v>
      </c>
      <c r="K2687" s="28" t="s">
        <v>4856</v>
      </c>
    </row>
    <row r="2688" spans="10:11" x14ac:dyDescent="0.25">
      <c r="J2688" s="28">
        <v>2990</v>
      </c>
      <c r="K2688" s="28" t="s">
        <v>4857</v>
      </c>
    </row>
    <row r="2689" spans="10:11" x14ac:dyDescent="0.25">
      <c r="J2689" s="28">
        <v>2991</v>
      </c>
      <c r="K2689" s="28" t="s">
        <v>4858</v>
      </c>
    </row>
    <row r="2690" spans="10:11" x14ac:dyDescent="0.25">
      <c r="J2690" s="28">
        <v>2992</v>
      </c>
      <c r="K2690" s="28" t="s">
        <v>4859</v>
      </c>
    </row>
    <row r="2691" spans="10:11" x14ac:dyDescent="0.25">
      <c r="J2691" s="28">
        <v>2993</v>
      </c>
      <c r="K2691" s="28" t="s">
        <v>4860</v>
      </c>
    </row>
    <row r="2692" spans="10:11" x14ac:dyDescent="0.25">
      <c r="J2692" s="28">
        <v>2994</v>
      </c>
      <c r="K2692" s="28" t="s">
        <v>4861</v>
      </c>
    </row>
    <row r="2693" spans="10:11" x14ac:dyDescent="0.25">
      <c r="J2693" s="28">
        <v>2995</v>
      </c>
      <c r="K2693" s="28" t="s">
        <v>4862</v>
      </c>
    </row>
    <row r="2694" spans="10:11" x14ac:dyDescent="0.25">
      <c r="J2694" s="28">
        <v>2996</v>
      </c>
      <c r="K2694" s="28" t="s">
        <v>4863</v>
      </c>
    </row>
    <row r="2695" spans="10:11" x14ac:dyDescent="0.25">
      <c r="J2695" s="28">
        <v>2997</v>
      </c>
      <c r="K2695" s="28" t="s">
        <v>4864</v>
      </c>
    </row>
    <row r="2696" spans="10:11" x14ac:dyDescent="0.25">
      <c r="J2696" s="28">
        <v>2998</v>
      </c>
      <c r="K2696" s="28" t="s">
        <v>4865</v>
      </c>
    </row>
    <row r="2697" spans="10:11" x14ac:dyDescent="0.25">
      <c r="J2697" s="28">
        <v>2999</v>
      </c>
      <c r="K2697" s="28" t="s">
        <v>4866</v>
      </c>
    </row>
    <row r="2698" spans="10:11" x14ac:dyDescent="0.25">
      <c r="J2698" s="28">
        <v>3000</v>
      </c>
      <c r="K2698" s="28" t="s">
        <v>4867</v>
      </c>
    </row>
    <row r="2699" spans="10:11" x14ac:dyDescent="0.25">
      <c r="J2699" s="28">
        <v>3001</v>
      </c>
      <c r="K2699" s="28" t="s">
        <v>4868</v>
      </c>
    </row>
    <row r="2700" spans="10:11" x14ac:dyDescent="0.25">
      <c r="J2700" s="28">
        <v>3002</v>
      </c>
      <c r="K2700" s="28" t="s">
        <v>4869</v>
      </c>
    </row>
    <row r="2701" spans="10:11" x14ac:dyDescent="0.25">
      <c r="J2701" s="28">
        <v>3003</v>
      </c>
      <c r="K2701" s="28" t="s">
        <v>4870</v>
      </c>
    </row>
    <row r="2702" spans="10:11" x14ac:dyDescent="0.25">
      <c r="J2702" s="28">
        <v>3004</v>
      </c>
      <c r="K2702" s="28" t="s">
        <v>4871</v>
      </c>
    </row>
    <row r="2703" spans="10:11" x14ac:dyDescent="0.25">
      <c r="J2703" s="28">
        <v>3005</v>
      </c>
      <c r="K2703" s="28" t="s">
        <v>4872</v>
      </c>
    </row>
    <row r="2704" spans="10:11" x14ac:dyDescent="0.25">
      <c r="J2704" s="28">
        <v>3006</v>
      </c>
      <c r="K2704" s="28" t="s">
        <v>4873</v>
      </c>
    </row>
    <row r="2705" spans="10:11" x14ac:dyDescent="0.25">
      <c r="J2705" s="28">
        <v>3007</v>
      </c>
      <c r="K2705" s="28" t="s">
        <v>4874</v>
      </c>
    </row>
    <row r="2706" spans="10:11" x14ac:dyDescent="0.25">
      <c r="J2706" s="28">
        <v>3008</v>
      </c>
      <c r="K2706" s="28" t="s">
        <v>4875</v>
      </c>
    </row>
    <row r="2707" spans="10:11" x14ac:dyDescent="0.25">
      <c r="J2707" s="28">
        <v>3009</v>
      </c>
      <c r="K2707" s="28" t="s">
        <v>4876</v>
      </c>
    </row>
    <row r="2708" spans="10:11" x14ac:dyDescent="0.25">
      <c r="J2708" s="28">
        <v>3010</v>
      </c>
      <c r="K2708" s="28" t="s">
        <v>4877</v>
      </c>
    </row>
    <row r="2709" spans="10:11" x14ac:dyDescent="0.25">
      <c r="J2709" s="28">
        <v>3011</v>
      </c>
      <c r="K2709" s="28" t="s">
        <v>4878</v>
      </c>
    </row>
    <row r="2710" spans="10:11" x14ac:dyDescent="0.25">
      <c r="J2710" s="28">
        <v>3012</v>
      </c>
      <c r="K2710" s="28" t="s">
        <v>4879</v>
      </c>
    </row>
    <row r="2711" spans="10:11" x14ac:dyDescent="0.25">
      <c r="J2711" s="28">
        <v>3013</v>
      </c>
      <c r="K2711" s="28" t="s">
        <v>4880</v>
      </c>
    </row>
    <row r="2712" spans="10:11" x14ac:dyDescent="0.25">
      <c r="J2712" s="28">
        <v>3014</v>
      </c>
      <c r="K2712" s="28" t="s">
        <v>4881</v>
      </c>
    </row>
    <row r="2713" spans="10:11" x14ac:dyDescent="0.25">
      <c r="J2713" s="28">
        <v>3015</v>
      </c>
      <c r="K2713" s="28" t="s">
        <v>4882</v>
      </c>
    </row>
    <row r="2714" spans="10:11" x14ac:dyDescent="0.25">
      <c r="J2714" s="28">
        <v>3016</v>
      </c>
      <c r="K2714" s="28" t="s">
        <v>4883</v>
      </c>
    </row>
    <row r="2715" spans="10:11" x14ac:dyDescent="0.25">
      <c r="J2715" s="28">
        <v>3017</v>
      </c>
      <c r="K2715" s="28" t="s">
        <v>4884</v>
      </c>
    </row>
    <row r="2716" spans="10:11" x14ac:dyDescent="0.25">
      <c r="J2716" s="28">
        <v>3018</v>
      </c>
      <c r="K2716" s="28" t="s">
        <v>4885</v>
      </c>
    </row>
    <row r="2717" spans="10:11" x14ac:dyDescent="0.25">
      <c r="J2717" s="28">
        <v>25998</v>
      </c>
      <c r="K2717" s="28" t="s">
        <v>4886</v>
      </c>
    </row>
    <row r="2718" spans="10:11" x14ac:dyDescent="0.25">
      <c r="J2718" s="28">
        <v>3019</v>
      </c>
      <c r="K2718" s="28" t="s">
        <v>4887</v>
      </c>
    </row>
    <row r="2719" spans="10:11" x14ac:dyDescent="0.25">
      <c r="J2719" s="28">
        <v>3020</v>
      </c>
      <c r="K2719" s="28" t="s">
        <v>4888</v>
      </c>
    </row>
    <row r="2720" spans="10:11" x14ac:dyDescent="0.25">
      <c r="J2720" s="28">
        <v>3021</v>
      </c>
      <c r="K2720" s="28" t="s">
        <v>4889</v>
      </c>
    </row>
    <row r="2721" spans="10:11" x14ac:dyDescent="0.25">
      <c r="J2721" s="28">
        <v>3022</v>
      </c>
      <c r="K2721" s="28" t="s">
        <v>4890</v>
      </c>
    </row>
    <row r="2722" spans="10:11" x14ac:dyDescent="0.25">
      <c r="J2722" s="28">
        <v>3023</v>
      </c>
      <c r="K2722" s="28" t="s">
        <v>4891</v>
      </c>
    </row>
    <row r="2723" spans="10:11" x14ac:dyDescent="0.25">
      <c r="J2723" s="28">
        <v>3024</v>
      </c>
      <c r="K2723" s="28" t="s">
        <v>4892</v>
      </c>
    </row>
    <row r="2724" spans="10:11" x14ac:dyDescent="0.25">
      <c r="J2724" s="28">
        <v>3025</v>
      </c>
      <c r="K2724" s="28" t="s">
        <v>4893</v>
      </c>
    </row>
    <row r="2725" spans="10:11" x14ac:dyDescent="0.25">
      <c r="J2725" s="28">
        <v>3026</v>
      </c>
      <c r="K2725" s="28" t="s">
        <v>4894</v>
      </c>
    </row>
    <row r="2726" spans="10:11" x14ac:dyDescent="0.25">
      <c r="J2726" s="28">
        <v>3027</v>
      </c>
      <c r="K2726" s="28" t="s">
        <v>4895</v>
      </c>
    </row>
    <row r="2727" spans="10:11" x14ac:dyDescent="0.25">
      <c r="J2727" s="28">
        <v>3028</v>
      </c>
      <c r="K2727" s="28" t="s">
        <v>4896</v>
      </c>
    </row>
    <row r="2728" spans="10:11" x14ac:dyDescent="0.25">
      <c r="J2728" s="28">
        <v>3029</v>
      </c>
      <c r="K2728" s="28" t="s">
        <v>4897</v>
      </c>
    </row>
    <row r="2729" spans="10:11" x14ac:dyDescent="0.25">
      <c r="J2729" s="28">
        <v>3030</v>
      </c>
      <c r="K2729" s="28" t="s">
        <v>4898</v>
      </c>
    </row>
    <row r="2730" spans="10:11" x14ac:dyDescent="0.25">
      <c r="J2730" s="28">
        <v>3031</v>
      </c>
      <c r="K2730" s="28" t="s">
        <v>4899</v>
      </c>
    </row>
    <row r="2731" spans="10:11" x14ac:dyDescent="0.25">
      <c r="J2731" s="28">
        <v>3032</v>
      </c>
      <c r="K2731" s="28" t="s">
        <v>4900</v>
      </c>
    </row>
    <row r="2732" spans="10:11" x14ac:dyDescent="0.25">
      <c r="J2732" s="28">
        <v>3033</v>
      </c>
      <c r="K2732" s="28" t="s">
        <v>4901</v>
      </c>
    </row>
    <row r="2733" spans="10:11" x14ac:dyDescent="0.25">
      <c r="J2733" s="28">
        <v>3034</v>
      </c>
      <c r="K2733" s="28" t="s">
        <v>4902</v>
      </c>
    </row>
    <row r="2734" spans="10:11" x14ac:dyDescent="0.25">
      <c r="J2734" s="28">
        <v>3035</v>
      </c>
      <c r="K2734" s="28" t="s">
        <v>4903</v>
      </c>
    </row>
    <row r="2735" spans="10:11" x14ac:dyDescent="0.25">
      <c r="J2735" s="28">
        <v>3036</v>
      </c>
      <c r="K2735" s="28" t="s">
        <v>4904</v>
      </c>
    </row>
    <row r="2736" spans="10:11" x14ac:dyDescent="0.25">
      <c r="J2736" s="28">
        <v>3037</v>
      </c>
      <c r="K2736" s="28" t="s">
        <v>4905</v>
      </c>
    </row>
    <row r="2737" spans="10:11" x14ac:dyDescent="0.25">
      <c r="J2737" s="28">
        <v>3038</v>
      </c>
      <c r="K2737" s="28" t="s">
        <v>4906</v>
      </c>
    </row>
    <row r="2738" spans="10:11" x14ac:dyDescent="0.25">
      <c r="J2738" s="28">
        <v>3039</v>
      </c>
      <c r="K2738" s="28" t="s">
        <v>4907</v>
      </c>
    </row>
    <row r="2739" spans="10:11" x14ac:dyDescent="0.25">
      <c r="J2739" s="28">
        <v>3040</v>
      </c>
      <c r="K2739" s="28" t="s">
        <v>4908</v>
      </c>
    </row>
    <row r="2740" spans="10:11" x14ac:dyDescent="0.25">
      <c r="J2740" s="28">
        <v>3041</v>
      </c>
      <c r="K2740" s="28" t="s">
        <v>4909</v>
      </c>
    </row>
    <row r="2741" spans="10:11" x14ac:dyDescent="0.25">
      <c r="J2741" s="28">
        <v>3042</v>
      </c>
      <c r="K2741" s="28" t="s">
        <v>4910</v>
      </c>
    </row>
    <row r="2742" spans="10:11" x14ac:dyDescent="0.25">
      <c r="J2742" s="28">
        <v>3043</v>
      </c>
      <c r="K2742" s="28" t="s">
        <v>4911</v>
      </c>
    </row>
    <row r="2743" spans="10:11" x14ac:dyDescent="0.25">
      <c r="J2743" s="28">
        <v>3044</v>
      </c>
      <c r="K2743" s="28" t="s">
        <v>4912</v>
      </c>
    </row>
    <row r="2744" spans="10:11" x14ac:dyDescent="0.25">
      <c r="J2744" s="28">
        <v>3045</v>
      </c>
      <c r="K2744" s="28" t="s">
        <v>4913</v>
      </c>
    </row>
    <row r="2745" spans="10:11" x14ac:dyDescent="0.25">
      <c r="J2745" s="28">
        <v>3046</v>
      </c>
      <c r="K2745" s="28" t="s">
        <v>4914</v>
      </c>
    </row>
    <row r="2746" spans="10:11" x14ac:dyDescent="0.25">
      <c r="J2746" s="28">
        <v>3047</v>
      </c>
      <c r="K2746" s="28" t="s">
        <v>4915</v>
      </c>
    </row>
    <row r="2747" spans="10:11" x14ac:dyDescent="0.25">
      <c r="J2747" s="28">
        <v>3048</v>
      </c>
      <c r="K2747" s="28" t="s">
        <v>4916</v>
      </c>
    </row>
    <row r="2748" spans="10:11" x14ac:dyDescent="0.25">
      <c r="J2748" s="28">
        <v>3049</v>
      </c>
      <c r="K2748" s="28" t="s">
        <v>4917</v>
      </c>
    </row>
    <row r="2749" spans="10:11" x14ac:dyDescent="0.25">
      <c r="J2749" s="28">
        <v>3050</v>
      </c>
      <c r="K2749" s="28" t="s">
        <v>4918</v>
      </c>
    </row>
    <row r="2750" spans="10:11" x14ac:dyDescent="0.25">
      <c r="J2750" s="28">
        <v>3051</v>
      </c>
      <c r="K2750" s="28" t="s">
        <v>4919</v>
      </c>
    </row>
    <row r="2751" spans="10:11" x14ac:dyDescent="0.25">
      <c r="J2751" s="28">
        <v>3052</v>
      </c>
      <c r="K2751" s="28" t="s">
        <v>4920</v>
      </c>
    </row>
    <row r="2752" spans="10:11" x14ac:dyDescent="0.25">
      <c r="J2752" s="28">
        <v>3053</v>
      </c>
      <c r="K2752" s="28" t="s">
        <v>4921</v>
      </c>
    </row>
    <row r="2753" spans="10:11" x14ac:dyDescent="0.25">
      <c r="J2753" s="28">
        <v>3054</v>
      </c>
      <c r="K2753" s="28" t="s">
        <v>4922</v>
      </c>
    </row>
    <row r="2754" spans="10:11" x14ac:dyDescent="0.25">
      <c r="J2754" s="28">
        <v>3055</v>
      </c>
      <c r="K2754" s="28" t="s">
        <v>4923</v>
      </c>
    </row>
    <row r="2755" spans="10:11" x14ac:dyDescent="0.25">
      <c r="J2755" s="28">
        <v>3056</v>
      </c>
      <c r="K2755" s="28" t="s">
        <v>4924</v>
      </c>
    </row>
    <row r="2756" spans="10:11" x14ac:dyDescent="0.25">
      <c r="J2756" s="28">
        <v>3057</v>
      </c>
      <c r="K2756" s="28" t="s">
        <v>4925</v>
      </c>
    </row>
    <row r="2757" spans="10:11" x14ac:dyDescent="0.25">
      <c r="J2757" s="28">
        <v>3058</v>
      </c>
      <c r="K2757" s="28" t="s">
        <v>4926</v>
      </c>
    </row>
    <row r="2758" spans="10:11" x14ac:dyDescent="0.25">
      <c r="J2758" s="28">
        <v>3059</v>
      </c>
      <c r="K2758" s="28" t="s">
        <v>4927</v>
      </c>
    </row>
    <row r="2759" spans="10:11" x14ac:dyDescent="0.25">
      <c r="J2759" s="28">
        <v>3060</v>
      </c>
      <c r="K2759" s="28" t="s">
        <v>4928</v>
      </c>
    </row>
    <row r="2760" spans="10:11" x14ac:dyDescent="0.25">
      <c r="J2760" s="28">
        <v>3061</v>
      </c>
      <c r="K2760" s="28" t="s">
        <v>4929</v>
      </c>
    </row>
    <row r="2761" spans="10:11" x14ac:dyDescent="0.25">
      <c r="J2761" s="28">
        <v>3062</v>
      </c>
      <c r="K2761" s="28" t="s">
        <v>4930</v>
      </c>
    </row>
    <row r="2762" spans="10:11" x14ac:dyDescent="0.25">
      <c r="J2762" s="28">
        <v>3063</v>
      </c>
      <c r="K2762" s="28" t="s">
        <v>4931</v>
      </c>
    </row>
    <row r="2763" spans="10:11" x14ac:dyDescent="0.25">
      <c r="J2763" s="28">
        <v>3064</v>
      </c>
      <c r="K2763" s="28" t="s">
        <v>4932</v>
      </c>
    </row>
    <row r="2764" spans="10:11" x14ac:dyDescent="0.25">
      <c r="J2764" s="28">
        <v>3065</v>
      </c>
      <c r="K2764" s="28" t="s">
        <v>4933</v>
      </c>
    </row>
    <row r="2765" spans="10:11" x14ac:dyDescent="0.25">
      <c r="J2765" s="28">
        <v>3066</v>
      </c>
      <c r="K2765" s="28" t="s">
        <v>4934</v>
      </c>
    </row>
    <row r="2766" spans="10:11" x14ac:dyDescent="0.25">
      <c r="J2766" s="28">
        <v>3067</v>
      </c>
      <c r="K2766" s="28" t="s">
        <v>4935</v>
      </c>
    </row>
    <row r="2767" spans="10:11" x14ac:dyDescent="0.25">
      <c r="J2767" s="28">
        <v>3068</v>
      </c>
      <c r="K2767" s="28" t="s">
        <v>4936</v>
      </c>
    </row>
    <row r="2768" spans="10:11" x14ac:dyDescent="0.25">
      <c r="J2768" s="28">
        <v>3069</v>
      </c>
      <c r="K2768" s="28" t="s">
        <v>4937</v>
      </c>
    </row>
    <row r="2769" spans="10:11" x14ac:dyDescent="0.25">
      <c r="J2769" s="28">
        <v>3070</v>
      </c>
      <c r="K2769" s="28" t="s">
        <v>4938</v>
      </c>
    </row>
    <row r="2770" spans="10:11" x14ac:dyDescent="0.25">
      <c r="J2770" s="28">
        <v>3071</v>
      </c>
      <c r="K2770" s="28" t="s">
        <v>4939</v>
      </c>
    </row>
    <row r="2771" spans="10:11" x14ac:dyDescent="0.25">
      <c r="J2771" s="28">
        <v>25999</v>
      </c>
      <c r="K2771" s="28" t="s">
        <v>4940</v>
      </c>
    </row>
    <row r="2772" spans="10:11" x14ac:dyDescent="0.25">
      <c r="J2772" s="28">
        <v>3072</v>
      </c>
      <c r="K2772" s="28" t="s">
        <v>4941</v>
      </c>
    </row>
    <row r="2773" spans="10:11" x14ac:dyDescent="0.25">
      <c r="J2773" s="28">
        <v>3073</v>
      </c>
      <c r="K2773" s="28" t="s">
        <v>4942</v>
      </c>
    </row>
    <row r="2774" spans="10:11" x14ac:dyDescent="0.25">
      <c r="J2774" s="28">
        <v>3074</v>
      </c>
      <c r="K2774" s="28" t="s">
        <v>4943</v>
      </c>
    </row>
    <row r="2775" spans="10:11" x14ac:dyDescent="0.25">
      <c r="J2775" s="28">
        <v>3075</v>
      </c>
      <c r="K2775" s="28" t="s">
        <v>4944</v>
      </c>
    </row>
    <row r="2776" spans="10:11" x14ac:dyDescent="0.25">
      <c r="J2776" s="28">
        <v>3076</v>
      </c>
      <c r="K2776" s="28" t="s">
        <v>4945</v>
      </c>
    </row>
    <row r="2777" spans="10:11" x14ac:dyDescent="0.25">
      <c r="J2777" s="28">
        <v>3077</v>
      </c>
      <c r="K2777" s="28" t="s">
        <v>4946</v>
      </c>
    </row>
    <row r="2778" spans="10:11" x14ac:dyDescent="0.25">
      <c r="J2778" s="28">
        <v>3078</v>
      </c>
      <c r="K2778" s="28" t="s">
        <v>4947</v>
      </c>
    </row>
    <row r="2779" spans="10:11" x14ac:dyDescent="0.25">
      <c r="J2779" s="28">
        <v>3079</v>
      </c>
      <c r="K2779" s="28" t="s">
        <v>4948</v>
      </c>
    </row>
    <row r="2780" spans="10:11" x14ac:dyDescent="0.25">
      <c r="J2780" s="28">
        <v>3080</v>
      </c>
      <c r="K2780" s="28" t="s">
        <v>4949</v>
      </c>
    </row>
    <row r="2781" spans="10:11" x14ac:dyDescent="0.25">
      <c r="J2781" s="28">
        <v>3081</v>
      </c>
      <c r="K2781" s="28" t="s">
        <v>4950</v>
      </c>
    </row>
    <row r="2782" spans="10:11" x14ac:dyDescent="0.25">
      <c r="J2782" s="28">
        <v>3082</v>
      </c>
      <c r="K2782" s="28" t="s">
        <v>4951</v>
      </c>
    </row>
    <row r="2783" spans="10:11" x14ac:dyDescent="0.25">
      <c r="J2783" s="28">
        <v>3083</v>
      </c>
      <c r="K2783" s="28" t="s">
        <v>4952</v>
      </c>
    </row>
    <row r="2784" spans="10:11" x14ac:dyDescent="0.25">
      <c r="J2784" s="28">
        <v>3084</v>
      </c>
      <c r="K2784" s="28" t="s">
        <v>4953</v>
      </c>
    </row>
    <row r="2785" spans="10:11" x14ac:dyDescent="0.25">
      <c r="J2785" s="28">
        <v>3085</v>
      </c>
      <c r="K2785" s="28" t="s">
        <v>4954</v>
      </c>
    </row>
    <row r="2786" spans="10:11" x14ac:dyDescent="0.25">
      <c r="J2786" s="28">
        <v>3086</v>
      </c>
      <c r="K2786" s="28" t="s">
        <v>4955</v>
      </c>
    </row>
    <row r="2787" spans="10:11" x14ac:dyDescent="0.25">
      <c r="J2787" s="28">
        <v>3087</v>
      </c>
      <c r="K2787" s="28" t="s">
        <v>4956</v>
      </c>
    </row>
    <row r="2788" spans="10:11" x14ac:dyDescent="0.25">
      <c r="J2788" s="28">
        <v>3088</v>
      </c>
      <c r="K2788" s="28" t="s">
        <v>4957</v>
      </c>
    </row>
    <row r="2789" spans="10:11" x14ac:dyDescent="0.25">
      <c r="J2789" s="28">
        <v>3089</v>
      </c>
      <c r="K2789" s="28" t="s">
        <v>4958</v>
      </c>
    </row>
    <row r="2790" spans="10:11" x14ac:dyDescent="0.25">
      <c r="J2790" s="28">
        <v>3090</v>
      </c>
      <c r="K2790" s="28" t="s">
        <v>4959</v>
      </c>
    </row>
    <row r="2791" spans="10:11" x14ac:dyDescent="0.25">
      <c r="J2791" s="28">
        <v>3091</v>
      </c>
      <c r="K2791" s="28" t="s">
        <v>4960</v>
      </c>
    </row>
    <row r="2792" spans="10:11" x14ac:dyDescent="0.25">
      <c r="J2792" s="28">
        <v>3092</v>
      </c>
      <c r="K2792" s="28" t="s">
        <v>4961</v>
      </c>
    </row>
    <row r="2793" spans="10:11" x14ac:dyDescent="0.25">
      <c r="J2793" s="28">
        <v>3093</v>
      </c>
      <c r="K2793" s="28" t="s">
        <v>4962</v>
      </c>
    </row>
    <row r="2794" spans="10:11" x14ac:dyDescent="0.25">
      <c r="J2794" s="28">
        <v>3094</v>
      </c>
      <c r="K2794" s="28" t="s">
        <v>4963</v>
      </c>
    </row>
    <row r="2795" spans="10:11" x14ac:dyDescent="0.25">
      <c r="J2795" s="28">
        <v>3095</v>
      </c>
      <c r="K2795" s="28" t="s">
        <v>4964</v>
      </c>
    </row>
    <row r="2796" spans="10:11" x14ac:dyDescent="0.25">
      <c r="J2796" s="28">
        <v>3096</v>
      </c>
      <c r="K2796" s="28" t="s">
        <v>4965</v>
      </c>
    </row>
    <row r="2797" spans="10:11" x14ac:dyDescent="0.25">
      <c r="J2797" s="28">
        <v>3097</v>
      </c>
      <c r="K2797" s="28" t="s">
        <v>4966</v>
      </c>
    </row>
    <row r="2798" spans="10:11" x14ac:dyDescent="0.25">
      <c r="J2798" s="28">
        <v>3098</v>
      </c>
      <c r="K2798" s="28" t="s">
        <v>4967</v>
      </c>
    </row>
    <row r="2799" spans="10:11" x14ac:dyDescent="0.25">
      <c r="J2799" s="28">
        <v>3099</v>
      </c>
      <c r="K2799" s="28" t="s">
        <v>4968</v>
      </c>
    </row>
    <row r="2800" spans="10:11" x14ac:dyDescent="0.25">
      <c r="J2800" s="28">
        <v>3100</v>
      </c>
      <c r="K2800" s="28" t="s">
        <v>4969</v>
      </c>
    </row>
    <row r="2801" spans="10:11" x14ac:dyDescent="0.25">
      <c r="J2801" s="28">
        <v>3101</v>
      </c>
      <c r="K2801" s="28" t="s">
        <v>4970</v>
      </c>
    </row>
    <row r="2802" spans="10:11" x14ac:dyDescent="0.25">
      <c r="J2802" s="28">
        <v>3102</v>
      </c>
      <c r="K2802" s="28" t="s">
        <v>4971</v>
      </c>
    </row>
    <row r="2803" spans="10:11" x14ac:dyDescent="0.25">
      <c r="J2803" s="28">
        <v>3103</v>
      </c>
      <c r="K2803" s="28" t="s">
        <v>4972</v>
      </c>
    </row>
    <row r="2804" spans="10:11" x14ac:dyDescent="0.25">
      <c r="J2804" s="28">
        <v>3104</v>
      </c>
      <c r="K2804" s="28" t="s">
        <v>4973</v>
      </c>
    </row>
    <row r="2805" spans="10:11" x14ac:dyDescent="0.25">
      <c r="J2805" s="28">
        <v>3105</v>
      </c>
      <c r="K2805" s="28" t="s">
        <v>4974</v>
      </c>
    </row>
    <row r="2806" spans="10:11" x14ac:dyDescent="0.25">
      <c r="J2806" s="28">
        <v>3106</v>
      </c>
      <c r="K2806" s="28" t="s">
        <v>4975</v>
      </c>
    </row>
    <row r="2807" spans="10:11" x14ac:dyDescent="0.25">
      <c r="J2807" s="28">
        <v>3107</v>
      </c>
      <c r="K2807" s="28" t="s">
        <v>4976</v>
      </c>
    </row>
    <row r="2808" spans="10:11" x14ac:dyDescent="0.25">
      <c r="J2808" s="28">
        <v>3108</v>
      </c>
      <c r="K2808" s="28" t="s">
        <v>4977</v>
      </c>
    </row>
    <row r="2809" spans="10:11" x14ac:dyDescent="0.25">
      <c r="J2809" s="28">
        <v>3109</v>
      </c>
      <c r="K2809" s="28" t="s">
        <v>4978</v>
      </c>
    </row>
    <row r="2810" spans="10:11" x14ac:dyDescent="0.25">
      <c r="J2810" s="28">
        <v>3110</v>
      </c>
      <c r="K2810" s="28" t="s">
        <v>4979</v>
      </c>
    </row>
    <row r="2811" spans="10:11" x14ac:dyDescent="0.25">
      <c r="J2811" s="28">
        <v>3111</v>
      </c>
      <c r="K2811" s="28" t="s">
        <v>4980</v>
      </c>
    </row>
    <row r="2812" spans="10:11" x14ac:dyDescent="0.25">
      <c r="J2812" s="28">
        <v>3112</v>
      </c>
      <c r="K2812" s="28" t="s">
        <v>4981</v>
      </c>
    </row>
    <row r="2813" spans="10:11" x14ac:dyDescent="0.25">
      <c r="J2813" s="28">
        <v>3113</v>
      </c>
      <c r="K2813" s="28" t="s">
        <v>4982</v>
      </c>
    </row>
    <row r="2814" spans="10:11" x14ac:dyDescent="0.25">
      <c r="J2814" s="28">
        <v>3114</v>
      </c>
      <c r="K2814" s="28" t="s">
        <v>4983</v>
      </c>
    </row>
    <row r="2815" spans="10:11" x14ac:dyDescent="0.25">
      <c r="J2815" s="28">
        <v>3115</v>
      </c>
      <c r="K2815" s="28" t="s">
        <v>4984</v>
      </c>
    </row>
    <row r="2816" spans="10:11" x14ac:dyDescent="0.25">
      <c r="J2816" s="28">
        <v>3116</v>
      </c>
      <c r="K2816" s="28" t="s">
        <v>4985</v>
      </c>
    </row>
    <row r="2817" spans="10:11" x14ac:dyDescent="0.25">
      <c r="J2817" s="28">
        <v>3117</v>
      </c>
      <c r="K2817" s="28" t="s">
        <v>4986</v>
      </c>
    </row>
    <row r="2818" spans="10:11" x14ac:dyDescent="0.25">
      <c r="J2818" s="28">
        <v>3118</v>
      </c>
      <c r="K2818" s="28" t="s">
        <v>4987</v>
      </c>
    </row>
    <row r="2819" spans="10:11" x14ac:dyDescent="0.25">
      <c r="J2819" s="28">
        <v>3119</v>
      </c>
      <c r="K2819" s="28" t="s">
        <v>4988</v>
      </c>
    </row>
    <row r="2820" spans="10:11" x14ac:dyDescent="0.25">
      <c r="J2820" s="28">
        <v>3120</v>
      </c>
      <c r="K2820" s="28" t="s">
        <v>4989</v>
      </c>
    </row>
    <row r="2821" spans="10:11" x14ac:dyDescent="0.25">
      <c r="J2821" s="28">
        <v>3121</v>
      </c>
      <c r="K2821" s="28" t="s">
        <v>4990</v>
      </c>
    </row>
    <row r="2822" spans="10:11" x14ac:dyDescent="0.25">
      <c r="J2822" s="28">
        <v>26000</v>
      </c>
      <c r="K2822" s="28" t="s">
        <v>4991</v>
      </c>
    </row>
    <row r="2823" spans="10:11" x14ac:dyDescent="0.25">
      <c r="J2823" s="28">
        <v>3122</v>
      </c>
      <c r="K2823" s="28" t="s">
        <v>4992</v>
      </c>
    </row>
    <row r="2824" spans="10:11" x14ac:dyDescent="0.25">
      <c r="J2824" s="28">
        <v>3123</v>
      </c>
      <c r="K2824" s="28" t="s">
        <v>4993</v>
      </c>
    </row>
    <row r="2825" spans="10:11" x14ac:dyDescent="0.25">
      <c r="J2825" s="28">
        <v>3124</v>
      </c>
      <c r="K2825" s="28" t="s">
        <v>4994</v>
      </c>
    </row>
    <row r="2826" spans="10:11" x14ac:dyDescent="0.25">
      <c r="J2826" s="28">
        <v>3125</v>
      </c>
      <c r="K2826" s="28" t="s">
        <v>4995</v>
      </c>
    </row>
    <row r="2827" spans="10:11" x14ac:dyDescent="0.25">
      <c r="J2827" s="28">
        <v>3126</v>
      </c>
      <c r="K2827" s="28" t="s">
        <v>4996</v>
      </c>
    </row>
    <row r="2828" spans="10:11" x14ac:dyDescent="0.25">
      <c r="J2828" s="28">
        <v>3127</v>
      </c>
      <c r="K2828" s="28" t="s">
        <v>4997</v>
      </c>
    </row>
    <row r="2829" spans="10:11" x14ac:dyDescent="0.25">
      <c r="J2829" s="28">
        <v>3128</v>
      </c>
      <c r="K2829" s="28" t="s">
        <v>4998</v>
      </c>
    </row>
    <row r="2830" spans="10:11" x14ac:dyDescent="0.25">
      <c r="J2830" s="28">
        <v>3129</v>
      </c>
      <c r="K2830" s="28" t="s">
        <v>4999</v>
      </c>
    </row>
    <row r="2831" spans="10:11" x14ac:dyDescent="0.25">
      <c r="J2831" s="28">
        <v>3130</v>
      </c>
      <c r="K2831" s="28" t="s">
        <v>5000</v>
      </c>
    </row>
    <row r="2832" spans="10:11" x14ac:dyDescent="0.25">
      <c r="J2832" s="28">
        <v>3131</v>
      </c>
      <c r="K2832" s="28" t="s">
        <v>5001</v>
      </c>
    </row>
    <row r="2833" spans="10:11" x14ac:dyDescent="0.25">
      <c r="J2833" s="28">
        <v>3132</v>
      </c>
      <c r="K2833" s="28" t="s">
        <v>5002</v>
      </c>
    </row>
    <row r="2834" spans="10:11" x14ac:dyDescent="0.25">
      <c r="J2834" s="28">
        <v>3133</v>
      </c>
      <c r="K2834" s="28" t="s">
        <v>5003</v>
      </c>
    </row>
    <row r="2835" spans="10:11" x14ac:dyDescent="0.25">
      <c r="J2835" s="28">
        <v>3134</v>
      </c>
      <c r="K2835" s="28" t="s">
        <v>5004</v>
      </c>
    </row>
    <row r="2836" spans="10:11" x14ac:dyDescent="0.25">
      <c r="J2836" s="28">
        <v>3135</v>
      </c>
      <c r="K2836" s="28" t="s">
        <v>5005</v>
      </c>
    </row>
    <row r="2837" spans="10:11" x14ac:dyDescent="0.25">
      <c r="J2837" s="28">
        <v>3136</v>
      </c>
      <c r="K2837" s="28" t="s">
        <v>5006</v>
      </c>
    </row>
    <row r="2838" spans="10:11" x14ac:dyDescent="0.25">
      <c r="J2838" s="28">
        <v>3137</v>
      </c>
      <c r="K2838" s="28" t="s">
        <v>5007</v>
      </c>
    </row>
    <row r="2839" spans="10:11" x14ac:dyDescent="0.25">
      <c r="J2839" s="28">
        <v>3138</v>
      </c>
      <c r="K2839" s="28" t="s">
        <v>5008</v>
      </c>
    </row>
    <row r="2840" spans="10:11" x14ac:dyDescent="0.25">
      <c r="J2840" s="28">
        <v>3139</v>
      </c>
      <c r="K2840" s="28" t="s">
        <v>5009</v>
      </c>
    </row>
    <row r="2841" spans="10:11" x14ac:dyDescent="0.25">
      <c r="J2841" s="28">
        <v>3140</v>
      </c>
      <c r="K2841" s="28" t="s">
        <v>5010</v>
      </c>
    </row>
    <row r="2842" spans="10:11" x14ac:dyDescent="0.25">
      <c r="J2842" s="28">
        <v>3141</v>
      </c>
      <c r="K2842" s="28" t="s">
        <v>5011</v>
      </c>
    </row>
    <row r="2843" spans="10:11" x14ac:dyDescent="0.25">
      <c r="J2843" s="28">
        <v>3142</v>
      </c>
      <c r="K2843" s="28" t="s">
        <v>5012</v>
      </c>
    </row>
    <row r="2844" spans="10:11" x14ac:dyDescent="0.25">
      <c r="J2844" s="28">
        <v>3143</v>
      </c>
      <c r="K2844" s="28" t="s">
        <v>5013</v>
      </c>
    </row>
    <row r="2845" spans="10:11" x14ac:dyDescent="0.25">
      <c r="J2845" s="28">
        <v>3144</v>
      </c>
      <c r="K2845" s="28" t="s">
        <v>5014</v>
      </c>
    </row>
    <row r="2846" spans="10:11" x14ac:dyDescent="0.25">
      <c r="J2846" s="28">
        <v>3145</v>
      </c>
      <c r="K2846" s="28" t="s">
        <v>5015</v>
      </c>
    </row>
    <row r="2847" spans="10:11" x14ac:dyDescent="0.25">
      <c r="J2847" s="28">
        <v>3146</v>
      </c>
      <c r="K2847" s="28" t="s">
        <v>5016</v>
      </c>
    </row>
    <row r="2848" spans="10:11" x14ac:dyDescent="0.25">
      <c r="J2848" s="28">
        <v>3147</v>
      </c>
      <c r="K2848" s="28" t="s">
        <v>5017</v>
      </c>
    </row>
    <row r="2849" spans="10:11" x14ac:dyDescent="0.25">
      <c r="J2849" s="28">
        <v>3148</v>
      </c>
      <c r="K2849" s="28" t="s">
        <v>5018</v>
      </c>
    </row>
    <row r="2850" spans="10:11" x14ac:dyDescent="0.25">
      <c r="J2850" s="28">
        <v>3149</v>
      </c>
      <c r="K2850" s="28" t="s">
        <v>5019</v>
      </c>
    </row>
    <row r="2851" spans="10:11" x14ac:dyDescent="0.25">
      <c r="J2851" s="28">
        <v>3150</v>
      </c>
      <c r="K2851" s="28" t="s">
        <v>5020</v>
      </c>
    </row>
    <row r="2852" spans="10:11" x14ac:dyDescent="0.25">
      <c r="J2852" s="28">
        <v>3151</v>
      </c>
      <c r="K2852" s="28" t="s">
        <v>5021</v>
      </c>
    </row>
    <row r="2853" spans="10:11" x14ac:dyDescent="0.25">
      <c r="J2853" s="28">
        <v>3152</v>
      </c>
      <c r="K2853" s="28" t="s">
        <v>5022</v>
      </c>
    </row>
    <row r="2854" spans="10:11" x14ac:dyDescent="0.25">
      <c r="J2854" s="28">
        <v>3154</v>
      </c>
      <c r="K2854" s="28" t="s">
        <v>5023</v>
      </c>
    </row>
    <row r="2855" spans="10:11" x14ac:dyDescent="0.25">
      <c r="J2855" s="28">
        <v>3153</v>
      </c>
      <c r="K2855" s="28" t="s">
        <v>5024</v>
      </c>
    </row>
    <row r="2856" spans="10:11" x14ac:dyDescent="0.25">
      <c r="J2856" s="28">
        <v>3155</v>
      </c>
      <c r="K2856" s="28" t="s">
        <v>5025</v>
      </c>
    </row>
    <row r="2857" spans="10:11" x14ac:dyDescent="0.25">
      <c r="J2857" s="28">
        <v>3156</v>
      </c>
      <c r="K2857" s="28" t="s">
        <v>5026</v>
      </c>
    </row>
    <row r="2858" spans="10:11" x14ac:dyDescent="0.25">
      <c r="J2858" s="28">
        <v>3157</v>
      </c>
      <c r="K2858" s="28" t="s">
        <v>5027</v>
      </c>
    </row>
    <row r="2859" spans="10:11" x14ac:dyDescent="0.25">
      <c r="J2859" s="28">
        <v>3158</v>
      </c>
      <c r="K2859" s="28" t="s">
        <v>5028</v>
      </c>
    </row>
    <row r="2860" spans="10:11" x14ac:dyDescent="0.25">
      <c r="J2860" s="28">
        <v>3159</v>
      </c>
      <c r="K2860" s="28" t="s">
        <v>5029</v>
      </c>
    </row>
    <row r="2861" spans="10:11" x14ac:dyDescent="0.25">
      <c r="J2861" s="28">
        <v>3160</v>
      </c>
      <c r="K2861" s="28" t="s">
        <v>5030</v>
      </c>
    </row>
    <row r="2862" spans="10:11" x14ac:dyDescent="0.25">
      <c r="J2862" s="28">
        <v>3161</v>
      </c>
      <c r="K2862" s="28" t="s">
        <v>5031</v>
      </c>
    </row>
    <row r="2863" spans="10:11" x14ac:dyDescent="0.25">
      <c r="J2863" s="28">
        <v>3162</v>
      </c>
      <c r="K2863" s="28" t="s">
        <v>5032</v>
      </c>
    </row>
    <row r="2864" spans="10:11" x14ac:dyDescent="0.25">
      <c r="J2864" s="28">
        <v>3164</v>
      </c>
      <c r="K2864" s="28" t="s">
        <v>5033</v>
      </c>
    </row>
    <row r="2865" spans="10:11" x14ac:dyDescent="0.25">
      <c r="J2865" s="28">
        <v>3163</v>
      </c>
      <c r="K2865" s="28" t="s">
        <v>5034</v>
      </c>
    </row>
    <row r="2866" spans="10:11" x14ac:dyDescent="0.25">
      <c r="J2866" s="28">
        <v>3165</v>
      </c>
      <c r="K2866" s="28" t="s">
        <v>5035</v>
      </c>
    </row>
    <row r="2867" spans="10:11" x14ac:dyDescent="0.25">
      <c r="J2867" s="28">
        <v>3166</v>
      </c>
      <c r="K2867" s="28" t="s">
        <v>5036</v>
      </c>
    </row>
    <row r="2868" spans="10:11" x14ac:dyDescent="0.25">
      <c r="J2868" s="28">
        <v>3167</v>
      </c>
      <c r="K2868" s="28" t="s">
        <v>5037</v>
      </c>
    </row>
    <row r="2869" spans="10:11" x14ac:dyDescent="0.25">
      <c r="J2869" s="28">
        <v>3173</v>
      </c>
      <c r="K2869" s="28" t="s">
        <v>5038</v>
      </c>
    </row>
    <row r="2870" spans="10:11" x14ac:dyDescent="0.25">
      <c r="J2870" s="28">
        <v>3174</v>
      </c>
      <c r="K2870" s="28" t="s">
        <v>5039</v>
      </c>
    </row>
    <row r="2871" spans="10:11" x14ac:dyDescent="0.25">
      <c r="J2871" s="28">
        <v>3175</v>
      </c>
      <c r="K2871" s="28" t="s">
        <v>5040</v>
      </c>
    </row>
    <row r="2872" spans="10:11" x14ac:dyDescent="0.25">
      <c r="J2872" s="28">
        <v>3176</v>
      </c>
      <c r="K2872" s="28" t="s">
        <v>5041</v>
      </c>
    </row>
    <row r="2873" spans="10:11" x14ac:dyDescent="0.25">
      <c r="J2873" s="28">
        <v>3177</v>
      </c>
      <c r="K2873" s="28" t="s">
        <v>5042</v>
      </c>
    </row>
    <row r="2874" spans="10:11" x14ac:dyDescent="0.25">
      <c r="J2874" s="28">
        <v>3178</v>
      </c>
      <c r="K2874" s="28" t="s">
        <v>5043</v>
      </c>
    </row>
    <row r="2875" spans="10:11" x14ac:dyDescent="0.25">
      <c r="J2875" s="28">
        <v>3179</v>
      </c>
      <c r="K2875" s="28" t="s">
        <v>5044</v>
      </c>
    </row>
    <row r="2876" spans="10:11" x14ac:dyDescent="0.25">
      <c r="J2876" s="28">
        <v>3180</v>
      </c>
      <c r="K2876" s="28" t="s">
        <v>5045</v>
      </c>
    </row>
    <row r="2877" spans="10:11" x14ac:dyDescent="0.25">
      <c r="J2877" s="28">
        <v>3181</v>
      </c>
      <c r="K2877" s="28" t="s">
        <v>5046</v>
      </c>
    </row>
    <row r="2878" spans="10:11" x14ac:dyDescent="0.25">
      <c r="J2878" s="28">
        <v>3182</v>
      </c>
      <c r="K2878" s="28" t="s">
        <v>5047</v>
      </c>
    </row>
    <row r="2879" spans="10:11" x14ac:dyDescent="0.25">
      <c r="J2879" s="28">
        <v>3183</v>
      </c>
      <c r="K2879" s="28" t="s">
        <v>5048</v>
      </c>
    </row>
    <row r="2880" spans="10:11" x14ac:dyDescent="0.25">
      <c r="J2880" s="28">
        <v>3168</v>
      </c>
      <c r="K2880" s="28" t="s">
        <v>5049</v>
      </c>
    </row>
    <row r="2881" spans="10:11" x14ac:dyDescent="0.25">
      <c r="J2881" s="28">
        <v>3169</v>
      </c>
      <c r="K2881" s="28" t="s">
        <v>5050</v>
      </c>
    </row>
    <row r="2882" spans="10:11" x14ac:dyDescent="0.25">
      <c r="J2882" s="28">
        <v>3170</v>
      </c>
      <c r="K2882" s="28" t="s">
        <v>5051</v>
      </c>
    </row>
    <row r="2883" spans="10:11" x14ac:dyDescent="0.25">
      <c r="J2883" s="28">
        <v>3171</v>
      </c>
      <c r="K2883" s="28" t="s">
        <v>5052</v>
      </c>
    </row>
    <row r="2884" spans="10:11" x14ac:dyDescent="0.25">
      <c r="J2884" s="28">
        <v>3172</v>
      </c>
      <c r="K2884" s="28" t="s">
        <v>5053</v>
      </c>
    </row>
    <row r="2885" spans="10:11" x14ac:dyDescent="0.25">
      <c r="J2885" s="28">
        <v>3184</v>
      </c>
      <c r="K2885" s="28" t="s">
        <v>5054</v>
      </c>
    </row>
    <row r="2886" spans="10:11" x14ac:dyDescent="0.25">
      <c r="J2886" s="28">
        <v>3185</v>
      </c>
      <c r="K2886" s="28" t="s">
        <v>5055</v>
      </c>
    </row>
    <row r="2887" spans="10:11" x14ac:dyDescent="0.25">
      <c r="J2887" s="28">
        <v>3186</v>
      </c>
      <c r="K2887" s="28" t="s">
        <v>5056</v>
      </c>
    </row>
    <row r="2888" spans="10:11" x14ac:dyDescent="0.25">
      <c r="J2888" s="28">
        <v>3187</v>
      </c>
      <c r="K2888" s="28" t="s">
        <v>5057</v>
      </c>
    </row>
    <row r="2889" spans="10:11" x14ac:dyDescent="0.25">
      <c r="J2889" s="28">
        <v>3188</v>
      </c>
      <c r="K2889" s="28" t="s">
        <v>5058</v>
      </c>
    </row>
    <row r="2890" spans="10:11" x14ac:dyDescent="0.25">
      <c r="J2890" s="28">
        <v>25688</v>
      </c>
      <c r="K2890" s="28" t="s">
        <v>5059</v>
      </c>
    </row>
    <row r="2891" spans="10:11" x14ac:dyDescent="0.25">
      <c r="J2891" s="28">
        <v>3189</v>
      </c>
      <c r="K2891" s="28" t="s">
        <v>5060</v>
      </c>
    </row>
    <row r="2892" spans="10:11" x14ac:dyDescent="0.25">
      <c r="J2892" s="28">
        <v>3190</v>
      </c>
      <c r="K2892" s="28" t="s">
        <v>5061</v>
      </c>
    </row>
    <row r="2893" spans="10:11" x14ac:dyDescent="0.25">
      <c r="J2893" s="28">
        <v>3191</v>
      </c>
      <c r="K2893" s="28" t="s">
        <v>5062</v>
      </c>
    </row>
    <row r="2894" spans="10:11" x14ac:dyDescent="0.25">
      <c r="J2894" s="28">
        <v>3192</v>
      </c>
      <c r="K2894" s="28" t="s">
        <v>5063</v>
      </c>
    </row>
    <row r="2895" spans="10:11" x14ac:dyDescent="0.25">
      <c r="J2895" s="28">
        <v>3193</v>
      </c>
      <c r="K2895" s="28" t="s">
        <v>5064</v>
      </c>
    </row>
    <row r="2896" spans="10:11" x14ac:dyDescent="0.25">
      <c r="J2896" s="28">
        <v>3194</v>
      </c>
      <c r="K2896" s="28" t="s">
        <v>5065</v>
      </c>
    </row>
    <row r="2897" spans="10:11" x14ac:dyDescent="0.25">
      <c r="J2897" s="28">
        <v>3195</v>
      </c>
      <c r="K2897" s="28" t="s">
        <v>5066</v>
      </c>
    </row>
    <row r="2898" spans="10:11" x14ac:dyDescent="0.25">
      <c r="J2898" s="28">
        <v>26001</v>
      </c>
      <c r="K2898" s="28" t="s">
        <v>5067</v>
      </c>
    </row>
    <row r="2899" spans="10:11" x14ac:dyDescent="0.25">
      <c r="J2899" s="28">
        <v>26002</v>
      </c>
      <c r="K2899" s="28" t="s">
        <v>5068</v>
      </c>
    </row>
    <row r="2900" spans="10:11" x14ac:dyDescent="0.25">
      <c r="J2900" s="28">
        <v>3196</v>
      </c>
      <c r="K2900" s="28" t="s">
        <v>5069</v>
      </c>
    </row>
    <row r="2901" spans="10:11" x14ac:dyDescent="0.25">
      <c r="J2901" s="28">
        <v>3197</v>
      </c>
      <c r="K2901" s="28" t="s">
        <v>5070</v>
      </c>
    </row>
    <row r="2902" spans="10:11" x14ac:dyDescent="0.25">
      <c r="J2902" s="28">
        <v>3198</v>
      </c>
      <c r="K2902" s="28" t="s">
        <v>5071</v>
      </c>
    </row>
    <row r="2903" spans="10:11" x14ac:dyDescent="0.25">
      <c r="J2903" s="28">
        <v>26003</v>
      </c>
      <c r="K2903" s="28" t="s">
        <v>5072</v>
      </c>
    </row>
    <row r="2904" spans="10:11" x14ac:dyDescent="0.25">
      <c r="J2904" s="28">
        <v>3199</v>
      </c>
      <c r="K2904" s="28" t="s">
        <v>5073</v>
      </c>
    </row>
    <row r="2905" spans="10:11" x14ac:dyDescent="0.25">
      <c r="J2905" s="28">
        <v>26312</v>
      </c>
      <c r="K2905" s="28" t="s">
        <v>5074</v>
      </c>
    </row>
    <row r="2906" spans="10:11" x14ac:dyDescent="0.25">
      <c r="J2906" s="28">
        <v>3200</v>
      </c>
      <c r="K2906" s="28" t="s">
        <v>5075</v>
      </c>
    </row>
    <row r="2907" spans="10:11" x14ac:dyDescent="0.25">
      <c r="J2907" s="28">
        <v>3201</v>
      </c>
      <c r="K2907" s="28" t="s">
        <v>5076</v>
      </c>
    </row>
    <row r="2908" spans="10:11" x14ac:dyDescent="0.25">
      <c r="J2908" s="28">
        <v>3202</v>
      </c>
      <c r="K2908" s="28" t="s">
        <v>5077</v>
      </c>
    </row>
    <row r="2909" spans="10:11" x14ac:dyDescent="0.25">
      <c r="J2909" s="28">
        <v>3203</v>
      </c>
      <c r="K2909" s="28" t="s">
        <v>5078</v>
      </c>
    </row>
    <row r="2910" spans="10:11" x14ac:dyDescent="0.25">
      <c r="J2910" s="28">
        <v>3204</v>
      </c>
      <c r="K2910" s="28" t="s">
        <v>5079</v>
      </c>
    </row>
    <row r="2911" spans="10:11" x14ac:dyDescent="0.25">
      <c r="J2911" s="28">
        <v>3205</v>
      </c>
      <c r="K2911" s="28" t="s">
        <v>5080</v>
      </c>
    </row>
    <row r="2912" spans="10:11" x14ac:dyDescent="0.25">
      <c r="J2912" s="28">
        <v>3206</v>
      </c>
      <c r="K2912" s="28" t="s">
        <v>5081</v>
      </c>
    </row>
    <row r="2913" spans="10:11" x14ac:dyDescent="0.25">
      <c r="J2913" s="28">
        <v>3207</v>
      </c>
      <c r="K2913" s="28" t="s">
        <v>5082</v>
      </c>
    </row>
    <row r="2914" spans="10:11" x14ac:dyDescent="0.25">
      <c r="J2914" s="28">
        <v>3208</v>
      </c>
      <c r="K2914" s="28" t="s">
        <v>5083</v>
      </c>
    </row>
    <row r="2915" spans="10:11" x14ac:dyDescent="0.25">
      <c r="J2915" s="28">
        <v>3209</v>
      </c>
      <c r="K2915" s="28" t="s">
        <v>5084</v>
      </c>
    </row>
    <row r="2916" spans="10:11" x14ac:dyDescent="0.25">
      <c r="J2916" s="28">
        <v>3210</v>
      </c>
      <c r="K2916" s="28" t="s">
        <v>5085</v>
      </c>
    </row>
    <row r="2917" spans="10:11" x14ac:dyDescent="0.25">
      <c r="J2917" s="28">
        <v>3211</v>
      </c>
      <c r="K2917" s="28" t="s">
        <v>5086</v>
      </c>
    </row>
    <row r="2918" spans="10:11" x14ac:dyDescent="0.25">
      <c r="J2918" s="28">
        <v>3212</v>
      </c>
      <c r="K2918" s="28" t="s">
        <v>5087</v>
      </c>
    </row>
    <row r="2919" spans="10:11" x14ac:dyDescent="0.25">
      <c r="J2919" s="28">
        <v>3213</v>
      </c>
      <c r="K2919" s="28" t="s">
        <v>5088</v>
      </c>
    </row>
    <row r="2920" spans="10:11" x14ac:dyDescent="0.25">
      <c r="J2920" s="28">
        <v>3214</v>
      </c>
      <c r="K2920" s="28" t="s">
        <v>5089</v>
      </c>
    </row>
    <row r="2921" spans="10:11" x14ac:dyDescent="0.25">
      <c r="J2921" s="28">
        <v>3215</v>
      </c>
      <c r="K2921" s="28" t="s">
        <v>5090</v>
      </c>
    </row>
    <row r="2922" spans="10:11" x14ac:dyDescent="0.25">
      <c r="J2922" s="28">
        <v>3216</v>
      </c>
      <c r="K2922" s="28" t="s">
        <v>5091</v>
      </c>
    </row>
    <row r="2923" spans="10:11" x14ac:dyDescent="0.25">
      <c r="J2923" s="28">
        <v>3217</v>
      </c>
      <c r="K2923" s="28" t="s">
        <v>5092</v>
      </c>
    </row>
    <row r="2924" spans="10:11" x14ac:dyDescent="0.25">
      <c r="J2924" s="28">
        <v>3218</v>
      </c>
      <c r="K2924" s="28" t="s">
        <v>5093</v>
      </c>
    </row>
    <row r="2925" spans="10:11" x14ac:dyDescent="0.25">
      <c r="J2925" s="28">
        <v>3219</v>
      </c>
      <c r="K2925" s="28" t="s">
        <v>5094</v>
      </c>
    </row>
    <row r="2926" spans="10:11" x14ac:dyDescent="0.25">
      <c r="J2926" s="28">
        <v>3220</v>
      </c>
      <c r="K2926" s="28" t="s">
        <v>5095</v>
      </c>
    </row>
    <row r="2927" spans="10:11" x14ac:dyDescent="0.25">
      <c r="J2927" s="28">
        <v>3221</v>
      </c>
      <c r="K2927" s="28" t="s">
        <v>5096</v>
      </c>
    </row>
    <row r="2928" spans="10:11" x14ac:dyDescent="0.25">
      <c r="J2928" s="28">
        <v>3222</v>
      </c>
      <c r="K2928" s="28" t="s">
        <v>5097</v>
      </c>
    </row>
    <row r="2929" spans="10:11" x14ac:dyDescent="0.25">
      <c r="J2929" s="28">
        <v>3223</v>
      </c>
      <c r="K2929" s="28" t="s">
        <v>5098</v>
      </c>
    </row>
    <row r="2930" spans="10:11" x14ac:dyDescent="0.25">
      <c r="J2930" s="28">
        <v>3224</v>
      </c>
      <c r="K2930" s="28" t="s">
        <v>5099</v>
      </c>
    </row>
    <row r="2931" spans="10:11" x14ac:dyDescent="0.25">
      <c r="J2931" s="28">
        <v>3225</v>
      </c>
      <c r="K2931" s="28" t="s">
        <v>5100</v>
      </c>
    </row>
    <row r="2932" spans="10:11" x14ac:dyDescent="0.25">
      <c r="J2932" s="28">
        <v>3226</v>
      </c>
      <c r="K2932" s="28" t="s">
        <v>5101</v>
      </c>
    </row>
    <row r="2933" spans="10:11" x14ac:dyDescent="0.25">
      <c r="J2933" s="28">
        <v>3227</v>
      </c>
      <c r="K2933" s="28" t="s">
        <v>5102</v>
      </c>
    </row>
    <row r="2934" spans="10:11" x14ac:dyDescent="0.25">
      <c r="J2934" s="28">
        <v>26739</v>
      </c>
      <c r="K2934" s="28" t="s">
        <v>5103</v>
      </c>
    </row>
    <row r="2935" spans="10:11" x14ac:dyDescent="0.25">
      <c r="J2935" s="28">
        <v>3228</v>
      </c>
      <c r="K2935" s="28" t="s">
        <v>5104</v>
      </c>
    </row>
    <row r="2936" spans="10:11" x14ac:dyDescent="0.25">
      <c r="J2936" s="28">
        <v>3229</v>
      </c>
      <c r="K2936" s="28" t="s">
        <v>5105</v>
      </c>
    </row>
    <row r="2937" spans="10:11" x14ac:dyDescent="0.25">
      <c r="J2937" s="28">
        <v>3230</v>
      </c>
      <c r="K2937" s="28" t="s">
        <v>5106</v>
      </c>
    </row>
    <row r="2938" spans="10:11" x14ac:dyDescent="0.25">
      <c r="J2938" s="28">
        <v>3231</v>
      </c>
      <c r="K2938" s="28" t="s">
        <v>5107</v>
      </c>
    </row>
    <row r="2939" spans="10:11" x14ac:dyDescent="0.25">
      <c r="J2939" s="28">
        <v>3232</v>
      </c>
      <c r="K2939" s="28" t="s">
        <v>5108</v>
      </c>
    </row>
    <row r="2940" spans="10:11" x14ac:dyDescent="0.25">
      <c r="J2940" s="28">
        <v>3233</v>
      </c>
      <c r="K2940" s="28" t="s">
        <v>5109</v>
      </c>
    </row>
    <row r="2941" spans="10:11" x14ac:dyDescent="0.25">
      <c r="J2941" s="28">
        <v>3234</v>
      </c>
      <c r="K2941" s="28" t="s">
        <v>5110</v>
      </c>
    </row>
    <row r="2942" spans="10:11" x14ac:dyDescent="0.25">
      <c r="J2942" s="28">
        <v>3235</v>
      </c>
      <c r="K2942" s="28" t="s">
        <v>5111</v>
      </c>
    </row>
    <row r="2943" spans="10:11" x14ac:dyDescent="0.25">
      <c r="J2943" s="28">
        <v>3236</v>
      </c>
      <c r="K2943" s="28" t="s">
        <v>5112</v>
      </c>
    </row>
    <row r="2944" spans="10:11" x14ac:dyDescent="0.25">
      <c r="J2944" s="28">
        <v>3237</v>
      </c>
      <c r="K2944" s="28" t="s">
        <v>5113</v>
      </c>
    </row>
    <row r="2945" spans="10:11" x14ac:dyDescent="0.25">
      <c r="J2945" s="28">
        <v>3238</v>
      </c>
      <c r="K2945" s="28" t="s">
        <v>5114</v>
      </c>
    </row>
    <row r="2946" spans="10:11" x14ac:dyDescent="0.25">
      <c r="J2946" s="28">
        <v>26004</v>
      </c>
      <c r="K2946" s="28" t="s">
        <v>5115</v>
      </c>
    </row>
    <row r="2947" spans="10:11" x14ac:dyDescent="0.25">
      <c r="J2947" s="28">
        <v>3239</v>
      </c>
      <c r="K2947" s="28" t="s">
        <v>5116</v>
      </c>
    </row>
    <row r="2948" spans="10:11" x14ac:dyDescent="0.25">
      <c r="J2948" s="28">
        <v>3240</v>
      </c>
      <c r="K2948" s="28" t="s">
        <v>5117</v>
      </c>
    </row>
    <row r="2949" spans="10:11" x14ac:dyDescent="0.25">
      <c r="J2949" s="28">
        <v>3241</v>
      </c>
      <c r="K2949" s="28" t="s">
        <v>5118</v>
      </c>
    </row>
    <row r="2950" spans="10:11" x14ac:dyDescent="0.25">
      <c r="J2950" s="28">
        <v>3242</v>
      </c>
      <c r="K2950" s="28" t="s">
        <v>5119</v>
      </c>
    </row>
    <row r="2951" spans="10:11" x14ac:dyDescent="0.25">
      <c r="J2951" s="28">
        <v>3243</v>
      </c>
      <c r="K2951" s="28" t="s">
        <v>5120</v>
      </c>
    </row>
    <row r="2952" spans="10:11" x14ac:dyDescent="0.25">
      <c r="J2952" s="28">
        <v>3244</v>
      </c>
      <c r="K2952" s="28" t="s">
        <v>5121</v>
      </c>
    </row>
    <row r="2953" spans="10:11" x14ac:dyDescent="0.25">
      <c r="J2953" s="28">
        <v>3245</v>
      </c>
      <c r="K2953" s="28" t="s">
        <v>5122</v>
      </c>
    </row>
    <row r="2954" spans="10:11" x14ac:dyDescent="0.25">
      <c r="J2954" s="28">
        <v>3246</v>
      </c>
      <c r="K2954" s="28" t="s">
        <v>5123</v>
      </c>
    </row>
    <row r="2955" spans="10:11" x14ac:dyDescent="0.25">
      <c r="J2955" s="28">
        <v>3247</v>
      </c>
      <c r="K2955" s="28" t="s">
        <v>5124</v>
      </c>
    </row>
    <row r="2956" spans="10:11" x14ac:dyDescent="0.25">
      <c r="J2956" s="28">
        <v>3248</v>
      </c>
      <c r="K2956" s="28" t="s">
        <v>5125</v>
      </c>
    </row>
    <row r="2957" spans="10:11" x14ac:dyDescent="0.25">
      <c r="J2957" s="28">
        <v>3249</v>
      </c>
      <c r="K2957" s="28" t="s">
        <v>5126</v>
      </c>
    </row>
    <row r="2958" spans="10:11" x14ac:dyDescent="0.25">
      <c r="J2958" s="28">
        <v>3250</v>
      </c>
      <c r="K2958" s="28" t="s">
        <v>5127</v>
      </c>
    </row>
    <row r="2959" spans="10:11" x14ac:dyDescent="0.25">
      <c r="J2959" s="28">
        <v>3251</v>
      </c>
      <c r="K2959" s="28" t="s">
        <v>5128</v>
      </c>
    </row>
    <row r="2960" spans="10:11" x14ac:dyDescent="0.25">
      <c r="J2960" s="28">
        <v>3252</v>
      </c>
      <c r="K2960" s="28" t="s">
        <v>5129</v>
      </c>
    </row>
    <row r="2961" spans="10:11" x14ac:dyDescent="0.25">
      <c r="J2961" s="28">
        <v>3253</v>
      </c>
      <c r="K2961" s="28" t="s">
        <v>5130</v>
      </c>
    </row>
    <row r="2962" spans="10:11" x14ac:dyDescent="0.25">
      <c r="J2962" s="28">
        <v>3254</v>
      </c>
      <c r="K2962" s="28" t="s">
        <v>5131</v>
      </c>
    </row>
    <row r="2963" spans="10:11" x14ac:dyDescent="0.25">
      <c r="J2963" s="28">
        <v>3255</v>
      </c>
      <c r="K2963" s="28" t="s">
        <v>5132</v>
      </c>
    </row>
    <row r="2964" spans="10:11" x14ac:dyDescent="0.25">
      <c r="J2964" s="28">
        <v>3256</v>
      </c>
      <c r="K2964" s="28" t="s">
        <v>5133</v>
      </c>
    </row>
    <row r="2965" spans="10:11" x14ac:dyDescent="0.25">
      <c r="J2965" s="28">
        <v>3257</v>
      </c>
      <c r="K2965" s="28" t="s">
        <v>5134</v>
      </c>
    </row>
    <row r="2966" spans="10:11" x14ac:dyDescent="0.25">
      <c r="J2966" s="28">
        <v>3258</v>
      </c>
      <c r="K2966" s="28" t="s">
        <v>5135</v>
      </c>
    </row>
    <row r="2967" spans="10:11" x14ac:dyDescent="0.25">
      <c r="J2967" s="28">
        <v>3259</v>
      </c>
      <c r="K2967" s="28" t="s">
        <v>5136</v>
      </c>
    </row>
    <row r="2968" spans="10:11" x14ac:dyDescent="0.25">
      <c r="J2968" s="28">
        <v>3260</v>
      </c>
      <c r="K2968" s="28" t="s">
        <v>5137</v>
      </c>
    </row>
    <row r="2969" spans="10:11" x14ac:dyDescent="0.25">
      <c r="J2969" s="28">
        <v>3261</v>
      </c>
      <c r="K2969" s="28" t="s">
        <v>5138</v>
      </c>
    </row>
    <row r="2970" spans="10:11" x14ac:dyDescent="0.25">
      <c r="J2970" s="28">
        <v>3262</v>
      </c>
      <c r="K2970" s="28" t="s">
        <v>5139</v>
      </c>
    </row>
    <row r="2971" spans="10:11" x14ac:dyDescent="0.25">
      <c r="J2971" s="28">
        <v>3263</v>
      </c>
      <c r="K2971" s="28" t="s">
        <v>5140</v>
      </c>
    </row>
    <row r="2972" spans="10:11" x14ac:dyDescent="0.25">
      <c r="J2972" s="28">
        <v>3264</v>
      </c>
      <c r="K2972" s="28" t="s">
        <v>5141</v>
      </c>
    </row>
    <row r="2973" spans="10:11" x14ac:dyDescent="0.25">
      <c r="J2973" s="28">
        <v>3265</v>
      </c>
      <c r="K2973" s="28" t="s">
        <v>5142</v>
      </c>
    </row>
    <row r="2974" spans="10:11" x14ac:dyDescent="0.25">
      <c r="J2974" s="28">
        <v>3266</v>
      </c>
      <c r="K2974" s="28" t="s">
        <v>5143</v>
      </c>
    </row>
    <row r="2975" spans="10:11" x14ac:dyDescent="0.25">
      <c r="J2975" s="28">
        <v>3267</v>
      </c>
      <c r="K2975" s="28" t="s">
        <v>5144</v>
      </c>
    </row>
    <row r="2976" spans="10:11" x14ac:dyDescent="0.25">
      <c r="J2976" s="28">
        <v>3268</v>
      </c>
      <c r="K2976" s="28" t="s">
        <v>5145</v>
      </c>
    </row>
    <row r="2977" spans="10:11" x14ac:dyDescent="0.25">
      <c r="J2977" s="28">
        <v>3269</v>
      </c>
      <c r="K2977" s="28" t="s">
        <v>5146</v>
      </c>
    </row>
    <row r="2978" spans="10:11" x14ac:dyDescent="0.25">
      <c r="J2978" s="28">
        <v>3270</v>
      </c>
      <c r="K2978" s="28" t="s">
        <v>5147</v>
      </c>
    </row>
    <row r="2979" spans="10:11" x14ac:dyDescent="0.25">
      <c r="J2979" s="28">
        <v>3271</v>
      </c>
      <c r="K2979" s="28" t="s">
        <v>5148</v>
      </c>
    </row>
    <row r="2980" spans="10:11" x14ac:dyDescent="0.25">
      <c r="J2980" s="28">
        <v>3272</v>
      </c>
      <c r="K2980" s="28" t="s">
        <v>5149</v>
      </c>
    </row>
    <row r="2981" spans="10:11" x14ac:dyDescent="0.25">
      <c r="J2981" s="28">
        <v>3273</v>
      </c>
      <c r="K2981" s="28" t="s">
        <v>5150</v>
      </c>
    </row>
    <row r="2982" spans="10:11" x14ac:dyDescent="0.25">
      <c r="J2982" s="28">
        <v>3274</v>
      </c>
      <c r="K2982" s="28" t="s">
        <v>5151</v>
      </c>
    </row>
    <row r="2983" spans="10:11" x14ac:dyDescent="0.25">
      <c r="J2983" s="28">
        <v>3275</v>
      </c>
      <c r="K2983" s="28" t="s">
        <v>5152</v>
      </c>
    </row>
    <row r="2984" spans="10:11" x14ac:dyDescent="0.25">
      <c r="J2984" s="28">
        <v>3276</v>
      </c>
      <c r="K2984" s="28" t="s">
        <v>5153</v>
      </c>
    </row>
    <row r="2985" spans="10:11" x14ac:dyDescent="0.25">
      <c r="J2985" s="28">
        <v>3277</v>
      </c>
      <c r="K2985" s="28" t="s">
        <v>5154</v>
      </c>
    </row>
    <row r="2986" spans="10:11" x14ac:dyDescent="0.25">
      <c r="J2986" s="28">
        <v>3278</v>
      </c>
      <c r="K2986" s="28" t="s">
        <v>5155</v>
      </c>
    </row>
    <row r="2987" spans="10:11" x14ac:dyDescent="0.25">
      <c r="J2987" s="28">
        <v>3279</v>
      </c>
      <c r="K2987" s="28" t="s">
        <v>5156</v>
      </c>
    </row>
    <row r="2988" spans="10:11" x14ac:dyDescent="0.25">
      <c r="J2988" s="28">
        <v>3280</v>
      </c>
      <c r="K2988" s="28" t="s">
        <v>5157</v>
      </c>
    </row>
    <row r="2989" spans="10:11" x14ac:dyDescent="0.25">
      <c r="J2989" s="28">
        <v>3281</v>
      </c>
      <c r="K2989" s="28" t="s">
        <v>5158</v>
      </c>
    </row>
    <row r="2990" spans="10:11" x14ac:dyDescent="0.25">
      <c r="J2990" s="28">
        <v>3282</v>
      </c>
      <c r="K2990" s="28" t="s">
        <v>5159</v>
      </c>
    </row>
    <row r="2991" spans="10:11" x14ac:dyDescent="0.25">
      <c r="J2991" s="28">
        <v>3283</v>
      </c>
      <c r="K2991" s="28" t="s">
        <v>5160</v>
      </c>
    </row>
    <row r="2992" spans="10:11" x14ac:dyDescent="0.25">
      <c r="J2992" s="28">
        <v>3284</v>
      </c>
      <c r="K2992" s="28" t="s">
        <v>5161</v>
      </c>
    </row>
    <row r="2993" spans="10:11" x14ac:dyDescent="0.25">
      <c r="J2993" s="28">
        <v>3285</v>
      </c>
      <c r="K2993" s="28" t="s">
        <v>5162</v>
      </c>
    </row>
    <row r="2994" spans="10:11" x14ac:dyDescent="0.25">
      <c r="J2994" s="28">
        <v>3286</v>
      </c>
      <c r="K2994" s="28" t="s">
        <v>5163</v>
      </c>
    </row>
    <row r="2995" spans="10:11" x14ac:dyDescent="0.25">
      <c r="J2995" s="28">
        <v>3287</v>
      </c>
      <c r="K2995" s="28" t="s">
        <v>5164</v>
      </c>
    </row>
    <row r="2996" spans="10:11" x14ac:dyDescent="0.25">
      <c r="J2996" s="28">
        <v>3288</v>
      </c>
      <c r="K2996" s="28" t="s">
        <v>5165</v>
      </c>
    </row>
    <row r="2997" spans="10:11" x14ac:dyDescent="0.25">
      <c r="J2997" s="28">
        <v>3289</v>
      </c>
      <c r="K2997" s="28" t="s">
        <v>5166</v>
      </c>
    </row>
    <row r="2998" spans="10:11" x14ac:dyDescent="0.25">
      <c r="J2998" s="28">
        <v>3290</v>
      </c>
      <c r="K2998" s="28" t="s">
        <v>5167</v>
      </c>
    </row>
    <row r="2999" spans="10:11" x14ac:dyDescent="0.25">
      <c r="J2999" s="28">
        <v>3291</v>
      </c>
      <c r="K2999" s="28" t="s">
        <v>5168</v>
      </c>
    </row>
    <row r="3000" spans="10:11" x14ac:dyDescent="0.25">
      <c r="J3000" s="28">
        <v>3292</v>
      </c>
      <c r="K3000" s="28" t="s">
        <v>5169</v>
      </c>
    </row>
    <row r="3001" spans="10:11" x14ac:dyDescent="0.25">
      <c r="J3001" s="28">
        <v>3293</v>
      </c>
      <c r="K3001" s="28" t="s">
        <v>5170</v>
      </c>
    </row>
    <row r="3002" spans="10:11" x14ac:dyDescent="0.25">
      <c r="J3002" s="28">
        <v>3294</v>
      </c>
      <c r="K3002" s="28" t="s">
        <v>5171</v>
      </c>
    </row>
    <row r="3003" spans="10:11" x14ac:dyDescent="0.25">
      <c r="J3003" s="28">
        <v>3295</v>
      </c>
      <c r="K3003" s="28" t="s">
        <v>5172</v>
      </c>
    </row>
    <row r="3004" spans="10:11" x14ac:dyDescent="0.25">
      <c r="J3004" s="28">
        <v>3296</v>
      </c>
      <c r="K3004" s="28" t="s">
        <v>5173</v>
      </c>
    </row>
    <row r="3005" spans="10:11" x14ac:dyDescent="0.25">
      <c r="J3005" s="28">
        <v>3297</v>
      </c>
      <c r="K3005" s="28" t="s">
        <v>5174</v>
      </c>
    </row>
    <row r="3006" spans="10:11" x14ac:dyDescent="0.25">
      <c r="J3006" s="28">
        <v>3298</v>
      </c>
      <c r="K3006" s="28" t="s">
        <v>5175</v>
      </c>
    </row>
    <row r="3007" spans="10:11" x14ac:dyDescent="0.25">
      <c r="J3007" s="28">
        <v>3299</v>
      </c>
      <c r="K3007" s="28" t="s">
        <v>5176</v>
      </c>
    </row>
    <row r="3008" spans="10:11" x14ac:dyDescent="0.25">
      <c r="J3008" s="28">
        <v>3300</v>
      </c>
      <c r="K3008" s="28" t="s">
        <v>5177</v>
      </c>
    </row>
    <row r="3009" spans="10:11" x14ac:dyDescent="0.25">
      <c r="J3009" s="28">
        <v>3301</v>
      </c>
      <c r="K3009" s="28" t="s">
        <v>5178</v>
      </c>
    </row>
    <row r="3010" spans="10:11" x14ac:dyDescent="0.25">
      <c r="J3010" s="28">
        <v>3302</v>
      </c>
      <c r="K3010" s="28" t="s">
        <v>5179</v>
      </c>
    </row>
    <row r="3011" spans="10:11" x14ac:dyDescent="0.25">
      <c r="J3011" s="28">
        <v>3303</v>
      </c>
      <c r="K3011" s="28" t="s">
        <v>5180</v>
      </c>
    </row>
    <row r="3012" spans="10:11" x14ac:dyDescent="0.25">
      <c r="J3012" s="28">
        <v>3304</v>
      </c>
      <c r="K3012" s="28" t="s">
        <v>5181</v>
      </c>
    </row>
    <row r="3013" spans="10:11" x14ac:dyDescent="0.25">
      <c r="J3013" s="28">
        <v>3305</v>
      </c>
      <c r="K3013" s="28" t="s">
        <v>5182</v>
      </c>
    </row>
    <row r="3014" spans="10:11" x14ac:dyDescent="0.25">
      <c r="J3014" s="28">
        <v>3306</v>
      </c>
      <c r="K3014" s="28" t="s">
        <v>5183</v>
      </c>
    </row>
    <row r="3015" spans="10:11" x14ac:dyDescent="0.25">
      <c r="J3015" s="28">
        <v>3307</v>
      </c>
      <c r="K3015" s="28" t="s">
        <v>5184</v>
      </c>
    </row>
    <row r="3016" spans="10:11" x14ac:dyDescent="0.25">
      <c r="J3016" s="28">
        <v>3308</v>
      </c>
      <c r="K3016" s="28" t="s">
        <v>5185</v>
      </c>
    </row>
    <row r="3017" spans="10:11" x14ac:dyDescent="0.25">
      <c r="J3017" s="28">
        <v>26005</v>
      </c>
      <c r="K3017" s="28" t="s">
        <v>5186</v>
      </c>
    </row>
    <row r="3018" spans="10:11" x14ac:dyDescent="0.25">
      <c r="J3018" s="28">
        <v>3309</v>
      </c>
      <c r="K3018" s="28" t="s">
        <v>5187</v>
      </c>
    </row>
    <row r="3019" spans="10:11" x14ac:dyDescent="0.25">
      <c r="J3019" s="28">
        <v>3310</v>
      </c>
      <c r="K3019" s="28" t="s">
        <v>5188</v>
      </c>
    </row>
    <row r="3020" spans="10:11" x14ac:dyDescent="0.25">
      <c r="J3020" s="28">
        <v>3311</v>
      </c>
      <c r="K3020" s="28" t="s">
        <v>5189</v>
      </c>
    </row>
    <row r="3021" spans="10:11" x14ac:dyDescent="0.25">
      <c r="J3021" s="28">
        <v>3312</v>
      </c>
      <c r="K3021" s="28" t="s">
        <v>5190</v>
      </c>
    </row>
    <row r="3022" spans="10:11" x14ac:dyDescent="0.25">
      <c r="J3022" s="28">
        <v>3313</v>
      </c>
      <c r="K3022" s="28" t="s">
        <v>5191</v>
      </c>
    </row>
    <row r="3023" spans="10:11" x14ac:dyDescent="0.25">
      <c r="J3023" s="28">
        <v>3314</v>
      </c>
      <c r="K3023" s="28" t="s">
        <v>5192</v>
      </c>
    </row>
    <row r="3024" spans="10:11" x14ac:dyDescent="0.25">
      <c r="J3024" s="28">
        <v>3315</v>
      </c>
      <c r="K3024" s="28" t="s">
        <v>5193</v>
      </c>
    </row>
    <row r="3025" spans="10:11" x14ac:dyDescent="0.25">
      <c r="J3025" s="28">
        <v>3316</v>
      </c>
      <c r="K3025" s="28" t="s">
        <v>5194</v>
      </c>
    </row>
    <row r="3026" spans="10:11" x14ac:dyDescent="0.25">
      <c r="J3026" s="28">
        <v>3317</v>
      </c>
      <c r="K3026" s="28" t="s">
        <v>5195</v>
      </c>
    </row>
    <row r="3027" spans="10:11" x14ac:dyDescent="0.25">
      <c r="J3027" s="28">
        <v>3318</v>
      </c>
      <c r="K3027" s="28" t="s">
        <v>5196</v>
      </c>
    </row>
    <row r="3028" spans="10:11" x14ac:dyDescent="0.25">
      <c r="J3028" s="28">
        <v>3319</v>
      </c>
      <c r="K3028" s="28" t="s">
        <v>5197</v>
      </c>
    </row>
    <row r="3029" spans="10:11" x14ac:dyDescent="0.25">
      <c r="J3029" s="28">
        <v>3320</v>
      </c>
      <c r="K3029" s="28" t="s">
        <v>5198</v>
      </c>
    </row>
    <row r="3030" spans="10:11" x14ac:dyDescent="0.25">
      <c r="J3030" s="28">
        <v>3321</v>
      </c>
      <c r="K3030" s="28" t="s">
        <v>5199</v>
      </c>
    </row>
    <row r="3031" spans="10:11" x14ac:dyDescent="0.25">
      <c r="J3031" s="28">
        <v>3322</v>
      </c>
      <c r="K3031" s="28" t="s">
        <v>5200</v>
      </c>
    </row>
    <row r="3032" spans="10:11" x14ac:dyDescent="0.25">
      <c r="J3032" s="28">
        <v>3323</v>
      </c>
      <c r="K3032" s="28" t="s">
        <v>5201</v>
      </c>
    </row>
    <row r="3033" spans="10:11" x14ac:dyDescent="0.25">
      <c r="J3033" s="28">
        <v>3324</v>
      </c>
      <c r="K3033" s="28" t="s">
        <v>5202</v>
      </c>
    </row>
    <row r="3034" spans="10:11" x14ac:dyDescent="0.25">
      <c r="J3034" s="28">
        <v>3325</v>
      </c>
      <c r="K3034" s="28" t="s">
        <v>5203</v>
      </c>
    </row>
    <row r="3035" spans="10:11" x14ac:dyDescent="0.25">
      <c r="J3035" s="28">
        <v>3326</v>
      </c>
      <c r="K3035" s="28" t="s">
        <v>5204</v>
      </c>
    </row>
    <row r="3036" spans="10:11" x14ac:dyDescent="0.25">
      <c r="J3036" s="28">
        <v>26006</v>
      </c>
      <c r="K3036" s="28" t="s">
        <v>5205</v>
      </c>
    </row>
    <row r="3037" spans="10:11" x14ac:dyDescent="0.25">
      <c r="J3037" s="28">
        <v>3327</v>
      </c>
      <c r="K3037" s="28" t="s">
        <v>5206</v>
      </c>
    </row>
    <row r="3038" spans="10:11" x14ac:dyDescent="0.25">
      <c r="J3038" s="28">
        <v>26007</v>
      </c>
      <c r="K3038" s="28" t="s">
        <v>5207</v>
      </c>
    </row>
    <row r="3039" spans="10:11" x14ac:dyDescent="0.25">
      <c r="J3039" s="28">
        <v>3328</v>
      </c>
      <c r="K3039" s="28" t="s">
        <v>5208</v>
      </c>
    </row>
    <row r="3040" spans="10:11" x14ac:dyDescent="0.25">
      <c r="J3040" s="28">
        <v>3329</v>
      </c>
      <c r="K3040" s="28" t="s">
        <v>5209</v>
      </c>
    </row>
    <row r="3041" spans="10:11" x14ac:dyDescent="0.25">
      <c r="J3041" s="28">
        <v>3330</v>
      </c>
      <c r="K3041" s="28" t="s">
        <v>5210</v>
      </c>
    </row>
    <row r="3042" spans="10:11" x14ac:dyDescent="0.25">
      <c r="J3042" s="28">
        <v>3331</v>
      </c>
      <c r="K3042" s="28" t="s">
        <v>5211</v>
      </c>
    </row>
    <row r="3043" spans="10:11" x14ac:dyDescent="0.25">
      <c r="J3043" s="28">
        <v>3332</v>
      </c>
      <c r="K3043" s="28" t="s">
        <v>5212</v>
      </c>
    </row>
    <row r="3044" spans="10:11" x14ac:dyDescent="0.25">
      <c r="J3044" s="28">
        <v>3333</v>
      </c>
      <c r="K3044" s="28" t="s">
        <v>5213</v>
      </c>
    </row>
    <row r="3045" spans="10:11" x14ac:dyDescent="0.25">
      <c r="J3045" s="28">
        <v>3334</v>
      </c>
      <c r="K3045" s="28" t="s">
        <v>5214</v>
      </c>
    </row>
    <row r="3046" spans="10:11" x14ac:dyDescent="0.25">
      <c r="J3046" s="28">
        <v>3335</v>
      </c>
      <c r="K3046" s="28" t="s">
        <v>5215</v>
      </c>
    </row>
    <row r="3047" spans="10:11" x14ac:dyDescent="0.25">
      <c r="J3047" s="28">
        <v>3336</v>
      </c>
      <c r="K3047" s="28" t="s">
        <v>5216</v>
      </c>
    </row>
    <row r="3048" spans="10:11" x14ac:dyDescent="0.25">
      <c r="J3048" s="28">
        <v>3337</v>
      </c>
      <c r="K3048" s="28" t="s">
        <v>5217</v>
      </c>
    </row>
    <row r="3049" spans="10:11" x14ac:dyDescent="0.25">
      <c r="J3049" s="28">
        <v>3338</v>
      </c>
      <c r="K3049" s="28" t="s">
        <v>5218</v>
      </c>
    </row>
    <row r="3050" spans="10:11" x14ac:dyDescent="0.25">
      <c r="J3050" s="28">
        <v>3339</v>
      </c>
      <c r="K3050" s="28" t="s">
        <v>5219</v>
      </c>
    </row>
    <row r="3051" spans="10:11" x14ac:dyDescent="0.25">
      <c r="J3051" s="28">
        <v>3340</v>
      </c>
      <c r="K3051" s="28" t="s">
        <v>5220</v>
      </c>
    </row>
    <row r="3052" spans="10:11" x14ac:dyDescent="0.25">
      <c r="J3052" s="28">
        <v>3341</v>
      </c>
      <c r="K3052" s="28" t="s">
        <v>5221</v>
      </c>
    </row>
    <row r="3053" spans="10:11" x14ac:dyDescent="0.25">
      <c r="J3053" s="28">
        <v>3342</v>
      </c>
      <c r="K3053" s="28" t="s">
        <v>5222</v>
      </c>
    </row>
    <row r="3054" spans="10:11" x14ac:dyDescent="0.25">
      <c r="J3054" s="28">
        <v>3343</v>
      </c>
      <c r="K3054" s="28" t="s">
        <v>5223</v>
      </c>
    </row>
    <row r="3055" spans="10:11" x14ac:dyDescent="0.25">
      <c r="J3055" s="28">
        <v>3344</v>
      </c>
      <c r="K3055" s="28" t="s">
        <v>5224</v>
      </c>
    </row>
    <row r="3056" spans="10:11" x14ac:dyDescent="0.25">
      <c r="J3056" s="28">
        <v>3345</v>
      </c>
      <c r="K3056" s="28" t="s">
        <v>5225</v>
      </c>
    </row>
    <row r="3057" spans="10:11" x14ac:dyDescent="0.25">
      <c r="J3057" s="28">
        <v>3346</v>
      </c>
      <c r="K3057" s="28" t="s">
        <v>5226</v>
      </c>
    </row>
    <row r="3058" spans="10:11" x14ac:dyDescent="0.25">
      <c r="J3058" s="28">
        <v>3347</v>
      </c>
      <c r="K3058" s="28" t="s">
        <v>5227</v>
      </c>
    </row>
    <row r="3059" spans="10:11" x14ac:dyDescent="0.25">
      <c r="J3059" s="28">
        <v>3348</v>
      </c>
      <c r="K3059" s="28" t="s">
        <v>5228</v>
      </c>
    </row>
    <row r="3060" spans="10:11" x14ac:dyDescent="0.25">
      <c r="J3060" s="28">
        <v>3349</v>
      </c>
      <c r="K3060" s="28" t="s">
        <v>5229</v>
      </c>
    </row>
    <row r="3061" spans="10:11" x14ac:dyDescent="0.25">
      <c r="J3061" s="28">
        <v>3350</v>
      </c>
      <c r="K3061" s="28" t="s">
        <v>5230</v>
      </c>
    </row>
    <row r="3062" spans="10:11" x14ac:dyDescent="0.25">
      <c r="J3062" s="28">
        <v>3351</v>
      </c>
      <c r="K3062" s="28" t="s">
        <v>5231</v>
      </c>
    </row>
    <row r="3063" spans="10:11" x14ac:dyDescent="0.25">
      <c r="J3063" s="28">
        <v>3352</v>
      </c>
      <c r="K3063" s="28" t="s">
        <v>5232</v>
      </c>
    </row>
    <row r="3064" spans="10:11" x14ac:dyDescent="0.25">
      <c r="J3064" s="28">
        <v>3353</v>
      </c>
      <c r="K3064" s="28" t="s">
        <v>5233</v>
      </c>
    </row>
    <row r="3065" spans="10:11" x14ac:dyDescent="0.25">
      <c r="J3065" s="28">
        <v>3354</v>
      </c>
      <c r="K3065" s="28" t="s">
        <v>5234</v>
      </c>
    </row>
    <row r="3066" spans="10:11" x14ac:dyDescent="0.25">
      <c r="J3066" s="28">
        <v>3355</v>
      </c>
      <c r="K3066" s="28" t="s">
        <v>5235</v>
      </c>
    </row>
    <row r="3067" spans="10:11" x14ac:dyDescent="0.25">
      <c r="J3067" s="28">
        <v>3356</v>
      </c>
      <c r="K3067" s="28" t="s">
        <v>5236</v>
      </c>
    </row>
    <row r="3068" spans="10:11" x14ac:dyDescent="0.25">
      <c r="J3068" s="28">
        <v>3357</v>
      </c>
      <c r="K3068" s="28" t="s">
        <v>5237</v>
      </c>
    </row>
    <row r="3069" spans="10:11" x14ac:dyDescent="0.25">
      <c r="J3069" s="28">
        <v>3358</v>
      </c>
      <c r="K3069" s="28" t="s">
        <v>5238</v>
      </c>
    </row>
    <row r="3070" spans="10:11" x14ac:dyDescent="0.25">
      <c r="J3070" s="28">
        <v>3359</v>
      </c>
      <c r="K3070" s="28" t="s">
        <v>5239</v>
      </c>
    </row>
    <row r="3071" spans="10:11" x14ac:dyDescent="0.25">
      <c r="J3071" s="28">
        <v>3360</v>
      </c>
      <c r="K3071" s="28" t="s">
        <v>5240</v>
      </c>
    </row>
    <row r="3072" spans="10:11" x14ac:dyDescent="0.25">
      <c r="J3072" s="28">
        <v>3361</v>
      </c>
      <c r="K3072" s="28" t="s">
        <v>5241</v>
      </c>
    </row>
    <row r="3073" spans="10:11" x14ac:dyDescent="0.25">
      <c r="J3073" s="28">
        <v>3362</v>
      </c>
      <c r="K3073" s="28" t="s">
        <v>5242</v>
      </c>
    </row>
    <row r="3074" spans="10:11" x14ac:dyDescent="0.25">
      <c r="J3074" s="28">
        <v>3363</v>
      </c>
      <c r="K3074" s="28" t="s">
        <v>5243</v>
      </c>
    </row>
    <row r="3075" spans="10:11" x14ac:dyDescent="0.25">
      <c r="J3075" s="28">
        <v>3364</v>
      </c>
      <c r="K3075" s="28" t="s">
        <v>5244</v>
      </c>
    </row>
    <row r="3076" spans="10:11" x14ac:dyDescent="0.25">
      <c r="J3076" s="28">
        <v>3365</v>
      </c>
      <c r="K3076" s="28" t="s">
        <v>5245</v>
      </c>
    </row>
    <row r="3077" spans="10:11" x14ac:dyDescent="0.25">
      <c r="J3077" s="28">
        <v>3366</v>
      </c>
      <c r="K3077" s="28" t="s">
        <v>5246</v>
      </c>
    </row>
    <row r="3078" spans="10:11" x14ac:dyDescent="0.25">
      <c r="J3078" s="28">
        <v>3367</v>
      </c>
      <c r="K3078" s="28" t="s">
        <v>5247</v>
      </c>
    </row>
    <row r="3079" spans="10:11" x14ac:dyDescent="0.25">
      <c r="J3079" s="28">
        <v>3368</v>
      </c>
      <c r="K3079" s="28" t="s">
        <v>5248</v>
      </c>
    </row>
    <row r="3080" spans="10:11" x14ac:dyDescent="0.25">
      <c r="J3080" s="28">
        <v>3369</v>
      </c>
      <c r="K3080" s="28" t="s">
        <v>5249</v>
      </c>
    </row>
    <row r="3081" spans="10:11" x14ac:dyDescent="0.25">
      <c r="J3081" s="28">
        <v>3370</v>
      </c>
      <c r="K3081" s="28" t="s">
        <v>5250</v>
      </c>
    </row>
    <row r="3082" spans="10:11" x14ac:dyDescent="0.25">
      <c r="J3082" s="28">
        <v>3371</v>
      </c>
      <c r="K3082" s="28" t="s">
        <v>5251</v>
      </c>
    </row>
    <row r="3083" spans="10:11" x14ac:dyDescent="0.25">
      <c r="J3083" s="28">
        <v>3372</v>
      </c>
      <c r="K3083" s="28" t="s">
        <v>5252</v>
      </c>
    </row>
    <row r="3084" spans="10:11" x14ac:dyDescent="0.25">
      <c r="J3084" s="28">
        <v>3373</v>
      </c>
      <c r="K3084" s="28" t="s">
        <v>5253</v>
      </c>
    </row>
    <row r="3085" spans="10:11" x14ac:dyDescent="0.25">
      <c r="J3085" s="28">
        <v>3374</v>
      </c>
      <c r="K3085" s="28" t="s">
        <v>5254</v>
      </c>
    </row>
    <row r="3086" spans="10:11" x14ac:dyDescent="0.25">
      <c r="J3086" s="28">
        <v>3375</v>
      </c>
      <c r="K3086" s="28" t="s">
        <v>5255</v>
      </c>
    </row>
    <row r="3087" spans="10:11" x14ac:dyDescent="0.25">
      <c r="J3087" s="28">
        <v>3376</v>
      </c>
      <c r="K3087" s="28" t="s">
        <v>5256</v>
      </c>
    </row>
    <row r="3088" spans="10:11" x14ac:dyDescent="0.25">
      <c r="J3088" s="28">
        <v>3377</v>
      </c>
      <c r="K3088" s="28" t="s">
        <v>5257</v>
      </c>
    </row>
    <row r="3089" spans="10:11" x14ac:dyDescent="0.25">
      <c r="J3089" s="28">
        <v>3378</v>
      </c>
      <c r="K3089" s="28" t="s">
        <v>5258</v>
      </c>
    </row>
    <row r="3090" spans="10:11" x14ac:dyDescent="0.25">
      <c r="J3090" s="28">
        <v>3379</v>
      </c>
      <c r="K3090" s="28" t="s">
        <v>5259</v>
      </c>
    </row>
    <row r="3091" spans="10:11" x14ac:dyDescent="0.25">
      <c r="J3091" s="28">
        <v>3380</v>
      </c>
      <c r="K3091" s="28" t="s">
        <v>5260</v>
      </c>
    </row>
    <row r="3092" spans="10:11" x14ac:dyDescent="0.25">
      <c r="J3092" s="28">
        <v>3381</v>
      </c>
      <c r="K3092" s="28" t="s">
        <v>5261</v>
      </c>
    </row>
    <row r="3093" spans="10:11" x14ac:dyDescent="0.25">
      <c r="J3093" s="28">
        <v>3382</v>
      </c>
      <c r="K3093" s="28" t="s">
        <v>5262</v>
      </c>
    </row>
    <row r="3094" spans="10:11" x14ac:dyDescent="0.25">
      <c r="J3094" s="28">
        <v>3383</v>
      </c>
      <c r="K3094" s="28" t="s">
        <v>5263</v>
      </c>
    </row>
    <row r="3095" spans="10:11" x14ac:dyDescent="0.25">
      <c r="J3095" s="28">
        <v>3384</v>
      </c>
      <c r="K3095" s="28" t="s">
        <v>5264</v>
      </c>
    </row>
    <row r="3096" spans="10:11" x14ac:dyDescent="0.25">
      <c r="J3096" s="28">
        <v>3385</v>
      </c>
      <c r="K3096" s="28" t="s">
        <v>5265</v>
      </c>
    </row>
    <row r="3097" spans="10:11" x14ac:dyDescent="0.25">
      <c r="J3097" s="28">
        <v>3386</v>
      </c>
      <c r="K3097" s="28" t="s">
        <v>5266</v>
      </c>
    </row>
    <row r="3098" spans="10:11" x14ac:dyDescent="0.25">
      <c r="J3098" s="28">
        <v>3387</v>
      </c>
      <c r="K3098" s="28" t="s">
        <v>5267</v>
      </c>
    </row>
    <row r="3099" spans="10:11" x14ac:dyDescent="0.25">
      <c r="J3099" s="28">
        <v>3388</v>
      </c>
      <c r="K3099" s="28" t="s">
        <v>5268</v>
      </c>
    </row>
    <row r="3100" spans="10:11" x14ac:dyDescent="0.25">
      <c r="J3100" s="28">
        <v>3389</v>
      </c>
      <c r="K3100" s="28" t="s">
        <v>5269</v>
      </c>
    </row>
    <row r="3101" spans="10:11" x14ac:dyDescent="0.25">
      <c r="J3101" s="28">
        <v>3390</v>
      </c>
      <c r="K3101" s="28" t="s">
        <v>5270</v>
      </c>
    </row>
    <row r="3102" spans="10:11" x14ac:dyDescent="0.25">
      <c r="J3102" s="28">
        <v>3391</v>
      </c>
      <c r="K3102" s="28" t="s">
        <v>5271</v>
      </c>
    </row>
    <row r="3103" spans="10:11" x14ac:dyDescent="0.25">
      <c r="J3103" s="28">
        <v>3392</v>
      </c>
      <c r="K3103" s="28" t="s">
        <v>5272</v>
      </c>
    </row>
    <row r="3104" spans="10:11" x14ac:dyDescent="0.25">
      <c r="J3104" s="28">
        <v>3393</v>
      </c>
      <c r="K3104" s="28" t="s">
        <v>5273</v>
      </c>
    </row>
    <row r="3105" spans="10:11" x14ac:dyDescent="0.25">
      <c r="J3105" s="28">
        <v>3394</v>
      </c>
      <c r="K3105" s="28" t="s">
        <v>5274</v>
      </c>
    </row>
    <row r="3106" spans="10:11" x14ac:dyDescent="0.25">
      <c r="J3106" s="28">
        <v>3395</v>
      </c>
      <c r="K3106" s="28" t="s">
        <v>5275</v>
      </c>
    </row>
    <row r="3107" spans="10:11" x14ac:dyDescent="0.25">
      <c r="J3107" s="28">
        <v>3396</v>
      </c>
      <c r="K3107" s="28" t="s">
        <v>5276</v>
      </c>
    </row>
    <row r="3108" spans="10:11" x14ac:dyDescent="0.25">
      <c r="J3108" s="28">
        <v>3397</v>
      </c>
      <c r="K3108" s="28" t="s">
        <v>5277</v>
      </c>
    </row>
    <row r="3109" spans="10:11" x14ac:dyDescent="0.25">
      <c r="J3109" s="28">
        <v>3398</v>
      </c>
      <c r="K3109" s="28" t="s">
        <v>5278</v>
      </c>
    </row>
    <row r="3110" spans="10:11" x14ac:dyDescent="0.25">
      <c r="J3110" s="28">
        <v>3399</v>
      </c>
      <c r="K3110" s="28" t="s">
        <v>5279</v>
      </c>
    </row>
    <row r="3111" spans="10:11" x14ac:dyDescent="0.25">
      <c r="J3111" s="28">
        <v>3400</v>
      </c>
      <c r="K3111" s="28" t="s">
        <v>5280</v>
      </c>
    </row>
    <row r="3112" spans="10:11" x14ac:dyDescent="0.25">
      <c r="J3112" s="28">
        <v>3401</v>
      </c>
      <c r="K3112" s="28" t="s">
        <v>5281</v>
      </c>
    </row>
    <row r="3113" spans="10:11" x14ac:dyDescent="0.25">
      <c r="J3113" s="28">
        <v>3402</v>
      </c>
      <c r="K3113" s="28" t="s">
        <v>5282</v>
      </c>
    </row>
    <row r="3114" spans="10:11" x14ac:dyDescent="0.25">
      <c r="J3114" s="28">
        <v>3403</v>
      </c>
      <c r="K3114" s="28" t="s">
        <v>5283</v>
      </c>
    </row>
    <row r="3115" spans="10:11" x14ac:dyDescent="0.25">
      <c r="J3115" s="28">
        <v>3404</v>
      </c>
      <c r="K3115" s="28" t="s">
        <v>5284</v>
      </c>
    </row>
    <row r="3116" spans="10:11" x14ac:dyDescent="0.25">
      <c r="J3116" s="28">
        <v>3405</v>
      </c>
      <c r="K3116" s="28" t="s">
        <v>5285</v>
      </c>
    </row>
    <row r="3117" spans="10:11" x14ac:dyDescent="0.25">
      <c r="J3117" s="28">
        <v>3406</v>
      </c>
      <c r="K3117" s="28" t="s">
        <v>5286</v>
      </c>
    </row>
    <row r="3118" spans="10:11" x14ac:dyDescent="0.25">
      <c r="J3118" s="28">
        <v>3407</v>
      </c>
      <c r="K3118" s="28" t="s">
        <v>5287</v>
      </c>
    </row>
    <row r="3119" spans="10:11" x14ac:dyDescent="0.25">
      <c r="J3119" s="28">
        <v>3408</v>
      </c>
      <c r="K3119" s="28" t="s">
        <v>5288</v>
      </c>
    </row>
    <row r="3120" spans="10:11" x14ac:dyDescent="0.25">
      <c r="J3120" s="28">
        <v>3409</v>
      </c>
      <c r="K3120" s="28" t="s">
        <v>5289</v>
      </c>
    </row>
    <row r="3121" spans="10:11" x14ac:dyDescent="0.25">
      <c r="J3121" s="28">
        <v>3410</v>
      </c>
      <c r="K3121" s="28" t="s">
        <v>5290</v>
      </c>
    </row>
    <row r="3122" spans="10:11" x14ac:dyDescent="0.25">
      <c r="J3122" s="28">
        <v>3411</v>
      </c>
      <c r="K3122" s="28" t="s">
        <v>5291</v>
      </c>
    </row>
    <row r="3123" spans="10:11" x14ac:dyDescent="0.25">
      <c r="J3123" s="28">
        <v>3412</v>
      </c>
      <c r="K3123" s="28" t="s">
        <v>5292</v>
      </c>
    </row>
    <row r="3124" spans="10:11" x14ac:dyDescent="0.25">
      <c r="J3124" s="28">
        <v>3413</v>
      </c>
      <c r="K3124" s="28" t="s">
        <v>5293</v>
      </c>
    </row>
    <row r="3125" spans="10:11" x14ac:dyDescent="0.25">
      <c r="J3125" s="28">
        <v>3414</v>
      </c>
      <c r="K3125" s="28" t="s">
        <v>5294</v>
      </c>
    </row>
    <row r="3126" spans="10:11" x14ac:dyDescent="0.25">
      <c r="J3126" s="28">
        <v>3415</v>
      </c>
      <c r="K3126" s="28" t="s">
        <v>5295</v>
      </c>
    </row>
    <row r="3127" spans="10:11" x14ac:dyDescent="0.25">
      <c r="J3127" s="28">
        <v>3416</v>
      </c>
      <c r="K3127" s="28" t="s">
        <v>5296</v>
      </c>
    </row>
    <row r="3128" spans="10:11" x14ac:dyDescent="0.25">
      <c r="J3128" s="28">
        <v>3417</v>
      </c>
      <c r="K3128" s="28" t="s">
        <v>5297</v>
      </c>
    </row>
    <row r="3129" spans="10:11" x14ac:dyDescent="0.25">
      <c r="J3129" s="28">
        <v>3418</v>
      </c>
      <c r="K3129" s="28" t="s">
        <v>5298</v>
      </c>
    </row>
    <row r="3130" spans="10:11" x14ac:dyDescent="0.25">
      <c r="J3130" s="28">
        <v>3419</v>
      </c>
      <c r="K3130" s="28" t="s">
        <v>5299</v>
      </c>
    </row>
    <row r="3131" spans="10:11" x14ac:dyDescent="0.25">
      <c r="J3131" s="28">
        <v>3420</v>
      </c>
      <c r="K3131" s="28" t="s">
        <v>5300</v>
      </c>
    </row>
    <row r="3132" spans="10:11" x14ac:dyDescent="0.25">
      <c r="J3132" s="28">
        <v>3421</v>
      </c>
      <c r="K3132" s="28" t="s">
        <v>5301</v>
      </c>
    </row>
    <row r="3133" spans="10:11" x14ac:dyDescent="0.25">
      <c r="J3133" s="28">
        <v>3422</v>
      </c>
      <c r="K3133" s="28" t="s">
        <v>5302</v>
      </c>
    </row>
    <row r="3134" spans="10:11" x14ac:dyDescent="0.25">
      <c r="J3134" s="28">
        <v>3423</v>
      </c>
      <c r="K3134" s="28" t="s">
        <v>5303</v>
      </c>
    </row>
    <row r="3135" spans="10:11" x14ac:dyDescent="0.25">
      <c r="J3135" s="28">
        <v>3424</v>
      </c>
      <c r="K3135" s="28" t="s">
        <v>5304</v>
      </c>
    </row>
    <row r="3136" spans="10:11" x14ac:dyDescent="0.25">
      <c r="J3136" s="28">
        <v>3425</v>
      </c>
      <c r="K3136" s="28" t="s">
        <v>5305</v>
      </c>
    </row>
    <row r="3137" spans="10:11" x14ac:dyDescent="0.25">
      <c r="J3137" s="28">
        <v>3426</v>
      </c>
      <c r="K3137" s="28" t="s">
        <v>5306</v>
      </c>
    </row>
    <row r="3138" spans="10:11" x14ac:dyDescent="0.25">
      <c r="J3138" s="28">
        <v>3427</v>
      </c>
      <c r="K3138" s="28" t="s">
        <v>5307</v>
      </c>
    </row>
    <row r="3139" spans="10:11" x14ac:dyDescent="0.25">
      <c r="J3139" s="28">
        <v>3428</v>
      </c>
      <c r="K3139" s="28" t="s">
        <v>5308</v>
      </c>
    </row>
    <row r="3140" spans="10:11" x14ac:dyDescent="0.25">
      <c r="J3140" s="28">
        <v>3429</v>
      </c>
      <c r="K3140" s="28" t="s">
        <v>5309</v>
      </c>
    </row>
    <row r="3141" spans="10:11" x14ac:dyDescent="0.25">
      <c r="J3141" s="28">
        <v>3430</v>
      </c>
      <c r="K3141" s="28" t="s">
        <v>5310</v>
      </c>
    </row>
    <row r="3142" spans="10:11" x14ac:dyDescent="0.25">
      <c r="J3142" s="28">
        <v>3431</v>
      </c>
      <c r="K3142" s="28" t="s">
        <v>5311</v>
      </c>
    </row>
    <row r="3143" spans="10:11" x14ac:dyDescent="0.25">
      <c r="J3143" s="28">
        <v>3432</v>
      </c>
      <c r="K3143" s="28" t="s">
        <v>5312</v>
      </c>
    </row>
    <row r="3144" spans="10:11" x14ac:dyDescent="0.25">
      <c r="J3144" s="28">
        <v>3433</v>
      </c>
      <c r="K3144" s="28" t="s">
        <v>5313</v>
      </c>
    </row>
    <row r="3145" spans="10:11" x14ac:dyDescent="0.25">
      <c r="J3145" s="28">
        <v>3434</v>
      </c>
      <c r="K3145" s="28" t="s">
        <v>5314</v>
      </c>
    </row>
    <row r="3146" spans="10:11" x14ac:dyDescent="0.25">
      <c r="J3146" s="28">
        <v>3435</v>
      </c>
      <c r="K3146" s="28" t="s">
        <v>5315</v>
      </c>
    </row>
    <row r="3147" spans="10:11" x14ac:dyDescent="0.25">
      <c r="J3147" s="28">
        <v>3436</v>
      </c>
      <c r="K3147" s="28" t="s">
        <v>5316</v>
      </c>
    </row>
    <row r="3148" spans="10:11" x14ac:dyDescent="0.25">
      <c r="J3148" s="28">
        <v>3437</v>
      </c>
      <c r="K3148" s="28" t="s">
        <v>5317</v>
      </c>
    </row>
    <row r="3149" spans="10:11" x14ac:dyDescent="0.25">
      <c r="J3149" s="28">
        <v>3438</v>
      </c>
      <c r="K3149" s="28" t="s">
        <v>5318</v>
      </c>
    </row>
    <row r="3150" spans="10:11" x14ac:dyDescent="0.25">
      <c r="J3150" s="28">
        <v>3439</v>
      </c>
      <c r="K3150" s="28" t="s">
        <v>5319</v>
      </c>
    </row>
    <row r="3151" spans="10:11" x14ac:dyDescent="0.25">
      <c r="J3151" s="28">
        <v>3440</v>
      </c>
      <c r="K3151" s="28" t="s">
        <v>5320</v>
      </c>
    </row>
    <row r="3152" spans="10:11" x14ac:dyDescent="0.25">
      <c r="J3152" s="28">
        <v>3441</v>
      </c>
      <c r="K3152" s="28" t="s">
        <v>5321</v>
      </c>
    </row>
    <row r="3153" spans="10:11" x14ac:dyDescent="0.25">
      <c r="J3153" s="28">
        <v>3442</v>
      </c>
      <c r="K3153" s="28" t="s">
        <v>5322</v>
      </c>
    </row>
    <row r="3154" spans="10:11" x14ac:dyDescent="0.25">
      <c r="J3154" s="28">
        <v>3443</v>
      </c>
      <c r="K3154" s="28" t="s">
        <v>5323</v>
      </c>
    </row>
    <row r="3155" spans="10:11" x14ac:dyDescent="0.25">
      <c r="J3155" s="28">
        <v>3444</v>
      </c>
      <c r="K3155" s="28" t="s">
        <v>5324</v>
      </c>
    </row>
    <row r="3156" spans="10:11" x14ac:dyDescent="0.25">
      <c r="J3156" s="28">
        <v>3445</v>
      </c>
      <c r="K3156" s="28" t="s">
        <v>5325</v>
      </c>
    </row>
    <row r="3157" spans="10:11" x14ac:dyDescent="0.25">
      <c r="J3157" s="28">
        <v>3446</v>
      </c>
      <c r="K3157" s="28" t="s">
        <v>5326</v>
      </c>
    </row>
    <row r="3158" spans="10:11" x14ac:dyDescent="0.25">
      <c r="J3158" s="28">
        <v>3447</v>
      </c>
      <c r="K3158" s="28" t="s">
        <v>5327</v>
      </c>
    </row>
    <row r="3159" spans="10:11" x14ac:dyDescent="0.25">
      <c r="J3159" s="28">
        <v>3448</v>
      </c>
      <c r="K3159" s="28" t="s">
        <v>5328</v>
      </c>
    </row>
    <row r="3160" spans="10:11" x14ac:dyDescent="0.25">
      <c r="J3160" s="28">
        <v>3449</v>
      </c>
      <c r="K3160" s="28" t="s">
        <v>5329</v>
      </c>
    </row>
    <row r="3161" spans="10:11" x14ac:dyDescent="0.25">
      <c r="J3161" s="28">
        <v>3450</v>
      </c>
      <c r="K3161" s="28" t="s">
        <v>5330</v>
      </c>
    </row>
    <row r="3162" spans="10:11" x14ac:dyDescent="0.25">
      <c r="J3162" s="28">
        <v>3451</v>
      </c>
      <c r="K3162" s="28" t="s">
        <v>5331</v>
      </c>
    </row>
    <row r="3163" spans="10:11" x14ac:dyDescent="0.25">
      <c r="J3163" s="28">
        <v>3452</v>
      </c>
      <c r="K3163" s="28" t="s">
        <v>5332</v>
      </c>
    </row>
    <row r="3164" spans="10:11" x14ac:dyDescent="0.25">
      <c r="J3164" s="28">
        <v>3453</v>
      </c>
      <c r="K3164" s="28" t="s">
        <v>5333</v>
      </c>
    </row>
    <row r="3165" spans="10:11" x14ac:dyDescent="0.25">
      <c r="J3165" s="28">
        <v>3454</v>
      </c>
      <c r="K3165" s="28" t="s">
        <v>5334</v>
      </c>
    </row>
    <row r="3166" spans="10:11" x14ac:dyDescent="0.25">
      <c r="J3166" s="28">
        <v>3455</v>
      </c>
      <c r="K3166" s="28" t="s">
        <v>5335</v>
      </c>
    </row>
    <row r="3167" spans="10:11" x14ac:dyDescent="0.25">
      <c r="J3167" s="28">
        <v>3456</v>
      </c>
      <c r="K3167" s="28" t="s">
        <v>5336</v>
      </c>
    </row>
    <row r="3168" spans="10:11" x14ac:dyDescent="0.25">
      <c r="J3168" s="28">
        <v>3457</v>
      </c>
      <c r="K3168" s="28" t="s">
        <v>5337</v>
      </c>
    </row>
    <row r="3169" spans="10:11" x14ac:dyDescent="0.25">
      <c r="J3169" s="28">
        <v>3458</v>
      </c>
      <c r="K3169" s="28" t="s">
        <v>5338</v>
      </c>
    </row>
    <row r="3170" spans="10:11" x14ac:dyDescent="0.25">
      <c r="J3170" s="28">
        <v>3459</v>
      </c>
      <c r="K3170" s="28" t="s">
        <v>5339</v>
      </c>
    </row>
    <row r="3171" spans="10:11" x14ac:dyDescent="0.25">
      <c r="J3171" s="28">
        <v>3460</v>
      </c>
      <c r="K3171" s="28" t="s">
        <v>5340</v>
      </c>
    </row>
    <row r="3172" spans="10:11" x14ac:dyDescent="0.25">
      <c r="J3172" s="28">
        <v>3461</v>
      </c>
      <c r="K3172" s="28" t="s">
        <v>5341</v>
      </c>
    </row>
    <row r="3173" spans="10:11" x14ac:dyDescent="0.25">
      <c r="J3173" s="28">
        <v>3462</v>
      </c>
      <c r="K3173" s="28" t="s">
        <v>5342</v>
      </c>
    </row>
    <row r="3174" spans="10:11" x14ac:dyDescent="0.25">
      <c r="J3174" s="28">
        <v>3463</v>
      </c>
      <c r="K3174" s="28" t="s">
        <v>5343</v>
      </c>
    </row>
    <row r="3175" spans="10:11" x14ac:dyDescent="0.25">
      <c r="J3175" s="28">
        <v>3464</v>
      </c>
      <c r="K3175" s="28" t="s">
        <v>5344</v>
      </c>
    </row>
    <row r="3176" spans="10:11" x14ac:dyDescent="0.25">
      <c r="J3176" s="28">
        <v>3465</v>
      </c>
      <c r="K3176" s="28" t="s">
        <v>5345</v>
      </c>
    </row>
    <row r="3177" spans="10:11" x14ac:dyDescent="0.25">
      <c r="J3177" s="28">
        <v>3466</v>
      </c>
      <c r="K3177" s="28" t="s">
        <v>5346</v>
      </c>
    </row>
    <row r="3178" spans="10:11" x14ac:dyDescent="0.25">
      <c r="J3178" s="28">
        <v>3467</v>
      </c>
      <c r="K3178" s="28" t="s">
        <v>5347</v>
      </c>
    </row>
    <row r="3179" spans="10:11" x14ac:dyDescent="0.25">
      <c r="J3179" s="28">
        <v>3468</v>
      </c>
      <c r="K3179" s="28" t="s">
        <v>5348</v>
      </c>
    </row>
    <row r="3180" spans="10:11" x14ac:dyDescent="0.25">
      <c r="J3180" s="28">
        <v>3469</v>
      </c>
      <c r="K3180" s="28" t="s">
        <v>5349</v>
      </c>
    </row>
    <row r="3181" spans="10:11" x14ac:dyDescent="0.25">
      <c r="J3181" s="28">
        <v>3470</v>
      </c>
      <c r="K3181" s="28" t="s">
        <v>5350</v>
      </c>
    </row>
    <row r="3182" spans="10:11" x14ac:dyDescent="0.25">
      <c r="J3182" s="28">
        <v>3471</v>
      </c>
      <c r="K3182" s="28" t="s">
        <v>5351</v>
      </c>
    </row>
    <row r="3183" spans="10:11" x14ac:dyDescent="0.25">
      <c r="J3183" s="28">
        <v>3472</v>
      </c>
      <c r="K3183" s="28" t="s">
        <v>5352</v>
      </c>
    </row>
    <row r="3184" spans="10:11" x14ac:dyDescent="0.25">
      <c r="J3184" s="28">
        <v>3473</v>
      </c>
      <c r="K3184" s="28" t="s">
        <v>5353</v>
      </c>
    </row>
    <row r="3185" spans="10:11" x14ac:dyDescent="0.25">
      <c r="J3185" s="28">
        <v>3474</v>
      </c>
      <c r="K3185" s="28" t="s">
        <v>5354</v>
      </c>
    </row>
    <row r="3186" spans="10:11" x14ac:dyDescent="0.25">
      <c r="J3186" s="28">
        <v>3475</v>
      </c>
      <c r="K3186" s="28" t="s">
        <v>5355</v>
      </c>
    </row>
    <row r="3187" spans="10:11" x14ac:dyDescent="0.25">
      <c r="J3187" s="28">
        <v>3476</v>
      </c>
      <c r="K3187" s="28" t="s">
        <v>5356</v>
      </c>
    </row>
    <row r="3188" spans="10:11" x14ac:dyDescent="0.25">
      <c r="J3188" s="28">
        <v>3477</v>
      </c>
      <c r="K3188" s="28" t="s">
        <v>5357</v>
      </c>
    </row>
    <row r="3189" spans="10:11" x14ac:dyDescent="0.25">
      <c r="J3189" s="28">
        <v>3478</v>
      </c>
      <c r="K3189" s="28" t="s">
        <v>5358</v>
      </c>
    </row>
    <row r="3190" spans="10:11" x14ac:dyDescent="0.25">
      <c r="J3190" s="28">
        <v>3479</v>
      </c>
      <c r="K3190" s="28" t="s">
        <v>5359</v>
      </c>
    </row>
    <row r="3191" spans="10:11" x14ac:dyDescent="0.25">
      <c r="J3191" s="28">
        <v>3480</v>
      </c>
      <c r="K3191" s="28" t="s">
        <v>5360</v>
      </c>
    </row>
    <row r="3192" spans="10:11" x14ac:dyDescent="0.25">
      <c r="J3192" s="28">
        <v>3481</v>
      </c>
      <c r="K3192" s="28" t="s">
        <v>5361</v>
      </c>
    </row>
    <row r="3193" spans="10:11" x14ac:dyDescent="0.25">
      <c r="J3193" s="28">
        <v>3482</v>
      </c>
      <c r="K3193" s="28" t="s">
        <v>5362</v>
      </c>
    </row>
    <row r="3194" spans="10:11" x14ac:dyDescent="0.25">
      <c r="J3194" s="28">
        <v>3483</v>
      </c>
      <c r="K3194" s="28" t="s">
        <v>5363</v>
      </c>
    </row>
    <row r="3195" spans="10:11" x14ac:dyDescent="0.25">
      <c r="J3195" s="28">
        <v>3484</v>
      </c>
      <c r="K3195" s="28" t="s">
        <v>5364</v>
      </c>
    </row>
    <row r="3196" spans="10:11" x14ac:dyDescent="0.25">
      <c r="J3196" s="28">
        <v>3485</v>
      </c>
      <c r="K3196" s="28" t="s">
        <v>5365</v>
      </c>
    </row>
    <row r="3197" spans="10:11" x14ac:dyDescent="0.25">
      <c r="J3197" s="28">
        <v>3486</v>
      </c>
      <c r="K3197" s="28" t="s">
        <v>5366</v>
      </c>
    </row>
    <row r="3198" spans="10:11" x14ac:dyDescent="0.25">
      <c r="J3198" s="28">
        <v>3487</v>
      </c>
      <c r="K3198" s="28" t="s">
        <v>5367</v>
      </c>
    </row>
    <row r="3199" spans="10:11" x14ac:dyDescent="0.25">
      <c r="J3199" s="28">
        <v>3488</v>
      </c>
      <c r="K3199" s="28" t="s">
        <v>5368</v>
      </c>
    </row>
    <row r="3200" spans="10:11" x14ac:dyDescent="0.25">
      <c r="J3200" s="28">
        <v>3489</v>
      </c>
      <c r="K3200" s="28" t="s">
        <v>5369</v>
      </c>
    </row>
    <row r="3201" spans="10:11" x14ac:dyDescent="0.25">
      <c r="J3201" s="28">
        <v>3490</v>
      </c>
      <c r="K3201" s="28" t="s">
        <v>5370</v>
      </c>
    </row>
    <row r="3202" spans="10:11" x14ac:dyDescent="0.25">
      <c r="J3202" s="28">
        <v>3491</v>
      </c>
      <c r="K3202" s="28" t="s">
        <v>5371</v>
      </c>
    </row>
    <row r="3203" spans="10:11" x14ac:dyDescent="0.25">
      <c r="J3203" s="28">
        <v>3492</v>
      </c>
      <c r="K3203" s="28" t="s">
        <v>5372</v>
      </c>
    </row>
    <row r="3204" spans="10:11" x14ac:dyDescent="0.25">
      <c r="J3204" s="28">
        <v>3493</v>
      </c>
      <c r="K3204" s="28" t="s">
        <v>5373</v>
      </c>
    </row>
    <row r="3205" spans="10:11" x14ac:dyDescent="0.25">
      <c r="J3205" s="28">
        <v>3494</v>
      </c>
      <c r="K3205" s="28" t="s">
        <v>5374</v>
      </c>
    </row>
    <row r="3206" spans="10:11" x14ac:dyDescent="0.25">
      <c r="J3206" s="28">
        <v>3495</v>
      </c>
      <c r="K3206" s="28" t="s">
        <v>5375</v>
      </c>
    </row>
    <row r="3207" spans="10:11" x14ac:dyDescent="0.25">
      <c r="J3207" s="28">
        <v>3496</v>
      </c>
      <c r="K3207" s="28" t="s">
        <v>5376</v>
      </c>
    </row>
    <row r="3208" spans="10:11" x14ac:dyDescent="0.25">
      <c r="J3208" s="28">
        <v>3497</v>
      </c>
      <c r="K3208" s="28" t="s">
        <v>5377</v>
      </c>
    </row>
    <row r="3209" spans="10:11" x14ac:dyDescent="0.25">
      <c r="J3209" s="28">
        <v>3498</v>
      </c>
      <c r="K3209" s="28" t="s">
        <v>5378</v>
      </c>
    </row>
    <row r="3210" spans="10:11" x14ac:dyDescent="0.25">
      <c r="J3210" s="28">
        <v>3499</v>
      </c>
      <c r="K3210" s="28" t="s">
        <v>5379</v>
      </c>
    </row>
    <row r="3211" spans="10:11" x14ac:dyDescent="0.25">
      <c r="J3211" s="28">
        <v>3500</v>
      </c>
      <c r="K3211" s="28" t="s">
        <v>5380</v>
      </c>
    </row>
    <row r="3212" spans="10:11" x14ac:dyDescent="0.25">
      <c r="J3212" s="28">
        <v>3501</v>
      </c>
      <c r="K3212" s="28" t="s">
        <v>5381</v>
      </c>
    </row>
    <row r="3213" spans="10:11" x14ac:dyDescent="0.25">
      <c r="J3213" s="28">
        <v>3502</v>
      </c>
      <c r="K3213" s="28" t="s">
        <v>5382</v>
      </c>
    </row>
    <row r="3214" spans="10:11" x14ac:dyDescent="0.25">
      <c r="J3214" s="28">
        <v>3503</v>
      </c>
      <c r="K3214" s="28" t="s">
        <v>5383</v>
      </c>
    </row>
    <row r="3215" spans="10:11" x14ac:dyDescent="0.25">
      <c r="J3215" s="28">
        <v>3504</v>
      </c>
      <c r="K3215" s="28" t="s">
        <v>5384</v>
      </c>
    </row>
    <row r="3216" spans="10:11" x14ac:dyDescent="0.25">
      <c r="J3216" s="28">
        <v>3505</v>
      </c>
      <c r="K3216" s="28" t="s">
        <v>5385</v>
      </c>
    </row>
    <row r="3217" spans="10:11" x14ac:dyDescent="0.25">
      <c r="J3217" s="28">
        <v>3506</v>
      </c>
      <c r="K3217" s="28" t="s">
        <v>5386</v>
      </c>
    </row>
    <row r="3218" spans="10:11" x14ac:dyDescent="0.25">
      <c r="J3218" s="28">
        <v>3507</v>
      </c>
      <c r="K3218" s="28" t="s">
        <v>5387</v>
      </c>
    </row>
    <row r="3219" spans="10:11" x14ac:dyDescent="0.25">
      <c r="J3219" s="28">
        <v>26008</v>
      </c>
      <c r="K3219" s="28" t="s">
        <v>5388</v>
      </c>
    </row>
    <row r="3220" spans="10:11" x14ac:dyDescent="0.25">
      <c r="J3220" s="28">
        <v>3508</v>
      </c>
      <c r="K3220" s="28" t="s">
        <v>5389</v>
      </c>
    </row>
    <row r="3221" spans="10:11" x14ac:dyDescent="0.25">
      <c r="J3221" s="28">
        <v>3509</v>
      </c>
      <c r="K3221" s="28" t="s">
        <v>5390</v>
      </c>
    </row>
    <row r="3222" spans="10:11" x14ac:dyDescent="0.25">
      <c r="J3222" s="28">
        <v>3510</v>
      </c>
      <c r="K3222" s="28" t="s">
        <v>5391</v>
      </c>
    </row>
    <row r="3223" spans="10:11" x14ac:dyDescent="0.25">
      <c r="J3223" s="28">
        <v>26318</v>
      </c>
      <c r="K3223" s="28" t="s">
        <v>5392</v>
      </c>
    </row>
    <row r="3224" spans="10:11" x14ac:dyDescent="0.25">
      <c r="J3224" s="28">
        <v>3511</v>
      </c>
      <c r="K3224" s="28" t="s">
        <v>5393</v>
      </c>
    </row>
    <row r="3225" spans="10:11" x14ac:dyDescent="0.25">
      <c r="J3225" s="28">
        <v>26009</v>
      </c>
      <c r="K3225" s="28" t="s">
        <v>5394</v>
      </c>
    </row>
    <row r="3226" spans="10:11" x14ac:dyDescent="0.25">
      <c r="J3226" s="28">
        <v>3512</v>
      </c>
      <c r="K3226" s="28" t="s">
        <v>5395</v>
      </c>
    </row>
    <row r="3227" spans="10:11" x14ac:dyDescent="0.25">
      <c r="J3227" s="28">
        <v>3513</v>
      </c>
      <c r="K3227" s="28" t="s">
        <v>5396</v>
      </c>
    </row>
    <row r="3228" spans="10:11" x14ac:dyDescent="0.25">
      <c r="J3228" s="28">
        <v>3514</v>
      </c>
      <c r="K3228" s="28" t="s">
        <v>5397</v>
      </c>
    </row>
    <row r="3229" spans="10:11" x14ac:dyDescent="0.25">
      <c r="J3229" s="28">
        <v>3515</v>
      </c>
      <c r="K3229" s="28" t="s">
        <v>5398</v>
      </c>
    </row>
    <row r="3230" spans="10:11" x14ac:dyDescent="0.25">
      <c r="J3230" s="28">
        <v>3516</v>
      </c>
      <c r="K3230" s="28" t="s">
        <v>5399</v>
      </c>
    </row>
    <row r="3231" spans="10:11" x14ac:dyDescent="0.25">
      <c r="J3231" s="28">
        <v>3517</v>
      </c>
      <c r="K3231" s="28" t="s">
        <v>5400</v>
      </c>
    </row>
    <row r="3232" spans="10:11" x14ac:dyDescent="0.25">
      <c r="J3232" s="28">
        <v>3518</v>
      </c>
      <c r="K3232" s="28" t="s">
        <v>5401</v>
      </c>
    </row>
    <row r="3233" spans="10:11" x14ac:dyDescent="0.25">
      <c r="J3233" s="28">
        <v>3519</v>
      </c>
      <c r="K3233" s="28" t="s">
        <v>5402</v>
      </c>
    </row>
    <row r="3234" spans="10:11" x14ac:dyDescent="0.25">
      <c r="J3234" s="28">
        <v>3520</v>
      </c>
      <c r="K3234" s="28" t="s">
        <v>5403</v>
      </c>
    </row>
    <row r="3235" spans="10:11" x14ac:dyDescent="0.25">
      <c r="J3235" s="28">
        <v>3521</v>
      </c>
      <c r="K3235" s="28" t="s">
        <v>5404</v>
      </c>
    </row>
    <row r="3236" spans="10:11" x14ac:dyDescent="0.25">
      <c r="J3236" s="28">
        <v>3522</v>
      </c>
      <c r="K3236" s="28" t="s">
        <v>5405</v>
      </c>
    </row>
    <row r="3237" spans="10:11" x14ac:dyDescent="0.25">
      <c r="J3237" s="28">
        <v>3523</v>
      </c>
      <c r="K3237" s="28" t="s">
        <v>5406</v>
      </c>
    </row>
    <row r="3238" spans="10:11" x14ac:dyDescent="0.25">
      <c r="J3238" s="28">
        <v>3524</v>
      </c>
      <c r="K3238" s="28" t="s">
        <v>5407</v>
      </c>
    </row>
    <row r="3239" spans="10:11" x14ac:dyDescent="0.25">
      <c r="J3239" s="28">
        <v>3525</v>
      </c>
      <c r="K3239" s="28" t="s">
        <v>5408</v>
      </c>
    </row>
    <row r="3240" spans="10:11" x14ac:dyDescent="0.25">
      <c r="J3240" s="28">
        <v>3526</v>
      </c>
      <c r="K3240" s="28" t="s">
        <v>5409</v>
      </c>
    </row>
    <row r="3241" spans="10:11" x14ac:dyDescent="0.25">
      <c r="J3241" s="28">
        <v>3527</v>
      </c>
      <c r="K3241" s="28" t="s">
        <v>5410</v>
      </c>
    </row>
    <row r="3242" spans="10:11" x14ac:dyDescent="0.25">
      <c r="J3242" s="28">
        <v>26319</v>
      </c>
      <c r="K3242" s="28" t="s">
        <v>5411</v>
      </c>
    </row>
    <row r="3243" spans="10:11" x14ac:dyDescent="0.25">
      <c r="J3243" s="28">
        <v>3528</v>
      </c>
      <c r="K3243" s="28" t="s">
        <v>5412</v>
      </c>
    </row>
    <row r="3244" spans="10:11" x14ac:dyDescent="0.25">
      <c r="J3244" s="28">
        <v>3529</v>
      </c>
      <c r="K3244" s="28" t="s">
        <v>5413</v>
      </c>
    </row>
    <row r="3245" spans="10:11" x14ac:dyDescent="0.25">
      <c r="J3245" s="28">
        <v>3530</v>
      </c>
      <c r="K3245" s="28" t="s">
        <v>5414</v>
      </c>
    </row>
    <row r="3246" spans="10:11" x14ac:dyDescent="0.25">
      <c r="J3246" s="28">
        <v>3531</v>
      </c>
      <c r="K3246" s="28" t="s">
        <v>5415</v>
      </c>
    </row>
    <row r="3247" spans="10:11" x14ac:dyDescent="0.25">
      <c r="J3247" s="28">
        <v>3532</v>
      </c>
      <c r="K3247" s="28" t="s">
        <v>5416</v>
      </c>
    </row>
    <row r="3248" spans="10:11" x14ac:dyDescent="0.25">
      <c r="J3248" s="28">
        <v>3533</v>
      </c>
      <c r="K3248" s="28" t="s">
        <v>5417</v>
      </c>
    </row>
    <row r="3249" spans="10:11" x14ac:dyDescent="0.25">
      <c r="J3249" s="28">
        <v>3534</v>
      </c>
      <c r="K3249" s="28" t="s">
        <v>5418</v>
      </c>
    </row>
    <row r="3250" spans="10:11" x14ac:dyDescent="0.25">
      <c r="J3250" s="28">
        <v>3535</v>
      </c>
      <c r="K3250" s="28" t="s">
        <v>5419</v>
      </c>
    </row>
    <row r="3251" spans="10:11" x14ac:dyDescent="0.25">
      <c r="J3251" s="28">
        <v>26010</v>
      </c>
      <c r="K3251" s="28" t="s">
        <v>5420</v>
      </c>
    </row>
    <row r="3252" spans="10:11" x14ac:dyDescent="0.25">
      <c r="J3252" s="28">
        <v>3536</v>
      </c>
      <c r="K3252" s="28" t="s">
        <v>5421</v>
      </c>
    </row>
    <row r="3253" spans="10:11" x14ac:dyDescent="0.25">
      <c r="J3253" s="28">
        <v>3537</v>
      </c>
      <c r="K3253" s="28" t="s">
        <v>5422</v>
      </c>
    </row>
    <row r="3254" spans="10:11" x14ac:dyDescent="0.25">
      <c r="J3254" s="28">
        <v>3538</v>
      </c>
      <c r="K3254" s="28" t="s">
        <v>5423</v>
      </c>
    </row>
    <row r="3255" spans="10:11" x14ac:dyDescent="0.25">
      <c r="J3255" s="28">
        <v>3539</v>
      </c>
      <c r="K3255" s="28" t="s">
        <v>5424</v>
      </c>
    </row>
    <row r="3256" spans="10:11" x14ac:dyDescent="0.25">
      <c r="J3256" s="28">
        <v>3540</v>
      </c>
      <c r="K3256" s="28" t="s">
        <v>5425</v>
      </c>
    </row>
    <row r="3257" spans="10:11" x14ac:dyDescent="0.25">
      <c r="J3257" s="28">
        <v>3541</v>
      </c>
      <c r="K3257" s="28" t="s">
        <v>5426</v>
      </c>
    </row>
    <row r="3258" spans="10:11" x14ac:dyDescent="0.25">
      <c r="J3258" s="28">
        <v>3543</v>
      </c>
      <c r="K3258" s="28" t="s">
        <v>5427</v>
      </c>
    </row>
    <row r="3259" spans="10:11" x14ac:dyDescent="0.25">
      <c r="J3259" s="28">
        <v>3542</v>
      </c>
      <c r="K3259" s="28" t="s">
        <v>5428</v>
      </c>
    </row>
    <row r="3260" spans="10:11" x14ac:dyDescent="0.25">
      <c r="J3260" s="28">
        <v>3544</v>
      </c>
      <c r="K3260" s="28" t="s">
        <v>5429</v>
      </c>
    </row>
    <row r="3261" spans="10:11" x14ac:dyDescent="0.25">
      <c r="J3261" s="28">
        <v>3545</v>
      </c>
      <c r="K3261" s="28" t="s">
        <v>5430</v>
      </c>
    </row>
    <row r="3262" spans="10:11" x14ac:dyDescent="0.25">
      <c r="J3262" s="28">
        <v>3550</v>
      </c>
      <c r="K3262" s="28" t="s">
        <v>5431</v>
      </c>
    </row>
    <row r="3263" spans="10:11" x14ac:dyDescent="0.25">
      <c r="J3263" s="28">
        <v>26011</v>
      </c>
      <c r="K3263" s="28" t="s">
        <v>5432</v>
      </c>
    </row>
    <row r="3264" spans="10:11" x14ac:dyDescent="0.25">
      <c r="J3264" s="28">
        <v>3551</v>
      </c>
      <c r="K3264" s="28" t="s">
        <v>5433</v>
      </c>
    </row>
    <row r="3265" spans="10:11" x14ac:dyDescent="0.25">
      <c r="J3265" s="28">
        <v>3552</v>
      </c>
      <c r="K3265" s="28" t="s">
        <v>5434</v>
      </c>
    </row>
    <row r="3266" spans="10:11" x14ac:dyDescent="0.25">
      <c r="J3266" s="28">
        <v>3553</v>
      </c>
      <c r="K3266" s="28" t="s">
        <v>5435</v>
      </c>
    </row>
    <row r="3267" spans="10:11" x14ac:dyDescent="0.25">
      <c r="J3267" s="28">
        <v>3554</v>
      </c>
      <c r="K3267" s="28" t="s">
        <v>5436</v>
      </c>
    </row>
    <row r="3268" spans="10:11" x14ac:dyDescent="0.25">
      <c r="J3268" s="28">
        <v>3555</v>
      </c>
      <c r="K3268" s="28" t="s">
        <v>5437</v>
      </c>
    </row>
    <row r="3269" spans="10:11" x14ac:dyDescent="0.25">
      <c r="J3269" s="28">
        <v>3556</v>
      </c>
      <c r="K3269" s="28" t="s">
        <v>5438</v>
      </c>
    </row>
    <row r="3270" spans="10:11" x14ac:dyDescent="0.25">
      <c r="J3270" s="28">
        <v>3557</v>
      </c>
      <c r="K3270" s="28" t="s">
        <v>5439</v>
      </c>
    </row>
    <row r="3271" spans="10:11" x14ac:dyDescent="0.25">
      <c r="J3271" s="28">
        <v>5105</v>
      </c>
      <c r="K3271" s="28" t="s">
        <v>5440</v>
      </c>
    </row>
    <row r="3272" spans="10:11" x14ac:dyDescent="0.25">
      <c r="J3272" s="28">
        <v>5106</v>
      </c>
      <c r="K3272" s="28" t="s">
        <v>5441</v>
      </c>
    </row>
    <row r="3273" spans="10:11" x14ac:dyDescent="0.25">
      <c r="J3273" s="28">
        <v>5107</v>
      </c>
      <c r="K3273" s="28" t="s">
        <v>5442</v>
      </c>
    </row>
    <row r="3274" spans="10:11" x14ac:dyDescent="0.25">
      <c r="J3274" s="28">
        <v>5108</v>
      </c>
      <c r="K3274" s="28" t="s">
        <v>5443</v>
      </c>
    </row>
    <row r="3275" spans="10:11" x14ac:dyDescent="0.25">
      <c r="J3275" s="28">
        <v>5109</v>
      </c>
      <c r="K3275" s="28" t="s">
        <v>5444</v>
      </c>
    </row>
    <row r="3276" spans="10:11" x14ac:dyDescent="0.25">
      <c r="J3276" s="28">
        <v>5110</v>
      </c>
      <c r="K3276" s="28" t="s">
        <v>5445</v>
      </c>
    </row>
    <row r="3277" spans="10:11" x14ac:dyDescent="0.25">
      <c r="J3277" s="28">
        <v>5111</v>
      </c>
      <c r="K3277" s="28" t="s">
        <v>5446</v>
      </c>
    </row>
    <row r="3278" spans="10:11" x14ac:dyDescent="0.25">
      <c r="J3278" s="28">
        <v>5112</v>
      </c>
      <c r="K3278" s="28" t="s">
        <v>5447</v>
      </c>
    </row>
    <row r="3279" spans="10:11" x14ac:dyDescent="0.25">
      <c r="J3279" s="28">
        <v>5113</v>
      </c>
      <c r="K3279" s="28" t="s">
        <v>5448</v>
      </c>
    </row>
    <row r="3280" spans="10:11" x14ac:dyDescent="0.25">
      <c r="J3280" s="28">
        <v>26012</v>
      </c>
      <c r="K3280" s="28" t="s">
        <v>5449</v>
      </c>
    </row>
    <row r="3281" spans="10:11" x14ac:dyDescent="0.25">
      <c r="J3281" s="28">
        <v>3558</v>
      </c>
      <c r="K3281" s="28" t="s">
        <v>5450</v>
      </c>
    </row>
    <row r="3282" spans="10:11" x14ac:dyDescent="0.25">
      <c r="J3282" s="28">
        <v>3559</v>
      </c>
      <c r="K3282" s="28" t="s">
        <v>5451</v>
      </c>
    </row>
    <row r="3283" spans="10:11" x14ac:dyDescent="0.25">
      <c r="J3283" s="28">
        <v>3560</v>
      </c>
      <c r="K3283" s="28" t="s">
        <v>5452</v>
      </c>
    </row>
    <row r="3284" spans="10:11" x14ac:dyDescent="0.25">
      <c r="J3284" s="28">
        <v>3561</v>
      </c>
      <c r="K3284" s="28" t="s">
        <v>5453</v>
      </c>
    </row>
    <row r="3285" spans="10:11" x14ac:dyDescent="0.25">
      <c r="J3285" s="28">
        <v>3562</v>
      </c>
      <c r="K3285" s="28" t="s">
        <v>5454</v>
      </c>
    </row>
    <row r="3286" spans="10:11" x14ac:dyDescent="0.25">
      <c r="J3286" s="28">
        <v>3563</v>
      </c>
      <c r="K3286" s="28" t="s">
        <v>5455</v>
      </c>
    </row>
    <row r="3287" spans="10:11" x14ac:dyDescent="0.25">
      <c r="J3287" s="28">
        <v>3564</v>
      </c>
      <c r="K3287" s="28" t="s">
        <v>5456</v>
      </c>
    </row>
    <row r="3288" spans="10:11" x14ac:dyDescent="0.25">
      <c r="J3288" s="28">
        <v>3565</v>
      </c>
      <c r="K3288" s="28" t="s">
        <v>5457</v>
      </c>
    </row>
    <row r="3289" spans="10:11" x14ac:dyDescent="0.25">
      <c r="J3289" s="28">
        <v>3566</v>
      </c>
      <c r="K3289" s="28" t="s">
        <v>5458</v>
      </c>
    </row>
    <row r="3290" spans="10:11" x14ac:dyDescent="0.25">
      <c r="J3290" s="28">
        <v>3567</v>
      </c>
      <c r="K3290" s="28" t="s">
        <v>5459</v>
      </c>
    </row>
    <row r="3291" spans="10:11" x14ac:dyDescent="0.25">
      <c r="J3291" s="28">
        <v>3568</v>
      </c>
      <c r="K3291" s="28" t="s">
        <v>5460</v>
      </c>
    </row>
    <row r="3292" spans="10:11" x14ac:dyDescent="0.25">
      <c r="J3292" s="28">
        <v>3569</v>
      </c>
      <c r="K3292" s="28" t="s">
        <v>5461</v>
      </c>
    </row>
    <row r="3293" spans="10:11" x14ac:dyDescent="0.25">
      <c r="J3293" s="28">
        <v>3570</v>
      </c>
      <c r="K3293" s="28" t="s">
        <v>5462</v>
      </c>
    </row>
    <row r="3294" spans="10:11" x14ac:dyDescent="0.25">
      <c r="J3294" s="28">
        <v>3571</v>
      </c>
      <c r="K3294" s="28" t="s">
        <v>5463</v>
      </c>
    </row>
    <row r="3295" spans="10:11" x14ac:dyDescent="0.25">
      <c r="J3295" s="28">
        <v>3572</v>
      </c>
      <c r="K3295" s="28" t="s">
        <v>5464</v>
      </c>
    </row>
    <row r="3296" spans="10:11" x14ac:dyDescent="0.25">
      <c r="J3296" s="28">
        <v>3573</v>
      </c>
      <c r="K3296" s="28" t="s">
        <v>5465</v>
      </c>
    </row>
    <row r="3297" spans="10:11" x14ac:dyDescent="0.25">
      <c r="J3297" s="28">
        <v>3574</v>
      </c>
      <c r="K3297" s="28" t="s">
        <v>5466</v>
      </c>
    </row>
    <row r="3298" spans="10:11" x14ac:dyDescent="0.25">
      <c r="J3298" s="28">
        <v>3575</v>
      </c>
      <c r="K3298" s="28" t="s">
        <v>5467</v>
      </c>
    </row>
    <row r="3299" spans="10:11" x14ac:dyDescent="0.25">
      <c r="J3299" s="28">
        <v>3576</v>
      </c>
      <c r="K3299" s="28" t="s">
        <v>5468</v>
      </c>
    </row>
    <row r="3300" spans="10:11" x14ac:dyDescent="0.25">
      <c r="J3300" s="28">
        <v>3577</v>
      </c>
      <c r="K3300" s="28" t="s">
        <v>5469</v>
      </c>
    </row>
    <row r="3301" spans="10:11" x14ac:dyDescent="0.25">
      <c r="J3301" s="28">
        <v>3578</v>
      </c>
      <c r="K3301" s="28" t="s">
        <v>5470</v>
      </c>
    </row>
    <row r="3302" spans="10:11" x14ac:dyDescent="0.25">
      <c r="J3302" s="28">
        <v>3579</v>
      </c>
      <c r="K3302" s="28" t="s">
        <v>5471</v>
      </c>
    </row>
    <row r="3303" spans="10:11" x14ac:dyDescent="0.25">
      <c r="J3303" s="28">
        <v>3580</v>
      </c>
      <c r="K3303" s="28" t="s">
        <v>5472</v>
      </c>
    </row>
    <row r="3304" spans="10:11" x14ac:dyDescent="0.25">
      <c r="J3304" s="28">
        <v>3581</v>
      </c>
      <c r="K3304" s="28" t="s">
        <v>5473</v>
      </c>
    </row>
    <row r="3305" spans="10:11" x14ac:dyDescent="0.25">
      <c r="J3305" s="28">
        <v>3582</v>
      </c>
      <c r="K3305" s="28" t="s">
        <v>5474</v>
      </c>
    </row>
    <row r="3306" spans="10:11" x14ac:dyDescent="0.25">
      <c r="J3306" s="28">
        <v>3583</v>
      </c>
      <c r="K3306" s="28" t="s">
        <v>5475</v>
      </c>
    </row>
    <row r="3307" spans="10:11" x14ac:dyDescent="0.25">
      <c r="J3307" s="28">
        <v>3584</v>
      </c>
      <c r="K3307" s="28" t="s">
        <v>5476</v>
      </c>
    </row>
    <row r="3308" spans="10:11" x14ac:dyDescent="0.25">
      <c r="J3308" s="28">
        <v>3585</v>
      </c>
      <c r="K3308" s="28" t="s">
        <v>5477</v>
      </c>
    </row>
    <row r="3309" spans="10:11" x14ac:dyDescent="0.25">
      <c r="J3309" s="28">
        <v>3586</v>
      </c>
      <c r="K3309" s="28" t="s">
        <v>5478</v>
      </c>
    </row>
    <row r="3310" spans="10:11" x14ac:dyDescent="0.25">
      <c r="J3310" s="28">
        <v>3587</v>
      </c>
      <c r="K3310" s="28" t="s">
        <v>5479</v>
      </c>
    </row>
    <row r="3311" spans="10:11" x14ac:dyDescent="0.25">
      <c r="J3311" s="28">
        <v>3588</v>
      </c>
      <c r="K3311" s="28" t="s">
        <v>5480</v>
      </c>
    </row>
    <row r="3312" spans="10:11" x14ac:dyDescent="0.25">
      <c r="J3312" s="28">
        <v>3589</v>
      </c>
      <c r="K3312" s="28" t="s">
        <v>5481</v>
      </c>
    </row>
    <row r="3313" spans="10:11" x14ac:dyDescent="0.25">
      <c r="J3313" s="28">
        <v>3590</v>
      </c>
      <c r="K3313" s="28" t="s">
        <v>5482</v>
      </c>
    </row>
    <row r="3314" spans="10:11" x14ac:dyDescent="0.25">
      <c r="J3314" s="28">
        <v>3591</v>
      </c>
      <c r="K3314" s="28" t="s">
        <v>5483</v>
      </c>
    </row>
    <row r="3315" spans="10:11" x14ac:dyDescent="0.25">
      <c r="J3315" s="28">
        <v>3592</v>
      </c>
      <c r="K3315" s="28" t="s">
        <v>5484</v>
      </c>
    </row>
    <row r="3316" spans="10:11" x14ac:dyDescent="0.25">
      <c r="J3316" s="28">
        <v>3593</v>
      </c>
      <c r="K3316" s="28" t="s">
        <v>5485</v>
      </c>
    </row>
    <row r="3317" spans="10:11" x14ac:dyDescent="0.25">
      <c r="J3317" s="28">
        <v>3594</v>
      </c>
      <c r="K3317" s="28" t="s">
        <v>5486</v>
      </c>
    </row>
    <row r="3318" spans="10:11" x14ac:dyDescent="0.25">
      <c r="J3318" s="28">
        <v>3595</v>
      </c>
      <c r="K3318" s="28" t="s">
        <v>5487</v>
      </c>
    </row>
    <row r="3319" spans="10:11" x14ac:dyDescent="0.25">
      <c r="J3319" s="28">
        <v>3596</v>
      </c>
      <c r="K3319" s="28" t="s">
        <v>5488</v>
      </c>
    </row>
    <row r="3320" spans="10:11" x14ac:dyDescent="0.25">
      <c r="J3320" s="28">
        <v>3597</v>
      </c>
      <c r="K3320" s="28" t="s">
        <v>5489</v>
      </c>
    </row>
    <row r="3321" spans="10:11" x14ac:dyDescent="0.25">
      <c r="J3321" s="28">
        <v>3598</v>
      </c>
      <c r="K3321" s="28" t="s">
        <v>5490</v>
      </c>
    </row>
    <row r="3322" spans="10:11" x14ac:dyDescent="0.25">
      <c r="J3322" s="28">
        <v>3599</v>
      </c>
      <c r="K3322" s="28" t="s">
        <v>5491</v>
      </c>
    </row>
    <row r="3323" spans="10:11" x14ac:dyDescent="0.25">
      <c r="J3323" s="28">
        <v>3600</v>
      </c>
      <c r="K3323" s="28" t="s">
        <v>5492</v>
      </c>
    </row>
    <row r="3324" spans="10:11" x14ac:dyDescent="0.25">
      <c r="J3324" s="28">
        <v>3601</v>
      </c>
      <c r="K3324" s="28" t="s">
        <v>5493</v>
      </c>
    </row>
    <row r="3325" spans="10:11" x14ac:dyDescent="0.25">
      <c r="J3325" s="28">
        <v>3602</v>
      </c>
      <c r="K3325" s="28" t="s">
        <v>5494</v>
      </c>
    </row>
    <row r="3326" spans="10:11" x14ac:dyDescent="0.25">
      <c r="J3326" s="28">
        <v>3603</v>
      </c>
      <c r="K3326" s="28" t="s">
        <v>5495</v>
      </c>
    </row>
    <row r="3327" spans="10:11" x14ac:dyDescent="0.25">
      <c r="J3327" s="28">
        <v>3604</v>
      </c>
      <c r="K3327" s="28" t="s">
        <v>5496</v>
      </c>
    </row>
    <row r="3328" spans="10:11" x14ac:dyDescent="0.25">
      <c r="J3328" s="28">
        <v>3605</v>
      </c>
      <c r="K3328" s="28" t="s">
        <v>5497</v>
      </c>
    </row>
    <row r="3329" spans="10:11" x14ac:dyDescent="0.25">
      <c r="J3329" s="28">
        <v>3606</v>
      </c>
      <c r="K3329" s="28" t="s">
        <v>5498</v>
      </c>
    </row>
    <row r="3330" spans="10:11" x14ac:dyDescent="0.25">
      <c r="J3330" s="28">
        <v>3607</v>
      </c>
      <c r="K3330" s="28" t="s">
        <v>5499</v>
      </c>
    </row>
    <row r="3331" spans="10:11" x14ac:dyDescent="0.25">
      <c r="J3331" s="28">
        <v>3608</v>
      </c>
      <c r="K3331" s="28" t="s">
        <v>5500</v>
      </c>
    </row>
    <row r="3332" spans="10:11" x14ac:dyDescent="0.25">
      <c r="J3332" s="28">
        <v>3609</v>
      </c>
      <c r="K3332" s="28" t="s">
        <v>5501</v>
      </c>
    </row>
    <row r="3333" spans="10:11" x14ac:dyDescent="0.25">
      <c r="J3333" s="28">
        <v>3610</v>
      </c>
      <c r="K3333" s="28" t="s">
        <v>5502</v>
      </c>
    </row>
    <row r="3334" spans="10:11" x14ac:dyDescent="0.25">
      <c r="J3334" s="28">
        <v>3611</v>
      </c>
      <c r="K3334" s="28" t="s">
        <v>5503</v>
      </c>
    </row>
    <row r="3335" spans="10:11" x14ac:dyDescent="0.25">
      <c r="J3335" s="28">
        <v>3612</v>
      </c>
      <c r="K3335" s="28" t="s">
        <v>5504</v>
      </c>
    </row>
    <row r="3336" spans="10:11" x14ac:dyDescent="0.25">
      <c r="J3336" s="28">
        <v>3613</v>
      </c>
      <c r="K3336" s="28" t="s">
        <v>5505</v>
      </c>
    </row>
    <row r="3337" spans="10:11" x14ac:dyDescent="0.25">
      <c r="J3337" s="28">
        <v>3614</v>
      </c>
      <c r="K3337" s="28" t="s">
        <v>5506</v>
      </c>
    </row>
    <row r="3338" spans="10:11" x14ac:dyDescent="0.25">
      <c r="J3338" s="28">
        <v>26013</v>
      </c>
      <c r="K3338" s="28" t="s">
        <v>5507</v>
      </c>
    </row>
    <row r="3339" spans="10:11" x14ac:dyDescent="0.25">
      <c r="J3339" s="28">
        <v>3615</v>
      </c>
      <c r="K3339" s="28" t="s">
        <v>5508</v>
      </c>
    </row>
    <row r="3340" spans="10:11" x14ac:dyDescent="0.25">
      <c r="J3340" s="28">
        <v>3616</v>
      </c>
      <c r="K3340" s="28" t="s">
        <v>5509</v>
      </c>
    </row>
    <row r="3341" spans="10:11" x14ac:dyDescent="0.25">
      <c r="J3341" s="28">
        <v>3617</v>
      </c>
      <c r="K3341" s="28" t="s">
        <v>5510</v>
      </c>
    </row>
    <row r="3342" spans="10:11" x14ac:dyDescent="0.25">
      <c r="J3342" s="28">
        <v>3618</v>
      </c>
      <c r="K3342" s="28" t="s">
        <v>5511</v>
      </c>
    </row>
    <row r="3343" spans="10:11" x14ac:dyDescent="0.25">
      <c r="J3343" s="28">
        <v>3619</v>
      </c>
      <c r="K3343" s="28" t="s">
        <v>5512</v>
      </c>
    </row>
    <row r="3344" spans="10:11" x14ac:dyDescent="0.25">
      <c r="J3344" s="28">
        <v>3620</v>
      </c>
      <c r="K3344" s="28" t="s">
        <v>5513</v>
      </c>
    </row>
    <row r="3345" spans="10:11" x14ac:dyDescent="0.25">
      <c r="J3345" s="28">
        <v>3621</v>
      </c>
      <c r="K3345" s="28" t="s">
        <v>5514</v>
      </c>
    </row>
    <row r="3346" spans="10:11" x14ac:dyDescent="0.25">
      <c r="J3346" s="28">
        <v>3622</v>
      </c>
      <c r="K3346" s="28" t="s">
        <v>5515</v>
      </c>
    </row>
    <row r="3347" spans="10:11" x14ac:dyDescent="0.25">
      <c r="J3347" s="28">
        <v>3623</v>
      </c>
      <c r="K3347" s="28" t="s">
        <v>5516</v>
      </c>
    </row>
    <row r="3348" spans="10:11" x14ac:dyDescent="0.25">
      <c r="J3348" s="28">
        <v>3624</v>
      </c>
      <c r="K3348" s="28" t="s">
        <v>5517</v>
      </c>
    </row>
    <row r="3349" spans="10:11" x14ac:dyDescent="0.25">
      <c r="J3349" s="28">
        <v>3625</v>
      </c>
      <c r="K3349" s="28" t="s">
        <v>5518</v>
      </c>
    </row>
    <row r="3350" spans="10:11" x14ac:dyDescent="0.25">
      <c r="J3350" s="28">
        <v>3626</v>
      </c>
      <c r="K3350" s="28" t="s">
        <v>5519</v>
      </c>
    </row>
    <row r="3351" spans="10:11" x14ac:dyDescent="0.25">
      <c r="J3351" s="28">
        <v>3627</v>
      </c>
      <c r="K3351" s="28" t="s">
        <v>5520</v>
      </c>
    </row>
    <row r="3352" spans="10:11" x14ac:dyDescent="0.25">
      <c r="J3352" s="28">
        <v>3628</v>
      </c>
      <c r="K3352" s="28" t="s">
        <v>5521</v>
      </c>
    </row>
    <row r="3353" spans="10:11" x14ac:dyDescent="0.25">
      <c r="J3353" s="28">
        <v>3629</v>
      </c>
      <c r="K3353" s="28" t="s">
        <v>5522</v>
      </c>
    </row>
    <row r="3354" spans="10:11" x14ac:dyDescent="0.25">
      <c r="J3354" s="28">
        <v>3630</v>
      </c>
      <c r="K3354" s="28" t="s">
        <v>5523</v>
      </c>
    </row>
    <row r="3355" spans="10:11" x14ac:dyDescent="0.25">
      <c r="J3355" s="28">
        <v>3631</v>
      </c>
      <c r="K3355" s="28" t="s">
        <v>5524</v>
      </c>
    </row>
    <row r="3356" spans="10:11" x14ac:dyDescent="0.25">
      <c r="J3356" s="28">
        <v>3632</v>
      </c>
      <c r="K3356" s="28" t="s">
        <v>5525</v>
      </c>
    </row>
    <row r="3357" spans="10:11" x14ac:dyDescent="0.25">
      <c r="J3357" s="28">
        <v>3633</v>
      </c>
      <c r="K3357" s="28" t="s">
        <v>5526</v>
      </c>
    </row>
    <row r="3358" spans="10:11" x14ac:dyDescent="0.25">
      <c r="J3358" s="28">
        <v>3634</v>
      </c>
      <c r="K3358" s="28" t="s">
        <v>5527</v>
      </c>
    </row>
    <row r="3359" spans="10:11" x14ac:dyDescent="0.25">
      <c r="J3359" s="28">
        <v>3635</v>
      </c>
      <c r="K3359" s="28" t="s">
        <v>5528</v>
      </c>
    </row>
    <row r="3360" spans="10:11" x14ac:dyDescent="0.25">
      <c r="J3360" s="28">
        <v>3636</v>
      </c>
      <c r="K3360" s="28" t="s">
        <v>5529</v>
      </c>
    </row>
    <row r="3361" spans="10:11" x14ac:dyDescent="0.25">
      <c r="J3361" s="28">
        <v>3637</v>
      </c>
      <c r="K3361" s="28" t="s">
        <v>5530</v>
      </c>
    </row>
    <row r="3362" spans="10:11" x14ac:dyDescent="0.25">
      <c r="J3362" s="28">
        <v>3638</v>
      </c>
      <c r="K3362" s="28" t="s">
        <v>5531</v>
      </c>
    </row>
    <row r="3363" spans="10:11" x14ac:dyDescent="0.25">
      <c r="J3363" s="28">
        <v>3639</v>
      </c>
      <c r="K3363" s="28" t="s">
        <v>5532</v>
      </c>
    </row>
    <row r="3364" spans="10:11" x14ac:dyDescent="0.25">
      <c r="J3364" s="28">
        <v>3640</v>
      </c>
      <c r="K3364" s="28" t="s">
        <v>5533</v>
      </c>
    </row>
    <row r="3365" spans="10:11" x14ac:dyDescent="0.25">
      <c r="J3365" s="28">
        <v>3641</v>
      </c>
      <c r="K3365" s="28" t="s">
        <v>5534</v>
      </c>
    </row>
    <row r="3366" spans="10:11" x14ac:dyDescent="0.25">
      <c r="J3366" s="28">
        <v>3642</v>
      </c>
      <c r="K3366" s="28" t="s">
        <v>5535</v>
      </c>
    </row>
    <row r="3367" spans="10:11" x14ac:dyDescent="0.25">
      <c r="J3367" s="28">
        <v>3643</v>
      </c>
      <c r="K3367" s="28" t="s">
        <v>5536</v>
      </c>
    </row>
    <row r="3368" spans="10:11" x14ac:dyDescent="0.25">
      <c r="J3368" s="28">
        <v>3644</v>
      </c>
      <c r="K3368" s="28" t="s">
        <v>5537</v>
      </c>
    </row>
    <row r="3369" spans="10:11" x14ac:dyDescent="0.25">
      <c r="J3369" s="28">
        <v>3645</v>
      </c>
      <c r="K3369" s="28" t="s">
        <v>5538</v>
      </c>
    </row>
    <row r="3370" spans="10:11" x14ac:dyDescent="0.25">
      <c r="J3370" s="28">
        <v>3646</v>
      </c>
      <c r="K3370" s="28" t="s">
        <v>5539</v>
      </c>
    </row>
    <row r="3371" spans="10:11" x14ac:dyDescent="0.25">
      <c r="J3371" s="28">
        <v>3647</v>
      </c>
      <c r="K3371" s="28" t="s">
        <v>5540</v>
      </c>
    </row>
    <row r="3372" spans="10:11" x14ac:dyDescent="0.25">
      <c r="J3372" s="28">
        <v>3648</v>
      </c>
      <c r="K3372" s="28" t="s">
        <v>5541</v>
      </c>
    </row>
    <row r="3373" spans="10:11" x14ac:dyDescent="0.25">
      <c r="J3373" s="28">
        <v>3649</v>
      </c>
      <c r="K3373" s="28" t="s">
        <v>5542</v>
      </c>
    </row>
    <row r="3374" spans="10:11" x14ac:dyDescent="0.25">
      <c r="J3374" s="28">
        <v>3650</v>
      </c>
      <c r="K3374" s="28" t="s">
        <v>5543</v>
      </c>
    </row>
    <row r="3375" spans="10:11" x14ac:dyDescent="0.25">
      <c r="J3375" s="28">
        <v>3651</v>
      </c>
      <c r="K3375" s="28" t="s">
        <v>5544</v>
      </c>
    </row>
    <row r="3376" spans="10:11" x14ac:dyDescent="0.25">
      <c r="J3376" s="28">
        <v>3663</v>
      </c>
      <c r="K3376" s="28" t="s">
        <v>5545</v>
      </c>
    </row>
    <row r="3377" spans="10:11" x14ac:dyDescent="0.25">
      <c r="J3377" s="28">
        <v>3652</v>
      </c>
      <c r="K3377" s="28" t="s">
        <v>5546</v>
      </c>
    </row>
    <row r="3378" spans="10:11" x14ac:dyDescent="0.25">
      <c r="J3378" s="28">
        <v>3653</v>
      </c>
      <c r="K3378" s="28" t="s">
        <v>5547</v>
      </c>
    </row>
    <row r="3379" spans="10:11" x14ac:dyDescent="0.25">
      <c r="J3379" s="28">
        <v>3654</v>
      </c>
      <c r="K3379" s="28" t="s">
        <v>5548</v>
      </c>
    </row>
    <row r="3380" spans="10:11" x14ac:dyDescent="0.25">
      <c r="J3380" s="28">
        <v>3655</v>
      </c>
      <c r="K3380" s="28" t="s">
        <v>5549</v>
      </c>
    </row>
    <row r="3381" spans="10:11" x14ac:dyDescent="0.25">
      <c r="J3381" s="28">
        <v>3656</v>
      </c>
      <c r="K3381" s="28" t="s">
        <v>5550</v>
      </c>
    </row>
    <row r="3382" spans="10:11" x14ac:dyDescent="0.25">
      <c r="J3382" s="28">
        <v>3657</v>
      </c>
      <c r="K3382" s="28" t="s">
        <v>5551</v>
      </c>
    </row>
    <row r="3383" spans="10:11" x14ac:dyDescent="0.25">
      <c r="J3383" s="28">
        <v>3658</v>
      </c>
      <c r="K3383" s="28" t="s">
        <v>5552</v>
      </c>
    </row>
    <row r="3384" spans="10:11" x14ac:dyDescent="0.25">
      <c r="J3384" s="28">
        <v>3659</v>
      </c>
      <c r="K3384" s="28" t="s">
        <v>5553</v>
      </c>
    </row>
    <row r="3385" spans="10:11" x14ac:dyDescent="0.25">
      <c r="J3385" s="28">
        <v>3660</v>
      </c>
      <c r="K3385" s="28" t="s">
        <v>5554</v>
      </c>
    </row>
    <row r="3386" spans="10:11" x14ac:dyDescent="0.25">
      <c r="J3386" s="28">
        <v>3661</v>
      </c>
      <c r="K3386" s="28" t="s">
        <v>5555</v>
      </c>
    </row>
    <row r="3387" spans="10:11" x14ac:dyDescent="0.25">
      <c r="J3387" s="28">
        <v>3662</v>
      </c>
      <c r="K3387" s="28" t="s">
        <v>5556</v>
      </c>
    </row>
    <row r="3388" spans="10:11" x14ac:dyDescent="0.25">
      <c r="J3388" s="28">
        <v>3664</v>
      </c>
      <c r="K3388" s="28" t="s">
        <v>5557</v>
      </c>
    </row>
    <row r="3389" spans="10:11" x14ac:dyDescent="0.25">
      <c r="J3389" s="28">
        <v>3665</v>
      </c>
      <c r="K3389" s="28" t="s">
        <v>5558</v>
      </c>
    </row>
    <row r="3390" spans="10:11" x14ac:dyDescent="0.25">
      <c r="J3390" s="28">
        <v>3666</v>
      </c>
      <c r="K3390" s="28" t="s">
        <v>5559</v>
      </c>
    </row>
    <row r="3391" spans="10:11" x14ac:dyDescent="0.25">
      <c r="J3391" s="28">
        <v>3667</v>
      </c>
      <c r="K3391" s="28" t="s">
        <v>5560</v>
      </c>
    </row>
    <row r="3392" spans="10:11" x14ac:dyDescent="0.25">
      <c r="J3392" s="28">
        <v>3668</v>
      </c>
      <c r="K3392" s="28" t="s">
        <v>5561</v>
      </c>
    </row>
    <row r="3393" spans="10:11" x14ac:dyDescent="0.25">
      <c r="J3393" s="28">
        <v>3669</v>
      </c>
      <c r="K3393" s="28" t="s">
        <v>5562</v>
      </c>
    </row>
    <row r="3394" spans="10:11" x14ac:dyDescent="0.25">
      <c r="J3394" s="28">
        <v>3670</v>
      </c>
      <c r="K3394" s="28" t="s">
        <v>5563</v>
      </c>
    </row>
    <row r="3395" spans="10:11" x14ac:dyDescent="0.25">
      <c r="J3395" s="28">
        <v>3671</v>
      </c>
      <c r="K3395" s="28" t="s">
        <v>5564</v>
      </c>
    </row>
    <row r="3396" spans="10:11" x14ac:dyDescent="0.25">
      <c r="J3396" s="28">
        <v>3672</v>
      </c>
      <c r="K3396" s="28" t="s">
        <v>5565</v>
      </c>
    </row>
    <row r="3397" spans="10:11" x14ac:dyDescent="0.25">
      <c r="J3397" s="28">
        <v>3673</v>
      </c>
      <c r="K3397" s="28" t="s">
        <v>5566</v>
      </c>
    </row>
    <row r="3398" spans="10:11" x14ac:dyDescent="0.25">
      <c r="J3398" s="28">
        <v>3674</v>
      </c>
      <c r="K3398" s="28" t="s">
        <v>5567</v>
      </c>
    </row>
    <row r="3399" spans="10:11" x14ac:dyDescent="0.25">
      <c r="J3399" s="28">
        <v>3675</v>
      </c>
      <c r="K3399" s="28" t="s">
        <v>5568</v>
      </c>
    </row>
    <row r="3400" spans="10:11" x14ac:dyDescent="0.25">
      <c r="J3400" s="28">
        <v>3676</v>
      </c>
      <c r="K3400" s="28" t="s">
        <v>5569</v>
      </c>
    </row>
    <row r="3401" spans="10:11" x14ac:dyDescent="0.25">
      <c r="J3401" s="28">
        <v>3677</v>
      </c>
      <c r="K3401" s="28" t="s">
        <v>5570</v>
      </c>
    </row>
    <row r="3402" spans="10:11" x14ac:dyDescent="0.25">
      <c r="J3402" s="28">
        <v>3678</v>
      </c>
      <c r="K3402" s="28" t="s">
        <v>5571</v>
      </c>
    </row>
    <row r="3403" spans="10:11" x14ac:dyDescent="0.25">
      <c r="J3403" s="28">
        <v>3679</v>
      </c>
      <c r="K3403" s="28" t="s">
        <v>5572</v>
      </c>
    </row>
    <row r="3404" spans="10:11" x14ac:dyDescent="0.25">
      <c r="J3404" s="28">
        <v>3680</v>
      </c>
      <c r="K3404" s="28" t="s">
        <v>5573</v>
      </c>
    </row>
    <row r="3405" spans="10:11" x14ac:dyDescent="0.25">
      <c r="J3405" s="28">
        <v>3681</v>
      </c>
      <c r="K3405" s="28" t="s">
        <v>5574</v>
      </c>
    </row>
    <row r="3406" spans="10:11" x14ac:dyDescent="0.25">
      <c r="J3406" s="28">
        <v>3682</v>
      </c>
      <c r="K3406" s="28" t="s">
        <v>5575</v>
      </c>
    </row>
    <row r="3407" spans="10:11" x14ac:dyDescent="0.25">
      <c r="J3407" s="28">
        <v>3683</v>
      </c>
      <c r="K3407" s="28" t="s">
        <v>5576</v>
      </c>
    </row>
    <row r="3408" spans="10:11" x14ac:dyDescent="0.25">
      <c r="J3408" s="28">
        <v>3684</v>
      </c>
      <c r="K3408" s="28" t="s">
        <v>5577</v>
      </c>
    </row>
    <row r="3409" spans="10:11" x14ac:dyDescent="0.25">
      <c r="J3409" s="28">
        <v>3685</v>
      </c>
      <c r="K3409" s="28" t="s">
        <v>5578</v>
      </c>
    </row>
    <row r="3410" spans="10:11" x14ac:dyDescent="0.25">
      <c r="J3410" s="28">
        <v>3686</v>
      </c>
      <c r="K3410" s="28" t="s">
        <v>5579</v>
      </c>
    </row>
    <row r="3411" spans="10:11" x14ac:dyDescent="0.25">
      <c r="J3411" s="28">
        <v>3687</v>
      </c>
      <c r="K3411" s="28" t="s">
        <v>5580</v>
      </c>
    </row>
    <row r="3412" spans="10:11" x14ac:dyDescent="0.25">
      <c r="J3412" s="28">
        <v>3688</v>
      </c>
      <c r="K3412" s="28" t="s">
        <v>5581</v>
      </c>
    </row>
    <row r="3413" spans="10:11" x14ac:dyDescent="0.25">
      <c r="J3413" s="28">
        <v>3689</v>
      </c>
      <c r="K3413" s="28" t="s">
        <v>5582</v>
      </c>
    </row>
    <row r="3414" spans="10:11" x14ac:dyDescent="0.25">
      <c r="J3414" s="28">
        <v>3690</v>
      </c>
      <c r="K3414" s="28" t="s">
        <v>5583</v>
      </c>
    </row>
    <row r="3415" spans="10:11" x14ac:dyDescent="0.25">
      <c r="J3415" s="28">
        <v>3691</v>
      </c>
      <c r="K3415" s="28" t="s">
        <v>5584</v>
      </c>
    </row>
    <row r="3416" spans="10:11" x14ac:dyDescent="0.25">
      <c r="J3416" s="28">
        <v>3692</v>
      </c>
      <c r="K3416" s="28" t="s">
        <v>5585</v>
      </c>
    </row>
    <row r="3417" spans="10:11" x14ac:dyDescent="0.25">
      <c r="J3417" s="28">
        <v>3693</v>
      </c>
      <c r="K3417" s="28" t="s">
        <v>5586</v>
      </c>
    </row>
    <row r="3418" spans="10:11" x14ac:dyDescent="0.25">
      <c r="J3418" s="28">
        <v>3694</v>
      </c>
      <c r="K3418" s="28" t="s">
        <v>5587</v>
      </c>
    </row>
    <row r="3419" spans="10:11" x14ac:dyDescent="0.25">
      <c r="J3419" s="28">
        <v>3695</v>
      </c>
      <c r="K3419" s="28" t="s">
        <v>5588</v>
      </c>
    </row>
    <row r="3420" spans="10:11" x14ac:dyDescent="0.25">
      <c r="J3420" s="28">
        <v>3698</v>
      </c>
      <c r="K3420" s="28" t="s">
        <v>5589</v>
      </c>
    </row>
    <row r="3421" spans="10:11" x14ac:dyDescent="0.25">
      <c r="J3421" s="28">
        <v>3696</v>
      </c>
      <c r="K3421" s="28" t="s">
        <v>5590</v>
      </c>
    </row>
    <row r="3422" spans="10:11" x14ac:dyDescent="0.25">
      <c r="J3422" s="28">
        <v>3697</v>
      </c>
      <c r="K3422" s="28" t="s">
        <v>5591</v>
      </c>
    </row>
    <row r="3423" spans="10:11" x14ac:dyDescent="0.25">
      <c r="J3423" s="28">
        <v>3699</v>
      </c>
      <c r="K3423" s="28" t="s">
        <v>5592</v>
      </c>
    </row>
    <row r="3424" spans="10:11" x14ac:dyDescent="0.25">
      <c r="J3424" s="28">
        <v>3700</v>
      </c>
      <c r="K3424" s="28" t="s">
        <v>5593</v>
      </c>
    </row>
    <row r="3425" spans="10:11" x14ac:dyDescent="0.25">
      <c r="J3425" s="28">
        <v>3701</v>
      </c>
      <c r="K3425" s="28" t="s">
        <v>5594</v>
      </c>
    </row>
    <row r="3426" spans="10:11" x14ac:dyDescent="0.25">
      <c r="J3426" s="28">
        <v>3702</v>
      </c>
      <c r="K3426" s="28" t="s">
        <v>5595</v>
      </c>
    </row>
    <row r="3427" spans="10:11" x14ac:dyDescent="0.25">
      <c r="J3427" s="28">
        <v>3703</v>
      </c>
      <c r="K3427" s="28" t="s">
        <v>5596</v>
      </c>
    </row>
    <row r="3428" spans="10:11" x14ac:dyDescent="0.25">
      <c r="J3428" s="28">
        <v>3704</v>
      </c>
      <c r="K3428" s="28" t="s">
        <v>5597</v>
      </c>
    </row>
    <row r="3429" spans="10:11" x14ac:dyDescent="0.25">
      <c r="J3429" s="28">
        <v>3705</v>
      </c>
      <c r="K3429" s="28" t="s">
        <v>5598</v>
      </c>
    </row>
    <row r="3430" spans="10:11" x14ac:dyDescent="0.25">
      <c r="J3430" s="28">
        <v>3706</v>
      </c>
      <c r="K3430" s="28" t="s">
        <v>5599</v>
      </c>
    </row>
    <row r="3431" spans="10:11" x14ac:dyDescent="0.25">
      <c r="J3431" s="28">
        <v>3707</v>
      </c>
      <c r="K3431" s="28" t="s">
        <v>5600</v>
      </c>
    </row>
    <row r="3432" spans="10:11" x14ac:dyDescent="0.25">
      <c r="J3432" s="28">
        <v>3708</v>
      </c>
      <c r="K3432" s="28" t="s">
        <v>5601</v>
      </c>
    </row>
    <row r="3433" spans="10:11" x14ac:dyDescent="0.25">
      <c r="J3433" s="28">
        <v>3709</v>
      </c>
      <c r="K3433" s="28" t="s">
        <v>5602</v>
      </c>
    </row>
    <row r="3434" spans="10:11" x14ac:dyDescent="0.25">
      <c r="J3434" s="28">
        <v>3710</v>
      </c>
      <c r="K3434" s="28" t="s">
        <v>5603</v>
      </c>
    </row>
    <row r="3435" spans="10:11" x14ac:dyDescent="0.25">
      <c r="J3435" s="28">
        <v>3711</v>
      </c>
      <c r="K3435" s="28" t="s">
        <v>5604</v>
      </c>
    </row>
    <row r="3436" spans="10:11" x14ac:dyDescent="0.25">
      <c r="J3436" s="28">
        <v>3712</v>
      </c>
      <c r="K3436" s="28" t="s">
        <v>5605</v>
      </c>
    </row>
    <row r="3437" spans="10:11" x14ac:dyDescent="0.25">
      <c r="J3437" s="28">
        <v>3713</v>
      </c>
      <c r="K3437" s="28" t="s">
        <v>5606</v>
      </c>
    </row>
    <row r="3438" spans="10:11" x14ac:dyDescent="0.25">
      <c r="J3438" s="28">
        <v>3714</v>
      </c>
      <c r="K3438" s="28" t="s">
        <v>5607</v>
      </c>
    </row>
    <row r="3439" spans="10:11" x14ac:dyDescent="0.25">
      <c r="J3439" s="28">
        <v>3715</v>
      </c>
      <c r="K3439" s="28" t="s">
        <v>5608</v>
      </c>
    </row>
    <row r="3440" spans="10:11" x14ac:dyDescent="0.25">
      <c r="J3440" s="28">
        <v>3716</v>
      </c>
      <c r="K3440" s="28" t="s">
        <v>5609</v>
      </c>
    </row>
    <row r="3441" spans="10:11" x14ac:dyDescent="0.25">
      <c r="J3441" s="28">
        <v>3717</v>
      </c>
      <c r="K3441" s="28" t="s">
        <v>5610</v>
      </c>
    </row>
    <row r="3442" spans="10:11" x14ac:dyDescent="0.25">
      <c r="J3442" s="28">
        <v>3718</v>
      </c>
      <c r="K3442" s="28" t="s">
        <v>5611</v>
      </c>
    </row>
    <row r="3443" spans="10:11" x14ac:dyDescent="0.25">
      <c r="J3443" s="28">
        <v>3719</v>
      </c>
      <c r="K3443" s="28" t="s">
        <v>5612</v>
      </c>
    </row>
    <row r="3444" spans="10:11" x14ac:dyDescent="0.25">
      <c r="J3444" s="28">
        <v>3720</v>
      </c>
      <c r="K3444" s="28" t="s">
        <v>5613</v>
      </c>
    </row>
    <row r="3445" spans="10:11" x14ac:dyDescent="0.25">
      <c r="J3445" s="28">
        <v>3721</v>
      </c>
      <c r="K3445" s="28" t="s">
        <v>5614</v>
      </c>
    </row>
    <row r="3446" spans="10:11" x14ac:dyDescent="0.25">
      <c r="J3446" s="28">
        <v>3722</v>
      </c>
      <c r="K3446" s="28" t="s">
        <v>5615</v>
      </c>
    </row>
    <row r="3447" spans="10:11" x14ac:dyDescent="0.25">
      <c r="J3447" s="28">
        <v>3723</v>
      </c>
      <c r="K3447" s="28" t="s">
        <v>5616</v>
      </c>
    </row>
    <row r="3448" spans="10:11" x14ac:dyDescent="0.25">
      <c r="J3448" s="28">
        <v>3725</v>
      </c>
      <c r="K3448" s="28" t="s">
        <v>5617</v>
      </c>
    </row>
    <row r="3449" spans="10:11" x14ac:dyDescent="0.25">
      <c r="J3449" s="28">
        <v>3724</v>
      </c>
      <c r="K3449" s="28" t="s">
        <v>5618</v>
      </c>
    </row>
    <row r="3450" spans="10:11" x14ac:dyDescent="0.25">
      <c r="J3450" s="28">
        <v>3726</v>
      </c>
      <c r="K3450" s="28" t="s">
        <v>5619</v>
      </c>
    </row>
    <row r="3451" spans="10:11" x14ac:dyDescent="0.25">
      <c r="J3451" s="28">
        <v>3727</v>
      </c>
      <c r="K3451" s="28" t="s">
        <v>5620</v>
      </c>
    </row>
    <row r="3452" spans="10:11" x14ac:dyDescent="0.25">
      <c r="J3452" s="28">
        <v>3728</v>
      </c>
      <c r="K3452" s="28" t="s">
        <v>5621</v>
      </c>
    </row>
    <row r="3453" spans="10:11" x14ac:dyDescent="0.25">
      <c r="J3453" s="28">
        <v>3729</v>
      </c>
      <c r="K3453" s="28" t="s">
        <v>5622</v>
      </c>
    </row>
    <row r="3454" spans="10:11" x14ac:dyDescent="0.25">
      <c r="J3454" s="28">
        <v>3730</v>
      </c>
      <c r="K3454" s="28" t="s">
        <v>5623</v>
      </c>
    </row>
    <row r="3455" spans="10:11" x14ac:dyDescent="0.25">
      <c r="J3455" s="28">
        <v>3731</v>
      </c>
      <c r="K3455" s="28" t="s">
        <v>5624</v>
      </c>
    </row>
    <row r="3456" spans="10:11" x14ac:dyDescent="0.25">
      <c r="J3456" s="28">
        <v>3732</v>
      </c>
      <c r="K3456" s="28" t="s">
        <v>5625</v>
      </c>
    </row>
    <row r="3457" spans="10:11" x14ac:dyDescent="0.25">
      <c r="J3457" s="28">
        <v>3733</v>
      </c>
      <c r="K3457" s="28" t="s">
        <v>5626</v>
      </c>
    </row>
    <row r="3458" spans="10:11" x14ac:dyDescent="0.25">
      <c r="J3458" s="28">
        <v>3734</v>
      </c>
      <c r="K3458" s="28" t="s">
        <v>5627</v>
      </c>
    </row>
    <row r="3459" spans="10:11" x14ac:dyDescent="0.25">
      <c r="J3459" s="28">
        <v>3736</v>
      </c>
      <c r="K3459" s="28" t="s">
        <v>5628</v>
      </c>
    </row>
    <row r="3460" spans="10:11" x14ac:dyDescent="0.25">
      <c r="J3460" s="28">
        <v>3737</v>
      </c>
      <c r="K3460" s="28" t="s">
        <v>5629</v>
      </c>
    </row>
    <row r="3461" spans="10:11" x14ac:dyDescent="0.25">
      <c r="J3461" s="28">
        <v>3738</v>
      </c>
      <c r="K3461" s="28" t="s">
        <v>5630</v>
      </c>
    </row>
    <row r="3462" spans="10:11" x14ac:dyDescent="0.25">
      <c r="J3462" s="28">
        <v>3739</v>
      </c>
      <c r="K3462" s="28" t="s">
        <v>5631</v>
      </c>
    </row>
    <row r="3463" spans="10:11" x14ac:dyDescent="0.25">
      <c r="J3463" s="28">
        <v>3740</v>
      </c>
      <c r="K3463" s="28" t="s">
        <v>5632</v>
      </c>
    </row>
    <row r="3464" spans="10:11" x14ac:dyDescent="0.25">
      <c r="J3464" s="28">
        <v>3741</v>
      </c>
      <c r="K3464" s="28" t="s">
        <v>5633</v>
      </c>
    </row>
    <row r="3465" spans="10:11" x14ac:dyDescent="0.25">
      <c r="J3465" s="28">
        <v>3742</v>
      </c>
      <c r="K3465" s="28" t="s">
        <v>5634</v>
      </c>
    </row>
    <row r="3466" spans="10:11" x14ac:dyDescent="0.25">
      <c r="J3466" s="28">
        <v>3743</v>
      </c>
      <c r="K3466" s="28" t="s">
        <v>5635</v>
      </c>
    </row>
    <row r="3467" spans="10:11" x14ac:dyDescent="0.25">
      <c r="J3467" s="28">
        <v>3744</v>
      </c>
      <c r="K3467" s="28" t="s">
        <v>5636</v>
      </c>
    </row>
    <row r="3468" spans="10:11" x14ac:dyDescent="0.25">
      <c r="J3468" s="28">
        <v>3745</v>
      </c>
      <c r="K3468" s="28" t="s">
        <v>5637</v>
      </c>
    </row>
    <row r="3469" spans="10:11" x14ac:dyDescent="0.25">
      <c r="J3469" s="28">
        <v>3746</v>
      </c>
      <c r="K3469" s="28" t="s">
        <v>5638</v>
      </c>
    </row>
    <row r="3470" spans="10:11" x14ac:dyDescent="0.25">
      <c r="J3470" s="28">
        <v>3747</v>
      </c>
      <c r="K3470" s="28" t="s">
        <v>5639</v>
      </c>
    </row>
    <row r="3471" spans="10:11" x14ac:dyDescent="0.25">
      <c r="J3471" s="28">
        <v>3748</v>
      </c>
      <c r="K3471" s="28" t="s">
        <v>5640</v>
      </c>
    </row>
    <row r="3472" spans="10:11" x14ac:dyDescent="0.25">
      <c r="J3472" s="28">
        <v>3749</v>
      </c>
      <c r="K3472" s="28" t="s">
        <v>5641</v>
      </c>
    </row>
    <row r="3473" spans="10:11" x14ac:dyDescent="0.25">
      <c r="J3473" s="28">
        <v>3750</v>
      </c>
      <c r="K3473" s="28" t="s">
        <v>5642</v>
      </c>
    </row>
    <row r="3474" spans="10:11" x14ac:dyDescent="0.25">
      <c r="J3474" s="28">
        <v>3751</v>
      </c>
      <c r="K3474" s="28" t="s">
        <v>5643</v>
      </c>
    </row>
    <row r="3475" spans="10:11" x14ac:dyDescent="0.25">
      <c r="J3475" s="28">
        <v>3752</v>
      </c>
      <c r="K3475" s="28" t="s">
        <v>5644</v>
      </c>
    </row>
    <row r="3476" spans="10:11" x14ac:dyDescent="0.25">
      <c r="J3476" s="28">
        <v>3753</v>
      </c>
      <c r="K3476" s="28" t="s">
        <v>5645</v>
      </c>
    </row>
    <row r="3477" spans="10:11" x14ac:dyDescent="0.25">
      <c r="J3477" s="28">
        <v>3754</v>
      </c>
      <c r="K3477" s="28" t="s">
        <v>5646</v>
      </c>
    </row>
    <row r="3478" spans="10:11" x14ac:dyDescent="0.25">
      <c r="J3478" s="28">
        <v>3755</v>
      </c>
      <c r="K3478" s="28" t="s">
        <v>5647</v>
      </c>
    </row>
    <row r="3479" spans="10:11" x14ac:dyDescent="0.25">
      <c r="J3479" s="28">
        <v>3756</v>
      </c>
      <c r="K3479" s="28" t="s">
        <v>5648</v>
      </c>
    </row>
    <row r="3480" spans="10:11" x14ac:dyDescent="0.25">
      <c r="J3480" s="28">
        <v>3757</v>
      </c>
      <c r="K3480" s="28" t="s">
        <v>5649</v>
      </c>
    </row>
    <row r="3481" spans="10:11" x14ac:dyDescent="0.25">
      <c r="J3481" s="28">
        <v>3758</v>
      </c>
      <c r="K3481" s="28" t="s">
        <v>5650</v>
      </c>
    </row>
    <row r="3482" spans="10:11" x14ac:dyDescent="0.25">
      <c r="J3482" s="28">
        <v>3759</v>
      </c>
      <c r="K3482" s="28" t="s">
        <v>5651</v>
      </c>
    </row>
    <row r="3483" spans="10:11" x14ac:dyDescent="0.25">
      <c r="J3483" s="28">
        <v>3760</v>
      </c>
      <c r="K3483" s="28" t="s">
        <v>5652</v>
      </c>
    </row>
    <row r="3484" spans="10:11" x14ac:dyDescent="0.25">
      <c r="J3484" s="28">
        <v>3761</v>
      </c>
      <c r="K3484" s="28" t="s">
        <v>5653</v>
      </c>
    </row>
    <row r="3485" spans="10:11" x14ac:dyDescent="0.25">
      <c r="J3485" s="28">
        <v>3762</v>
      </c>
      <c r="K3485" s="28" t="s">
        <v>5654</v>
      </c>
    </row>
    <row r="3486" spans="10:11" x14ac:dyDescent="0.25">
      <c r="J3486" s="28">
        <v>3763</v>
      </c>
      <c r="K3486" s="28" t="s">
        <v>5655</v>
      </c>
    </row>
    <row r="3487" spans="10:11" x14ac:dyDescent="0.25">
      <c r="J3487" s="28">
        <v>3764</v>
      </c>
      <c r="K3487" s="28" t="s">
        <v>5656</v>
      </c>
    </row>
    <row r="3488" spans="10:11" x14ac:dyDescent="0.25">
      <c r="J3488" s="28">
        <v>3765</v>
      </c>
      <c r="K3488" s="28" t="s">
        <v>5657</v>
      </c>
    </row>
    <row r="3489" spans="10:11" x14ac:dyDescent="0.25">
      <c r="J3489" s="28">
        <v>3766</v>
      </c>
      <c r="K3489" s="28" t="s">
        <v>5658</v>
      </c>
    </row>
    <row r="3490" spans="10:11" x14ac:dyDescent="0.25">
      <c r="J3490" s="28">
        <v>3767</v>
      </c>
      <c r="K3490" s="28" t="s">
        <v>5659</v>
      </c>
    </row>
    <row r="3491" spans="10:11" x14ac:dyDescent="0.25">
      <c r="J3491" s="28">
        <v>3768</v>
      </c>
      <c r="K3491" s="28" t="s">
        <v>5660</v>
      </c>
    </row>
    <row r="3492" spans="10:11" x14ac:dyDescent="0.25">
      <c r="J3492" s="28">
        <v>3769</v>
      </c>
      <c r="K3492" s="28" t="s">
        <v>5661</v>
      </c>
    </row>
    <row r="3493" spans="10:11" x14ac:dyDescent="0.25">
      <c r="J3493" s="28">
        <v>3770</v>
      </c>
      <c r="K3493" s="28" t="s">
        <v>5662</v>
      </c>
    </row>
    <row r="3494" spans="10:11" x14ac:dyDescent="0.25">
      <c r="J3494" s="28">
        <v>3771</v>
      </c>
      <c r="K3494" s="28" t="s">
        <v>5663</v>
      </c>
    </row>
    <row r="3495" spans="10:11" x14ac:dyDescent="0.25">
      <c r="J3495" s="28">
        <v>3772</v>
      </c>
      <c r="K3495" s="28" t="s">
        <v>5664</v>
      </c>
    </row>
    <row r="3496" spans="10:11" x14ac:dyDescent="0.25">
      <c r="J3496" s="28">
        <v>3773</v>
      </c>
      <c r="K3496" s="28" t="s">
        <v>5665</v>
      </c>
    </row>
    <row r="3497" spans="10:11" x14ac:dyDescent="0.25">
      <c r="J3497" s="28">
        <v>3774</v>
      </c>
      <c r="K3497" s="28" t="s">
        <v>5666</v>
      </c>
    </row>
    <row r="3498" spans="10:11" x14ac:dyDescent="0.25">
      <c r="J3498" s="28">
        <v>3775</v>
      </c>
      <c r="K3498" s="28" t="s">
        <v>5667</v>
      </c>
    </row>
    <row r="3499" spans="10:11" x14ac:dyDescent="0.25">
      <c r="J3499" s="28">
        <v>3776</v>
      </c>
      <c r="K3499" s="28" t="s">
        <v>5668</v>
      </c>
    </row>
    <row r="3500" spans="10:11" x14ac:dyDescent="0.25">
      <c r="J3500" s="28">
        <v>3777</v>
      </c>
      <c r="K3500" s="28" t="s">
        <v>5669</v>
      </c>
    </row>
    <row r="3501" spans="10:11" x14ac:dyDescent="0.25">
      <c r="J3501" s="28">
        <v>3778</v>
      </c>
      <c r="K3501" s="28" t="s">
        <v>5670</v>
      </c>
    </row>
    <row r="3502" spans="10:11" x14ac:dyDescent="0.25">
      <c r="J3502" s="28">
        <v>3779</v>
      </c>
      <c r="K3502" s="28" t="s">
        <v>5671</v>
      </c>
    </row>
    <row r="3503" spans="10:11" x14ac:dyDescent="0.25">
      <c r="J3503" s="28">
        <v>3780</v>
      </c>
      <c r="K3503" s="28" t="s">
        <v>5672</v>
      </c>
    </row>
    <row r="3504" spans="10:11" x14ac:dyDescent="0.25">
      <c r="J3504" s="28">
        <v>3781</v>
      </c>
      <c r="K3504" s="28" t="s">
        <v>5673</v>
      </c>
    </row>
    <row r="3505" spans="10:11" x14ac:dyDescent="0.25">
      <c r="J3505" s="28">
        <v>3782</v>
      </c>
      <c r="K3505" s="28" t="s">
        <v>5674</v>
      </c>
    </row>
    <row r="3506" spans="10:11" x14ac:dyDescent="0.25">
      <c r="J3506" s="28">
        <v>3783</v>
      </c>
      <c r="K3506" s="28" t="s">
        <v>5675</v>
      </c>
    </row>
    <row r="3507" spans="10:11" x14ac:dyDescent="0.25">
      <c r="J3507" s="28">
        <v>3784</v>
      </c>
      <c r="K3507" s="28" t="s">
        <v>5676</v>
      </c>
    </row>
    <row r="3508" spans="10:11" x14ac:dyDescent="0.25">
      <c r="J3508" s="28">
        <v>3785</v>
      </c>
      <c r="K3508" s="28" t="s">
        <v>5677</v>
      </c>
    </row>
    <row r="3509" spans="10:11" x14ac:dyDescent="0.25">
      <c r="J3509" s="28">
        <v>3786</v>
      </c>
      <c r="K3509" s="28" t="s">
        <v>5678</v>
      </c>
    </row>
    <row r="3510" spans="10:11" x14ac:dyDescent="0.25">
      <c r="J3510" s="28">
        <v>3787</v>
      </c>
      <c r="K3510" s="28" t="s">
        <v>5679</v>
      </c>
    </row>
    <row r="3511" spans="10:11" x14ac:dyDescent="0.25">
      <c r="J3511" s="28">
        <v>3788</v>
      </c>
      <c r="K3511" s="28" t="s">
        <v>5680</v>
      </c>
    </row>
    <row r="3512" spans="10:11" x14ac:dyDescent="0.25">
      <c r="J3512" s="28">
        <v>3789</v>
      </c>
      <c r="K3512" s="28" t="s">
        <v>5681</v>
      </c>
    </row>
    <row r="3513" spans="10:11" x14ac:dyDescent="0.25">
      <c r="J3513" s="28">
        <v>3790</v>
      </c>
      <c r="K3513" s="28" t="s">
        <v>5682</v>
      </c>
    </row>
    <row r="3514" spans="10:11" x14ac:dyDescent="0.25">
      <c r="J3514" s="28">
        <v>3791</v>
      </c>
      <c r="K3514" s="28" t="s">
        <v>5683</v>
      </c>
    </row>
    <row r="3515" spans="10:11" x14ac:dyDescent="0.25">
      <c r="J3515" s="28">
        <v>3792</v>
      </c>
      <c r="K3515" s="28" t="s">
        <v>5684</v>
      </c>
    </row>
    <row r="3516" spans="10:11" x14ac:dyDescent="0.25">
      <c r="J3516" s="28">
        <v>3793</v>
      </c>
      <c r="K3516" s="28" t="s">
        <v>5685</v>
      </c>
    </row>
    <row r="3517" spans="10:11" x14ac:dyDescent="0.25">
      <c r="J3517" s="28">
        <v>3794</v>
      </c>
      <c r="K3517" s="28" t="s">
        <v>5686</v>
      </c>
    </row>
    <row r="3518" spans="10:11" x14ac:dyDescent="0.25">
      <c r="J3518" s="28">
        <v>3795</v>
      </c>
      <c r="K3518" s="28" t="s">
        <v>5687</v>
      </c>
    </row>
    <row r="3519" spans="10:11" x14ac:dyDescent="0.25">
      <c r="J3519" s="28">
        <v>3796</v>
      </c>
      <c r="K3519" s="28" t="s">
        <v>5688</v>
      </c>
    </row>
    <row r="3520" spans="10:11" x14ac:dyDescent="0.25">
      <c r="J3520" s="28">
        <v>3797</v>
      </c>
      <c r="K3520" s="28" t="s">
        <v>5689</v>
      </c>
    </row>
    <row r="3521" spans="10:11" x14ac:dyDescent="0.25">
      <c r="J3521" s="28">
        <v>3798</v>
      </c>
      <c r="K3521" s="28" t="s">
        <v>5690</v>
      </c>
    </row>
    <row r="3522" spans="10:11" x14ac:dyDescent="0.25">
      <c r="J3522" s="28">
        <v>3799</v>
      </c>
      <c r="K3522" s="28" t="s">
        <v>5691</v>
      </c>
    </row>
    <row r="3523" spans="10:11" x14ac:dyDescent="0.25">
      <c r="J3523" s="28">
        <v>3800</v>
      </c>
      <c r="K3523" s="28" t="s">
        <v>5692</v>
      </c>
    </row>
    <row r="3524" spans="10:11" x14ac:dyDescent="0.25">
      <c r="J3524" s="28">
        <v>3804</v>
      </c>
      <c r="K3524" s="28" t="s">
        <v>5693</v>
      </c>
    </row>
    <row r="3525" spans="10:11" x14ac:dyDescent="0.25">
      <c r="J3525" s="28">
        <v>3801</v>
      </c>
      <c r="K3525" s="28" t="s">
        <v>5694</v>
      </c>
    </row>
    <row r="3526" spans="10:11" x14ac:dyDescent="0.25">
      <c r="J3526" s="28">
        <v>3802</v>
      </c>
      <c r="K3526" s="28" t="s">
        <v>5695</v>
      </c>
    </row>
    <row r="3527" spans="10:11" x14ac:dyDescent="0.25">
      <c r="J3527" s="28">
        <v>3803</v>
      </c>
      <c r="K3527" s="28" t="s">
        <v>5696</v>
      </c>
    </row>
    <row r="3528" spans="10:11" x14ac:dyDescent="0.25">
      <c r="J3528" s="28">
        <v>3805</v>
      </c>
      <c r="K3528" s="28" t="s">
        <v>5697</v>
      </c>
    </row>
    <row r="3529" spans="10:11" x14ac:dyDescent="0.25">
      <c r="J3529" s="28">
        <v>3806</v>
      </c>
      <c r="K3529" s="28" t="s">
        <v>5698</v>
      </c>
    </row>
    <row r="3530" spans="10:11" x14ac:dyDescent="0.25">
      <c r="J3530" s="28">
        <v>3807</v>
      </c>
      <c r="K3530" s="28" t="s">
        <v>5699</v>
      </c>
    </row>
    <row r="3531" spans="10:11" x14ac:dyDescent="0.25">
      <c r="J3531" s="28">
        <v>3808</v>
      </c>
      <c r="K3531" s="28" t="s">
        <v>5700</v>
      </c>
    </row>
    <row r="3532" spans="10:11" x14ac:dyDescent="0.25">
      <c r="J3532" s="28">
        <v>3809</v>
      </c>
      <c r="K3532" s="28" t="s">
        <v>5701</v>
      </c>
    </row>
    <row r="3533" spans="10:11" x14ac:dyDescent="0.25">
      <c r="J3533" s="28">
        <v>3810</v>
      </c>
      <c r="K3533" s="28" t="s">
        <v>5702</v>
      </c>
    </row>
    <row r="3534" spans="10:11" x14ac:dyDescent="0.25">
      <c r="J3534" s="28">
        <v>3811</v>
      </c>
      <c r="K3534" s="28" t="s">
        <v>5703</v>
      </c>
    </row>
    <row r="3535" spans="10:11" x14ac:dyDescent="0.25">
      <c r="J3535" s="28">
        <v>3812</v>
      </c>
      <c r="K3535" s="28" t="s">
        <v>5704</v>
      </c>
    </row>
    <row r="3536" spans="10:11" x14ac:dyDescent="0.25">
      <c r="J3536" s="28">
        <v>3813</v>
      </c>
      <c r="K3536" s="28" t="s">
        <v>5705</v>
      </c>
    </row>
    <row r="3537" spans="10:11" x14ac:dyDescent="0.25">
      <c r="J3537" s="28">
        <v>3814</v>
      </c>
      <c r="K3537" s="28" t="s">
        <v>5706</v>
      </c>
    </row>
    <row r="3538" spans="10:11" x14ac:dyDescent="0.25">
      <c r="J3538" s="28">
        <v>3815</v>
      </c>
      <c r="K3538" s="28" t="s">
        <v>5707</v>
      </c>
    </row>
    <row r="3539" spans="10:11" x14ac:dyDescent="0.25">
      <c r="J3539" s="28">
        <v>3816</v>
      </c>
      <c r="K3539" s="28" t="s">
        <v>5708</v>
      </c>
    </row>
    <row r="3540" spans="10:11" x14ac:dyDescent="0.25">
      <c r="J3540" s="28">
        <v>3817</v>
      </c>
      <c r="K3540" s="28" t="s">
        <v>5709</v>
      </c>
    </row>
    <row r="3541" spans="10:11" x14ac:dyDescent="0.25">
      <c r="J3541" s="28">
        <v>3818</v>
      </c>
      <c r="K3541" s="28" t="s">
        <v>5710</v>
      </c>
    </row>
    <row r="3542" spans="10:11" x14ac:dyDescent="0.25">
      <c r="J3542" s="28">
        <v>3819</v>
      </c>
      <c r="K3542" s="28" t="s">
        <v>5711</v>
      </c>
    </row>
    <row r="3543" spans="10:11" x14ac:dyDescent="0.25">
      <c r="J3543" s="28">
        <v>3820</v>
      </c>
      <c r="K3543" s="28" t="s">
        <v>5712</v>
      </c>
    </row>
    <row r="3544" spans="10:11" x14ac:dyDescent="0.25">
      <c r="J3544" s="28">
        <v>3821</v>
      </c>
      <c r="K3544" s="28" t="s">
        <v>5713</v>
      </c>
    </row>
    <row r="3545" spans="10:11" x14ac:dyDescent="0.25">
      <c r="J3545" s="28">
        <v>3822</v>
      </c>
      <c r="K3545" s="28" t="s">
        <v>5714</v>
      </c>
    </row>
    <row r="3546" spans="10:11" x14ac:dyDescent="0.25">
      <c r="J3546" s="28">
        <v>3823</v>
      </c>
      <c r="K3546" s="28" t="s">
        <v>5715</v>
      </c>
    </row>
    <row r="3547" spans="10:11" x14ac:dyDescent="0.25">
      <c r="J3547" s="28">
        <v>3824</v>
      </c>
      <c r="K3547" s="28" t="s">
        <v>5716</v>
      </c>
    </row>
    <row r="3548" spans="10:11" x14ac:dyDescent="0.25">
      <c r="J3548" s="28">
        <v>3825</v>
      </c>
      <c r="K3548" s="28" t="s">
        <v>5717</v>
      </c>
    </row>
    <row r="3549" spans="10:11" x14ac:dyDescent="0.25">
      <c r="J3549" s="28">
        <v>3826</v>
      </c>
      <c r="K3549" s="28" t="s">
        <v>5718</v>
      </c>
    </row>
    <row r="3550" spans="10:11" x14ac:dyDescent="0.25">
      <c r="J3550" s="28">
        <v>3827</v>
      </c>
      <c r="K3550" s="28" t="s">
        <v>5719</v>
      </c>
    </row>
    <row r="3551" spans="10:11" x14ac:dyDescent="0.25">
      <c r="J3551" s="28">
        <v>3828</v>
      </c>
      <c r="K3551" s="28" t="s">
        <v>5720</v>
      </c>
    </row>
    <row r="3552" spans="10:11" x14ac:dyDescent="0.25">
      <c r="J3552" s="28">
        <v>3829</v>
      </c>
      <c r="K3552" s="28" t="s">
        <v>5721</v>
      </c>
    </row>
    <row r="3553" spans="10:11" x14ac:dyDescent="0.25">
      <c r="J3553" s="28">
        <v>3830</v>
      </c>
      <c r="K3553" s="28" t="s">
        <v>5722</v>
      </c>
    </row>
    <row r="3554" spans="10:11" x14ac:dyDescent="0.25">
      <c r="J3554" s="28">
        <v>3831</v>
      </c>
      <c r="K3554" s="28" t="s">
        <v>5723</v>
      </c>
    </row>
    <row r="3555" spans="10:11" x14ac:dyDescent="0.25">
      <c r="J3555" s="28">
        <v>3832</v>
      </c>
      <c r="K3555" s="28" t="s">
        <v>5724</v>
      </c>
    </row>
    <row r="3556" spans="10:11" x14ac:dyDescent="0.25">
      <c r="J3556" s="28">
        <v>3833</v>
      </c>
      <c r="K3556" s="28" t="s">
        <v>5725</v>
      </c>
    </row>
    <row r="3557" spans="10:11" x14ac:dyDescent="0.25">
      <c r="J3557" s="28">
        <v>3834</v>
      </c>
      <c r="K3557" s="28" t="s">
        <v>5726</v>
      </c>
    </row>
    <row r="3558" spans="10:11" x14ac:dyDescent="0.25">
      <c r="J3558" s="28">
        <v>3835</v>
      </c>
      <c r="K3558" s="28" t="s">
        <v>5727</v>
      </c>
    </row>
    <row r="3559" spans="10:11" x14ac:dyDescent="0.25">
      <c r="J3559" s="28">
        <v>3836</v>
      </c>
      <c r="K3559" s="28" t="s">
        <v>5728</v>
      </c>
    </row>
    <row r="3560" spans="10:11" x14ac:dyDescent="0.25">
      <c r="J3560" s="28">
        <v>3837</v>
      </c>
      <c r="K3560" s="28" t="s">
        <v>5729</v>
      </c>
    </row>
    <row r="3561" spans="10:11" x14ac:dyDescent="0.25">
      <c r="J3561" s="28">
        <v>3838</v>
      </c>
      <c r="K3561" s="28" t="s">
        <v>5730</v>
      </c>
    </row>
    <row r="3562" spans="10:11" x14ac:dyDescent="0.25">
      <c r="J3562" s="28">
        <v>3839</v>
      </c>
      <c r="K3562" s="28" t="s">
        <v>5731</v>
      </c>
    </row>
    <row r="3563" spans="10:11" x14ac:dyDescent="0.25">
      <c r="J3563" s="28">
        <v>3840</v>
      </c>
      <c r="K3563" s="28" t="s">
        <v>5732</v>
      </c>
    </row>
    <row r="3564" spans="10:11" x14ac:dyDescent="0.25">
      <c r="J3564" s="28">
        <v>3841</v>
      </c>
      <c r="K3564" s="28" t="s">
        <v>5733</v>
      </c>
    </row>
    <row r="3565" spans="10:11" x14ac:dyDescent="0.25">
      <c r="J3565" s="28">
        <v>3842</v>
      </c>
      <c r="K3565" s="28" t="s">
        <v>5734</v>
      </c>
    </row>
    <row r="3566" spans="10:11" x14ac:dyDescent="0.25">
      <c r="J3566" s="28">
        <v>3843</v>
      </c>
      <c r="K3566" s="28" t="s">
        <v>5735</v>
      </c>
    </row>
    <row r="3567" spans="10:11" x14ac:dyDescent="0.25">
      <c r="J3567" s="28">
        <v>3844</v>
      </c>
      <c r="K3567" s="28" t="s">
        <v>5736</v>
      </c>
    </row>
    <row r="3568" spans="10:11" x14ac:dyDescent="0.25">
      <c r="J3568" s="28">
        <v>3845</v>
      </c>
      <c r="K3568" s="28" t="s">
        <v>5737</v>
      </c>
    </row>
    <row r="3569" spans="10:11" x14ac:dyDescent="0.25">
      <c r="J3569" s="28">
        <v>3846</v>
      </c>
      <c r="K3569" s="28" t="s">
        <v>5738</v>
      </c>
    </row>
    <row r="3570" spans="10:11" x14ac:dyDescent="0.25">
      <c r="J3570" s="28">
        <v>3847</v>
      </c>
      <c r="K3570" s="28" t="s">
        <v>5739</v>
      </c>
    </row>
    <row r="3571" spans="10:11" x14ac:dyDescent="0.25">
      <c r="J3571" s="28">
        <v>3848</v>
      </c>
      <c r="K3571" s="28" t="s">
        <v>5740</v>
      </c>
    </row>
    <row r="3572" spans="10:11" x14ac:dyDescent="0.25">
      <c r="J3572" s="28">
        <v>3849</v>
      </c>
      <c r="K3572" s="28" t="s">
        <v>5741</v>
      </c>
    </row>
    <row r="3573" spans="10:11" x14ac:dyDescent="0.25">
      <c r="J3573" s="28">
        <v>3850</v>
      </c>
      <c r="K3573" s="28" t="s">
        <v>5742</v>
      </c>
    </row>
    <row r="3574" spans="10:11" x14ac:dyDescent="0.25">
      <c r="J3574" s="28">
        <v>3851</v>
      </c>
      <c r="K3574" s="28" t="s">
        <v>5743</v>
      </c>
    </row>
    <row r="3575" spans="10:11" x14ac:dyDescent="0.25">
      <c r="J3575" s="28">
        <v>3852</v>
      </c>
      <c r="K3575" s="28" t="s">
        <v>5744</v>
      </c>
    </row>
    <row r="3576" spans="10:11" x14ac:dyDescent="0.25">
      <c r="J3576" s="28">
        <v>3853</v>
      </c>
      <c r="K3576" s="28" t="s">
        <v>5745</v>
      </c>
    </row>
    <row r="3577" spans="10:11" x14ac:dyDescent="0.25">
      <c r="J3577" s="28">
        <v>3854</v>
      </c>
      <c r="K3577" s="28" t="s">
        <v>5746</v>
      </c>
    </row>
    <row r="3578" spans="10:11" x14ac:dyDescent="0.25">
      <c r="J3578" s="28">
        <v>3855</v>
      </c>
      <c r="K3578" s="28" t="s">
        <v>5747</v>
      </c>
    </row>
    <row r="3579" spans="10:11" x14ac:dyDescent="0.25">
      <c r="J3579" s="28">
        <v>3856</v>
      </c>
      <c r="K3579" s="28" t="s">
        <v>5748</v>
      </c>
    </row>
    <row r="3580" spans="10:11" x14ac:dyDescent="0.25">
      <c r="J3580" s="28">
        <v>3857</v>
      </c>
      <c r="K3580" s="28" t="s">
        <v>5749</v>
      </c>
    </row>
    <row r="3581" spans="10:11" x14ac:dyDescent="0.25">
      <c r="J3581" s="28">
        <v>3858</v>
      </c>
      <c r="K3581" s="28" t="s">
        <v>5750</v>
      </c>
    </row>
    <row r="3582" spans="10:11" x14ac:dyDescent="0.25">
      <c r="J3582" s="28">
        <v>3859</v>
      </c>
      <c r="K3582" s="28" t="s">
        <v>5751</v>
      </c>
    </row>
    <row r="3583" spans="10:11" x14ac:dyDescent="0.25">
      <c r="J3583" s="28">
        <v>3860</v>
      </c>
      <c r="K3583" s="28" t="s">
        <v>5752</v>
      </c>
    </row>
    <row r="3584" spans="10:11" x14ac:dyDescent="0.25">
      <c r="J3584" s="28">
        <v>3861</v>
      </c>
      <c r="K3584" s="28" t="s">
        <v>5753</v>
      </c>
    </row>
    <row r="3585" spans="10:11" x14ac:dyDescent="0.25">
      <c r="J3585" s="28">
        <v>3862</v>
      </c>
      <c r="K3585" s="28" t="s">
        <v>5754</v>
      </c>
    </row>
    <row r="3586" spans="10:11" x14ac:dyDescent="0.25">
      <c r="J3586" s="28">
        <v>3863</v>
      </c>
      <c r="K3586" s="28" t="s">
        <v>5755</v>
      </c>
    </row>
    <row r="3587" spans="10:11" x14ac:dyDescent="0.25">
      <c r="J3587" s="28">
        <v>3864</v>
      </c>
      <c r="K3587" s="28" t="s">
        <v>5756</v>
      </c>
    </row>
    <row r="3588" spans="10:11" x14ac:dyDescent="0.25">
      <c r="J3588" s="28">
        <v>3865</v>
      </c>
      <c r="K3588" s="28" t="s">
        <v>5757</v>
      </c>
    </row>
    <row r="3589" spans="10:11" x14ac:dyDescent="0.25">
      <c r="J3589" s="28">
        <v>3866</v>
      </c>
      <c r="K3589" s="28" t="s">
        <v>5758</v>
      </c>
    </row>
    <row r="3590" spans="10:11" x14ac:dyDescent="0.25">
      <c r="J3590" s="28">
        <v>3867</v>
      </c>
      <c r="K3590" s="28" t="s">
        <v>5759</v>
      </c>
    </row>
    <row r="3591" spans="10:11" x14ac:dyDescent="0.25">
      <c r="J3591" s="28">
        <v>3868</v>
      </c>
      <c r="K3591" s="28" t="s">
        <v>5760</v>
      </c>
    </row>
    <row r="3592" spans="10:11" x14ac:dyDescent="0.25">
      <c r="J3592" s="28">
        <v>3869</v>
      </c>
      <c r="K3592" s="28" t="s">
        <v>5761</v>
      </c>
    </row>
    <row r="3593" spans="10:11" x14ac:dyDescent="0.25">
      <c r="J3593" s="28">
        <v>3870</v>
      </c>
      <c r="K3593" s="28" t="s">
        <v>5762</v>
      </c>
    </row>
    <row r="3594" spans="10:11" x14ac:dyDescent="0.25">
      <c r="J3594" s="28">
        <v>3871</v>
      </c>
      <c r="K3594" s="28" t="s">
        <v>5763</v>
      </c>
    </row>
    <row r="3595" spans="10:11" x14ac:dyDescent="0.25">
      <c r="J3595" s="28">
        <v>3872</v>
      </c>
      <c r="K3595" s="28" t="s">
        <v>5764</v>
      </c>
    </row>
    <row r="3596" spans="10:11" x14ac:dyDescent="0.25">
      <c r="J3596" s="28">
        <v>3873</v>
      </c>
      <c r="K3596" s="28" t="s">
        <v>5765</v>
      </c>
    </row>
    <row r="3597" spans="10:11" x14ac:dyDescent="0.25">
      <c r="J3597" s="28">
        <v>3874</v>
      </c>
      <c r="K3597" s="28" t="s">
        <v>5766</v>
      </c>
    </row>
    <row r="3598" spans="10:11" x14ac:dyDescent="0.25">
      <c r="J3598" s="28">
        <v>3875</v>
      </c>
      <c r="K3598" s="28" t="s">
        <v>5767</v>
      </c>
    </row>
    <row r="3599" spans="10:11" x14ac:dyDescent="0.25">
      <c r="J3599" s="28">
        <v>3876</v>
      </c>
      <c r="K3599" s="28" t="s">
        <v>5768</v>
      </c>
    </row>
    <row r="3600" spans="10:11" x14ac:dyDescent="0.25">
      <c r="J3600" s="28">
        <v>3878</v>
      </c>
      <c r="K3600" s="28" t="s">
        <v>5769</v>
      </c>
    </row>
    <row r="3601" spans="10:11" x14ac:dyDescent="0.25">
      <c r="J3601" s="28">
        <v>3877</v>
      </c>
      <c r="K3601" s="28" t="s">
        <v>5770</v>
      </c>
    </row>
    <row r="3602" spans="10:11" x14ac:dyDescent="0.25">
      <c r="J3602" s="28">
        <v>3879</v>
      </c>
      <c r="K3602" s="28" t="s">
        <v>5771</v>
      </c>
    </row>
    <row r="3603" spans="10:11" x14ac:dyDescent="0.25">
      <c r="J3603" s="28">
        <v>3880</v>
      </c>
      <c r="K3603" s="28" t="s">
        <v>5772</v>
      </c>
    </row>
    <row r="3604" spans="10:11" x14ac:dyDescent="0.25">
      <c r="J3604" s="28">
        <v>3881</v>
      </c>
      <c r="K3604" s="28" t="s">
        <v>5773</v>
      </c>
    </row>
    <row r="3605" spans="10:11" x14ac:dyDescent="0.25">
      <c r="J3605" s="28">
        <v>3882</v>
      </c>
      <c r="K3605" s="28" t="s">
        <v>5774</v>
      </c>
    </row>
    <row r="3606" spans="10:11" x14ac:dyDescent="0.25">
      <c r="J3606" s="28">
        <v>3883</v>
      </c>
      <c r="K3606" s="28" t="s">
        <v>5775</v>
      </c>
    </row>
    <row r="3607" spans="10:11" x14ac:dyDescent="0.25">
      <c r="J3607" s="28">
        <v>3884</v>
      </c>
      <c r="K3607" s="28" t="s">
        <v>5776</v>
      </c>
    </row>
    <row r="3608" spans="10:11" x14ac:dyDescent="0.25">
      <c r="J3608" s="28">
        <v>3885</v>
      </c>
      <c r="K3608" s="28" t="s">
        <v>5777</v>
      </c>
    </row>
    <row r="3609" spans="10:11" x14ac:dyDescent="0.25">
      <c r="J3609" s="28">
        <v>3886</v>
      </c>
      <c r="K3609" s="28" t="s">
        <v>5778</v>
      </c>
    </row>
    <row r="3610" spans="10:11" x14ac:dyDescent="0.25">
      <c r="J3610" s="28">
        <v>3887</v>
      </c>
      <c r="K3610" s="28" t="s">
        <v>5779</v>
      </c>
    </row>
    <row r="3611" spans="10:11" x14ac:dyDescent="0.25">
      <c r="J3611" s="28">
        <v>3888</v>
      </c>
      <c r="K3611" s="28" t="s">
        <v>5780</v>
      </c>
    </row>
    <row r="3612" spans="10:11" x14ac:dyDescent="0.25">
      <c r="J3612" s="28">
        <v>3889</v>
      </c>
      <c r="K3612" s="28" t="s">
        <v>5781</v>
      </c>
    </row>
    <row r="3613" spans="10:11" x14ac:dyDescent="0.25">
      <c r="J3613" s="28">
        <v>3890</v>
      </c>
      <c r="K3613" s="28" t="s">
        <v>5782</v>
      </c>
    </row>
    <row r="3614" spans="10:11" x14ac:dyDescent="0.25">
      <c r="J3614" s="28">
        <v>3891</v>
      </c>
      <c r="K3614" s="28" t="s">
        <v>5783</v>
      </c>
    </row>
    <row r="3615" spans="10:11" x14ac:dyDescent="0.25">
      <c r="J3615" s="28">
        <v>3892</v>
      </c>
      <c r="K3615" s="28" t="s">
        <v>5784</v>
      </c>
    </row>
    <row r="3616" spans="10:11" x14ac:dyDescent="0.25">
      <c r="J3616" s="28">
        <v>3893</v>
      </c>
      <c r="K3616" s="28" t="s">
        <v>5785</v>
      </c>
    </row>
    <row r="3617" spans="10:11" x14ac:dyDescent="0.25">
      <c r="J3617" s="28">
        <v>3894</v>
      </c>
      <c r="K3617" s="28" t="s">
        <v>5786</v>
      </c>
    </row>
    <row r="3618" spans="10:11" x14ac:dyDescent="0.25">
      <c r="J3618" s="28">
        <v>3895</v>
      </c>
      <c r="K3618" s="28" t="s">
        <v>5787</v>
      </c>
    </row>
    <row r="3619" spans="10:11" x14ac:dyDescent="0.25">
      <c r="J3619" s="28">
        <v>3896</v>
      </c>
      <c r="K3619" s="28" t="s">
        <v>5788</v>
      </c>
    </row>
    <row r="3620" spans="10:11" x14ac:dyDescent="0.25">
      <c r="J3620" s="28">
        <v>3897</v>
      </c>
      <c r="K3620" s="28" t="s">
        <v>5789</v>
      </c>
    </row>
    <row r="3621" spans="10:11" x14ac:dyDescent="0.25">
      <c r="J3621" s="28">
        <v>3898</v>
      </c>
      <c r="K3621" s="28" t="s">
        <v>5790</v>
      </c>
    </row>
    <row r="3622" spans="10:11" x14ac:dyDescent="0.25">
      <c r="J3622" s="28">
        <v>3899</v>
      </c>
      <c r="K3622" s="28" t="s">
        <v>5791</v>
      </c>
    </row>
    <row r="3623" spans="10:11" x14ac:dyDescent="0.25">
      <c r="J3623" s="28">
        <v>3901</v>
      </c>
      <c r="K3623" s="28" t="s">
        <v>5792</v>
      </c>
    </row>
    <row r="3624" spans="10:11" x14ac:dyDescent="0.25">
      <c r="J3624" s="28">
        <v>3902</v>
      </c>
      <c r="K3624" s="28" t="s">
        <v>5793</v>
      </c>
    </row>
    <row r="3625" spans="10:11" x14ac:dyDescent="0.25">
      <c r="J3625" s="28">
        <v>3903</v>
      </c>
      <c r="K3625" s="28" t="s">
        <v>5794</v>
      </c>
    </row>
    <row r="3626" spans="10:11" x14ac:dyDescent="0.25">
      <c r="J3626" s="28">
        <v>3904</v>
      </c>
      <c r="K3626" s="28" t="s">
        <v>5795</v>
      </c>
    </row>
    <row r="3627" spans="10:11" x14ac:dyDescent="0.25">
      <c r="J3627" s="28">
        <v>3905</v>
      </c>
      <c r="K3627" s="28" t="s">
        <v>5796</v>
      </c>
    </row>
    <row r="3628" spans="10:11" x14ac:dyDescent="0.25">
      <c r="J3628" s="28">
        <v>3906</v>
      </c>
      <c r="K3628" s="28" t="s">
        <v>5797</v>
      </c>
    </row>
    <row r="3629" spans="10:11" x14ac:dyDescent="0.25">
      <c r="J3629" s="28">
        <v>3907</v>
      </c>
      <c r="K3629" s="28" t="s">
        <v>5798</v>
      </c>
    </row>
    <row r="3630" spans="10:11" x14ac:dyDescent="0.25">
      <c r="J3630" s="28">
        <v>3908</v>
      </c>
      <c r="K3630" s="28" t="s">
        <v>5799</v>
      </c>
    </row>
    <row r="3631" spans="10:11" x14ac:dyDescent="0.25">
      <c r="J3631" s="28">
        <v>3909</v>
      </c>
      <c r="K3631" s="28" t="s">
        <v>5800</v>
      </c>
    </row>
    <row r="3632" spans="10:11" x14ac:dyDescent="0.25">
      <c r="J3632" s="28">
        <v>3910</v>
      </c>
      <c r="K3632" s="28" t="s">
        <v>5801</v>
      </c>
    </row>
    <row r="3633" spans="10:11" x14ac:dyDescent="0.25">
      <c r="J3633" s="28">
        <v>3911</v>
      </c>
      <c r="K3633" s="28" t="s">
        <v>5802</v>
      </c>
    </row>
    <row r="3634" spans="10:11" x14ac:dyDescent="0.25">
      <c r="J3634" s="28">
        <v>3912</v>
      </c>
      <c r="K3634" s="28" t="s">
        <v>5803</v>
      </c>
    </row>
    <row r="3635" spans="10:11" x14ac:dyDescent="0.25">
      <c r="J3635" s="28">
        <v>3913</v>
      </c>
      <c r="K3635" s="28" t="s">
        <v>5804</v>
      </c>
    </row>
    <row r="3636" spans="10:11" x14ac:dyDescent="0.25">
      <c r="J3636" s="28">
        <v>3914</v>
      </c>
      <c r="K3636" s="28" t="s">
        <v>5805</v>
      </c>
    </row>
    <row r="3637" spans="10:11" x14ac:dyDescent="0.25">
      <c r="J3637" s="28">
        <v>3915</v>
      </c>
      <c r="K3637" s="28" t="s">
        <v>5806</v>
      </c>
    </row>
    <row r="3638" spans="10:11" x14ac:dyDescent="0.25">
      <c r="J3638" s="28">
        <v>3916</v>
      </c>
      <c r="K3638" s="28" t="s">
        <v>5807</v>
      </c>
    </row>
    <row r="3639" spans="10:11" x14ac:dyDescent="0.25">
      <c r="J3639" s="28">
        <v>3917</v>
      </c>
      <c r="K3639" s="28" t="s">
        <v>5808</v>
      </c>
    </row>
    <row r="3640" spans="10:11" x14ac:dyDescent="0.25">
      <c r="J3640" s="28">
        <v>3918</v>
      </c>
      <c r="K3640" s="28" t="s">
        <v>5809</v>
      </c>
    </row>
    <row r="3641" spans="10:11" x14ac:dyDescent="0.25">
      <c r="J3641" s="28">
        <v>3919</v>
      </c>
      <c r="K3641" s="28" t="s">
        <v>5810</v>
      </c>
    </row>
    <row r="3642" spans="10:11" x14ac:dyDescent="0.25">
      <c r="J3642" s="28">
        <v>3920</v>
      </c>
      <c r="K3642" s="28" t="s">
        <v>5811</v>
      </c>
    </row>
    <row r="3643" spans="10:11" x14ac:dyDescent="0.25">
      <c r="J3643" s="28">
        <v>3921</v>
      </c>
      <c r="K3643" s="28" t="s">
        <v>5812</v>
      </c>
    </row>
    <row r="3644" spans="10:11" x14ac:dyDescent="0.25">
      <c r="J3644" s="28">
        <v>3922</v>
      </c>
      <c r="K3644" s="28" t="s">
        <v>5813</v>
      </c>
    </row>
    <row r="3645" spans="10:11" x14ac:dyDescent="0.25">
      <c r="J3645" s="28">
        <v>3923</v>
      </c>
      <c r="K3645" s="28" t="s">
        <v>5814</v>
      </c>
    </row>
    <row r="3646" spans="10:11" x14ac:dyDescent="0.25">
      <c r="J3646" s="28">
        <v>3924</v>
      </c>
      <c r="K3646" s="28" t="s">
        <v>5815</v>
      </c>
    </row>
    <row r="3647" spans="10:11" x14ac:dyDescent="0.25">
      <c r="J3647" s="28">
        <v>3925</v>
      </c>
      <c r="K3647" s="28" t="s">
        <v>5816</v>
      </c>
    </row>
    <row r="3648" spans="10:11" x14ac:dyDescent="0.25">
      <c r="J3648" s="28">
        <v>3926</v>
      </c>
      <c r="K3648" s="28" t="s">
        <v>5817</v>
      </c>
    </row>
    <row r="3649" spans="10:11" x14ac:dyDescent="0.25">
      <c r="J3649" s="28">
        <v>3927</v>
      </c>
      <c r="K3649" s="28" t="s">
        <v>5818</v>
      </c>
    </row>
    <row r="3650" spans="10:11" x14ac:dyDescent="0.25">
      <c r="J3650" s="28">
        <v>3928</v>
      </c>
      <c r="K3650" s="28" t="s">
        <v>5819</v>
      </c>
    </row>
    <row r="3651" spans="10:11" x14ac:dyDescent="0.25">
      <c r="J3651" s="28">
        <v>3929</v>
      </c>
      <c r="K3651" s="28" t="s">
        <v>5820</v>
      </c>
    </row>
    <row r="3652" spans="10:11" x14ac:dyDescent="0.25">
      <c r="J3652" s="28">
        <v>3930</v>
      </c>
      <c r="K3652" s="28" t="s">
        <v>5821</v>
      </c>
    </row>
    <row r="3653" spans="10:11" x14ac:dyDescent="0.25">
      <c r="J3653" s="28">
        <v>3931</v>
      </c>
      <c r="K3653" s="28" t="s">
        <v>5822</v>
      </c>
    </row>
    <row r="3654" spans="10:11" x14ac:dyDescent="0.25">
      <c r="J3654" s="28">
        <v>3932</v>
      </c>
      <c r="K3654" s="28" t="s">
        <v>5823</v>
      </c>
    </row>
    <row r="3655" spans="10:11" x14ac:dyDescent="0.25">
      <c r="J3655" s="28">
        <v>3933</v>
      </c>
      <c r="K3655" s="28" t="s">
        <v>5824</v>
      </c>
    </row>
    <row r="3656" spans="10:11" x14ac:dyDescent="0.25">
      <c r="J3656" s="28">
        <v>3934</v>
      </c>
      <c r="K3656" s="28" t="s">
        <v>5825</v>
      </c>
    </row>
    <row r="3657" spans="10:11" x14ac:dyDescent="0.25">
      <c r="J3657" s="28">
        <v>3935</v>
      </c>
      <c r="K3657" s="28" t="s">
        <v>5826</v>
      </c>
    </row>
    <row r="3658" spans="10:11" x14ac:dyDescent="0.25">
      <c r="J3658" s="28">
        <v>3936</v>
      </c>
      <c r="K3658" s="28" t="s">
        <v>5827</v>
      </c>
    </row>
    <row r="3659" spans="10:11" x14ac:dyDescent="0.25">
      <c r="J3659" s="28">
        <v>3937</v>
      </c>
      <c r="K3659" s="28" t="s">
        <v>5828</v>
      </c>
    </row>
    <row r="3660" spans="10:11" x14ac:dyDescent="0.25">
      <c r="J3660" s="28">
        <v>3938</v>
      </c>
      <c r="K3660" s="28" t="s">
        <v>5829</v>
      </c>
    </row>
    <row r="3661" spans="10:11" x14ac:dyDescent="0.25">
      <c r="J3661" s="28">
        <v>3939</v>
      </c>
      <c r="K3661" s="28" t="s">
        <v>5830</v>
      </c>
    </row>
    <row r="3662" spans="10:11" x14ac:dyDescent="0.25">
      <c r="J3662" s="28">
        <v>3940</v>
      </c>
      <c r="K3662" s="28" t="s">
        <v>5831</v>
      </c>
    </row>
    <row r="3663" spans="10:11" x14ac:dyDescent="0.25">
      <c r="J3663" s="28">
        <v>3941</v>
      </c>
      <c r="K3663" s="28" t="s">
        <v>5832</v>
      </c>
    </row>
    <row r="3664" spans="10:11" x14ac:dyDescent="0.25">
      <c r="J3664" s="28">
        <v>3942</v>
      </c>
      <c r="K3664" s="28" t="s">
        <v>5833</v>
      </c>
    </row>
    <row r="3665" spans="10:11" x14ac:dyDescent="0.25">
      <c r="J3665" s="28">
        <v>3943</v>
      </c>
      <c r="K3665" s="28" t="s">
        <v>5834</v>
      </c>
    </row>
    <row r="3666" spans="10:11" x14ac:dyDescent="0.25">
      <c r="J3666" s="28">
        <v>3944</v>
      </c>
      <c r="K3666" s="28" t="s">
        <v>5835</v>
      </c>
    </row>
    <row r="3667" spans="10:11" x14ac:dyDescent="0.25">
      <c r="J3667" s="28">
        <v>3945</v>
      </c>
      <c r="K3667" s="28" t="s">
        <v>5836</v>
      </c>
    </row>
    <row r="3668" spans="10:11" x14ac:dyDescent="0.25">
      <c r="J3668" s="28">
        <v>3946</v>
      </c>
      <c r="K3668" s="28" t="s">
        <v>5837</v>
      </c>
    </row>
    <row r="3669" spans="10:11" x14ac:dyDescent="0.25">
      <c r="J3669" s="28">
        <v>3947</v>
      </c>
      <c r="K3669" s="28" t="s">
        <v>5838</v>
      </c>
    </row>
    <row r="3670" spans="10:11" x14ac:dyDescent="0.25">
      <c r="J3670" s="28">
        <v>3948</v>
      </c>
      <c r="K3670" s="28" t="s">
        <v>5839</v>
      </c>
    </row>
    <row r="3671" spans="10:11" x14ac:dyDescent="0.25">
      <c r="J3671" s="28">
        <v>3949</v>
      </c>
      <c r="K3671" s="28" t="s">
        <v>5840</v>
      </c>
    </row>
    <row r="3672" spans="10:11" x14ac:dyDescent="0.25">
      <c r="J3672" s="28">
        <v>3950</v>
      </c>
      <c r="K3672" s="28" t="s">
        <v>5841</v>
      </c>
    </row>
    <row r="3673" spans="10:11" x14ac:dyDescent="0.25">
      <c r="J3673" s="28">
        <v>3951</v>
      </c>
      <c r="K3673" s="28" t="s">
        <v>5842</v>
      </c>
    </row>
    <row r="3674" spans="10:11" x14ac:dyDescent="0.25">
      <c r="J3674" s="28">
        <v>3952</v>
      </c>
      <c r="K3674" s="28" t="s">
        <v>5843</v>
      </c>
    </row>
    <row r="3675" spans="10:11" x14ac:dyDescent="0.25">
      <c r="J3675" s="28">
        <v>26014</v>
      </c>
      <c r="K3675" s="28" t="s">
        <v>5844</v>
      </c>
    </row>
    <row r="3676" spans="10:11" x14ac:dyDescent="0.25">
      <c r="J3676" s="28">
        <v>3953</v>
      </c>
      <c r="K3676" s="28" t="s">
        <v>5845</v>
      </c>
    </row>
    <row r="3677" spans="10:11" x14ac:dyDescent="0.25">
      <c r="J3677" s="28">
        <v>3954</v>
      </c>
      <c r="K3677" s="28" t="s">
        <v>5846</v>
      </c>
    </row>
    <row r="3678" spans="10:11" x14ac:dyDescent="0.25">
      <c r="J3678" s="28">
        <v>3955</v>
      </c>
      <c r="K3678" s="28" t="s">
        <v>5847</v>
      </c>
    </row>
    <row r="3679" spans="10:11" x14ac:dyDescent="0.25">
      <c r="J3679" s="28">
        <v>3956</v>
      </c>
      <c r="K3679" s="28" t="s">
        <v>5848</v>
      </c>
    </row>
    <row r="3680" spans="10:11" x14ac:dyDescent="0.25">
      <c r="J3680" s="28">
        <v>3957</v>
      </c>
      <c r="K3680" s="28" t="s">
        <v>5849</v>
      </c>
    </row>
    <row r="3681" spans="10:11" x14ac:dyDescent="0.25">
      <c r="J3681" s="28">
        <v>3958</v>
      </c>
      <c r="K3681" s="28" t="s">
        <v>5850</v>
      </c>
    </row>
    <row r="3682" spans="10:11" x14ac:dyDescent="0.25">
      <c r="J3682" s="28">
        <v>3959</v>
      </c>
      <c r="K3682" s="28" t="s">
        <v>5851</v>
      </c>
    </row>
    <row r="3683" spans="10:11" x14ac:dyDescent="0.25">
      <c r="J3683" s="28">
        <v>3960</v>
      </c>
      <c r="K3683" s="28" t="s">
        <v>5852</v>
      </c>
    </row>
    <row r="3684" spans="10:11" x14ac:dyDescent="0.25">
      <c r="J3684" s="28">
        <v>3961</v>
      </c>
      <c r="K3684" s="28" t="s">
        <v>5853</v>
      </c>
    </row>
    <row r="3685" spans="10:11" x14ac:dyDescent="0.25">
      <c r="J3685" s="28">
        <v>3962</v>
      </c>
      <c r="K3685" s="28" t="s">
        <v>5854</v>
      </c>
    </row>
    <row r="3686" spans="10:11" x14ac:dyDescent="0.25">
      <c r="J3686" s="28">
        <v>3963</v>
      </c>
      <c r="K3686" s="28" t="s">
        <v>5855</v>
      </c>
    </row>
    <row r="3687" spans="10:11" x14ac:dyDescent="0.25">
      <c r="J3687" s="28">
        <v>3964</v>
      </c>
      <c r="K3687" s="28" t="s">
        <v>5856</v>
      </c>
    </row>
    <row r="3688" spans="10:11" x14ac:dyDescent="0.25">
      <c r="J3688" s="28">
        <v>3965</v>
      </c>
      <c r="K3688" s="28" t="s">
        <v>5857</v>
      </c>
    </row>
    <row r="3689" spans="10:11" x14ac:dyDescent="0.25">
      <c r="J3689" s="28">
        <v>3966</v>
      </c>
      <c r="K3689" s="28" t="s">
        <v>5858</v>
      </c>
    </row>
    <row r="3690" spans="10:11" x14ac:dyDescent="0.25">
      <c r="J3690" s="28">
        <v>3967</v>
      </c>
      <c r="K3690" s="28" t="s">
        <v>5859</v>
      </c>
    </row>
    <row r="3691" spans="10:11" x14ac:dyDescent="0.25">
      <c r="J3691" s="28">
        <v>3968</v>
      </c>
      <c r="K3691" s="28" t="s">
        <v>5860</v>
      </c>
    </row>
    <row r="3692" spans="10:11" x14ac:dyDescent="0.25">
      <c r="J3692" s="28">
        <v>3969</v>
      </c>
      <c r="K3692" s="28" t="s">
        <v>5861</v>
      </c>
    </row>
    <row r="3693" spans="10:11" x14ac:dyDescent="0.25">
      <c r="J3693" s="28">
        <v>3970</v>
      </c>
      <c r="K3693" s="28" t="s">
        <v>5862</v>
      </c>
    </row>
    <row r="3694" spans="10:11" x14ac:dyDescent="0.25">
      <c r="J3694" s="28">
        <v>3971</v>
      </c>
      <c r="K3694" s="28" t="s">
        <v>5863</v>
      </c>
    </row>
    <row r="3695" spans="10:11" x14ac:dyDescent="0.25">
      <c r="J3695" s="28">
        <v>3972</v>
      </c>
      <c r="K3695" s="28" t="s">
        <v>5864</v>
      </c>
    </row>
    <row r="3696" spans="10:11" x14ac:dyDescent="0.25">
      <c r="J3696" s="28">
        <v>3973</v>
      </c>
      <c r="K3696" s="28" t="s">
        <v>5865</v>
      </c>
    </row>
    <row r="3697" spans="10:11" x14ac:dyDescent="0.25">
      <c r="J3697" s="28">
        <v>3974</v>
      </c>
      <c r="K3697" s="28" t="s">
        <v>5866</v>
      </c>
    </row>
    <row r="3698" spans="10:11" x14ac:dyDescent="0.25">
      <c r="J3698" s="28">
        <v>3975</v>
      </c>
      <c r="K3698" s="28" t="s">
        <v>5867</v>
      </c>
    </row>
    <row r="3699" spans="10:11" x14ac:dyDescent="0.25">
      <c r="J3699" s="28">
        <v>3976</v>
      </c>
      <c r="K3699" s="28" t="s">
        <v>5868</v>
      </c>
    </row>
    <row r="3700" spans="10:11" x14ac:dyDescent="0.25">
      <c r="J3700" s="28">
        <v>3977</v>
      </c>
      <c r="K3700" s="28" t="s">
        <v>5869</v>
      </c>
    </row>
    <row r="3701" spans="10:11" x14ac:dyDescent="0.25">
      <c r="J3701" s="28">
        <v>3978</v>
      </c>
      <c r="K3701" s="28" t="s">
        <v>5870</v>
      </c>
    </row>
    <row r="3702" spans="10:11" x14ac:dyDescent="0.25">
      <c r="J3702" s="28">
        <v>3979</v>
      </c>
      <c r="K3702" s="28" t="s">
        <v>5871</v>
      </c>
    </row>
    <row r="3703" spans="10:11" x14ac:dyDescent="0.25">
      <c r="J3703" s="28">
        <v>3980</v>
      </c>
      <c r="K3703" s="28" t="s">
        <v>5872</v>
      </c>
    </row>
    <row r="3704" spans="10:11" x14ac:dyDescent="0.25">
      <c r="J3704" s="28">
        <v>3981</v>
      </c>
      <c r="K3704" s="28" t="s">
        <v>5873</v>
      </c>
    </row>
    <row r="3705" spans="10:11" x14ac:dyDescent="0.25">
      <c r="J3705" s="28">
        <v>3982</v>
      </c>
      <c r="K3705" s="28" t="s">
        <v>5874</v>
      </c>
    </row>
    <row r="3706" spans="10:11" x14ac:dyDescent="0.25">
      <c r="J3706" s="28">
        <v>3983</v>
      </c>
      <c r="K3706" s="28" t="s">
        <v>5875</v>
      </c>
    </row>
    <row r="3707" spans="10:11" x14ac:dyDescent="0.25">
      <c r="J3707" s="28">
        <v>3984</v>
      </c>
      <c r="K3707" s="28" t="s">
        <v>5876</v>
      </c>
    </row>
    <row r="3708" spans="10:11" x14ac:dyDescent="0.25">
      <c r="J3708" s="28">
        <v>3985</v>
      </c>
      <c r="K3708" s="28" t="s">
        <v>5877</v>
      </c>
    </row>
    <row r="3709" spans="10:11" x14ac:dyDescent="0.25">
      <c r="J3709" s="28">
        <v>3986</v>
      </c>
      <c r="K3709" s="28" t="s">
        <v>5878</v>
      </c>
    </row>
    <row r="3710" spans="10:11" x14ac:dyDescent="0.25">
      <c r="J3710" s="28">
        <v>3987</v>
      </c>
      <c r="K3710" s="28" t="s">
        <v>5879</v>
      </c>
    </row>
    <row r="3711" spans="10:11" x14ac:dyDescent="0.25">
      <c r="J3711" s="28">
        <v>3988</v>
      </c>
      <c r="K3711" s="28" t="s">
        <v>5880</v>
      </c>
    </row>
    <row r="3712" spans="10:11" x14ac:dyDescent="0.25">
      <c r="J3712" s="28">
        <v>3989</v>
      </c>
      <c r="K3712" s="28" t="s">
        <v>5881</v>
      </c>
    </row>
    <row r="3713" spans="10:11" x14ac:dyDescent="0.25">
      <c r="J3713" s="28">
        <v>3990</v>
      </c>
      <c r="K3713" s="28" t="s">
        <v>5882</v>
      </c>
    </row>
    <row r="3714" spans="10:11" x14ac:dyDescent="0.25">
      <c r="J3714" s="28">
        <v>3991</v>
      </c>
      <c r="K3714" s="28" t="s">
        <v>5883</v>
      </c>
    </row>
    <row r="3715" spans="10:11" x14ac:dyDescent="0.25">
      <c r="J3715" s="28">
        <v>3992</v>
      </c>
      <c r="K3715" s="28" t="s">
        <v>5884</v>
      </c>
    </row>
    <row r="3716" spans="10:11" x14ac:dyDescent="0.25">
      <c r="J3716" s="28">
        <v>3993</v>
      </c>
      <c r="K3716" s="28" t="s">
        <v>5885</v>
      </c>
    </row>
    <row r="3717" spans="10:11" x14ac:dyDescent="0.25">
      <c r="J3717" s="28">
        <v>3994</v>
      </c>
      <c r="K3717" s="28" t="s">
        <v>5886</v>
      </c>
    </row>
    <row r="3718" spans="10:11" x14ac:dyDescent="0.25">
      <c r="J3718" s="28">
        <v>3995</v>
      </c>
      <c r="K3718" s="28" t="s">
        <v>5887</v>
      </c>
    </row>
    <row r="3719" spans="10:11" x14ac:dyDescent="0.25">
      <c r="J3719" s="28">
        <v>3996</v>
      </c>
      <c r="K3719" s="28" t="s">
        <v>5888</v>
      </c>
    </row>
    <row r="3720" spans="10:11" x14ac:dyDescent="0.25">
      <c r="J3720" s="28">
        <v>3997</v>
      </c>
      <c r="K3720" s="28" t="s">
        <v>5889</v>
      </c>
    </row>
    <row r="3721" spans="10:11" x14ac:dyDescent="0.25">
      <c r="J3721" s="28">
        <v>3998</v>
      </c>
      <c r="K3721" s="28" t="s">
        <v>5890</v>
      </c>
    </row>
    <row r="3722" spans="10:11" x14ac:dyDescent="0.25">
      <c r="J3722" s="28">
        <v>3999</v>
      </c>
      <c r="K3722" s="28" t="s">
        <v>5891</v>
      </c>
    </row>
    <row r="3723" spans="10:11" x14ac:dyDescent="0.25">
      <c r="J3723" s="28">
        <v>4000</v>
      </c>
      <c r="K3723" s="28" t="s">
        <v>5892</v>
      </c>
    </row>
    <row r="3724" spans="10:11" x14ac:dyDescent="0.25">
      <c r="J3724" s="28">
        <v>4653</v>
      </c>
      <c r="K3724" s="28" t="s">
        <v>5893</v>
      </c>
    </row>
    <row r="3725" spans="10:11" x14ac:dyDescent="0.25">
      <c r="J3725" s="28">
        <v>4001</v>
      </c>
      <c r="K3725" s="28" t="s">
        <v>5894</v>
      </c>
    </row>
    <row r="3726" spans="10:11" x14ac:dyDescent="0.25">
      <c r="J3726" s="28">
        <v>4002</v>
      </c>
      <c r="K3726" s="28" t="s">
        <v>5895</v>
      </c>
    </row>
    <row r="3727" spans="10:11" x14ac:dyDescent="0.25">
      <c r="J3727" s="28">
        <v>4003</v>
      </c>
      <c r="K3727" s="28" t="s">
        <v>5896</v>
      </c>
    </row>
    <row r="3728" spans="10:11" x14ac:dyDescent="0.25">
      <c r="J3728" s="28">
        <v>4004</v>
      </c>
      <c r="K3728" s="28" t="s">
        <v>5897</v>
      </c>
    </row>
    <row r="3729" spans="10:11" x14ac:dyDescent="0.25">
      <c r="J3729" s="28">
        <v>4005</v>
      </c>
      <c r="K3729" s="28" t="s">
        <v>5898</v>
      </c>
    </row>
    <row r="3730" spans="10:11" x14ac:dyDescent="0.25">
      <c r="J3730" s="28">
        <v>4006</v>
      </c>
      <c r="K3730" s="28" t="s">
        <v>5899</v>
      </c>
    </row>
    <row r="3731" spans="10:11" x14ac:dyDescent="0.25">
      <c r="J3731" s="28">
        <v>4007</v>
      </c>
      <c r="K3731" s="28" t="s">
        <v>5900</v>
      </c>
    </row>
    <row r="3732" spans="10:11" x14ac:dyDescent="0.25">
      <c r="J3732" s="28">
        <v>4008</v>
      </c>
      <c r="K3732" s="28" t="s">
        <v>5901</v>
      </c>
    </row>
    <row r="3733" spans="10:11" x14ac:dyDescent="0.25">
      <c r="J3733" s="28">
        <v>4009</v>
      </c>
      <c r="K3733" s="28" t="s">
        <v>5902</v>
      </c>
    </row>
    <row r="3734" spans="10:11" x14ac:dyDescent="0.25">
      <c r="J3734" s="28">
        <v>4010</v>
      </c>
      <c r="K3734" s="28" t="s">
        <v>5903</v>
      </c>
    </row>
    <row r="3735" spans="10:11" x14ac:dyDescent="0.25">
      <c r="J3735" s="28">
        <v>4011</v>
      </c>
      <c r="K3735" s="28" t="s">
        <v>5904</v>
      </c>
    </row>
    <row r="3736" spans="10:11" x14ac:dyDescent="0.25">
      <c r="J3736" s="28">
        <v>4012</v>
      </c>
      <c r="K3736" s="28" t="s">
        <v>5905</v>
      </c>
    </row>
    <row r="3737" spans="10:11" x14ac:dyDescent="0.25">
      <c r="J3737" s="28">
        <v>4013</v>
      </c>
      <c r="K3737" s="28" t="s">
        <v>5906</v>
      </c>
    </row>
    <row r="3738" spans="10:11" x14ac:dyDescent="0.25">
      <c r="J3738" s="28">
        <v>26320</v>
      </c>
      <c r="K3738" s="28" t="s">
        <v>5907</v>
      </c>
    </row>
    <row r="3739" spans="10:11" x14ac:dyDescent="0.25">
      <c r="J3739" s="28">
        <v>4014</v>
      </c>
      <c r="K3739" s="28" t="s">
        <v>5908</v>
      </c>
    </row>
    <row r="3740" spans="10:11" x14ac:dyDescent="0.25">
      <c r="J3740" s="28">
        <v>4015</v>
      </c>
      <c r="K3740" s="28" t="s">
        <v>5909</v>
      </c>
    </row>
    <row r="3741" spans="10:11" x14ac:dyDescent="0.25">
      <c r="J3741" s="28">
        <v>4016</v>
      </c>
      <c r="K3741" s="28" t="s">
        <v>5910</v>
      </c>
    </row>
    <row r="3742" spans="10:11" x14ac:dyDescent="0.25">
      <c r="J3742" s="28">
        <v>4017</v>
      </c>
      <c r="K3742" s="28" t="s">
        <v>5911</v>
      </c>
    </row>
    <row r="3743" spans="10:11" x14ac:dyDescent="0.25">
      <c r="J3743" s="28">
        <v>4018</v>
      </c>
      <c r="K3743" s="28" t="s">
        <v>5912</v>
      </c>
    </row>
    <row r="3744" spans="10:11" x14ac:dyDescent="0.25">
      <c r="J3744" s="28">
        <v>4019</v>
      </c>
      <c r="K3744" s="28" t="s">
        <v>5913</v>
      </c>
    </row>
    <row r="3745" spans="10:11" x14ac:dyDescent="0.25">
      <c r="J3745" s="28">
        <v>4020</v>
      </c>
      <c r="K3745" s="28" t="s">
        <v>5914</v>
      </c>
    </row>
    <row r="3746" spans="10:11" x14ac:dyDescent="0.25">
      <c r="J3746" s="28">
        <v>4021</v>
      </c>
      <c r="K3746" s="28" t="s">
        <v>5915</v>
      </c>
    </row>
    <row r="3747" spans="10:11" x14ac:dyDescent="0.25">
      <c r="J3747" s="28">
        <v>4022</v>
      </c>
      <c r="K3747" s="28" t="s">
        <v>5916</v>
      </c>
    </row>
    <row r="3748" spans="10:11" x14ac:dyDescent="0.25">
      <c r="J3748" s="28">
        <v>4023</v>
      </c>
      <c r="K3748" s="28" t="s">
        <v>5917</v>
      </c>
    </row>
    <row r="3749" spans="10:11" x14ac:dyDescent="0.25">
      <c r="J3749" s="28">
        <v>4024</v>
      </c>
      <c r="K3749" s="28" t="s">
        <v>5918</v>
      </c>
    </row>
    <row r="3750" spans="10:11" x14ac:dyDescent="0.25">
      <c r="J3750" s="28">
        <v>4025</v>
      </c>
      <c r="K3750" s="28" t="s">
        <v>5919</v>
      </c>
    </row>
    <row r="3751" spans="10:11" x14ac:dyDescent="0.25">
      <c r="J3751" s="28">
        <v>4026</v>
      </c>
      <c r="K3751" s="28" t="s">
        <v>5920</v>
      </c>
    </row>
    <row r="3752" spans="10:11" x14ac:dyDescent="0.25">
      <c r="J3752" s="28">
        <v>26015</v>
      </c>
      <c r="K3752" s="28" t="s">
        <v>5921</v>
      </c>
    </row>
    <row r="3753" spans="10:11" x14ac:dyDescent="0.25">
      <c r="J3753" s="28">
        <v>4027</v>
      </c>
      <c r="K3753" s="28" t="s">
        <v>5922</v>
      </c>
    </row>
    <row r="3754" spans="10:11" x14ac:dyDescent="0.25">
      <c r="J3754" s="28">
        <v>4028</v>
      </c>
      <c r="K3754" s="28" t="s">
        <v>5923</v>
      </c>
    </row>
    <row r="3755" spans="10:11" x14ac:dyDescent="0.25">
      <c r="J3755" s="28">
        <v>26016</v>
      </c>
      <c r="K3755" s="28" t="s">
        <v>5924</v>
      </c>
    </row>
    <row r="3756" spans="10:11" x14ac:dyDescent="0.25">
      <c r="J3756" s="28">
        <v>4029</v>
      </c>
      <c r="K3756" s="28" t="s">
        <v>5925</v>
      </c>
    </row>
    <row r="3757" spans="10:11" x14ac:dyDescent="0.25">
      <c r="J3757" s="28">
        <v>4031</v>
      </c>
      <c r="K3757" s="28" t="s">
        <v>5926</v>
      </c>
    </row>
    <row r="3758" spans="10:11" x14ac:dyDescent="0.25">
      <c r="J3758" s="28">
        <v>4030</v>
      </c>
      <c r="K3758" s="28" t="s">
        <v>5927</v>
      </c>
    </row>
    <row r="3759" spans="10:11" x14ac:dyDescent="0.25">
      <c r="J3759" s="28">
        <v>4275</v>
      </c>
      <c r="K3759" s="28" t="s">
        <v>5928</v>
      </c>
    </row>
    <row r="3760" spans="10:11" x14ac:dyDescent="0.25">
      <c r="J3760" s="28">
        <v>4032</v>
      </c>
      <c r="K3760" s="28" t="s">
        <v>5929</v>
      </c>
    </row>
    <row r="3761" spans="10:11" x14ac:dyDescent="0.25">
      <c r="J3761" s="28">
        <v>4033</v>
      </c>
      <c r="K3761" s="28" t="s">
        <v>5930</v>
      </c>
    </row>
    <row r="3762" spans="10:11" x14ac:dyDescent="0.25">
      <c r="J3762" s="28">
        <v>4034</v>
      </c>
      <c r="K3762" s="28" t="s">
        <v>5931</v>
      </c>
    </row>
    <row r="3763" spans="10:11" x14ac:dyDescent="0.25">
      <c r="J3763" s="28">
        <v>4035</v>
      </c>
      <c r="K3763" s="28" t="s">
        <v>5932</v>
      </c>
    </row>
    <row r="3764" spans="10:11" x14ac:dyDescent="0.25">
      <c r="J3764" s="28">
        <v>4036</v>
      </c>
      <c r="K3764" s="28" t="s">
        <v>5933</v>
      </c>
    </row>
    <row r="3765" spans="10:11" x14ac:dyDescent="0.25">
      <c r="J3765" s="28">
        <v>4037</v>
      </c>
      <c r="K3765" s="28" t="s">
        <v>5934</v>
      </c>
    </row>
    <row r="3766" spans="10:11" x14ac:dyDescent="0.25">
      <c r="J3766" s="28">
        <v>4038</v>
      </c>
      <c r="K3766" s="28" t="s">
        <v>5935</v>
      </c>
    </row>
    <row r="3767" spans="10:11" x14ac:dyDescent="0.25">
      <c r="J3767" s="28">
        <v>4039</v>
      </c>
      <c r="K3767" s="28" t="s">
        <v>5936</v>
      </c>
    </row>
    <row r="3768" spans="10:11" x14ac:dyDescent="0.25">
      <c r="J3768" s="28">
        <v>4040</v>
      </c>
      <c r="K3768" s="28" t="s">
        <v>5937</v>
      </c>
    </row>
    <row r="3769" spans="10:11" x14ac:dyDescent="0.25">
      <c r="J3769" s="28">
        <v>4041</v>
      </c>
      <c r="K3769" s="28" t="s">
        <v>5938</v>
      </c>
    </row>
    <row r="3770" spans="10:11" x14ac:dyDescent="0.25">
      <c r="J3770" s="28">
        <v>4042</v>
      </c>
      <c r="K3770" s="28" t="s">
        <v>5939</v>
      </c>
    </row>
    <row r="3771" spans="10:11" x14ac:dyDescent="0.25">
      <c r="J3771" s="28">
        <v>4043</v>
      </c>
      <c r="K3771" s="28" t="s">
        <v>5940</v>
      </c>
    </row>
    <row r="3772" spans="10:11" x14ac:dyDescent="0.25">
      <c r="J3772" s="28">
        <v>4044</v>
      </c>
      <c r="K3772" s="28" t="s">
        <v>5941</v>
      </c>
    </row>
    <row r="3773" spans="10:11" x14ac:dyDescent="0.25">
      <c r="J3773" s="28">
        <v>4045</v>
      </c>
      <c r="K3773" s="28" t="s">
        <v>5942</v>
      </c>
    </row>
    <row r="3774" spans="10:11" x14ac:dyDescent="0.25">
      <c r="J3774" s="28">
        <v>4046</v>
      </c>
      <c r="K3774" s="28" t="s">
        <v>5943</v>
      </c>
    </row>
    <row r="3775" spans="10:11" x14ac:dyDescent="0.25">
      <c r="J3775" s="28">
        <v>4058</v>
      </c>
      <c r="K3775" s="28" t="s">
        <v>5944</v>
      </c>
    </row>
    <row r="3776" spans="10:11" x14ac:dyDescent="0.25">
      <c r="J3776" s="28">
        <v>4047</v>
      </c>
      <c r="K3776" s="28" t="s">
        <v>5945</v>
      </c>
    </row>
    <row r="3777" spans="10:11" x14ac:dyDescent="0.25">
      <c r="J3777" s="28">
        <v>4048</v>
      </c>
      <c r="K3777" s="28" t="s">
        <v>5946</v>
      </c>
    </row>
    <row r="3778" spans="10:11" x14ac:dyDescent="0.25">
      <c r="J3778" s="28">
        <v>4049</v>
      </c>
      <c r="K3778" s="28" t="s">
        <v>5947</v>
      </c>
    </row>
    <row r="3779" spans="10:11" x14ac:dyDescent="0.25">
      <c r="J3779" s="28">
        <v>4050</v>
      </c>
      <c r="K3779" s="28" t="s">
        <v>5948</v>
      </c>
    </row>
    <row r="3780" spans="10:11" x14ac:dyDescent="0.25">
      <c r="J3780" s="28">
        <v>4051</v>
      </c>
      <c r="K3780" s="28" t="s">
        <v>5949</v>
      </c>
    </row>
    <row r="3781" spans="10:11" x14ac:dyDescent="0.25">
      <c r="J3781" s="28">
        <v>4052</v>
      </c>
      <c r="K3781" s="28" t="s">
        <v>5950</v>
      </c>
    </row>
    <row r="3782" spans="10:11" x14ac:dyDescent="0.25">
      <c r="J3782" s="28">
        <v>4053</v>
      </c>
      <c r="K3782" s="28" t="s">
        <v>5951</v>
      </c>
    </row>
    <row r="3783" spans="10:11" x14ac:dyDescent="0.25">
      <c r="J3783" s="28">
        <v>4054</v>
      </c>
      <c r="K3783" s="28" t="s">
        <v>5952</v>
      </c>
    </row>
    <row r="3784" spans="10:11" x14ac:dyDescent="0.25">
      <c r="J3784" s="28">
        <v>4055</v>
      </c>
      <c r="K3784" s="28" t="s">
        <v>5953</v>
      </c>
    </row>
    <row r="3785" spans="10:11" x14ac:dyDescent="0.25">
      <c r="J3785" s="28">
        <v>4056</v>
      </c>
      <c r="K3785" s="28" t="s">
        <v>5954</v>
      </c>
    </row>
    <row r="3786" spans="10:11" x14ac:dyDescent="0.25">
      <c r="J3786" s="28">
        <v>4057</v>
      </c>
      <c r="K3786" s="28" t="s">
        <v>5955</v>
      </c>
    </row>
    <row r="3787" spans="10:11" x14ac:dyDescent="0.25">
      <c r="J3787" s="28">
        <v>4059</v>
      </c>
      <c r="K3787" s="28" t="s">
        <v>5956</v>
      </c>
    </row>
    <row r="3788" spans="10:11" x14ac:dyDescent="0.25">
      <c r="J3788" s="28">
        <v>4060</v>
      </c>
      <c r="K3788" s="28" t="s">
        <v>5957</v>
      </c>
    </row>
    <row r="3789" spans="10:11" x14ac:dyDescent="0.25">
      <c r="J3789" s="28">
        <v>4061</v>
      </c>
      <c r="K3789" s="28" t="s">
        <v>5958</v>
      </c>
    </row>
    <row r="3790" spans="10:11" x14ac:dyDescent="0.25">
      <c r="J3790" s="28">
        <v>4062</v>
      </c>
      <c r="K3790" s="28" t="s">
        <v>5959</v>
      </c>
    </row>
    <row r="3791" spans="10:11" x14ac:dyDescent="0.25">
      <c r="J3791" s="28">
        <v>4063</v>
      </c>
      <c r="K3791" s="28" t="s">
        <v>5960</v>
      </c>
    </row>
    <row r="3792" spans="10:11" x14ac:dyDescent="0.25">
      <c r="J3792" s="28">
        <v>4064</v>
      </c>
      <c r="K3792" s="28" t="s">
        <v>5961</v>
      </c>
    </row>
    <row r="3793" spans="10:11" x14ac:dyDescent="0.25">
      <c r="J3793" s="28">
        <v>4065</v>
      </c>
      <c r="K3793" s="28" t="s">
        <v>5962</v>
      </c>
    </row>
    <row r="3794" spans="10:11" x14ac:dyDescent="0.25">
      <c r="J3794" s="28">
        <v>4066</v>
      </c>
      <c r="K3794" s="28" t="s">
        <v>5963</v>
      </c>
    </row>
    <row r="3795" spans="10:11" x14ac:dyDescent="0.25">
      <c r="J3795" s="28">
        <v>4067</v>
      </c>
      <c r="K3795" s="28" t="s">
        <v>5964</v>
      </c>
    </row>
    <row r="3796" spans="10:11" x14ac:dyDescent="0.25">
      <c r="J3796" s="28">
        <v>4068</v>
      </c>
      <c r="K3796" s="28" t="s">
        <v>5965</v>
      </c>
    </row>
    <row r="3797" spans="10:11" x14ac:dyDescent="0.25">
      <c r="J3797" s="28">
        <v>4069</v>
      </c>
      <c r="K3797" s="28" t="s">
        <v>5966</v>
      </c>
    </row>
    <row r="3798" spans="10:11" x14ac:dyDescent="0.25">
      <c r="J3798" s="28">
        <v>4070</v>
      </c>
      <c r="K3798" s="28" t="s">
        <v>5967</v>
      </c>
    </row>
    <row r="3799" spans="10:11" x14ac:dyDescent="0.25">
      <c r="J3799" s="28">
        <v>4071</v>
      </c>
      <c r="K3799" s="28" t="s">
        <v>5968</v>
      </c>
    </row>
    <row r="3800" spans="10:11" x14ac:dyDescent="0.25">
      <c r="J3800" s="28">
        <v>4072</v>
      </c>
      <c r="K3800" s="28" t="s">
        <v>5969</v>
      </c>
    </row>
    <row r="3801" spans="10:11" x14ac:dyDescent="0.25">
      <c r="J3801" s="28">
        <v>4073</v>
      </c>
      <c r="K3801" s="28" t="s">
        <v>5970</v>
      </c>
    </row>
    <row r="3802" spans="10:11" x14ac:dyDescent="0.25">
      <c r="J3802" s="28">
        <v>4074</v>
      </c>
      <c r="K3802" s="28" t="s">
        <v>5971</v>
      </c>
    </row>
    <row r="3803" spans="10:11" x14ac:dyDescent="0.25">
      <c r="J3803" s="28">
        <v>4075</v>
      </c>
      <c r="K3803" s="28" t="s">
        <v>5972</v>
      </c>
    </row>
    <row r="3804" spans="10:11" x14ac:dyDescent="0.25">
      <c r="J3804" s="28">
        <v>4076</v>
      </c>
      <c r="K3804" s="28" t="s">
        <v>5973</v>
      </c>
    </row>
    <row r="3805" spans="10:11" x14ac:dyDescent="0.25">
      <c r="J3805" s="28">
        <v>4077</v>
      </c>
      <c r="K3805" s="28" t="s">
        <v>5974</v>
      </c>
    </row>
    <row r="3806" spans="10:11" x14ac:dyDescent="0.25">
      <c r="J3806" s="28">
        <v>4078</v>
      </c>
      <c r="K3806" s="28" t="s">
        <v>5975</v>
      </c>
    </row>
    <row r="3807" spans="10:11" x14ac:dyDescent="0.25">
      <c r="J3807" s="28">
        <v>4079</v>
      </c>
      <c r="K3807" s="28" t="s">
        <v>5976</v>
      </c>
    </row>
    <row r="3808" spans="10:11" x14ac:dyDescent="0.25">
      <c r="J3808" s="28">
        <v>4080</v>
      </c>
      <c r="K3808" s="28" t="s">
        <v>5977</v>
      </c>
    </row>
    <row r="3809" spans="10:11" x14ac:dyDescent="0.25">
      <c r="J3809" s="28">
        <v>4081</v>
      </c>
      <c r="K3809" s="28" t="s">
        <v>5978</v>
      </c>
    </row>
    <row r="3810" spans="10:11" x14ac:dyDescent="0.25">
      <c r="J3810" s="28">
        <v>4082</v>
      </c>
      <c r="K3810" s="28" t="s">
        <v>5979</v>
      </c>
    </row>
    <row r="3811" spans="10:11" x14ac:dyDescent="0.25">
      <c r="J3811" s="28">
        <v>4083</v>
      </c>
      <c r="K3811" s="28" t="s">
        <v>5980</v>
      </c>
    </row>
    <row r="3812" spans="10:11" x14ac:dyDescent="0.25">
      <c r="J3812" s="28">
        <v>4084</v>
      </c>
      <c r="K3812" s="28" t="s">
        <v>5981</v>
      </c>
    </row>
    <row r="3813" spans="10:11" x14ac:dyDescent="0.25">
      <c r="J3813" s="28">
        <v>4085</v>
      </c>
      <c r="K3813" s="28" t="s">
        <v>5982</v>
      </c>
    </row>
    <row r="3814" spans="10:11" x14ac:dyDescent="0.25">
      <c r="J3814" s="28">
        <v>4086</v>
      </c>
      <c r="K3814" s="28" t="s">
        <v>5983</v>
      </c>
    </row>
    <row r="3815" spans="10:11" x14ac:dyDescent="0.25">
      <c r="J3815" s="28">
        <v>4087</v>
      </c>
      <c r="K3815" s="28" t="s">
        <v>5984</v>
      </c>
    </row>
    <row r="3816" spans="10:11" x14ac:dyDescent="0.25">
      <c r="J3816" s="28">
        <v>4088</v>
      </c>
      <c r="K3816" s="28" t="s">
        <v>5985</v>
      </c>
    </row>
    <row r="3817" spans="10:11" x14ac:dyDescent="0.25">
      <c r="J3817" s="28">
        <v>4089</v>
      </c>
      <c r="K3817" s="28" t="s">
        <v>5986</v>
      </c>
    </row>
    <row r="3818" spans="10:11" x14ac:dyDescent="0.25">
      <c r="J3818" s="28">
        <v>4090</v>
      </c>
      <c r="K3818" s="28" t="s">
        <v>5987</v>
      </c>
    </row>
    <row r="3819" spans="10:11" x14ac:dyDescent="0.25">
      <c r="J3819" s="28">
        <v>4091</v>
      </c>
      <c r="K3819" s="28" t="s">
        <v>5988</v>
      </c>
    </row>
    <row r="3820" spans="10:11" x14ac:dyDescent="0.25">
      <c r="J3820" s="28">
        <v>4092</v>
      </c>
      <c r="K3820" s="28" t="s">
        <v>5989</v>
      </c>
    </row>
    <row r="3821" spans="10:11" x14ac:dyDescent="0.25">
      <c r="J3821" s="28">
        <v>4093</v>
      </c>
      <c r="K3821" s="28" t="s">
        <v>5990</v>
      </c>
    </row>
    <row r="3822" spans="10:11" x14ac:dyDescent="0.25">
      <c r="J3822" s="28">
        <v>4094</v>
      </c>
      <c r="K3822" s="28" t="s">
        <v>5991</v>
      </c>
    </row>
    <row r="3823" spans="10:11" x14ac:dyDescent="0.25">
      <c r="J3823" s="28">
        <v>4095</v>
      </c>
      <c r="K3823" s="28" t="s">
        <v>5992</v>
      </c>
    </row>
    <row r="3824" spans="10:11" x14ac:dyDescent="0.25">
      <c r="J3824" s="28">
        <v>4096</v>
      </c>
      <c r="K3824" s="28" t="s">
        <v>5993</v>
      </c>
    </row>
    <row r="3825" spans="10:11" x14ac:dyDescent="0.25">
      <c r="J3825" s="28">
        <v>4097</v>
      </c>
      <c r="K3825" s="28" t="s">
        <v>5994</v>
      </c>
    </row>
    <row r="3826" spans="10:11" x14ac:dyDescent="0.25">
      <c r="J3826" s="28">
        <v>4098</v>
      </c>
      <c r="K3826" s="28" t="s">
        <v>5995</v>
      </c>
    </row>
    <row r="3827" spans="10:11" x14ac:dyDescent="0.25">
      <c r="J3827" s="28">
        <v>4099</v>
      </c>
      <c r="K3827" s="28" t="s">
        <v>5996</v>
      </c>
    </row>
    <row r="3828" spans="10:11" x14ac:dyDescent="0.25">
      <c r="J3828" s="28">
        <v>4100</v>
      </c>
      <c r="K3828" s="28" t="s">
        <v>5997</v>
      </c>
    </row>
    <row r="3829" spans="10:11" x14ac:dyDescent="0.25">
      <c r="J3829" s="28">
        <v>4101</v>
      </c>
      <c r="K3829" s="28" t="s">
        <v>5998</v>
      </c>
    </row>
    <row r="3830" spans="10:11" x14ac:dyDescent="0.25">
      <c r="J3830" s="28">
        <v>4108</v>
      </c>
      <c r="K3830" s="28" t="s">
        <v>5999</v>
      </c>
    </row>
    <row r="3831" spans="10:11" x14ac:dyDescent="0.25">
      <c r="J3831" s="28">
        <v>4103</v>
      </c>
      <c r="K3831" s="28" t="s">
        <v>6000</v>
      </c>
    </row>
    <row r="3832" spans="10:11" x14ac:dyDescent="0.25">
      <c r="J3832" s="28">
        <v>4102</v>
      </c>
      <c r="K3832" s="28" t="s">
        <v>6001</v>
      </c>
    </row>
    <row r="3833" spans="10:11" x14ac:dyDescent="0.25">
      <c r="J3833" s="28">
        <v>4104</v>
      </c>
      <c r="K3833" s="28" t="s">
        <v>6002</v>
      </c>
    </row>
    <row r="3834" spans="10:11" x14ac:dyDescent="0.25">
      <c r="J3834" s="28">
        <v>4105</v>
      </c>
      <c r="K3834" s="28" t="s">
        <v>6003</v>
      </c>
    </row>
    <row r="3835" spans="10:11" x14ac:dyDescent="0.25">
      <c r="J3835" s="28">
        <v>4106</v>
      </c>
      <c r="K3835" s="28" t="s">
        <v>6004</v>
      </c>
    </row>
    <row r="3836" spans="10:11" x14ac:dyDescent="0.25">
      <c r="J3836" s="28">
        <v>4107</v>
      </c>
      <c r="K3836" s="28" t="s">
        <v>6005</v>
      </c>
    </row>
    <row r="3837" spans="10:11" x14ac:dyDescent="0.25">
      <c r="J3837" s="28">
        <v>4109</v>
      </c>
      <c r="K3837" s="28" t="s">
        <v>6006</v>
      </c>
    </row>
    <row r="3838" spans="10:11" x14ac:dyDescent="0.25">
      <c r="J3838" s="28">
        <v>4110</v>
      </c>
      <c r="K3838" s="28" t="s">
        <v>6007</v>
      </c>
    </row>
    <row r="3839" spans="10:11" x14ac:dyDescent="0.25">
      <c r="J3839" s="28">
        <v>4111</v>
      </c>
      <c r="K3839" s="28" t="s">
        <v>6008</v>
      </c>
    </row>
    <row r="3840" spans="10:11" x14ac:dyDescent="0.25">
      <c r="J3840" s="28">
        <v>4112</v>
      </c>
      <c r="K3840" s="28" t="s">
        <v>6009</v>
      </c>
    </row>
    <row r="3841" spans="10:11" x14ac:dyDescent="0.25">
      <c r="J3841" s="28">
        <v>4113</v>
      </c>
      <c r="K3841" s="28" t="s">
        <v>6010</v>
      </c>
    </row>
    <row r="3842" spans="10:11" x14ac:dyDescent="0.25">
      <c r="J3842" s="28">
        <v>4114</v>
      </c>
      <c r="K3842" s="28" t="s">
        <v>6011</v>
      </c>
    </row>
    <row r="3843" spans="10:11" x14ac:dyDescent="0.25">
      <c r="J3843" s="28">
        <v>4115</v>
      </c>
      <c r="K3843" s="28" t="s">
        <v>6012</v>
      </c>
    </row>
    <row r="3844" spans="10:11" x14ac:dyDescent="0.25">
      <c r="J3844" s="28">
        <v>4116</v>
      </c>
      <c r="K3844" s="28" t="s">
        <v>6013</v>
      </c>
    </row>
    <row r="3845" spans="10:11" x14ac:dyDescent="0.25">
      <c r="J3845" s="28">
        <v>4117</v>
      </c>
      <c r="K3845" s="28" t="s">
        <v>6014</v>
      </c>
    </row>
    <row r="3846" spans="10:11" x14ac:dyDescent="0.25">
      <c r="J3846" s="28">
        <v>4118</v>
      </c>
      <c r="K3846" s="28" t="s">
        <v>6015</v>
      </c>
    </row>
    <row r="3847" spans="10:11" x14ac:dyDescent="0.25">
      <c r="J3847" s="28">
        <v>4119</v>
      </c>
      <c r="K3847" s="28" t="s">
        <v>6016</v>
      </c>
    </row>
    <row r="3848" spans="10:11" x14ac:dyDescent="0.25">
      <c r="J3848" s="28">
        <v>4120</v>
      </c>
      <c r="K3848" s="28" t="s">
        <v>6017</v>
      </c>
    </row>
    <row r="3849" spans="10:11" x14ac:dyDescent="0.25">
      <c r="J3849" s="28">
        <v>4121</v>
      </c>
      <c r="K3849" s="28" t="s">
        <v>6018</v>
      </c>
    </row>
    <row r="3850" spans="10:11" x14ac:dyDescent="0.25">
      <c r="J3850" s="28">
        <v>4122</v>
      </c>
      <c r="K3850" s="28" t="s">
        <v>6019</v>
      </c>
    </row>
    <row r="3851" spans="10:11" x14ac:dyDescent="0.25">
      <c r="J3851" s="28">
        <v>4123</v>
      </c>
      <c r="K3851" s="28" t="s">
        <v>6020</v>
      </c>
    </row>
    <row r="3852" spans="10:11" x14ac:dyDescent="0.25">
      <c r="J3852" s="28">
        <v>4124</v>
      </c>
      <c r="K3852" s="28" t="s">
        <v>6021</v>
      </c>
    </row>
    <row r="3853" spans="10:11" x14ac:dyDescent="0.25">
      <c r="J3853" s="28">
        <v>4125</v>
      </c>
      <c r="K3853" s="28" t="s">
        <v>6022</v>
      </c>
    </row>
    <row r="3854" spans="10:11" x14ac:dyDescent="0.25">
      <c r="J3854" s="28">
        <v>4126</v>
      </c>
      <c r="K3854" s="28" t="s">
        <v>6023</v>
      </c>
    </row>
    <row r="3855" spans="10:11" x14ac:dyDescent="0.25">
      <c r="J3855" s="28">
        <v>4127</v>
      </c>
      <c r="K3855" s="28" t="s">
        <v>6024</v>
      </c>
    </row>
    <row r="3856" spans="10:11" x14ac:dyDescent="0.25">
      <c r="J3856" s="28">
        <v>4128</v>
      </c>
      <c r="K3856" s="28" t="s">
        <v>6025</v>
      </c>
    </row>
    <row r="3857" spans="10:11" x14ac:dyDescent="0.25">
      <c r="J3857" s="28">
        <v>4129</v>
      </c>
      <c r="K3857" s="28" t="s">
        <v>6026</v>
      </c>
    </row>
    <row r="3858" spans="10:11" x14ac:dyDescent="0.25">
      <c r="J3858" s="28">
        <v>4130</v>
      </c>
      <c r="K3858" s="28" t="s">
        <v>6027</v>
      </c>
    </row>
    <row r="3859" spans="10:11" x14ac:dyDescent="0.25">
      <c r="J3859" s="28">
        <v>4131</v>
      </c>
      <c r="K3859" s="28" t="s">
        <v>6028</v>
      </c>
    </row>
    <row r="3860" spans="10:11" x14ac:dyDescent="0.25">
      <c r="J3860" s="28">
        <v>4132</v>
      </c>
      <c r="K3860" s="28" t="s">
        <v>6029</v>
      </c>
    </row>
    <row r="3861" spans="10:11" x14ac:dyDescent="0.25">
      <c r="J3861" s="28">
        <v>4133</v>
      </c>
      <c r="K3861" s="28" t="s">
        <v>6030</v>
      </c>
    </row>
    <row r="3862" spans="10:11" x14ac:dyDescent="0.25">
      <c r="J3862" s="28">
        <v>4134</v>
      </c>
      <c r="K3862" s="28" t="s">
        <v>6031</v>
      </c>
    </row>
    <row r="3863" spans="10:11" x14ac:dyDescent="0.25">
      <c r="J3863" s="28">
        <v>4135</v>
      </c>
      <c r="K3863" s="28" t="s">
        <v>6032</v>
      </c>
    </row>
    <row r="3864" spans="10:11" x14ac:dyDescent="0.25">
      <c r="J3864" s="28">
        <v>4136</v>
      </c>
      <c r="K3864" s="28" t="s">
        <v>6033</v>
      </c>
    </row>
    <row r="3865" spans="10:11" x14ac:dyDescent="0.25">
      <c r="J3865" s="28">
        <v>4137</v>
      </c>
      <c r="K3865" s="28" t="s">
        <v>6034</v>
      </c>
    </row>
    <row r="3866" spans="10:11" x14ac:dyDescent="0.25">
      <c r="J3866" s="28">
        <v>4138</v>
      </c>
      <c r="K3866" s="28" t="s">
        <v>6035</v>
      </c>
    </row>
    <row r="3867" spans="10:11" x14ac:dyDescent="0.25">
      <c r="J3867" s="28">
        <v>4139</v>
      </c>
      <c r="K3867" s="28" t="s">
        <v>6036</v>
      </c>
    </row>
    <row r="3868" spans="10:11" x14ac:dyDescent="0.25">
      <c r="J3868" s="28">
        <v>4140</v>
      </c>
      <c r="K3868" s="28" t="s">
        <v>6037</v>
      </c>
    </row>
    <row r="3869" spans="10:11" x14ac:dyDescent="0.25">
      <c r="J3869" s="28">
        <v>4141</v>
      </c>
      <c r="K3869" s="28" t="s">
        <v>6038</v>
      </c>
    </row>
    <row r="3870" spans="10:11" x14ac:dyDescent="0.25">
      <c r="J3870" s="28">
        <v>4142</v>
      </c>
      <c r="K3870" s="28" t="s">
        <v>6039</v>
      </c>
    </row>
    <row r="3871" spans="10:11" x14ac:dyDescent="0.25">
      <c r="J3871" s="28">
        <v>4143</v>
      </c>
      <c r="K3871" s="28" t="s">
        <v>6040</v>
      </c>
    </row>
    <row r="3872" spans="10:11" x14ac:dyDescent="0.25">
      <c r="J3872" s="28">
        <v>4144</v>
      </c>
      <c r="K3872" s="28" t="s">
        <v>6041</v>
      </c>
    </row>
    <row r="3873" spans="10:11" x14ac:dyDescent="0.25">
      <c r="J3873" s="28">
        <v>4145</v>
      </c>
      <c r="K3873" s="28" t="s">
        <v>6042</v>
      </c>
    </row>
    <row r="3874" spans="10:11" x14ac:dyDescent="0.25">
      <c r="J3874" s="28">
        <v>4146</v>
      </c>
      <c r="K3874" s="28" t="s">
        <v>6043</v>
      </c>
    </row>
    <row r="3875" spans="10:11" x14ac:dyDescent="0.25">
      <c r="J3875" s="28">
        <v>4147</v>
      </c>
      <c r="K3875" s="28" t="s">
        <v>6044</v>
      </c>
    </row>
    <row r="3876" spans="10:11" x14ac:dyDescent="0.25">
      <c r="J3876" s="28">
        <v>4148</v>
      </c>
      <c r="K3876" s="28" t="s">
        <v>6045</v>
      </c>
    </row>
    <row r="3877" spans="10:11" x14ac:dyDescent="0.25">
      <c r="J3877" s="28">
        <v>4149</v>
      </c>
      <c r="K3877" s="28" t="s">
        <v>6046</v>
      </c>
    </row>
    <row r="3878" spans="10:11" x14ac:dyDescent="0.25">
      <c r="J3878" s="28">
        <v>4150</v>
      </c>
      <c r="K3878" s="28" t="s">
        <v>6047</v>
      </c>
    </row>
    <row r="3879" spans="10:11" x14ac:dyDescent="0.25">
      <c r="J3879" s="28">
        <v>4151</v>
      </c>
      <c r="K3879" s="28" t="s">
        <v>6048</v>
      </c>
    </row>
    <row r="3880" spans="10:11" x14ac:dyDescent="0.25">
      <c r="J3880" s="28">
        <v>4152</v>
      </c>
      <c r="K3880" s="28" t="s">
        <v>6049</v>
      </c>
    </row>
    <row r="3881" spans="10:11" x14ac:dyDescent="0.25">
      <c r="J3881" s="28">
        <v>4153</v>
      </c>
      <c r="K3881" s="28" t="s">
        <v>6050</v>
      </c>
    </row>
    <row r="3882" spans="10:11" x14ac:dyDescent="0.25">
      <c r="J3882" s="28">
        <v>4154</v>
      </c>
      <c r="K3882" s="28" t="s">
        <v>6051</v>
      </c>
    </row>
    <row r="3883" spans="10:11" x14ac:dyDescent="0.25">
      <c r="J3883" s="28">
        <v>4155</v>
      </c>
      <c r="K3883" s="28" t="s">
        <v>6052</v>
      </c>
    </row>
    <row r="3884" spans="10:11" x14ac:dyDescent="0.25">
      <c r="J3884" s="28">
        <v>4156</v>
      </c>
      <c r="K3884" s="28" t="s">
        <v>6053</v>
      </c>
    </row>
    <row r="3885" spans="10:11" x14ac:dyDescent="0.25">
      <c r="J3885" s="28">
        <v>4157</v>
      </c>
      <c r="K3885" s="28" t="s">
        <v>6054</v>
      </c>
    </row>
    <row r="3886" spans="10:11" x14ac:dyDescent="0.25">
      <c r="J3886" s="28">
        <v>4158</v>
      </c>
      <c r="K3886" s="28" t="s">
        <v>6055</v>
      </c>
    </row>
    <row r="3887" spans="10:11" x14ac:dyDescent="0.25">
      <c r="J3887" s="28">
        <v>4159</v>
      </c>
      <c r="K3887" s="28" t="s">
        <v>6056</v>
      </c>
    </row>
    <row r="3888" spans="10:11" x14ac:dyDescent="0.25">
      <c r="J3888" s="28">
        <v>4160</v>
      </c>
      <c r="K3888" s="28" t="s">
        <v>6057</v>
      </c>
    </row>
    <row r="3889" spans="10:11" x14ac:dyDescent="0.25">
      <c r="J3889" s="28">
        <v>4161</v>
      </c>
      <c r="K3889" s="28" t="s">
        <v>6058</v>
      </c>
    </row>
    <row r="3890" spans="10:11" x14ac:dyDescent="0.25">
      <c r="J3890" s="28">
        <v>4162</v>
      </c>
      <c r="K3890" s="28" t="s">
        <v>6059</v>
      </c>
    </row>
    <row r="3891" spans="10:11" x14ac:dyDescent="0.25">
      <c r="J3891" s="28">
        <v>4163</v>
      </c>
      <c r="K3891" s="28" t="s">
        <v>6060</v>
      </c>
    </row>
    <row r="3892" spans="10:11" x14ac:dyDescent="0.25">
      <c r="J3892" s="28">
        <v>4164</v>
      </c>
      <c r="K3892" s="28" t="s">
        <v>6061</v>
      </c>
    </row>
    <row r="3893" spans="10:11" x14ac:dyDescent="0.25">
      <c r="J3893" s="28">
        <v>4165</v>
      </c>
      <c r="K3893" s="28" t="s">
        <v>6062</v>
      </c>
    </row>
    <row r="3894" spans="10:11" x14ac:dyDescent="0.25">
      <c r="J3894" s="28">
        <v>4166</v>
      </c>
      <c r="K3894" s="28" t="s">
        <v>6063</v>
      </c>
    </row>
    <row r="3895" spans="10:11" x14ac:dyDescent="0.25">
      <c r="J3895" s="28">
        <v>4167</v>
      </c>
      <c r="K3895" s="28" t="s">
        <v>6064</v>
      </c>
    </row>
    <row r="3896" spans="10:11" x14ac:dyDescent="0.25">
      <c r="J3896" s="28">
        <v>4168</v>
      </c>
      <c r="K3896" s="28" t="s">
        <v>6065</v>
      </c>
    </row>
    <row r="3897" spans="10:11" x14ac:dyDescent="0.25">
      <c r="J3897" s="28">
        <v>4169</v>
      </c>
      <c r="K3897" s="28" t="s">
        <v>6066</v>
      </c>
    </row>
    <row r="3898" spans="10:11" x14ac:dyDescent="0.25">
      <c r="J3898" s="28">
        <v>4170</v>
      </c>
      <c r="K3898" s="28" t="s">
        <v>6067</v>
      </c>
    </row>
    <row r="3899" spans="10:11" x14ac:dyDescent="0.25">
      <c r="J3899" s="28">
        <v>4171</v>
      </c>
      <c r="K3899" s="28" t="s">
        <v>6068</v>
      </c>
    </row>
    <row r="3900" spans="10:11" x14ac:dyDescent="0.25">
      <c r="J3900" s="28">
        <v>4172</v>
      </c>
      <c r="K3900" s="28" t="s">
        <v>6069</v>
      </c>
    </row>
    <row r="3901" spans="10:11" x14ac:dyDescent="0.25">
      <c r="J3901" s="28">
        <v>4173</v>
      </c>
      <c r="K3901" s="28" t="s">
        <v>6070</v>
      </c>
    </row>
    <row r="3902" spans="10:11" x14ac:dyDescent="0.25">
      <c r="J3902" s="28">
        <v>4174</v>
      </c>
      <c r="K3902" s="28" t="s">
        <v>6071</v>
      </c>
    </row>
    <row r="3903" spans="10:11" x14ac:dyDescent="0.25">
      <c r="J3903" s="28">
        <v>4175</v>
      </c>
      <c r="K3903" s="28" t="s">
        <v>6072</v>
      </c>
    </row>
    <row r="3904" spans="10:11" x14ac:dyDescent="0.25">
      <c r="J3904" s="28">
        <v>4176</v>
      </c>
      <c r="K3904" s="28" t="s">
        <v>6073</v>
      </c>
    </row>
    <row r="3905" spans="10:11" x14ac:dyDescent="0.25">
      <c r="J3905" s="28">
        <v>4177</v>
      </c>
      <c r="K3905" s="28" t="s">
        <v>6074</v>
      </c>
    </row>
    <row r="3906" spans="10:11" x14ac:dyDescent="0.25">
      <c r="J3906" s="28">
        <v>4178</v>
      </c>
      <c r="K3906" s="28" t="s">
        <v>6075</v>
      </c>
    </row>
    <row r="3907" spans="10:11" x14ac:dyDescent="0.25">
      <c r="J3907" s="28">
        <v>4179</v>
      </c>
      <c r="K3907" s="28" t="s">
        <v>6076</v>
      </c>
    </row>
    <row r="3908" spans="10:11" x14ac:dyDescent="0.25">
      <c r="J3908" s="28">
        <v>4180</v>
      </c>
      <c r="K3908" s="28" t="s">
        <v>6077</v>
      </c>
    </row>
    <row r="3909" spans="10:11" x14ac:dyDescent="0.25">
      <c r="J3909" s="28">
        <v>26017</v>
      </c>
      <c r="K3909" s="28" t="s">
        <v>6078</v>
      </c>
    </row>
    <row r="3910" spans="10:11" x14ac:dyDescent="0.25">
      <c r="J3910" s="28">
        <v>4181</v>
      </c>
      <c r="K3910" s="28" t="s">
        <v>6079</v>
      </c>
    </row>
    <row r="3911" spans="10:11" x14ac:dyDescent="0.25">
      <c r="J3911" s="28">
        <v>4182</v>
      </c>
      <c r="K3911" s="28" t="s">
        <v>6080</v>
      </c>
    </row>
    <row r="3912" spans="10:11" x14ac:dyDescent="0.25">
      <c r="J3912" s="28">
        <v>4183</v>
      </c>
      <c r="K3912" s="28" t="s">
        <v>6081</v>
      </c>
    </row>
    <row r="3913" spans="10:11" x14ac:dyDescent="0.25">
      <c r="J3913" s="28">
        <v>4184</v>
      </c>
      <c r="K3913" s="28" t="s">
        <v>6082</v>
      </c>
    </row>
    <row r="3914" spans="10:11" x14ac:dyDescent="0.25">
      <c r="J3914" s="28">
        <v>4185</v>
      </c>
      <c r="K3914" s="28" t="s">
        <v>6083</v>
      </c>
    </row>
    <row r="3915" spans="10:11" x14ac:dyDescent="0.25">
      <c r="J3915" s="28">
        <v>4186</v>
      </c>
      <c r="K3915" s="28" t="s">
        <v>6084</v>
      </c>
    </row>
    <row r="3916" spans="10:11" x14ac:dyDescent="0.25">
      <c r="J3916" s="28">
        <v>4187</v>
      </c>
      <c r="K3916" s="28" t="s">
        <v>6085</v>
      </c>
    </row>
    <row r="3917" spans="10:11" x14ac:dyDescent="0.25">
      <c r="J3917" s="28">
        <v>4188</v>
      </c>
      <c r="K3917" s="28" t="s">
        <v>6086</v>
      </c>
    </row>
    <row r="3918" spans="10:11" x14ac:dyDescent="0.25">
      <c r="J3918" s="28">
        <v>4189</v>
      </c>
      <c r="K3918" s="28" t="s">
        <v>6087</v>
      </c>
    </row>
    <row r="3919" spans="10:11" x14ac:dyDescent="0.25">
      <c r="J3919" s="28">
        <v>4190</v>
      </c>
      <c r="K3919" s="28" t="s">
        <v>6088</v>
      </c>
    </row>
    <row r="3920" spans="10:11" x14ac:dyDescent="0.25">
      <c r="J3920" s="28">
        <v>4191</v>
      </c>
      <c r="K3920" s="28" t="s">
        <v>6089</v>
      </c>
    </row>
    <row r="3921" spans="10:11" x14ac:dyDescent="0.25">
      <c r="J3921" s="28">
        <v>4192</v>
      </c>
      <c r="K3921" s="28" t="s">
        <v>6090</v>
      </c>
    </row>
    <row r="3922" spans="10:11" x14ac:dyDescent="0.25">
      <c r="J3922" s="28">
        <v>4193</v>
      </c>
      <c r="K3922" s="28" t="s">
        <v>6091</v>
      </c>
    </row>
    <row r="3923" spans="10:11" x14ac:dyDescent="0.25">
      <c r="J3923" s="28">
        <v>4194</v>
      </c>
      <c r="K3923" s="28" t="s">
        <v>6092</v>
      </c>
    </row>
    <row r="3924" spans="10:11" x14ac:dyDescent="0.25">
      <c r="J3924" s="28">
        <v>4195</v>
      </c>
      <c r="K3924" s="28" t="s">
        <v>6093</v>
      </c>
    </row>
    <row r="3925" spans="10:11" x14ac:dyDescent="0.25">
      <c r="J3925" s="28">
        <v>4196</v>
      </c>
      <c r="K3925" s="28" t="s">
        <v>6094</v>
      </c>
    </row>
    <row r="3926" spans="10:11" x14ac:dyDescent="0.25">
      <c r="J3926" s="28">
        <v>4197</v>
      </c>
      <c r="K3926" s="28" t="s">
        <v>6095</v>
      </c>
    </row>
    <row r="3927" spans="10:11" x14ac:dyDescent="0.25">
      <c r="J3927" s="28">
        <v>4198</v>
      </c>
      <c r="K3927" s="28" t="s">
        <v>6096</v>
      </c>
    </row>
    <row r="3928" spans="10:11" x14ac:dyDescent="0.25">
      <c r="J3928" s="28">
        <v>4199</v>
      </c>
      <c r="K3928" s="28" t="s">
        <v>6097</v>
      </c>
    </row>
    <row r="3929" spans="10:11" x14ac:dyDescent="0.25">
      <c r="J3929" s="28">
        <v>4200</v>
      </c>
      <c r="K3929" s="28" t="s">
        <v>6098</v>
      </c>
    </row>
    <row r="3930" spans="10:11" x14ac:dyDescent="0.25">
      <c r="J3930" s="28">
        <v>4201</v>
      </c>
      <c r="K3930" s="28" t="s">
        <v>6099</v>
      </c>
    </row>
    <row r="3931" spans="10:11" x14ac:dyDescent="0.25">
      <c r="J3931" s="28">
        <v>4202</v>
      </c>
      <c r="K3931" s="28" t="s">
        <v>6100</v>
      </c>
    </row>
    <row r="3932" spans="10:11" x14ac:dyDescent="0.25">
      <c r="J3932" s="28">
        <v>4203</v>
      </c>
      <c r="K3932" s="28" t="s">
        <v>6101</v>
      </c>
    </row>
    <row r="3933" spans="10:11" x14ac:dyDescent="0.25">
      <c r="J3933" s="28">
        <v>4204</v>
      </c>
      <c r="K3933" s="28" t="s">
        <v>6102</v>
      </c>
    </row>
    <row r="3934" spans="10:11" x14ac:dyDescent="0.25">
      <c r="J3934" s="28">
        <v>4205</v>
      </c>
      <c r="K3934" s="28" t="s">
        <v>6103</v>
      </c>
    </row>
    <row r="3935" spans="10:11" x14ac:dyDescent="0.25">
      <c r="J3935" s="28">
        <v>4206</v>
      </c>
      <c r="K3935" s="28" t="s">
        <v>6104</v>
      </c>
    </row>
    <row r="3936" spans="10:11" x14ac:dyDescent="0.25">
      <c r="J3936" s="28">
        <v>4207</v>
      </c>
      <c r="K3936" s="28" t="s">
        <v>6105</v>
      </c>
    </row>
    <row r="3937" spans="10:11" x14ac:dyDescent="0.25">
      <c r="J3937" s="28">
        <v>4208</v>
      </c>
      <c r="K3937" s="28" t="s">
        <v>6106</v>
      </c>
    </row>
    <row r="3938" spans="10:11" x14ac:dyDescent="0.25">
      <c r="J3938" s="28">
        <v>4209</v>
      </c>
      <c r="K3938" s="28" t="s">
        <v>6107</v>
      </c>
    </row>
    <row r="3939" spans="10:11" x14ac:dyDescent="0.25">
      <c r="J3939" s="28">
        <v>4210</v>
      </c>
      <c r="K3939" s="28" t="s">
        <v>6108</v>
      </c>
    </row>
    <row r="3940" spans="10:11" x14ac:dyDescent="0.25">
      <c r="J3940" s="28">
        <v>4211</v>
      </c>
      <c r="K3940" s="28" t="s">
        <v>6109</v>
      </c>
    </row>
    <row r="3941" spans="10:11" x14ac:dyDescent="0.25">
      <c r="J3941" s="28">
        <v>4212</v>
      </c>
      <c r="K3941" s="28" t="s">
        <v>6110</v>
      </c>
    </row>
    <row r="3942" spans="10:11" x14ac:dyDescent="0.25">
      <c r="J3942" s="28">
        <v>4213</v>
      </c>
      <c r="K3942" s="28" t="s">
        <v>6111</v>
      </c>
    </row>
    <row r="3943" spans="10:11" x14ac:dyDescent="0.25">
      <c r="J3943" s="28">
        <v>4214</v>
      </c>
      <c r="K3943" s="28" t="s">
        <v>6112</v>
      </c>
    </row>
    <row r="3944" spans="10:11" x14ac:dyDescent="0.25">
      <c r="J3944" s="28">
        <v>4215</v>
      </c>
      <c r="K3944" s="28" t="s">
        <v>6113</v>
      </c>
    </row>
    <row r="3945" spans="10:11" x14ac:dyDescent="0.25">
      <c r="J3945" s="28">
        <v>4216</v>
      </c>
      <c r="K3945" s="28" t="s">
        <v>6114</v>
      </c>
    </row>
    <row r="3946" spans="10:11" x14ac:dyDescent="0.25">
      <c r="J3946" s="28">
        <v>4217</v>
      </c>
      <c r="K3946" s="28" t="s">
        <v>6115</v>
      </c>
    </row>
    <row r="3947" spans="10:11" x14ac:dyDescent="0.25">
      <c r="J3947" s="28">
        <v>4218</v>
      </c>
      <c r="K3947" s="28" t="s">
        <v>6116</v>
      </c>
    </row>
    <row r="3948" spans="10:11" x14ac:dyDescent="0.25">
      <c r="J3948" s="28">
        <v>4219</v>
      </c>
      <c r="K3948" s="28" t="s">
        <v>6117</v>
      </c>
    </row>
    <row r="3949" spans="10:11" x14ac:dyDescent="0.25">
      <c r="J3949" s="28">
        <v>4220</v>
      </c>
      <c r="K3949" s="28" t="s">
        <v>6118</v>
      </c>
    </row>
    <row r="3950" spans="10:11" x14ac:dyDescent="0.25">
      <c r="J3950" s="28">
        <v>4221</v>
      </c>
      <c r="K3950" s="28" t="s">
        <v>6119</v>
      </c>
    </row>
    <row r="3951" spans="10:11" x14ac:dyDescent="0.25">
      <c r="J3951" s="28">
        <v>4222</v>
      </c>
      <c r="K3951" s="28" t="s">
        <v>6120</v>
      </c>
    </row>
    <row r="3952" spans="10:11" x14ac:dyDescent="0.25">
      <c r="J3952" s="28">
        <v>4223</v>
      </c>
      <c r="K3952" s="28" t="s">
        <v>6121</v>
      </c>
    </row>
    <row r="3953" spans="10:11" x14ac:dyDescent="0.25">
      <c r="J3953" s="28">
        <v>4224</v>
      </c>
      <c r="K3953" s="28" t="s">
        <v>6122</v>
      </c>
    </row>
    <row r="3954" spans="10:11" x14ac:dyDescent="0.25">
      <c r="J3954" s="28">
        <v>4225</v>
      </c>
      <c r="K3954" s="28" t="s">
        <v>6123</v>
      </c>
    </row>
    <row r="3955" spans="10:11" x14ac:dyDescent="0.25">
      <c r="J3955" s="28">
        <v>4226</v>
      </c>
      <c r="K3955" s="28" t="s">
        <v>6124</v>
      </c>
    </row>
    <row r="3956" spans="10:11" x14ac:dyDescent="0.25">
      <c r="J3956" s="28">
        <v>4227</v>
      </c>
      <c r="K3956" s="28" t="s">
        <v>6125</v>
      </c>
    </row>
    <row r="3957" spans="10:11" x14ac:dyDescent="0.25">
      <c r="J3957" s="28">
        <v>4228</v>
      </c>
      <c r="K3957" s="28" t="s">
        <v>6126</v>
      </c>
    </row>
    <row r="3958" spans="10:11" x14ac:dyDescent="0.25">
      <c r="J3958" s="28">
        <v>4229</v>
      </c>
      <c r="K3958" s="28" t="s">
        <v>6127</v>
      </c>
    </row>
    <row r="3959" spans="10:11" x14ac:dyDescent="0.25">
      <c r="J3959" s="28">
        <v>4230</v>
      </c>
      <c r="K3959" s="28" t="s">
        <v>6128</v>
      </c>
    </row>
    <row r="3960" spans="10:11" x14ac:dyDescent="0.25">
      <c r="J3960" s="28">
        <v>4231</v>
      </c>
      <c r="K3960" s="28" t="s">
        <v>6129</v>
      </c>
    </row>
    <row r="3961" spans="10:11" x14ac:dyDescent="0.25">
      <c r="J3961" s="28">
        <v>4232</v>
      </c>
      <c r="K3961" s="28" t="s">
        <v>6130</v>
      </c>
    </row>
    <row r="3962" spans="10:11" x14ac:dyDescent="0.25">
      <c r="J3962" s="28">
        <v>4233</v>
      </c>
      <c r="K3962" s="28" t="s">
        <v>6131</v>
      </c>
    </row>
    <row r="3963" spans="10:11" x14ac:dyDescent="0.25">
      <c r="J3963" s="28">
        <v>4234</v>
      </c>
      <c r="K3963" s="28" t="s">
        <v>6132</v>
      </c>
    </row>
    <row r="3964" spans="10:11" x14ac:dyDescent="0.25">
      <c r="J3964" s="28">
        <v>26018</v>
      </c>
      <c r="K3964" s="28" t="s">
        <v>6133</v>
      </c>
    </row>
    <row r="3965" spans="10:11" x14ac:dyDescent="0.25">
      <c r="J3965" s="28">
        <v>4235</v>
      </c>
      <c r="K3965" s="28" t="s">
        <v>6134</v>
      </c>
    </row>
    <row r="3966" spans="10:11" x14ac:dyDescent="0.25">
      <c r="J3966" s="28">
        <v>4236</v>
      </c>
      <c r="K3966" s="28" t="s">
        <v>6135</v>
      </c>
    </row>
    <row r="3967" spans="10:11" x14ac:dyDescent="0.25">
      <c r="J3967" s="28">
        <v>4237</v>
      </c>
      <c r="K3967" s="28" t="s">
        <v>6136</v>
      </c>
    </row>
    <row r="3968" spans="10:11" x14ac:dyDescent="0.25">
      <c r="J3968" s="28">
        <v>4238</v>
      </c>
      <c r="K3968" s="28" t="s">
        <v>6137</v>
      </c>
    </row>
    <row r="3969" spans="10:11" x14ac:dyDescent="0.25">
      <c r="J3969" s="28">
        <v>4239</v>
      </c>
      <c r="K3969" s="28" t="s">
        <v>6138</v>
      </c>
    </row>
    <row r="3970" spans="10:11" x14ac:dyDescent="0.25">
      <c r="J3970" s="28">
        <v>4240</v>
      </c>
      <c r="K3970" s="28" t="s">
        <v>6139</v>
      </c>
    </row>
    <row r="3971" spans="10:11" x14ac:dyDescent="0.25">
      <c r="J3971" s="28">
        <v>4241</v>
      </c>
      <c r="K3971" s="28" t="s">
        <v>6140</v>
      </c>
    </row>
    <row r="3972" spans="10:11" x14ac:dyDescent="0.25">
      <c r="J3972" s="28">
        <v>4242</v>
      </c>
      <c r="K3972" s="28" t="s">
        <v>6141</v>
      </c>
    </row>
    <row r="3973" spans="10:11" x14ac:dyDescent="0.25">
      <c r="J3973" s="28">
        <v>4243</v>
      </c>
      <c r="K3973" s="28" t="s">
        <v>6142</v>
      </c>
    </row>
    <row r="3974" spans="10:11" x14ac:dyDescent="0.25">
      <c r="J3974" s="28">
        <v>4244</v>
      </c>
      <c r="K3974" s="28" t="s">
        <v>6143</v>
      </c>
    </row>
    <row r="3975" spans="10:11" x14ac:dyDescent="0.25">
      <c r="J3975" s="28">
        <v>4245</v>
      </c>
      <c r="K3975" s="28" t="s">
        <v>6144</v>
      </c>
    </row>
    <row r="3976" spans="10:11" x14ac:dyDescent="0.25">
      <c r="J3976" s="28">
        <v>4246</v>
      </c>
      <c r="K3976" s="28" t="s">
        <v>6145</v>
      </c>
    </row>
    <row r="3977" spans="10:11" x14ac:dyDescent="0.25">
      <c r="J3977" s="28">
        <v>4247</v>
      </c>
      <c r="K3977" s="28" t="s">
        <v>6146</v>
      </c>
    </row>
    <row r="3978" spans="10:11" x14ac:dyDescent="0.25">
      <c r="J3978" s="28">
        <v>4248</v>
      </c>
      <c r="K3978" s="28" t="s">
        <v>6147</v>
      </c>
    </row>
    <row r="3979" spans="10:11" x14ac:dyDescent="0.25">
      <c r="J3979" s="28">
        <v>4249</v>
      </c>
      <c r="K3979" s="28" t="s">
        <v>6148</v>
      </c>
    </row>
    <row r="3980" spans="10:11" x14ac:dyDescent="0.25">
      <c r="J3980" s="28">
        <v>4250</v>
      </c>
      <c r="K3980" s="28" t="s">
        <v>6149</v>
      </c>
    </row>
    <row r="3981" spans="10:11" x14ac:dyDescent="0.25">
      <c r="J3981" s="28">
        <v>4251</v>
      </c>
      <c r="K3981" s="28" t="s">
        <v>6150</v>
      </c>
    </row>
    <row r="3982" spans="10:11" x14ac:dyDescent="0.25">
      <c r="J3982" s="28">
        <v>4252</v>
      </c>
      <c r="K3982" s="28" t="s">
        <v>6151</v>
      </c>
    </row>
    <row r="3983" spans="10:11" x14ac:dyDescent="0.25">
      <c r="J3983" s="28">
        <v>4253</v>
      </c>
      <c r="K3983" s="28" t="s">
        <v>6152</v>
      </c>
    </row>
    <row r="3984" spans="10:11" x14ac:dyDescent="0.25">
      <c r="J3984" s="28">
        <v>4254</v>
      </c>
      <c r="K3984" s="28" t="s">
        <v>6153</v>
      </c>
    </row>
    <row r="3985" spans="10:11" x14ac:dyDescent="0.25">
      <c r="J3985" s="28">
        <v>4255</v>
      </c>
      <c r="K3985" s="28" t="s">
        <v>6154</v>
      </c>
    </row>
    <row r="3986" spans="10:11" x14ac:dyDescent="0.25">
      <c r="J3986" s="28">
        <v>4256</v>
      </c>
      <c r="K3986" s="28" t="s">
        <v>6155</v>
      </c>
    </row>
    <row r="3987" spans="10:11" x14ac:dyDescent="0.25">
      <c r="J3987" s="28">
        <v>4257</v>
      </c>
      <c r="K3987" s="28" t="s">
        <v>6156</v>
      </c>
    </row>
    <row r="3988" spans="10:11" x14ac:dyDescent="0.25">
      <c r="J3988" s="28">
        <v>4274</v>
      </c>
      <c r="K3988" s="28" t="s">
        <v>6157</v>
      </c>
    </row>
    <row r="3989" spans="10:11" x14ac:dyDescent="0.25">
      <c r="J3989" s="28">
        <v>4258</v>
      </c>
      <c r="K3989" s="28" t="s">
        <v>6158</v>
      </c>
    </row>
    <row r="3990" spans="10:11" x14ac:dyDescent="0.25">
      <c r="J3990" s="28">
        <v>4259</v>
      </c>
      <c r="K3990" s="28" t="s">
        <v>6159</v>
      </c>
    </row>
    <row r="3991" spans="10:11" x14ac:dyDescent="0.25">
      <c r="J3991" s="28">
        <v>4260</v>
      </c>
      <c r="K3991" s="28" t="s">
        <v>6160</v>
      </c>
    </row>
    <row r="3992" spans="10:11" x14ac:dyDescent="0.25">
      <c r="J3992" s="28">
        <v>4261</v>
      </c>
      <c r="K3992" s="28" t="s">
        <v>6161</v>
      </c>
    </row>
    <row r="3993" spans="10:11" x14ac:dyDescent="0.25">
      <c r="J3993" s="28">
        <v>4262</v>
      </c>
      <c r="K3993" s="28" t="s">
        <v>6162</v>
      </c>
    </row>
    <row r="3994" spans="10:11" x14ac:dyDescent="0.25">
      <c r="J3994" s="28">
        <v>4263</v>
      </c>
      <c r="K3994" s="28" t="s">
        <v>6163</v>
      </c>
    </row>
    <row r="3995" spans="10:11" x14ac:dyDescent="0.25">
      <c r="J3995" s="28">
        <v>4264</v>
      </c>
      <c r="K3995" s="28" t="s">
        <v>6164</v>
      </c>
    </row>
    <row r="3996" spans="10:11" x14ac:dyDescent="0.25">
      <c r="J3996" s="28">
        <v>4265</v>
      </c>
      <c r="K3996" s="28" t="s">
        <v>6165</v>
      </c>
    </row>
    <row r="3997" spans="10:11" x14ac:dyDescent="0.25">
      <c r="J3997" s="28">
        <v>4266</v>
      </c>
      <c r="K3997" s="28" t="s">
        <v>6166</v>
      </c>
    </row>
    <row r="3998" spans="10:11" x14ac:dyDescent="0.25">
      <c r="J3998" s="28">
        <v>4267</v>
      </c>
      <c r="K3998" s="28" t="s">
        <v>6167</v>
      </c>
    </row>
    <row r="3999" spans="10:11" x14ac:dyDescent="0.25">
      <c r="J3999" s="28">
        <v>4268</v>
      </c>
      <c r="K3999" s="28" t="s">
        <v>6168</v>
      </c>
    </row>
    <row r="4000" spans="10:11" x14ac:dyDescent="0.25">
      <c r="J4000" s="28">
        <v>4269</v>
      </c>
      <c r="K4000" s="28" t="s">
        <v>6169</v>
      </c>
    </row>
    <row r="4001" spans="10:11" x14ac:dyDescent="0.25">
      <c r="J4001" s="28">
        <v>4270</v>
      </c>
      <c r="K4001" s="28" t="s">
        <v>6170</v>
      </c>
    </row>
    <row r="4002" spans="10:11" x14ac:dyDescent="0.25">
      <c r="J4002" s="28">
        <v>4271</v>
      </c>
      <c r="K4002" s="28" t="s">
        <v>6171</v>
      </c>
    </row>
    <row r="4003" spans="10:11" x14ac:dyDescent="0.25">
      <c r="J4003" s="28">
        <v>4272</v>
      </c>
      <c r="K4003" s="28" t="s">
        <v>6172</v>
      </c>
    </row>
    <row r="4004" spans="10:11" x14ac:dyDescent="0.25">
      <c r="J4004" s="28">
        <v>4273</v>
      </c>
      <c r="K4004" s="28" t="s">
        <v>6173</v>
      </c>
    </row>
    <row r="4005" spans="10:11" x14ac:dyDescent="0.25">
      <c r="J4005" s="28">
        <v>4276</v>
      </c>
      <c r="K4005" s="28" t="s">
        <v>6174</v>
      </c>
    </row>
    <row r="4006" spans="10:11" x14ac:dyDescent="0.25">
      <c r="J4006" s="28">
        <v>4277</v>
      </c>
      <c r="K4006" s="28" t="s">
        <v>6175</v>
      </c>
    </row>
    <row r="4007" spans="10:11" x14ac:dyDescent="0.25">
      <c r="J4007" s="28">
        <v>4278</v>
      </c>
      <c r="K4007" s="28" t="s">
        <v>6176</v>
      </c>
    </row>
    <row r="4008" spans="10:11" x14ac:dyDescent="0.25">
      <c r="J4008" s="28">
        <v>4279</v>
      </c>
      <c r="K4008" s="28" t="s">
        <v>6177</v>
      </c>
    </row>
    <row r="4009" spans="10:11" x14ac:dyDescent="0.25">
      <c r="J4009" s="28">
        <v>4280</v>
      </c>
      <c r="K4009" s="28" t="s">
        <v>6178</v>
      </c>
    </row>
    <row r="4010" spans="10:11" x14ac:dyDescent="0.25">
      <c r="J4010" s="28">
        <v>4281</v>
      </c>
      <c r="K4010" s="28" t="s">
        <v>6179</v>
      </c>
    </row>
    <row r="4011" spans="10:11" x14ac:dyDescent="0.25">
      <c r="J4011" s="28">
        <v>4282</v>
      </c>
      <c r="K4011" s="28" t="s">
        <v>6180</v>
      </c>
    </row>
    <row r="4012" spans="10:11" x14ac:dyDescent="0.25">
      <c r="J4012" s="28">
        <v>4283</v>
      </c>
      <c r="K4012" s="28" t="s">
        <v>6181</v>
      </c>
    </row>
    <row r="4013" spans="10:11" x14ac:dyDescent="0.25">
      <c r="J4013" s="28">
        <v>4284</v>
      </c>
      <c r="K4013" s="28" t="s">
        <v>6182</v>
      </c>
    </row>
    <row r="4014" spans="10:11" x14ac:dyDescent="0.25">
      <c r="J4014" s="28">
        <v>4285</v>
      </c>
      <c r="K4014" s="28" t="s">
        <v>6183</v>
      </c>
    </row>
    <row r="4015" spans="10:11" x14ac:dyDescent="0.25">
      <c r="J4015" s="28">
        <v>4286</v>
      </c>
      <c r="K4015" s="28" t="s">
        <v>6184</v>
      </c>
    </row>
    <row r="4016" spans="10:11" x14ac:dyDescent="0.25">
      <c r="J4016" s="28">
        <v>4287</v>
      </c>
      <c r="K4016" s="28" t="s">
        <v>6185</v>
      </c>
    </row>
    <row r="4017" spans="10:11" x14ac:dyDescent="0.25">
      <c r="J4017" s="28">
        <v>4288</v>
      </c>
      <c r="K4017" s="28" t="s">
        <v>6186</v>
      </c>
    </row>
    <row r="4018" spans="10:11" x14ac:dyDescent="0.25">
      <c r="J4018" s="28">
        <v>4289</v>
      </c>
      <c r="K4018" s="28" t="s">
        <v>6187</v>
      </c>
    </row>
    <row r="4019" spans="10:11" x14ac:dyDescent="0.25">
      <c r="J4019" s="28">
        <v>4290</v>
      </c>
      <c r="K4019" s="28" t="s">
        <v>6188</v>
      </c>
    </row>
    <row r="4020" spans="10:11" x14ac:dyDescent="0.25">
      <c r="J4020" s="28">
        <v>4291</v>
      </c>
      <c r="K4020" s="28" t="s">
        <v>6189</v>
      </c>
    </row>
    <row r="4021" spans="10:11" x14ac:dyDescent="0.25">
      <c r="J4021" s="28">
        <v>4292</v>
      </c>
      <c r="K4021" s="28" t="s">
        <v>6190</v>
      </c>
    </row>
    <row r="4022" spans="10:11" x14ac:dyDescent="0.25">
      <c r="J4022" s="28">
        <v>4293</v>
      </c>
      <c r="K4022" s="28" t="s">
        <v>6191</v>
      </c>
    </row>
    <row r="4023" spans="10:11" x14ac:dyDescent="0.25">
      <c r="J4023" s="28">
        <v>4294</v>
      </c>
      <c r="K4023" s="28" t="s">
        <v>6192</v>
      </c>
    </row>
    <row r="4024" spans="10:11" x14ac:dyDescent="0.25">
      <c r="J4024" s="28">
        <v>4295</v>
      </c>
      <c r="K4024" s="28" t="s">
        <v>6193</v>
      </c>
    </row>
    <row r="4025" spans="10:11" x14ac:dyDescent="0.25">
      <c r="J4025" s="28">
        <v>4296</v>
      </c>
      <c r="K4025" s="28" t="s">
        <v>6194</v>
      </c>
    </row>
    <row r="4026" spans="10:11" x14ac:dyDescent="0.25">
      <c r="J4026" s="28">
        <v>4297</v>
      </c>
      <c r="K4026" s="28" t="s">
        <v>6195</v>
      </c>
    </row>
    <row r="4027" spans="10:11" x14ac:dyDescent="0.25">
      <c r="J4027" s="28">
        <v>4298</v>
      </c>
      <c r="K4027" s="28" t="s">
        <v>6196</v>
      </c>
    </row>
    <row r="4028" spans="10:11" x14ac:dyDescent="0.25">
      <c r="J4028" s="28">
        <v>4299</v>
      </c>
      <c r="K4028" s="28" t="s">
        <v>6197</v>
      </c>
    </row>
    <row r="4029" spans="10:11" x14ac:dyDescent="0.25">
      <c r="J4029" s="28">
        <v>4300</v>
      </c>
      <c r="K4029" s="28" t="s">
        <v>6198</v>
      </c>
    </row>
    <row r="4030" spans="10:11" x14ac:dyDescent="0.25">
      <c r="J4030" s="28">
        <v>4301</v>
      </c>
      <c r="K4030" s="28" t="s">
        <v>6199</v>
      </c>
    </row>
    <row r="4031" spans="10:11" x14ac:dyDescent="0.25">
      <c r="J4031" s="28">
        <v>4302</v>
      </c>
      <c r="K4031" s="28" t="s">
        <v>6200</v>
      </c>
    </row>
    <row r="4032" spans="10:11" x14ac:dyDescent="0.25">
      <c r="J4032" s="28">
        <v>4303</v>
      </c>
      <c r="K4032" s="28" t="s">
        <v>6201</v>
      </c>
    </row>
    <row r="4033" spans="10:11" x14ac:dyDescent="0.25">
      <c r="J4033" s="28">
        <v>4304</v>
      </c>
      <c r="K4033" s="28" t="s">
        <v>6202</v>
      </c>
    </row>
    <row r="4034" spans="10:11" x14ac:dyDescent="0.25">
      <c r="J4034" s="28">
        <v>4305</v>
      </c>
      <c r="K4034" s="28" t="s">
        <v>6203</v>
      </c>
    </row>
    <row r="4035" spans="10:11" x14ac:dyDescent="0.25">
      <c r="J4035" s="28">
        <v>4306</v>
      </c>
      <c r="K4035" s="28" t="s">
        <v>6204</v>
      </c>
    </row>
    <row r="4036" spans="10:11" x14ac:dyDescent="0.25">
      <c r="J4036" s="28">
        <v>4307</v>
      </c>
      <c r="K4036" s="28" t="s">
        <v>6205</v>
      </c>
    </row>
    <row r="4037" spans="10:11" x14ac:dyDescent="0.25">
      <c r="J4037" s="28">
        <v>4308</v>
      </c>
      <c r="K4037" s="28" t="s">
        <v>6206</v>
      </c>
    </row>
    <row r="4038" spans="10:11" x14ac:dyDescent="0.25">
      <c r="J4038" s="28">
        <v>4309</v>
      </c>
      <c r="K4038" s="28" t="s">
        <v>6207</v>
      </c>
    </row>
    <row r="4039" spans="10:11" x14ac:dyDescent="0.25">
      <c r="J4039" s="28">
        <v>4310</v>
      </c>
      <c r="K4039" s="28" t="s">
        <v>6208</v>
      </c>
    </row>
    <row r="4040" spans="10:11" x14ac:dyDescent="0.25">
      <c r="J4040" s="28">
        <v>4311</v>
      </c>
      <c r="K4040" s="28" t="s">
        <v>6209</v>
      </c>
    </row>
    <row r="4041" spans="10:11" x14ac:dyDescent="0.25">
      <c r="J4041" s="28">
        <v>4312</v>
      </c>
      <c r="K4041" s="28" t="s">
        <v>6210</v>
      </c>
    </row>
    <row r="4042" spans="10:11" x14ac:dyDescent="0.25">
      <c r="J4042" s="28">
        <v>4313</v>
      </c>
      <c r="K4042" s="28" t="s">
        <v>6211</v>
      </c>
    </row>
    <row r="4043" spans="10:11" x14ac:dyDescent="0.25">
      <c r="J4043" s="28">
        <v>4314</v>
      </c>
      <c r="K4043" s="28" t="s">
        <v>6212</v>
      </c>
    </row>
    <row r="4044" spans="10:11" x14ac:dyDescent="0.25">
      <c r="J4044" s="28">
        <v>4315</v>
      </c>
      <c r="K4044" s="28" t="s">
        <v>6213</v>
      </c>
    </row>
    <row r="4045" spans="10:11" x14ac:dyDescent="0.25">
      <c r="J4045" s="28">
        <v>4316</v>
      </c>
      <c r="K4045" s="28" t="s">
        <v>6214</v>
      </c>
    </row>
    <row r="4046" spans="10:11" x14ac:dyDescent="0.25">
      <c r="J4046" s="28">
        <v>4317</v>
      </c>
      <c r="K4046" s="28" t="s">
        <v>6215</v>
      </c>
    </row>
    <row r="4047" spans="10:11" x14ac:dyDescent="0.25">
      <c r="J4047" s="28">
        <v>4318</v>
      </c>
      <c r="K4047" s="28" t="s">
        <v>6216</v>
      </c>
    </row>
    <row r="4048" spans="10:11" x14ac:dyDescent="0.25">
      <c r="J4048" s="28">
        <v>26019</v>
      </c>
      <c r="K4048" s="28" t="s">
        <v>6217</v>
      </c>
    </row>
    <row r="4049" spans="10:11" x14ac:dyDescent="0.25">
      <c r="J4049" s="28">
        <v>4319</v>
      </c>
      <c r="K4049" s="28" t="s">
        <v>6218</v>
      </c>
    </row>
    <row r="4050" spans="10:11" x14ac:dyDescent="0.25">
      <c r="J4050" s="28">
        <v>4320</v>
      </c>
      <c r="K4050" s="28" t="s">
        <v>6219</v>
      </c>
    </row>
    <row r="4051" spans="10:11" x14ac:dyDescent="0.25">
      <c r="J4051" s="28">
        <v>4321</v>
      </c>
      <c r="K4051" s="28" t="s">
        <v>6220</v>
      </c>
    </row>
    <row r="4052" spans="10:11" x14ac:dyDescent="0.25">
      <c r="J4052" s="28">
        <v>4322</v>
      </c>
      <c r="K4052" s="28" t="s">
        <v>6221</v>
      </c>
    </row>
    <row r="4053" spans="10:11" x14ac:dyDescent="0.25">
      <c r="J4053" s="28">
        <v>26990</v>
      </c>
      <c r="K4053" s="28" t="s">
        <v>6222</v>
      </c>
    </row>
    <row r="4054" spans="10:11" x14ac:dyDescent="0.25">
      <c r="J4054" s="28">
        <v>4323</v>
      </c>
      <c r="K4054" s="28" t="s">
        <v>6223</v>
      </c>
    </row>
    <row r="4055" spans="10:11" x14ac:dyDescent="0.25">
      <c r="J4055" s="28">
        <v>4324</v>
      </c>
      <c r="K4055" s="28" t="s">
        <v>6224</v>
      </c>
    </row>
    <row r="4056" spans="10:11" x14ac:dyDescent="0.25">
      <c r="J4056" s="28">
        <v>4325</v>
      </c>
      <c r="K4056" s="28" t="s">
        <v>6225</v>
      </c>
    </row>
    <row r="4057" spans="10:11" x14ac:dyDescent="0.25">
      <c r="J4057" s="28">
        <v>4326</v>
      </c>
      <c r="K4057" s="28" t="s">
        <v>6226</v>
      </c>
    </row>
    <row r="4058" spans="10:11" x14ac:dyDescent="0.25">
      <c r="J4058" s="28">
        <v>4327</v>
      </c>
      <c r="K4058" s="28" t="s">
        <v>6227</v>
      </c>
    </row>
    <row r="4059" spans="10:11" x14ac:dyDescent="0.25">
      <c r="J4059" s="28">
        <v>4328</v>
      </c>
      <c r="K4059" s="28" t="s">
        <v>6228</v>
      </c>
    </row>
    <row r="4060" spans="10:11" x14ac:dyDescent="0.25">
      <c r="J4060" s="28">
        <v>4329</v>
      </c>
      <c r="K4060" s="28" t="s">
        <v>6229</v>
      </c>
    </row>
    <row r="4061" spans="10:11" x14ac:dyDescent="0.25">
      <c r="J4061" s="28">
        <v>4330</v>
      </c>
      <c r="K4061" s="28" t="s">
        <v>6230</v>
      </c>
    </row>
    <row r="4062" spans="10:11" x14ac:dyDescent="0.25">
      <c r="J4062" s="28">
        <v>4331</v>
      </c>
      <c r="K4062" s="28" t="s">
        <v>6231</v>
      </c>
    </row>
    <row r="4063" spans="10:11" x14ac:dyDescent="0.25">
      <c r="J4063" s="28">
        <v>4332</v>
      </c>
      <c r="K4063" s="28" t="s">
        <v>6232</v>
      </c>
    </row>
    <row r="4064" spans="10:11" x14ac:dyDescent="0.25">
      <c r="J4064" s="28">
        <v>4333</v>
      </c>
      <c r="K4064" s="28" t="s">
        <v>6233</v>
      </c>
    </row>
    <row r="4065" spans="10:11" x14ac:dyDescent="0.25">
      <c r="J4065" s="28">
        <v>4334</v>
      </c>
      <c r="K4065" s="28" t="s">
        <v>6234</v>
      </c>
    </row>
    <row r="4066" spans="10:11" x14ac:dyDescent="0.25">
      <c r="J4066" s="28">
        <v>4335</v>
      </c>
      <c r="K4066" s="28" t="s">
        <v>6235</v>
      </c>
    </row>
    <row r="4067" spans="10:11" x14ac:dyDescent="0.25">
      <c r="J4067" s="28">
        <v>4336</v>
      </c>
      <c r="K4067" s="28" t="s">
        <v>6236</v>
      </c>
    </row>
    <row r="4068" spans="10:11" x14ac:dyDescent="0.25">
      <c r="J4068" s="28">
        <v>4337</v>
      </c>
      <c r="K4068" s="28" t="s">
        <v>6237</v>
      </c>
    </row>
    <row r="4069" spans="10:11" x14ac:dyDescent="0.25">
      <c r="J4069" s="28">
        <v>4338</v>
      </c>
      <c r="K4069" s="28" t="s">
        <v>6238</v>
      </c>
    </row>
    <row r="4070" spans="10:11" x14ac:dyDescent="0.25">
      <c r="J4070" s="28">
        <v>4339</v>
      </c>
      <c r="K4070" s="28" t="s">
        <v>6239</v>
      </c>
    </row>
    <row r="4071" spans="10:11" x14ac:dyDescent="0.25">
      <c r="J4071" s="28">
        <v>4340</v>
      </c>
      <c r="K4071" s="28" t="s">
        <v>6240</v>
      </c>
    </row>
    <row r="4072" spans="10:11" x14ac:dyDescent="0.25">
      <c r="J4072" s="28">
        <v>4341</v>
      </c>
      <c r="K4072" s="28" t="s">
        <v>6241</v>
      </c>
    </row>
    <row r="4073" spans="10:11" x14ac:dyDescent="0.25">
      <c r="J4073" s="28">
        <v>4342</v>
      </c>
      <c r="K4073" s="28" t="s">
        <v>6242</v>
      </c>
    </row>
    <row r="4074" spans="10:11" x14ac:dyDescent="0.25">
      <c r="J4074" s="28">
        <v>4343</v>
      </c>
      <c r="K4074" s="28" t="s">
        <v>6243</v>
      </c>
    </row>
    <row r="4075" spans="10:11" x14ac:dyDescent="0.25">
      <c r="J4075" s="28">
        <v>4344</v>
      </c>
      <c r="K4075" s="28" t="s">
        <v>6244</v>
      </c>
    </row>
    <row r="4076" spans="10:11" x14ac:dyDescent="0.25">
      <c r="J4076" s="28">
        <v>4345</v>
      </c>
      <c r="K4076" s="28" t="s">
        <v>6245</v>
      </c>
    </row>
    <row r="4077" spans="10:11" x14ac:dyDescent="0.25">
      <c r="J4077" s="28">
        <v>4346</v>
      </c>
      <c r="K4077" s="28" t="s">
        <v>6246</v>
      </c>
    </row>
    <row r="4078" spans="10:11" x14ac:dyDescent="0.25">
      <c r="J4078" s="28">
        <v>4347</v>
      </c>
      <c r="K4078" s="28" t="s">
        <v>6247</v>
      </c>
    </row>
    <row r="4079" spans="10:11" x14ac:dyDescent="0.25">
      <c r="J4079" s="28">
        <v>4348</v>
      </c>
      <c r="K4079" s="28" t="s">
        <v>6248</v>
      </c>
    </row>
    <row r="4080" spans="10:11" x14ac:dyDescent="0.25">
      <c r="J4080" s="28">
        <v>4349</v>
      </c>
      <c r="K4080" s="28" t="s">
        <v>6249</v>
      </c>
    </row>
    <row r="4081" spans="10:11" x14ac:dyDescent="0.25">
      <c r="J4081" s="28">
        <v>4350</v>
      </c>
      <c r="K4081" s="28" t="s">
        <v>6250</v>
      </c>
    </row>
    <row r="4082" spans="10:11" x14ac:dyDescent="0.25">
      <c r="J4082" s="28">
        <v>4351</v>
      </c>
      <c r="K4082" s="28" t="s">
        <v>6251</v>
      </c>
    </row>
    <row r="4083" spans="10:11" x14ac:dyDescent="0.25">
      <c r="J4083" s="28">
        <v>4352</v>
      </c>
      <c r="K4083" s="28" t="s">
        <v>6252</v>
      </c>
    </row>
    <row r="4084" spans="10:11" x14ac:dyDescent="0.25">
      <c r="J4084" s="28">
        <v>4353</v>
      </c>
      <c r="K4084" s="28" t="s">
        <v>6253</v>
      </c>
    </row>
    <row r="4085" spans="10:11" x14ac:dyDescent="0.25">
      <c r="J4085" s="28">
        <v>4354</v>
      </c>
      <c r="K4085" s="28" t="s">
        <v>6254</v>
      </c>
    </row>
    <row r="4086" spans="10:11" x14ac:dyDescent="0.25">
      <c r="J4086" s="28">
        <v>4355</v>
      </c>
      <c r="K4086" s="28" t="s">
        <v>6255</v>
      </c>
    </row>
    <row r="4087" spans="10:11" x14ac:dyDescent="0.25">
      <c r="J4087" s="28">
        <v>4356</v>
      </c>
      <c r="K4087" s="28" t="s">
        <v>6256</v>
      </c>
    </row>
    <row r="4088" spans="10:11" x14ac:dyDescent="0.25">
      <c r="J4088" s="28">
        <v>4357</v>
      </c>
      <c r="K4088" s="28" t="s">
        <v>6257</v>
      </c>
    </row>
    <row r="4089" spans="10:11" x14ac:dyDescent="0.25">
      <c r="J4089" s="28">
        <v>4358</v>
      </c>
      <c r="K4089" s="28" t="s">
        <v>6258</v>
      </c>
    </row>
    <row r="4090" spans="10:11" x14ac:dyDescent="0.25">
      <c r="J4090" s="28">
        <v>4359</v>
      </c>
      <c r="K4090" s="28" t="s">
        <v>6259</v>
      </c>
    </row>
    <row r="4091" spans="10:11" x14ac:dyDescent="0.25">
      <c r="J4091" s="28">
        <v>4360</v>
      </c>
      <c r="K4091" s="28" t="s">
        <v>6260</v>
      </c>
    </row>
    <row r="4092" spans="10:11" x14ac:dyDescent="0.25">
      <c r="J4092" s="28">
        <v>4361</v>
      </c>
      <c r="K4092" s="28" t="s">
        <v>6261</v>
      </c>
    </row>
    <row r="4093" spans="10:11" x14ac:dyDescent="0.25">
      <c r="J4093" s="28">
        <v>4362</v>
      </c>
      <c r="K4093" s="28" t="s">
        <v>6262</v>
      </c>
    </row>
    <row r="4094" spans="10:11" x14ac:dyDescent="0.25">
      <c r="J4094" s="28">
        <v>4363</v>
      </c>
      <c r="K4094" s="28" t="s">
        <v>6263</v>
      </c>
    </row>
    <row r="4095" spans="10:11" x14ac:dyDescent="0.25">
      <c r="J4095" s="28">
        <v>26020</v>
      </c>
      <c r="K4095" s="28" t="s">
        <v>6264</v>
      </c>
    </row>
    <row r="4096" spans="10:11" x14ac:dyDescent="0.25">
      <c r="J4096" s="28">
        <v>4364</v>
      </c>
      <c r="K4096" s="28" t="s">
        <v>6265</v>
      </c>
    </row>
    <row r="4097" spans="10:11" x14ac:dyDescent="0.25">
      <c r="J4097" s="28">
        <v>4365</v>
      </c>
      <c r="K4097" s="28" t="s">
        <v>6266</v>
      </c>
    </row>
    <row r="4098" spans="10:11" x14ac:dyDescent="0.25">
      <c r="J4098" s="28">
        <v>4366</v>
      </c>
      <c r="K4098" s="28" t="s">
        <v>6267</v>
      </c>
    </row>
    <row r="4099" spans="10:11" x14ac:dyDescent="0.25">
      <c r="J4099" s="28">
        <v>4367</v>
      </c>
      <c r="K4099" s="28" t="s">
        <v>6268</v>
      </c>
    </row>
    <row r="4100" spans="10:11" x14ac:dyDescent="0.25">
      <c r="J4100" s="28">
        <v>4368</v>
      </c>
      <c r="K4100" s="28" t="s">
        <v>6269</v>
      </c>
    </row>
    <row r="4101" spans="10:11" x14ac:dyDescent="0.25">
      <c r="J4101" s="28">
        <v>4369</v>
      </c>
      <c r="K4101" s="28" t="s">
        <v>6270</v>
      </c>
    </row>
    <row r="4102" spans="10:11" x14ac:dyDescent="0.25">
      <c r="J4102" s="28">
        <v>4370</v>
      </c>
      <c r="K4102" s="28" t="s">
        <v>6271</v>
      </c>
    </row>
    <row r="4103" spans="10:11" x14ac:dyDescent="0.25">
      <c r="J4103" s="28">
        <v>4371</v>
      </c>
      <c r="K4103" s="28" t="s">
        <v>6272</v>
      </c>
    </row>
    <row r="4104" spans="10:11" x14ac:dyDescent="0.25">
      <c r="J4104" s="28">
        <v>4372</v>
      </c>
      <c r="K4104" s="28" t="s">
        <v>6273</v>
      </c>
    </row>
    <row r="4105" spans="10:11" x14ac:dyDescent="0.25">
      <c r="J4105" s="28">
        <v>4373</v>
      </c>
      <c r="K4105" s="28" t="s">
        <v>6274</v>
      </c>
    </row>
    <row r="4106" spans="10:11" x14ac:dyDescent="0.25">
      <c r="J4106" s="28">
        <v>4374</v>
      </c>
      <c r="K4106" s="28" t="s">
        <v>6275</v>
      </c>
    </row>
    <row r="4107" spans="10:11" x14ac:dyDescent="0.25">
      <c r="J4107" s="28">
        <v>4375</v>
      </c>
      <c r="K4107" s="28" t="s">
        <v>6276</v>
      </c>
    </row>
    <row r="4108" spans="10:11" x14ac:dyDescent="0.25">
      <c r="J4108" s="28">
        <v>4376</v>
      </c>
      <c r="K4108" s="28" t="s">
        <v>6277</v>
      </c>
    </row>
    <row r="4109" spans="10:11" x14ac:dyDescent="0.25">
      <c r="J4109" s="28">
        <v>4377</v>
      </c>
      <c r="K4109" s="28" t="s">
        <v>6278</v>
      </c>
    </row>
    <row r="4110" spans="10:11" x14ac:dyDescent="0.25">
      <c r="J4110" s="28">
        <v>4378</v>
      </c>
      <c r="K4110" s="28" t="s">
        <v>6279</v>
      </c>
    </row>
    <row r="4111" spans="10:11" x14ac:dyDescent="0.25">
      <c r="J4111" s="28">
        <v>4379</v>
      </c>
      <c r="K4111" s="28" t="s">
        <v>6280</v>
      </c>
    </row>
    <row r="4112" spans="10:11" x14ac:dyDescent="0.25">
      <c r="J4112" s="28">
        <v>4380</v>
      </c>
      <c r="K4112" s="28" t="s">
        <v>6281</v>
      </c>
    </row>
    <row r="4113" spans="10:11" x14ac:dyDescent="0.25">
      <c r="J4113" s="28">
        <v>4381</v>
      </c>
      <c r="K4113" s="28" t="s">
        <v>6282</v>
      </c>
    </row>
    <row r="4114" spans="10:11" x14ac:dyDescent="0.25">
      <c r="J4114" s="28">
        <v>4382</v>
      </c>
      <c r="K4114" s="28" t="s">
        <v>6283</v>
      </c>
    </row>
    <row r="4115" spans="10:11" x14ac:dyDescent="0.25">
      <c r="J4115" s="28">
        <v>4383</v>
      </c>
      <c r="K4115" s="28" t="s">
        <v>6284</v>
      </c>
    </row>
    <row r="4116" spans="10:11" x14ac:dyDescent="0.25">
      <c r="J4116" s="28">
        <v>4384</v>
      </c>
      <c r="K4116" s="28" t="s">
        <v>6285</v>
      </c>
    </row>
    <row r="4117" spans="10:11" x14ac:dyDescent="0.25">
      <c r="J4117" s="28">
        <v>4389</v>
      </c>
      <c r="K4117" s="28" t="s">
        <v>6286</v>
      </c>
    </row>
    <row r="4118" spans="10:11" x14ac:dyDescent="0.25">
      <c r="J4118" s="28">
        <v>4385</v>
      </c>
      <c r="K4118" s="28" t="s">
        <v>6287</v>
      </c>
    </row>
    <row r="4119" spans="10:11" x14ac:dyDescent="0.25">
      <c r="J4119" s="28">
        <v>4386</v>
      </c>
      <c r="K4119" s="28" t="s">
        <v>6288</v>
      </c>
    </row>
    <row r="4120" spans="10:11" x14ac:dyDescent="0.25">
      <c r="J4120" s="28">
        <v>4387</v>
      </c>
      <c r="K4120" s="28" t="s">
        <v>6289</v>
      </c>
    </row>
    <row r="4121" spans="10:11" x14ac:dyDescent="0.25">
      <c r="J4121" s="28">
        <v>4388</v>
      </c>
      <c r="K4121" s="28" t="s">
        <v>6290</v>
      </c>
    </row>
    <row r="4122" spans="10:11" x14ac:dyDescent="0.25">
      <c r="J4122" s="28">
        <v>4390</v>
      </c>
      <c r="K4122" s="28" t="s">
        <v>6291</v>
      </c>
    </row>
    <row r="4123" spans="10:11" x14ac:dyDescent="0.25">
      <c r="J4123" s="28">
        <v>4391</v>
      </c>
      <c r="K4123" s="28" t="s">
        <v>6292</v>
      </c>
    </row>
    <row r="4124" spans="10:11" x14ac:dyDescent="0.25">
      <c r="J4124" s="28">
        <v>4392</v>
      </c>
      <c r="K4124" s="28" t="s">
        <v>6293</v>
      </c>
    </row>
    <row r="4125" spans="10:11" x14ac:dyDescent="0.25">
      <c r="J4125" s="28">
        <v>4393</v>
      </c>
      <c r="K4125" s="28" t="s">
        <v>6294</v>
      </c>
    </row>
    <row r="4126" spans="10:11" x14ac:dyDescent="0.25">
      <c r="J4126" s="28">
        <v>4394</v>
      </c>
      <c r="K4126" s="28" t="s">
        <v>6295</v>
      </c>
    </row>
    <row r="4127" spans="10:11" x14ac:dyDescent="0.25">
      <c r="J4127" s="28">
        <v>4395</v>
      </c>
      <c r="K4127" s="28" t="s">
        <v>6296</v>
      </c>
    </row>
    <row r="4128" spans="10:11" x14ac:dyDescent="0.25">
      <c r="J4128" s="28">
        <v>4396</v>
      </c>
      <c r="K4128" s="28" t="s">
        <v>6297</v>
      </c>
    </row>
    <row r="4129" spans="10:11" x14ac:dyDescent="0.25">
      <c r="J4129" s="28">
        <v>4397</v>
      </c>
      <c r="K4129" s="28" t="s">
        <v>6298</v>
      </c>
    </row>
    <row r="4130" spans="10:11" x14ac:dyDescent="0.25">
      <c r="J4130" s="28">
        <v>4398</v>
      </c>
      <c r="K4130" s="28" t="s">
        <v>6299</v>
      </c>
    </row>
    <row r="4131" spans="10:11" x14ac:dyDescent="0.25">
      <c r="J4131" s="28">
        <v>4399</v>
      </c>
      <c r="K4131" s="28" t="s">
        <v>6300</v>
      </c>
    </row>
    <row r="4132" spans="10:11" x14ac:dyDescent="0.25">
      <c r="J4132" s="28">
        <v>4400</v>
      </c>
      <c r="K4132" s="28" t="s">
        <v>6301</v>
      </c>
    </row>
    <row r="4133" spans="10:11" x14ac:dyDescent="0.25">
      <c r="J4133" s="28">
        <v>4401</v>
      </c>
      <c r="K4133" s="28" t="s">
        <v>6302</v>
      </c>
    </row>
    <row r="4134" spans="10:11" x14ac:dyDescent="0.25">
      <c r="J4134" s="28">
        <v>4402</v>
      </c>
      <c r="K4134" s="28" t="s">
        <v>6303</v>
      </c>
    </row>
    <row r="4135" spans="10:11" x14ac:dyDescent="0.25">
      <c r="J4135" s="28">
        <v>4403</v>
      </c>
      <c r="K4135" s="28" t="s">
        <v>6304</v>
      </c>
    </row>
    <row r="4136" spans="10:11" x14ac:dyDescent="0.25">
      <c r="J4136" s="28">
        <v>4404</v>
      </c>
      <c r="K4136" s="28" t="s">
        <v>6305</v>
      </c>
    </row>
    <row r="4137" spans="10:11" x14ac:dyDescent="0.25">
      <c r="J4137" s="28">
        <v>4405</v>
      </c>
      <c r="K4137" s="28" t="s">
        <v>6306</v>
      </c>
    </row>
    <row r="4138" spans="10:11" x14ac:dyDescent="0.25">
      <c r="J4138" s="28">
        <v>4406</v>
      </c>
      <c r="K4138" s="28" t="s">
        <v>6307</v>
      </c>
    </row>
    <row r="4139" spans="10:11" x14ac:dyDescent="0.25">
      <c r="J4139" s="28">
        <v>4407</v>
      </c>
      <c r="K4139" s="28" t="s">
        <v>6308</v>
      </c>
    </row>
    <row r="4140" spans="10:11" x14ac:dyDescent="0.25">
      <c r="J4140" s="28">
        <v>4408</v>
      </c>
      <c r="K4140" s="28" t="s">
        <v>6309</v>
      </c>
    </row>
    <row r="4141" spans="10:11" x14ac:dyDescent="0.25">
      <c r="J4141" s="28">
        <v>4409</v>
      </c>
      <c r="K4141" s="28" t="s">
        <v>6310</v>
      </c>
    </row>
    <row r="4142" spans="10:11" x14ac:dyDescent="0.25">
      <c r="J4142" s="28">
        <v>4410</v>
      </c>
      <c r="K4142" s="28" t="s">
        <v>6311</v>
      </c>
    </row>
    <row r="4143" spans="10:11" x14ac:dyDescent="0.25">
      <c r="J4143" s="28">
        <v>4411</v>
      </c>
      <c r="K4143" s="28" t="s">
        <v>6312</v>
      </c>
    </row>
    <row r="4144" spans="10:11" x14ac:dyDescent="0.25">
      <c r="J4144" s="28">
        <v>4412</v>
      </c>
      <c r="K4144" s="28" t="s">
        <v>6313</v>
      </c>
    </row>
    <row r="4145" spans="10:11" x14ac:dyDescent="0.25">
      <c r="J4145" s="28">
        <v>4413</v>
      </c>
      <c r="K4145" s="28" t="s">
        <v>6314</v>
      </c>
    </row>
    <row r="4146" spans="10:11" x14ac:dyDescent="0.25">
      <c r="J4146" s="28">
        <v>4414</v>
      </c>
      <c r="K4146" s="28" t="s">
        <v>6315</v>
      </c>
    </row>
    <row r="4147" spans="10:11" x14ac:dyDescent="0.25">
      <c r="J4147" s="28">
        <v>4415</v>
      </c>
      <c r="K4147" s="28" t="s">
        <v>6316</v>
      </c>
    </row>
    <row r="4148" spans="10:11" x14ac:dyDescent="0.25">
      <c r="J4148" s="28">
        <v>4416</v>
      </c>
      <c r="K4148" s="28" t="s">
        <v>6317</v>
      </c>
    </row>
    <row r="4149" spans="10:11" x14ac:dyDescent="0.25">
      <c r="J4149" s="28">
        <v>4417</v>
      </c>
      <c r="K4149" s="28" t="s">
        <v>6318</v>
      </c>
    </row>
    <row r="4150" spans="10:11" x14ac:dyDescent="0.25">
      <c r="J4150" s="28">
        <v>4418</v>
      </c>
      <c r="K4150" s="28" t="s">
        <v>6319</v>
      </c>
    </row>
    <row r="4151" spans="10:11" x14ac:dyDescent="0.25">
      <c r="J4151" s="28">
        <v>4419</v>
      </c>
      <c r="K4151" s="28" t="s">
        <v>6320</v>
      </c>
    </row>
    <row r="4152" spans="10:11" x14ac:dyDescent="0.25">
      <c r="J4152" s="28">
        <v>4420</v>
      </c>
      <c r="K4152" s="28" t="s">
        <v>6321</v>
      </c>
    </row>
    <row r="4153" spans="10:11" x14ac:dyDescent="0.25">
      <c r="J4153" s="28">
        <v>4421</v>
      </c>
      <c r="K4153" s="28" t="s">
        <v>6322</v>
      </c>
    </row>
    <row r="4154" spans="10:11" x14ac:dyDescent="0.25">
      <c r="J4154" s="28">
        <v>4422</v>
      </c>
      <c r="K4154" s="28" t="s">
        <v>6323</v>
      </c>
    </row>
    <row r="4155" spans="10:11" x14ac:dyDescent="0.25">
      <c r="J4155" s="28">
        <v>4423</v>
      </c>
      <c r="K4155" s="28" t="s">
        <v>6324</v>
      </c>
    </row>
    <row r="4156" spans="10:11" x14ac:dyDescent="0.25">
      <c r="J4156" s="28">
        <v>4424</v>
      </c>
      <c r="K4156" s="28" t="s">
        <v>6325</v>
      </c>
    </row>
    <row r="4157" spans="10:11" x14ac:dyDescent="0.25">
      <c r="J4157" s="28">
        <v>4425</v>
      </c>
      <c r="K4157" s="28" t="s">
        <v>6326</v>
      </c>
    </row>
    <row r="4158" spans="10:11" x14ac:dyDescent="0.25">
      <c r="J4158" s="28">
        <v>4426</v>
      </c>
      <c r="K4158" s="28" t="s">
        <v>6327</v>
      </c>
    </row>
    <row r="4159" spans="10:11" x14ac:dyDescent="0.25">
      <c r="J4159" s="28">
        <v>4427</v>
      </c>
      <c r="K4159" s="28" t="s">
        <v>6328</v>
      </c>
    </row>
    <row r="4160" spans="10:11" x14ac:dyDescent="0.25">
      <c r="J4160" s="28">
        <v>4428</v>
      </c>
      <c r="K4160" s="28" t="s">
        <v>6329</v>
      </c>
    </row>
    <row r="4161" spans="10:11" x14ac:dyDescent="0.25">
      <c r="J4161" s="28">
        <v>4429</v>
      </c>
      <c r="K4161" s="28" t="s">
        <v>6330</v>
      </c>
    </row>
    <row r="4162" spans="10:11" x14ac:dyDescent="0.25">
      <c r="J4162" s="28">
        <v>4430</v>
      </c>
      <c r="K4162" s="28" t="s">
        <v>6331</v>
      </c>
    </row>
    <row r="4163" spans="10:11" x14ac:dyDescent="0.25">
      <c r="J4163" s="28">
        <v>4431</v>
      </c>
      <c r="K4163" s="28" t="s">
        <v>6332</v>
      </c>
    </row>
    <row r="4164" spans="10:11" x14ac:dyDescent="0.25">
      <c r="J4164" s="28">
        <v>4432</v>
      </c>
      <c r="K4164" s="28" t="s">
        <v>6333</v>
      </c>
    </row>
    <row r="4165" spans="10:11" x14ac:dyDescent="0.25">
      <c r="J4165" s="28">
        <v>4433</v>
      </c>
      <c r="K4165" s="28" t="s">
        <v>6334</v>
      </c>
    </row>
    <row r="4166" spans="10:11" x14ac:dyDescent="0.25">
      <c r="J4166" s="28">
        <v>4434</v>
      </c>
      <c r="K4166" s="28" t="s">
        <v>6335</v>
      </c>
    </row>
    <row r="4167" spans="10:11" x14ac:dyDescent="0.25">
      <c r="J4167" s="28">
        <v>4435</v>
      </c>
      <c r="K4167" s="28" t="s">
        <v>6336</v>
      </c>
    </row>
    <row r="4168" spans="10:11" x14ac:dyDescent="0.25">
      <c r="J4168" s="28">
        <v>4436</v>
      </c>
      <c r="K4168" s="28" t="s">
        <v>6337</v>
      </c>
    </row>
    <row r="4169" spans="10:11" x14ac:dyDescent="0.25">
      <c r="J4169" s="28">
        <v>4437</v>
      </c>
      <c r="K4169" s="28" t="s">
        <v>6338</v>
      </c>
    </row>
    <row r="4170" spans="10:11" x14ac:dyDescent="0.25">
      <c r="J4170" s="28">
        <v>26285</v>
      </c>
      <c r="K4170" s="28" t="s">
        <v>6339</v>
      </c>
    </row>
    <row r="4171" spans="10:11" x14ac:dyDescent="0.25">
      <c r="J4171" s="28">
        <v>4438</v>
      </c>
      <c r="K4171" s="28" t="s">
        <v>6340</v>
      </c>
    </row>
    <row r="4172" spans="10:11" x14ac:dyDescent="0.25">
      <c r="J4172" s="28">
        <v>4439</v>
      </c>
      <c r="K4172" s="28" t="s">
        <v>6341</v>
      </c>
    </row>
    <row r="4173" spans="10:11" x14ac:dyDescent="0.25">
      <c r="J4173" s="28">
        <v>4440</v>
      </c>
      <c r="K4173" s="28" t="s">
        <v>6342</v>
      </c>
    </row>
    <row r="4174" spans="10:11" x14ac:dyDescent="0.25">
      <c r="J4174" s="28">
        <v>4441</v>
      </c>
      <c r="K4174" s="28" t="s">
        <v>6343</v>
      </c>
    </row>
    <row r="4175" spans="10:11" x14ac:dyDescent="0.25">
      <c r="J4175" s="28">
        <v>4442</v>
      </c>
      <c r="K4175" s="28" t="s">
        <v>6344</v>
      </c>
    </row>
    <row r="4176" spans="10:11" x14ac:dyDescent="0.25">
      <c r="J4176" s="28">
        <v>4443</v>
      </c>
      <c r="K4176" s="28" t="s">
        <v>6345</v>
      </c>
    </row>
    <row r="4177" spans="10:11" x14ac:dyDescent="0.25">
      <c r="J4177" s="28">
        <v>4444</v>
      </c>
      <c r="K4177" s="28" t="s">
        <v>6346</v>
      </c>
    </row>
    <row r="4178" spans="10:11" x14ac:dyDescent="0.25">
      <c r="J4178" s="28">
        <v>4445</v>
      </c>
      <c r="K4178" s="28" t="s">
        <v>6347</v>
      </c>
    </row>
    <row r="4179" spans="10:11" x14ac:dyDescent="0.25">
      <c r="J4179" s="28">
        <v>4446</v>
      </c>
      <c r="K4179" s="28" t="s">
        <v>6348</v>
      </c>
    </row>
    <row r="4180" spans="10:11" x14ac:dyDescent="0.25">
      <c r="J4180" s="28">
        <v>4447</v>
      </c>
      <c r="K4180" s="28" t="s">
        <v>6349</v>
      </c>
    </row>
    <row r="4181" spans="10:11" x14ac:dyDescent="0.25">
      <c r="J4181" s="28">
        <v>4448</v>
      </c>
      <c r="K4181" s="28" t="s">
        <v>6350</v>
      </c>
    </row>
    <row r="4182" spans="10:11" x14ac:dyDescent="0.25">
      <c r="J4182" s="28">
        <v>4449</v>
      </c>
      <c r="K4182" s="28" t="s">
        <v>6351</v>
      </c>
    </row>
    <row r="4183" spans="10:11" x14ac:dyDescent="0.25">
      <c r="J4183" s="28">
        <v>4450</v>
      </c>
      <c r="K4183" s="28" t="s">
        <v>6352</v>
      </c>
    </row>
    <row r="4184" spans="10:11" x14ac:dyDescent="0.25">
      <c r="J4184" s="28">
        <v>4451</v>
      </c>
      <c r="K4184" s="28" t="s">
        <v>6353</v>
      </c>
    </row>
    <row r="4185" spans="10:11" x14ac:dyDescent="0.25">
      <c r="J4185" s="28">
        <v>4457</v>
      </c>
      <c r="K4185" s="28" t="s">
        <v>6354</v>
      </c>
    </row>
    <row r="4186" spans="10:11" x14ac:dyDescent="0.25">
      <c r="J4186" s="28">
        <v>4452</v>
      </c>
      <c r="K4186" s="28" t="s">
        <v>6355</v>
      </c>
    </row>
    <row r="4187" spans="10:11" x14ac:dyDescent="0.25">
      <c r="J4187" s="28">
        <v>4453</v>
      </c>
      <c r="K4187" s="28" t="s">
        <v>6356</v>
      </c>
    </row>
    <row r="4188" spans="10:11" x14ac:dyDescent="0.25">
      <c r="J4188" s="28">
        <v>4454</v>
      </c>
      <c r="K4188" s="28" t="s">
        <v>6357</v>
      </c>
    </row>
    <row r="4189" spans="10:11" x14ac:dyDescent="0.25">
      <c r="J4189" s="28">
        <v>4455</v>
      </c>
      <c r="K4189" s="28" t="s">
        <v>6358</v>
      </c>
    </row>
    <row r="4190" spans="10:11" x14ac:dyDescent="0.25">
      <c r="J4190" s="28">
        <v>4456</v>
      </c>
      <c r="K4190" s="28" t="s">
        <v>6359</v>
      </c>
    </row>
    <row r="4191" spans="10:11" x14ac:dyDescent="0.25">
      <c r="J4191" s="28">
        <v>4458</v>
      </c>
      <c r="K4191" s="28" t="s">
        <v>6360</v>
      </c>
    </row>
    <row r="4192" spans="10:11" x14ac:dyDescent="0.25">
      <c r="J4192" s="28">
        <v>4459</v>
      </c>
      <c r="K4192" s="28" t="s">
        <v>6361</v>
      </c>
    </row>
    <row r="4193" spans="10:11" x14ac:dyDescent="0.25">
      <c r="J4193" s="28">
        <v>4460</v>
      </c>
      <c r="K4193" s="28" t="s">
        <v>6362</v>
      </c>
    </row>
    <row r="4194" spans="10:11" x14ac:dyDescent="0.25">
      <c r="J4194" s="28">
        <v>4461</v>
      </c>
      <c r="K4194" s="28" t="s">
        <v>6363</v>
      </c>
    </row>
    <row r="4195" spans="10:11" x14ac:dyDescent="0.25">
      <c r="J4195" s="28">
        <v>4462</v>
      </c>
      <c r="K4195" s="28" t="s">
        <v>6364</v>
      </c>
    </row>
    <row r="4196" spans="10:11" x14ac:dyDescent="0.25">
      <c r="J4196" s="28">
        <v>4463</v>
      </c>
      <c r="K4196" s="28" t="s">
        <v>6365</v>
      </c>
    </row>
    <row r="4197" spans="10:11" x14ac:dyDescent="0.25">
      <c r="J4197" s="28">
        <v>4464</v>
      </c>
      <c r="K4197" s="28" t="s">
        <v>6366</v>
      </c>
    </row>
    <row r="4198" spans="10:11" x14ac:dyDescent="0.25">
      <c r="J4198" s="28">
        <v>4465</v>
      </c>
      <c r="K4198" s="28" t="s">
        <v>6367</v>
      </c>
    </row>
    <row r="4199" spans="10:11" x14ac:dyDescent="0.25">
      <c r="J4199" s="28">
        <v>4466</v>
      </c>
      <c r="K4199" s="28" t="s">
        <v>6368</v>
      </c>
    </row>
    <row r="4200" spans="10:11" x14ac:dyDescent="0.25">
      <c r="J4200" s="28">
        <v>4467</v>
      </c>
      <c r="K4200" s="28" t="s">
        <v>6369</v>
      </c>
    </row>
    <row r="4201" spans="10:11" x14ac:dyDescent="0.25">
      <c r="J4201" s="28">
        <v>4468</v>
      </c>
      <c r="K4201" s="28" t="s">
        <v>6370</v>
      </c>
    </row>
    <row r="4202" spans="10:11" x14ac:dyDescent="0.25">
      <c r="J4202" s="28">
        <v>4469</v>
      </c>
      <c r="K4202" s="28" t="s">
        <v>6371</v>
      </c>
    </row>
    <row r="4203" spans="10:11" x14ac:dyDescent="0.25">
      <c r="J4203" s="28">
        <v>4470</v>
      </c>
      <c r="K4203" s="28" t="s">
        <v>6372</v>
      </c>
    </row>
    <row r="4204" spans="10:11" x14ac:dyDescent="0.25">
      <c r="J4204" s="28">
        <v>4471</v>
      </c>
      <c r="K4204" s="28" t="s">
        <v>6373</v>
      </c>
    </row>
    <row r="4205" spans="10:11" x14ac:dyDescent="0.25">
      <c r="J4205" s="28">
        <v>4472</v>
      </c>
      <c r="K4205" s="28" t="s">
        <v>6374</v>
      </c>
    </row>
    <row r="4206" spans="10:11" x14ac:dyDescent="0.25">
      <c r="J4206" s="28">
        <v>4473</v>
      </c>
      <c r="K4206" s="28" t="s">
        <v>6375</v>
      </c>
    </row>
    <row r="4207" spans="10:11" x14ac:dyDescent="0.25">
      <c r="J4207" s="28">
        <v>4474</v>
      </c>
      <c r="K4207" s="28" t="s">
        <v>6376</v>
      </c>
    </row>
    <row r="4208" spans="10:11" x14ac:dyDescent="0.25">
      <c r="J4208" s="28">
        <v>4475</v>
      </c>
      <c r="K4208" s="28" t="s">
        <v>6377</v>
      </c>
    </row>
    <row r="4209" spans="10:11" x14ac:dyDescent="0.25">
      <c r="J4209" s="28">
        <v>4476</v>
      </c>
      <c r="K4209" s="28" t="s">
        <v>6378</v>
      </c>
    </row>
    <row r="4210" spans="10:11" x14ac:dyDescent="0.25">
      <c r="J4210" s="28">
        <v>4477</v>
      </c>
      <c r="K4210" s="28" t="s">
        <v>6379</v>
      </c>
    </row>
    <row r="4211" spans="10:11" x14ac:dyDescent="0.25">
      <c r="J4211" s="28">
        <v>4478</v>
      </c>
      <c r="K4211" s="28" t="s">
        <v>6380</v>
      </c>
    </row>
    <row r="4212" spans="10:11" x14ac:dyDescent="0.25">
      <c r="J4212" s="28">
        <v>4479</v>
      </c>
      <c r="K4212" s="28" t="s">
        <v>6381</v>
      </c>
    </row>
    <row r="4213" spans="10:11" x14ac:dyDescent="0.25">
      <c r="J4213" s="28">
        <v>4480</v>
      </c>
      <c r="K4213" s="28" t="s">
        <v>6382</v>
      </c>
    </row>
    <row r="4214" spans="10:11" x14ac:dyDescent="0.25">
      <c r="J4214" s="28">
        <v>4481</v>
      </c>
      <c r="K4214" s="28" t="s">
        <v>6383</v>
      </c>
    </row>
    <row r="4215" spans="10:11" x14ac:dyDescent="0.25">
      <c r="J4215" s="28">
        <v>4482</v>
      </c>
      <c r="K4215" s="28" t="s">
        <v>6384</v>
      </c>
    </row>
    <row r="4216" spans="10:11" x14ac:dyDescent="0.25">
      <c r="J4216" s="28">
        <v>4483</v>
      </c>
      <c r="K4216" s="28" t="s">
        <v>6385</v>
      </c>
    </row>
    <row r="4217" spans="10:11" x14ac:dyDescent="0.25">
      <c r="J4217" s="28">
        <v>4484</v>
      </c>
      <c r="K4217" s="28" t="s">
        <v>6386</v>
      </c>
    </row>
    <row r="4218" spans="10:11" x14ac:dyDescent="0.25">
      <c r="J4218" s="28">
        <v>4485</v>
      </c>
      <c r="K4218" s="28" t="s">
        <v>6387</v>
      </c>
    </row>
    <row r="4219" spans="10:11" x14ac:dyDescent="0.25">
      <c r="J4219" s="28">
        <v>4486</v>
      </c>
      <c r="K4219" s="28" t="s">
        <v>6388</v>
      </c>
    </row>
    <row r="4220" spans="10:11" x14ac:dyDescent="0.25">
      <c r="J4220" s="28">
        <v>4487</v>
      </c>
      <c r="K4220" s="28" t="s">
        <v>6389</v>
      </c>
    </row>
    <row r="4221" spans="10:11" x14ac:dyDescent="0.25">
      <c r="J4221" s="28">
        <v>4488</v>
      </c>
      <c r="K4221" s="28" t="s">
        <v>6390</v>
      </c>
    </row>
    <row r="4222" spans="10:11" x14ac:dyDescent="0.25">
      <c r="J4222" s="28">
        <v>4489</v>
      </c>
      <c r="K4222" s="28" t="s">
        <v>6391</v>
      </c>
    </row>
    <row r="4223" spans="10:11" x14ac:dyDescent="0.25">
      <c r="J4223" s="28">
        <v>4490</v>
      </c>
      <c r="K4223" s="28" t="s">
        <v>6392</v>
      </c>
    </row>
    <row r="4224" spans="10:11" x14ac:dyDescent="0.25">
      <c r="J4224" s="28">
        <v>4491</v>
      </c>
      <c r="K4224" s="28" t="s">
        <v>6393</v>
      </c>
    </row>
    <row r="4225" spans="10:11" x14ac:dyDescent="0.25">
      <c r="J4225" s="28">
        <v>4492</v>
      </c>
      <c r="K4225" s="28" t="s">
        <v>6394</v>
      </c>
    </row>
    <row r="4226" spans="10:11" x14ac:dyDescent="0.25">
      <c r="J4226" s="28">
        <v>4493</v>
      </c>
      <c r="K4226" s="28" t="s">
        <v>6395</v>
      </c>
    </row>
    <row r="4227" spans="10:11" x14ac:dyDescent="0.25">
      <c r="J4227" s="28">
        <v>4494</v>
      </c>
      <c r="K4227" s="28" t="s">
        <v>6396</v>
      </c>
    </row>
    <row r="4228" spans="10:11" x14ac:dyDescent="0.25">
      <c r="J4228" s="28">
        <v>4495</v>
      </c>
      <c r="K4228" s="28" t="s">
        <v>6397</v>
      </c>
    </row>
    <row r="4229" spans="10:11" x14ac:dyDescent="0.25">
      <c r="J4229" s="28">
        <v>4496</v>
      </c>
      <c r="K4229" s="28" t="s">
        <v>6398</v>
      </c>
    </row>
    <row r="4230" spans="10:11" x14ac:dyDescent="0.25">
      <c r="J4230" s="28">
        <v>4497</v>
      </c>
      <c r="K4230" s="28" t="s">
        <v>6399</v>
      </c>
    </row>
    <row r="4231" spans="10:11" x14ac:dyDescent="0.25">
      <c r="J4231" s="28">
        <v>4498</v>
      </c>
      <c r="K4231" s="28" t="s">
        <v>6400</v>
      </c>
    </row>
    <row r="4232" spans="10:11" x14ac:dyDescent="0.25">
      <c r="J4232" s="28">
        <v>4499</v>
      </c>
      <c r="K4232" s="28" t="s">
        <v>6401</v>
      </c>
    </row>
    <row r="4233" spans="10:11" x14ac:dyDescent="0.25">
      <c r="J4233" s="28">
        <v>4500</v>
      </c>
      <c r="K4233" s="28" t="s">
        <v>6402</v>
      </c>
    </row>
    <row r="4234" spans="10:11" x14ac:dyDescent="0.25">
      <c r="J4234" s="28">
        <v>4501</v>
      </c>
      <c r="K4234" s="28" t="s">
        <v>6403</v>
      </c>
    </row>
    <row r="4235" spans="10:11" x14ac:dyDescent="0.25">
      <c r="J4235" s="28">
        <v>4502</v>
      </c>
      <c r="K4235" s="28" t="s">
        <v>6404</v>
      </c>
    </row>
    <row r="4236" spans="10:11" x14ac:dyDescent="0.25">
      <c r="J4236" s="28">
        <v>4503</v>
      </c>
      <c r="K4236" s="28" t="s">
        <v>6405</v>
      </c>
    </row>
    <row r="4237" spans="10:11" x14ac:dyDescent="0.25">
      <c r="J4237" s="28">
        <v>4504</v>
      </c>
      <c r="K4237" s="28" t="s">
        <v>6406</v>
      </c>
    </row>
    <row r="4238" spans="10:11" x14ac:dyDescent="0.25">
      <c r="J4238" s="28">
        <v>4505</v>
      </c>
      <c r="K4238" s="28" t="s">
        <v>6407</v>
      </c>
    </row>
    <row r="4239" spans="10:11" x14ac:dyDescent="0.25">
      <c r="J4239" s="28">
        <v>4506</v>
      </c>
      <c r="K4239" s="28" t="s">
        <v>6408</v>
      </c>
    </row>
    <row r="4240" spans="10:11" x14ac:dyDescent="0.25">
      <c r="J4240" s="28">
        <v>4507</v>
      </c>
      <c r="K4240" s="28" t="s">
        <v>6409</v>
      </c>
    </row>
    <row r="4241" spans="10:11" x14ac:dyDescent="0.25">
      <c r="J4241" s="28">
        <v>4508</v>
      </c>
      <c r="K4241" s="28" t="s">
        <v>6410</v>
      </c>
    </row>
    <row r="4242" spans="10:11" x14ac:dyDescent="0.25">
      <c r="J4242" s="28">
        <v>4509</v>
      </c>
      <c r="K4242" s="28" t="s">
        <v>6411</v>
      </c>
    </row>
    <row r="4243" spans="10:11" x14ac:dyDescent="0.25">
      <c r="J4243" s="28">
        <v>4510</v>
      </c>
      <c r="K4243" s="28" t="s">
        <v>6412</v>
      </c>
    </row>
    <row r="4244" spans="10:11" x14ac:dyDescent="0.25">
      <c r="J4244" s="28">
        <v>4511</v>
      </c>
      <c r="K4244" s="28" t="s">
        <v>6413</v>
      </c>
    </row>
    <row r="4245" spans="10:11" x14ac:dyDescent="0.25">
      <c r="J4245" s="28">
        <v>4512</v>
      </c>
      <c r="K4245" s="28" t="s">
        <v>6414</v>
      </c>
    </row>
    <row r="4246" spans="10:11" x14ac:dyDescent="0.25">
      <c r="J4246" s="28">
        <v>4513</v>
      </c>
      <c r="K4246" s="28" t="s">
        <v>6415</v>
      </c>
    </row>
    <row r="4247" spans="10:11" x14ac:dyDescent="0.25">
      <c r="J4247" s="28">
        <v>4514</v>
      </c>
      <c r="K4247" s="28" t="s">
        <v>6416</v>
      </c>
    </row>
    <row r="4248" spans="10:11" x14ac:dyDescent="0.25">
      <c r="J4248" s="28">
        <v>4515</v>
      </c>
      <c r="K4248" s="28" t="s">
        <v>6417</v>
      </c>
    </row>
    <row r="4249" spans="10:11" x14ac:dyDescent="0.25">
      <c r="J4249" s="28">
        <v>4516</v>
      </c>
      <c r="K4249" s="28" t="s">
        <v>6418</v>
      </c>
    </row>
    <row r="4250" spans="10:11" x14ac:dyDescent="0.25">
      <c r="J4250" s="28">
        <v>4517</v>
      </c>
      <c r="K4250" s="28" t="s">
        <v>6419</v>
      </c>
    </row>
    <row r="4251" spans="10:11" x14ac:dyDescent="0.25">
      <c r="J4251" s="28">
        <v>4518</v>
      </c>
      <c r="K4251" s="28" t="s">
        <v>6420</v>
      </c>
    </row>
    <row r="4252" spans="10:11" x14ac:dyDescent="0.25">
      <c r="J4252" s="28">
        <v>4519</v>
      </c>
      <c r="K4252" s="28" t="s">
        <v>6421</v>
      </c>
    </row>
    <row r="4253" spans="10:11" x14ac:dyDescent="0.25">
      <c r="J4253" s="28">
        <v>4520</v>
      </c>
      <c r="K4253" s="28" t="s">
        <v>6422</v>
      </c>
    </row>
    <row r="4254" spans="10:11" x14ac:dyDescent="0.25">
      <c r="J4254" s="28">
        <v>4521</v>
      </c>
      <c r="K4254" s="28" t="s">
        <v>6423</v>
      </c>
    </row>
    <row r="4255" spans="10:11" x14ac:dyDescent="0.25">
      <c r="J4255" s="28">
        <v>4522</v>
      </c>
      <c r="K4255" s="28" t="s">
        <v>6424</v>
      </c>
    </row>
    <row r="4256" spans="10:11" x14ac:dyDescent="0.25">
      <c r="J4256" s="28">
        <v>4523</v>
      </c>
      <c r="K4256" s="28" t="s">
        <v>6425</v>
      </c>
    </row>
    <row r="4257" spans="10:11" x14ac:dyDescent="0.25">
      <c r="J4257" s="28">
        <v>4524</v>
      </c>
      <c r="K4257" s="28" t="s">
        <v>6426</v>
      </c>
    </row>
    <row r="4258" spans="10:11" x14ac:dyDescent="0.25">
      <c r="J4258" s="28">
        <v>4525</v>
      </c>
      <c r="K4258" s="28" t="s">
        <v>6427</v>
      </c>
    </row>
    <row r="4259" spans="10:11" x14ac:dyDescent="0.25">
      <c r="J4259" s="28">
        <v>4526</v>
      </c>
      <c r="K4259" s="28" t="s">
        <v>6428</v>
      </c>
    </row>
    <row r="4260" spans="10:11" x14ac:dyDescent="0.25">
      <c r="J4260" s="28">
        <v>4527</v>
      </c>
      <c r="K4260" s="28" t="s">
        <v>6429</v>
      </c>
    </row>
    <row r="4261" spans="10:11" x14ac:dyDescent="0.25">
      <c r="J4261" s="28">
        <v>4528</v>
      </c>
      <c r="K4261" s="28" t="s">
        <v>6430</v>
      </c>
    </row>
    <row r="4262" spans="10:11" x14ac:dyDescent="0.25">
      <c r="J4262" s="28">
        <v>4529</v>
      </c>
      <c r="K4262" s="28" t="s">
        <v>6431</v>
      </c>
    </row>
    <row r="4263" spans="10:11" x14ac:dyDescent="0.25">
      <c r="J4263" s="28">
        <v>4530</v>
      </c>
      <c r="K4263" s="28" t="s">
        <v>6432</v>
      </c>
    </row>
    <row r="4264" spans="10:11" x14ac:dyDescent="0.25">
      <c r="J4264" s="28">
        <v>4531</v>
      </c>
      <c r="K4264" s="28" t="s">
        <v>6433</v>
      </c>
    </row>
    <row r="4265" spans="10:11" x14ac:dyDescent="0.25">
      <c r="J4265" s="28">
        <v>4532</v>
      </c>
      <c r="K4265" s="28" t="s">
        <v>6434</v>
      </c>
    </row>
    <row r="4266" spans="10:11" x14ac:dyDescent="0.25">
      <c r="J4266" s="28">
        <v>4533</v>
      </c>
      <c r="K4266" s="28" t="s">
        <v>6435</v>
      </c>
    </row>
    <row r="4267" spans="10:11" x14ac:dyDescent="0.25">
      <c r="J4267" s="28">
        <v>4534</v>
      </c>
      <c r="K4267" s="28" t="s">
        <v>6436</v>
      </c>
    </row>
    <row r="4268" spans="10:11" x14ac:dyDescent="0.25">
      <c r="J4268" s="28">
        <v>4535</v>
      </c>
      <c r="K4268" s="28" t="s">
        <v>6437</v>
      </c>
    </row>
    <row r="4269" spans="10:11" x14ac:dyDescent="0.25">
      <c r="J4269" s="28">
        <v>4536</v>
      </c>
      <c r="K4269" s="28" t="s">
        <v>6438</v>
      </c>
    </row>
    <row r="4270" spans="10:11" x14ac:dyDescent="0.25">
      <c r="J4270" s="28">
        <v>4537</v>
      </c>
      <c r="K4270" s="28" t="s">
        <v>6439</v>
      </c>
    </row>
    <row r="4271" spans="10:11" x14ac:dyDescent="0.25">
      <c r="J4271" s="28">
        <v>4538</v>
      </c>
      <c r="K4271" s="28" t="s">
        <v>6440</v>
      </c>
    </row>
    <row r="4272" spans="10:11" x14ac:dyDescent="0.25">
      <c r="J4272" s="28">
        <v>4539</v>
      </c>
      <c r="K4272" s="28" t="s">
        <v>6441</v>
      </c>
    </row>
    <row r="4273" spans="10:11" x14ac:dyDescent="0.25">
      <c r="J4273" s="28">
        <v>4540</v>
      </c>
      <c r="K4273" s="28" t="s">
        <v>6442</v>
      </c>
    </row>
    <row r="4274" spans="10:11" x14ac:dyDescent="0.25">
      <c r="J4274" s="28">
        <v>4541</v>
      </c>
      <c r="K4274" s="28" t="s">
        <v>6443</v>
      </c>
    </row>
    <row r="4275" spans="10:11" x14ac:dyDescent="0.25">
      <c r="J4275" s="28">
        <v>4542</v>
      </c>
      <c r="K4275" s="28" t="s">
        <v>6444</v>
      </c>
    </row>
    <row r="4276" spans="10:11" x14ac:dyDescent="0.25">
      <c r="J4276" s="28">
        <v>4543</v>
      </c>
      <c r="K4276" s="28" t="s">
        <v>6445</v>
      </c>
    </row>
    <row r="4277" spans="10:11" x14ac:dyDescent="0.25">
      <c r="J4277" s="28">
        <v>4544</v>
      </c>
      <c r="K4277" s="28" t="s">
        <v>6446</v>
      </c>
    </row>
    <row r="4278" spans="10:11" x14ac:dyDescent="0.25">
      <c r="J4278" s="28">
        <v>4545</v>
      </c>
      <c r="K4278" s="28" t="s">
        <v>6447</v>
      </c>
    </row>
    <row r="4279" spans="10:11" x14ac:dyDescent="0.25">
      <c r="J4279" s="28">
        <v>4546</v>
      </c>
      <c r="K4279" s="28" t="s">
        <v>6448</v>
      </c>
    </row>
    <row r="4280" spans="10:11" x14ac:dyDescent="0.25">
      <c r="J4280" s="28">
        <v>4547</v>
      </c>
      <c r="K4280" s="28" t="s">
        <v>6449</v>
      </c>
    </row>
    <row r="4281" spans="10:11" x14ac:dyDescent="0.25">
      <c r="J4281" s="28">
        <v>4548</v>
      </c>
      <c r="K4281" s="28" t="s">
        <v>6450</v>
      </c>
    </row>
    <row r="4282" spans="10:11" x14ac:dyDescent="0.25">
      <c r="J4282" s="28">
        <v>4549</v>
      </c>
      <c r="K4282" s="28" t="s">
        <v>6451</v>
      </c>
    </row>
    <row r="4283" spans="10:11" x14ac:dyDescent="0.25">
      <c r="J4283" s="28">
        <v>4550</v>
      </c>
      <c r="K4283" s="28" t="s">
        <v>6452</v>
      </c>
    </row>
    <row r="4284" spans="10:11" x14ac:dyDescent="0.25">
      <c r="J4284" s="28">
        <v>4551</v>
      </c>
      <c r="K4284" s="28" t="s">
        <v>6453</v>
      </c>
    </row>
    <row r="4285" spans="10:11" x14ac:dyDescent="0.25">
      <c r="J4285" s="28">
        <v>4552</v>
      </c>
      <c r="K4285" s="28" t="s">
        <v>6454</v>
      </c>
    </row>
    <row r="4286" spans="10:11" x14ac:dyDescent="0.25">
      <c r="J4286" s="28">
        <v>4553</v>
      </c>
      <c r="K4286" s="28" t="s">
        <v>6455</v>
      </c>
    </row>
    <row r="4287" spans="10:11" x14ac:dyDescent="0.25">
      <c r="J4287" s="28">
        <v>4554</v>
      </c>
      <c r="K4287" s="28" t="s">
        <v>6456</v>
      </c>
    </row>
    <row r="4288" spans="10:11" x14ac:dyDescent="0.25">
      <c r="J4288" s="28">
        <v>4555</v>
      </c>
      <c r="K4288" s="28" t="s">
        <v>6457</v>
      </c>
    </row>
    <row r="4289" spans="10:11" x14ac:dyDescent="0.25">
      <c r="J4289" s="28">
        <v>4556</v>
      </c>
      <c r="K4289" s="28" t="s">
        <v>6458</v>
      </c>
    </row>
    <row r="4290" spans="10:11" x14ac:dyDescent="0.25">
      <c r="J4290" s="28">
        <v>4557</v>
      </c>
      <c r="K4290" s="28" t="s">
        <v>6459</v>
      </c>
    </row>
    <row r="4291" spans="10:11" x14ac:dyDescent="0.25">
      <c r="J4291" s="28">
        <v>4558</v>
      </c>
      <c r="K4291" s="28" t="s">
        <v>6460</v>
      </c>
    </row>
    <row r="4292" spans="10:11" x14ac:dyDescent="0.25">
      <c r="J4292" s="28">
        <v>4559</v>
      </c>
      <c r="K4292" s="28" t="s">
        <v>6461</v>
      </c>
    </row>
    <row r="4293" spans="10:11" x14ac:dyDescent="0.25">
      <c r="J4293" s="28">
        <v>4560</v>
      </c>
      <c r="K4293" s="28" t="s">
        <v>6462</v>
      </c>
    </row>
    <row r="4294" spans="10:11" x14ac:dyDescent="0.25">
      <c r="J4294" s="28">
        <v>4561</v>
      </c>
      <c r="K4294" s="28" t="s">
        <v>6463</v>
      </c>
    </row>
    <row r="4295" spans="10:11" x14ac:dyDescent="0.25">
      <c r="J4295" s="28">
        <v>4563</v>
      </c>
      <c r="K4295" s="28" t="s">
        <v>6464</v>
      </c>
    </row>
    <row r="4296" spans="10:11" x14ac:dyDescent="0.25">
      <c r="J4296" s="28">
        <v>4562</v>
      </c>
      <c r="K4296" s="28" t="s">
        <v>6465</v>
      </c>
    </row>
    <row r="4297" spans="10:11" x14ac:dyDescent="0.25">
      <c r="J4297" s="28">
        <v>4564</v>
      </c>
      <c r="K4297" s="28" t="s">
        <v>6466</v>
      </c>
    </row>
    <row r="4298" spans="10:11" x14ac:dyDescent="0.25">
      <c r="J4298" s="28">
        <v>4565</v>
      </c>
      <c r="K4298" s="28" t="s">
        <v>6467</v>
      </c>
    </row>
    <row r="4299" spans="10:11" x14ac:dyDescent="0.25">
      <c r="J4299" s="28">
        <v>4566</v>
      </c>
      <c r="K4299" s="28" t="s">
        <v>6468</v>
      </c>
    </row>
    <row r="4300" spans="10:11" x14ac:dyDescent="0.25">
      <c r="J4300" s="28">
        <v>4567</v>
      </c>
      <c r="K4300" s="28" t="s">
        <v>6469</v>
      </c>
    </row>
    <row r="4301" spans="10:11" x14ac:dyDescent="0.25">
      <c r="J4301" s="28">
        <v>4568</v>
      </c>
      <c r="K4301" s="28" t="s">
        <v>6470</v>
      </c>
    </row>
    <row r="4302" spans="10:11" x14ac:dyDescent="0.25">
      <c r="J4302" s="28">
        <v>4569</v>
      </c>
      <c r="K4302" s="28" t="s">
        <v>6471</v>
      </c>
    </row>
    <row r="4303" spans="10:11" x14ac:dyDescent="0.25">
      <c r="J4303" s="28">
        <v>4570</v>
      </c>
      <c r="K4303" s="28" t="s">
        <v>6472</v>
      </c>
    </row>
    <row r="4304" spans="10:11" x14ac:dyDescent="0.25">
      <c r="J4304" s="28">
        <v>4571</v>
      </c>
      <c r="K4304" s="28" t="s">
        <v>6473</v>
      </c>
    </row>
    <row r="4305" spans="10:11" x14ac:dyDescent="0.25">
      <c r="J4305" s="28">
        <v>4572</v>
      </c>
      <c r="K4305" s="28" t="s">
        <v>6474</v>
      </c>
    </row>
    <row r="4306" spans="10:11" x14ac:dyDescent="0.25">
      <c r="J4306" s="28">
        <v>4573</v>
      </c>
      <c r="K4306" s="28" t="s">
        <v>6475</v>
      </c>
    </row>
    <row r="4307" spans="10:11" x14ac:dyDescent="0.25">
      <c r="J4307" s="28">
        <v>4574</v>
      </c>
      <c r="K4307" s="28" t="s">
        <v>6476</v>
      </c>
    </row>
    <row r="4308" spans="10:11" x14ac:dyDescent="0.25">
      <c r="J4308" s="28">
        <v>4575</v>
      </c>
      <c r="K4308" s="28" t="s">
        <v>6477</v>
      </c>
    </row>
    <row r="4309" spans="10:11" x14ac:dyDescent="0.25">
      <c r="J4309" s="28">
        <v>4576</v>
      </c>
      <c r="K4309" s="28" t="s">
        <v>6478</v>
      </c>
    </row>
    <row r="4310" spans="10:11" x14ac:dyDescent="0.25">
      <c r="J4310" s="28">
        <v>4577</v>
      </c>
      <c r="K4310" s="28" t="s">
        <v>6479</v>
      </c>
    </row>
    <row r="4311" spans="10:11" x14ac:dyDescent="0.25">
      <c r="J4311" s="28">
        <v>4578</v>
      </c>
      <c r="K4311" s="28" t="s">
        <v>6480</v>
      </c>
    </row>
    <row r="4312" spans="10:11" x14ac:dyDescent="0.25">
      <c r="J4312" s="28">
        <v>4579</v>
      </c>
      <c r="K4312" s="28" t="s">
        <v>6481</v>
      </c>
    </row>
    <row r="4313" spans="10:11" x14ac:dyDescent="0.25">
      <c r="J4313" s="28">
        <v>4580</v>
      </c>
      <c r="K4313" s="28" t="s">
        <v>6482</v>
      </c>
    </row>
    <row r="4314" spans="10:11" x14ac:dyDescent="0.25">
      <c r="J4314" s="28">
        <v>4581</v>
      </c>
      <c r="K4314" s="28" t="s">
        <v>6483</v>
      </c>
    </row>
    <row r="4315" spans="10:11" x14ac:dyDescent="0.25">
      <c r="J4315" s="28">
        <v>4582</v>
      </c>
      <c r="K4315" s="28" t="s">
        <v>6484</v>
      </c>
    </row>
    <row r="4316" spans="10:11" x14ac:dyDescent="0.25">
      <c r="J4316" s="28">
        <v>4583</v>
      </c>
      <c r="K4316" s="28" t="s">
        <v>6485</v>
      </c>
    </row>
    <row r="4317" spans="10:11" x14ac:dyDescent="0.25">
      <c r="J4317" s="28">
        <v>4584</v>
      </c>
      <c r="K4317" s="28" t="s">
        <v>6486</v>
      </c>
    </row>
    <row r="4318" spans="10:11" x14ac:dyDescent="0.25">
      <c r="J4318" s="28">
        <v>4585</v>
      </c>
      <c r="K4318" s="28" t="s">
        <v>6487</v>
      </c>
    </row>
    <row r="4319" spans="10:11" x14ac:dyDescent="0.25">
      <c r="J4319" s="28">
        <v>4586</v>
      </c>
      <c r="K4319" s="28" t="s">
        <v>6488</v>
      </c>
    </row>
    <row r="4320" spans="10:11" x14ac:dyDescent="0.25">
      <c r="J4320" s="28">
        <v>4587</v>
      </c>
      <c r="K4320" s="28" t="s">
        <v>6489</v>
      </c>
    </row>
    <row r="4321" spans="10:11" x14ac:dyDescent="0.25">
      <c r="J4321" s="28">
        <v>4588</v>
      </c>
      <c r="K4321" s="28" t="s">
        <v>6490</v>
      </c>
    </row>
    <row r="4322" spans="10:11" x14ac:dyDescent="0.25">
      <c r="J4322" s="28">
        <v>4589</v>
      </c>
      <c r="K4322" s="28" t="s">
        <v>6491</v>
      </c>
    </row>
    <row r="4323" spans="10:11" x14ac:dyDescent="0.25">
      <c r="J4323" s="28">
        <v>4590</v>
      </c>
      <c r="K4323" s="28" t="s">
        <v>6492</v>
      </c>
    </row>
    <row r="4324" spans="10:11" x14ac:dyDescent="0.25">
      <c r="J4324" s="28">
        <v>4591</v>
      </c>
      <c r="K4324" s="28" t="s">
        <v>6493</v>
      </c>
    </row>
    <row r="4325" spans="10:11" x14ac:dyDescent="0.25">
      <c r="J4325" s="28">
        <v>4592</v>
      </c>
      <c r="K4325" s="28" t="s">
        <v>6494</v>
      </c>
    </row>
    <row r="4326" spans="10:11" x14ac:dyDescent="0.25">
      <c r="J4326" s="28">
        <v>4593</v>
      </c>
      <c r="K4326" s="28" t="s">
        <v>6495</v>
      </c>
    </row>
    <row r="4327" spans="10:11" x14ac:dyDescent="0.25">
      <c r="J4327" s="28">
        <v>4594</v>
      </c>
      <c r="K4327" s="28" t="s">
        <v>6496</v>
      </c>
    </row>
    <row r="4328" spans="10:11" x14ac:dyDescent="0.25">
      <c r="J4328" s="28">
        <v>4595</v>
      </c>
      <c r="K4328" s="28" t="s">
        <v>6497</v>
      </c>
    </row>
    <row r="4329" spans="10:11" x14ac:dyDescent="0.25">
      <c r="J4329" s="28">
        <v>4596</v>
      </c>
      <c r="K4329" s="28" t="s">
        <v>6498</v>
      </c>
    </row>
    <row r="4330" spans="10:11" x14ac:dyDescent="0.25">
      <c r="J4330" s="28">
        <v>4597</v>
      </c>
      <c r="K4330" s="28" t="s">
        <v>6499</v>
      </c>
    </row>
    <row r="4331" spans="10:11" x14ac:dyDescent="0.25">
      <c r="J4331" s="28">
        <v>4598</v>
      </c>
      <c r="K4331" s="28" t="s">
        <v>6500</v>
      </c>
    </row>
    <row r="4332" spans="10:11" x14ac:dyDescent="0.25">
      <c r="J4332" s="28">
        <v>4599</v>
      </c>
      <c r="K4332" s="28" t="s">
        <v>6501</v>
      </c>
    </row>
    <row r="4333" spans="10:11" x14ac:dyDescent="0.25">
      <c r="J4333" s="28">
        <v>4600</v>
      </c>
      <c r="K4333" s="28" t="s">
        <v>6502</v>
      </c>
    </row>
    <row r="4334" spans="10:11" x14ac:dyDescent="0.25">
      <c r="J4334" s="28">
        <v>4601</v>
      </c>
      <c r="K4334" s="28" t="s">
        <v>6503</v>
      </c>
    </row>
    <row r="4335" spans="10:11" x14ac:dyDescent="0.25">
      <c r="J4335" s="28">
        <v>4602</v>
      </c>
      <c r="K4335" s="28" t="s">
        <v>6504</v>
      </c>
    </row>
    <row r="4336" spans="10:11" x14ac:dyDescent="0.25">
      <c r="J4336" s="28">
        <v>4603</v>
      </c>
      <c r="K4336" s="28" t="s">
        <v>6505</v>
      </c>
    </row>
    <row r="4337" spans="10:11" x14ac:dyDescent="0.25">
      <c r="J4337" s="28">
        <v>4604</v>
      </c>
      <c r="K4337" s="28" t="s">
        <v>6506</v>
      </c>
    </row>
    <row r="4338" spans="10:11" x14ac:dyDescent="0.25">
      <c r="J4338" s="28">
        <v>4605</v>
      </c>
      <c r="K4338" s="28" t="s">
        <v>6507</v>
      </c>
    </row>
    <row r="4339" spans="10:11" x14ac:dyDescent="0.25">
      <c r="J4339" s="28">
        <v>4606</v>
      </c>
      <c r="K4339" s="28" t="s">
        <v>6508</v>
      </c>
    </row>
    <row r="4340" spans="10:11" x14ac:dyDescent="0.25">
      <c r="J4340" s="28">
        <v>4607</v>
      </c>
      <c r="K4340" s="28" t="s">
        <v>6509</v>
      </c>
    </row>
    <row r="4341" spans="10:11" x14ac:dyDescent="0.25">
      <c r="J4341" s="28">
        <v>4608</v>
      </c>
      <c r="K4341" s="28" t="s">
        <v>6510</v>
      </c>
    </row>
    <row r="4342" spans="10:11" x14ac:dyDescent="0.25">
      <c r="J4342" s="28">
        <v>4609</v>
      </c>
      <c r="K4342" s="28" t="s">
        <v>6511</v>
      </c>
    </row>
    <row r="4343" spans="10:11" x14ac:dyDescent="0.25">
      <c r="J4343" s="28">
        <v>4610</v>
      </c>
      <c r="K4343" s="28" t="s">
        <v>6512</v>
      </c>
    </row>
    <row r="4344" spans="10:11" x14ac:dyDescent="0.25">
      <c r="J4344" s="28">
        <v>4611</v>
      </c>
      <c r="K4344" s="28" t="s">
        <v>6513</v>
      </c>
    </row>
    <row r="4345" spans="10:11" x14ac:dyDescent="0.25">
      <c r="J4345" s="28">
        <v>4612</v>
      </c>
      <c r="K4345" s="28" t="s">
        <v>6514</v>
      </c>
    </row>
    <row r="4346" spans="10:11" x14ac:dyDescent="0.25">
      <c r="J4346" s="28">
        <v>4613</v>
      </c>
      <c r="K4346" s="28" t="s">
        <v>6515</v>
      </c>
    </row>
    <row r="4347" spans="10:11" x14ac:dyDescent="0.25">
      <c r="J4347" s="28">
        <v>4614</v>
      </c>
      <c r="K4347" s="28" t="s">
        <v>6516</v>
      </c>
    </row>
    <row r="4348" spans="10:11" x14ac:dyDescent="0.25">
      <c r="J4348" s="28">
        <v>4615</v>
      </c>
      <c r="K4348" s="28" t="s">
        <v>6517</v>
      </c>
    </row>
    <row r="4349" spans="10:11" x14ac:dyDescent="0.25">
      <c r="J4349" s="28">
        <v>4616</v>
      </c>
      <c r="K4349" s="28" t="s">
        <v>6518</v>
      </c>
    </row>
    <row r="4350" spans="10:11" x14ac:dyDescent="0.25">
      <c r="J4350" s="28">
        <v>4617</v>
      </c>
      <c r="K4350" s="28" t="s">
        <v>6519</v>
      </c>
    </row>
    <row r="4351" spans="10:11" x14ac:dyDescent="0.25">
      <c r="J4351" s="28">
        <v>4618</v>
      </c>
      <c r="K4351" s="28" t="s">
        <v>6520</v>
      </c>
    </row>
    <row r="4352" spans="10:11" x14ac:dyDescent="0.25">
      <c r="J4352" s="28">
        <v>4619</v>
      </c>
      <c r="K4352" s="28" t="s">
        <v>6521</v>
      </c>
    </row>
    <row r="4353" spans="10:11" x14ac:dyDescent="0.25">
      <c r="J4353" s="28">
        <v>4620</v>
      </c>
      <c r="K4353" s="28" t="s">
        <v>6522</v>
      </c>
    </row>
    <row r="4354" spans="10:11" x14ac:dyDescent="0.25">
      <c r="J4354" s="28">
        <v>4621</v>
      </c>
      <c r="K4354" s="28" t="s">
        <v>6523</v>
      </c>
    </row>
    <row r="4355" spans="10:11" x14ac:dyDescent="0.25">
      <c r="J4355" s="28">
        <v>4622</v>
      </c>
      <c r="K4355" s="28" t="s">
        <v>6524</v>
      </c>
    </row>
    <row r="4356" spans="10:11" x14ac:dyDescent="0.25">
      <c r="J4356" s="28">
        <v>4623</v>
      </c>
      <c r="K4356" s="28" t="s">
        <v>6525</v>
      </c>
    </row>
    <row r="4357" spans="10:11" x14ac:dyDescent="0.25">
      <c r="J4357" s="28">
        <v>4624</v>
      </c>
      <c r="K4357" s="28" t="s">
        <v>6526</v>
      </c>
    </row>
    <row r="4358" spans="10:11" x14ac:dyDescent="0.25">
      <c r="J4358" s="28">
        <v>4625</v>
      </c>
      <c r="K4358" s="28" t="s">
        <v>6527</v>
      </c>
    </row>
    <row r="4359" spans="10:11" x14ac:dyDescent="0.25">
      <c r="J4359" s="28">
        <v>4626</v>
      </c>
      <c r="K4359" s="28" t="s">
        <v>6528</v>
      </c>
    </row>
    <row r="4360" spans="10:11" x14ac:dyDescent="0.25">
      <c r="J4360" s="28">
        <v>4627</v>
      </c>
      <c r="K4360" s="28" t="s">
        <v>6529</v>
      </c>
    </row>
    <row r="4361" spans="10:11" x14ac:dyDescent="0.25">
      <c r="J4361" s="28">
        <v>4628</v>
      </c>
      <c r="K4361" s="28" t="s">
        <v>6530</v>
      </c>
    </row>
    <row r="4362" spans="10:11" x14ac:dyDescent="0.25">
      <c r="J4362" s="28">
        <v>4629</v>
      </c>
      <c r="K4362" s="28" t="s">
        <v>6531</v>
      </c>
    </row>
    <row r="4363" spans="10:11" x14ac:dyDescent="0.25">
      <c r="J4363" s="28">
        <v>4630</v>
      </c>
      <c r="K4363" s="28" t="s">
        <v>6532</v>
      </c>
    </row>
    <row r="4364" spans="10:11" x14ac:dyDescent="0.25">
      <c r="J4364" s="28">
        <v>4631</v>
      </c>
      <c r="K4364" s="28" t="s">
        <v>6533</v>
      </c>
    </row>
    <row r="4365" spans="10:11" x14ac:dyDescent="0.25">
      <c r="J4365" s="28">
        <v>4632</v>
      </c>
      <c r="K4365" s="28" t="s">
        <v>6534</v>
      </c>
    </row>
    <row r="4366" spans="10:11" x14ac:dyDescent="0.25">
      <c r="J4366" s="28">
        <v>4633</v>
      </c>
      <c r="K4366" s="28" t="s">
        <v>6535</v>
      </c>
    </row>
    <row r="4367" spans="10:11" x14ac:dyDescent="0.25">
      <c r="J4367" s="28">
        <v>4634</v>
      </c>
      <c r="K4367" s="28" t="s">
        <v>6536</v>
      </c>
    </row>
    <row r="4368" spans="10:11" x14ac:dyDescent="0.25">
      <c r="J4368" s="28">
        <v>4635</v>
      </c>
      <c r="K4368" s="28" t="s">
        <v>6537</v>
      </c>
    </row>
    <row r="4369" spans="10:11" x14ac:dyDescent="0.25">
      <c r="J4369" s="28">
        <v>4636</v>
      </c>
      <c r="K4369" s="28" t="s">
        <v>6538</v>
      </c>
    </row>
    <row r="4370" spans="10:11" x14ac:dyDescent="0.25">
      <c r="J4370" s="28">
        <v>4637</v>
      </c>
      <c r="K4370" s="28" t="s">
        <v>6539</v>
      </c>
    </row>
    <row r="4371" spans="10:11" x14ac:dyDescent="0.25">
      <c r="J4371" s="28">
        <v>4638</v>
      </c>
      <c r="K4371" s="28" t="s">
        <v>6540</v>
      </c>
    </row>
    <row r="4372" spans="10:11" x14ac:dyDescent="0.25">
      <c r="J4372" s="28">
        <v>4639</v>
      </c>
      <c r="K4372" s="28" t="s">
        <v>6541</v>
      </c>
    </row>
    <row r="4373" spans="10:11" x14ac:dyDescent="0.25">
      <c r="J4373" s="28">
        <v>4640</v>
      </c>
      <c r="K4373" s="28" t="s">
        <v>6542</v>
      </c>
    </row>
    <row r="4374" spans="10:11" x14ac:dyDescent="0.25">
      <c r="J4374" s="28">
        <v>4641</v>
      </c>
      <c r="K4374" s="28" t="s">
        <v>6543</v>
      </c>
    </row>
    <row r="4375" spans="10:11" x14ac:dyDescent="0.25">
      <c r="J4375" s="28">
        <v>4642</v>
      </c>
      <c r="K4375" s="28" t="s">
        <v>6544</v>
      </c>
    </row>
    <row r="4376" spans="10:11" x14ac:dyDescent="0.25">
      <c r="J4376" s="28">
        <v>4643</v>
      </c>
      <c r="K4376" s="28" t="s">
        <v>6545</v>
      </c>
    </row>
    <row r="4377" spans="10:11" x14ac:dyDescent="0.25">
      <c r="J4377" s="28">
        <v>4644</v>
      </c>
      <c r="K4377" s="28" t="s">
        <v>6546</v>
      </c>
    </row>
    <row r="4378" spans="10:11" x14ac:dyDescent="0.25">
      <c r="J4378" s="28">
        <v>4645</v>
      </c>
      <c r="K4378" s="28" t="s">
        <v>6547</v>
      </c>
    </row>
    <row r="4379" spans="10:11" x14ac:dyDescent="0.25">
      <c r="J4379" s="28">
        <v>4646</v>
      </c>
      <c r="K4379" s="28" t="s">
        <v>6548</v>
      </c>
    </row>
    <row r="4380" spans="10:11" x14ac:dyDescent="0.25">
      <c r="J4380" s="28">
        <v>4647</v>
      </c>
      <c r="K4380" s="28" t="s">
        <v>6549</v>
      </c>
    </row>
    <row r="4381" spans="10:11" x14ac:dyDescent="0.25">
      <c r="J4381" s="28">
        <v>4648</v>
      </c>
      <c r="K4381" s="28" t="s">
        <v>6550</v>
      </c>
    </row>
    <row r="4382" spans="10:11" x14ac:dyDescent="0.25">
      <c r="J4382" s="28">
        <v>4649</v>
      </c>
      <c r="K4382" s="28" t="s">
        <v>6551</v>
      </c>
    </row>
    <row r="4383" spans="10:11" x14ac:dyDescent="0.25">
      <c r="J4383" s="28">
        <v>4650</v>
      </c>
      <c r="K4383" s="28" t="s">
        <v>6552</v>
      </c>
    </row>
    <row r="4384" spans="10:11" x14ac:dyDescent="0.25">
      <c r="J4384" s="28">
        <v>4651</v>
      </c>
      <c r="K4384" s="28" t="s">
        <v>6553</v>
      </c>
    </row>
    <row r="4385" spans="10:11" x14ac:dyDescent="0.25">
      <c r="J4385" s="28">
        <v>4652</v>
      </c>
      <c r="K4385" s="28" t="s">
        <v>6554</v>
      </c>
    </row>
    <row r="4386" spans="10:11" x14ac:dyDescent="0.25">
      <c r="J4386" s="28">
        <v>4654</v>
      </c>
      <c r="K4386" s="28" t="s">
        <v>6555</v>
      </c>
    </row>
    <row r="4387" spans="10:11" x14ac:dyDescent="0.25">
      <c r="J4387" s="28">
        <v>4655</v>
      </c>
      <c r="K4387" s="28" t="s">
        <v>6556</v>
      </c>
    </row>
    <row r="4388" spans="10:11" x14ac:dyDescent="0.25">
      <c r="J4388" s="28">
        <v>4656</v>
      </c>
      <c r="K4388" s="28" t="s">
        <v>6557</v>
      </c>
    </row>
    <row r="4389" spans="10:11" x14ac:dyDescent="0.25">
      <c r="J4389" s="28">
        <v>4657</v>
      </c>
      <c r="K4389" s="28" t="s">
        <v>6558</v>
      </c>
    </row>
    <row r="4390" spans="10:11" x14ac:dyDescent="0.25">
      <c r="J4390" s="28">
        <v>4658</v>
      </c>
      <c r="K4390" s="28" t="s">
        <v>6559</v>
      </c>
    </row>
    <row r="4391" spans="10:11" x14ac:dyDescent="0.25">
      <c r="J4391" s="28">
        <v>4659</v>
      </c>
      <c r="K4391" s="28" t="s">
        <v>6560</v>
      </c>
    </row>
    <row r="4392" spans="10:11" x14ac:dyDescent="0.25">
      <c r="J4392" s="28">
        <v>4660</v>
      </c>
      <c r="K4392" s="28" t="s">
        <v>6561</v>
      </c>
    </row>
    <row r="4393" spans="10:11" x14ac:dyDescent="0.25">
      <c r="J4393" s="28">
        <v>4661</v>
      </c>
      <c r="K4393" s="28" t="s">
        <v>6562</v>
      </c>
    </row>
    <row r="4394" spans="10:11" x14ac:dyDescent="0.25">
      <c r="J4394" s="28">
        <v>4662</v>
      </c>
      <c r="K4394" s="28" t="s">
        <v>6563</v>
      </c>
    </row>
    <row r="4395" spans="10:11" x14ac:dyDescent="0.25">
      <c r="J4395" s="28">
        <v>4663</v>
      </c>
      <c r="K4395" s="28" t="s">
        <v>6564</v>
      </c>
    </row>
    <row r="4396" spans="10:11" x14ac:dyDescent="0.25">
      <c r="J4396" s="28">
        <v>4664</v>
      </c>
      <c r="K4396" s="28" t="s">
        <v>6565</v>
      </c>
    </row>
    <row r="4397" spans="10:11" x14ac:dyDescent="0.25">
      <c r="J4397" s="28">
        <v>4665</v>
      </c>
      <c r="K4397" s="28" t="s">
        <v>6566</v>
      </c>
    </row>
    <row r="4398" spans="10:11" x14ac:dyDescent="0.25">
      <c r="J4398" s="28">
        <v>4666</v>
      </c>
      <c r="K4398" s="28" t="s">
        <v>6567</v>
      </c>
    </row>
    <row r="4399" spans="10:11" x14ac:dyDescent="0.25">
      <c r="J4399" s="28">
        <v>4667</v>
      </c>
      <c r="K4399" s="28" t="s">
        <v>6568</v>
      </c>
    </row>
    <row r="4400" spans="10:11" x14ac:dyDescent="0.25">
      <c r="J4400" s="28">
        <v>4668</v>
      </c>
      <c r="K4400" s="28" t="s">
        <v>6569</v>
      </c>
    </row>
    <row r="4401" spans="10:11" x14ac:dyDescent="0.25">
      <c r="J4401" s="28">
        <v>4669</v>
      </c>
      <c r="K4401" s="28" t="s">
        <v>6570</v>
      </c>
    </row>
    <row r="4402" spans="10:11" x14ac:dyDescent="0.25">
      <c r="J4402" s="28">
        <v>4670</v>
      </c>
      <c r="K4402" s="28" t="s">
        <v>6571</v>
      </c>
    </row>
    <row r="4403" spans="10:11" x14ac:dyDescent="0.25">
      <c r="J4403" s="28">
        <v>4671</v>
      </c>
      <c r="K4403" s="28" t="s">
        <v>6572</v>
      </c>
    </row>
    <row r="4404" spans="10:11" x14ac:dyDescent="0.25">
      <c r="J4404" s="28">
        <v>4672</v>
      </c>
      <c r="K4404" s="28" t="s">
        <v>6573</v>
      </c>
    </row>
    <row r="4405" spans="10:11" x14ac:dyDescent="0.25">
      <c r="J4405" s="28">
        <v>4673</v>
      </c>
      <c r="K4405" s="28" t="s">
        <v>6574</v>
      </c>
    </row>
    <row r="4406" spans="10:11" x14ac:dyDescent="0.25">
      <c r="J4406" s="28">
        <v>4674</v>
      </c>
      <c r="K4406" s="28" t="s">
        <v>6575</v>
      </c>
    </row>
    <row r="4407" spans="10:11" x14ac:dyDescent="0.25">
      <c r="J4407" s="28">
        <v>4876</v>
      </c>
      <c r="K4407" s="28" t="s">
        <v>6576</v>
      </c>
    </row>
    <row r="4408" spans="10:11" x14ac:dyDescent="0.25">
      <c r="J4408" s="28">
        <v>4675</v>
      </c>
      <c r="K4408" s="28" t="s">
        <v>6577</v>
      </c>
    </row>
    <row r="4409" spans="10:11" x14ac:dyDescent="0.25">
      <c r="J4409" s="28">
        <v>4676</v>
      </c>
      <c r="K4409" s="28" t="s">
        <v>6578</v>
      </c>
    </row>
    <row r="4410" spans="10:11" x14ac:dyDescent="0.25">
      <c r="J4410" s="28">
        <v>4677</v>
      </c>
      <c r="K4410" s="28" t="s">
        <v>6579</v>
      </c>
    </row>
    <row r="4411" spans="10:11" x14ac:dyDescent="0.25">
      <c r="J4411" s="28">
        <v>4678</v>
      </c>
      <c r="K4411" s="28" t="s">
        <v>6580</v>
      </c>
    </row>
    <row r="4412" spans="10:11" x14ac:dyDescent="0.25">
      <c r="J4412" s="28">
        <v>4679</v>
      </c>
      <c r="K4412" s="28" t="s">
        <v>6581</v>
      </c>
    </row>
    <row r="4413" spans="10:11" x14ac:dyDescent="0.25">
      <c r="J4413" s="28">
        <v>4680</v>
      </c>
      <c r="K4413" s="28" t="s">
        <v>6582</v>
      </c>
    </row>
    <row r="4414" spans="10:11" x14ac:dyDescent="0.25">
      <c r="J4414" s="28">
        <v>4681</v>
      </c>
      <c r="K4414" s="28" t="s">
        <v>6583</v>
      </c>
    </row>
    <row r="4415" spans="10:11" x14ac:dyDescent="0.25">
      <c r="J4415" s="28">
        <v>4682</v>
      </c>
      <c r="K4415" s="28" t="s">
        <v>6584</v>
      </c>
    </row>
    <row r="4416" spans="10:11" x14ac:dyDescent="0.25">
      <c r="J4416" s="28">
        <v>4683</v>
      </c>
      <c r="K4416" s="28" t="s">
        <v>6585</v>
      </c>
    </row>
    <row r="4417" spans="10:11" x14ac:dyDescent="0.25">
      <c r="J4417" s="28">
        <v>4684</v>
      </c>
      <c r="K4417" s="28" t="s">
        <v>6586</v>
      </c>
    </row>
    <row r="4418" spans="10:11" x14ac:dyDescent="0.25">
      <c r="J4418" s="28">
        <v>4685</v>
      </c>
      <c r="K4418" s="28" t="s">
        <v>6587</v>
      </c>
    </row>
    <row r="4419" spans="10:11" x14ac:dyDescent="0.25">
      <c r="J4419" s="28">
        <v>4686</v>
      </c>
      <c r="K4419" s="28" t="s">
        <v>6588</v>
      </c>
    </row>
    <row r="4420" spans="10:11" x14ac:dyDescent="0.25">
      <c r="J4420" s="28">
        <v>4687</v>
      </c>
      <c r="K4420" s="28" t="s">
        <v>6589</v>
      </c>
    </row>
    <row r="4421" spans="10:11" x14ac:dyDescent="0.25">
      <c r="J4421" s="28">
        <v>4688</v>
      </c>
      <c r="K4421" s="28" t="s">
        <v>6590</v>
      </c>
    </row>
    <row r="4422" spans="10:11" x14ac:dyDescent="0.25">
      <c r="J4422" s="28">
        <v>4689</v>
      </c>
      <c r="K4422" s="28" t="s">
        <v>6591</v>
      </c>
    </row>
    <row r="4423" spans="10:11" x14ac:dyDescent="0.25">
      <c r="J4423" s="28">
        <v>4690</v>
      </c>
      <c r="K4423" s="28" t="s">
        <v>6592</v>
      </c>
    </row>
    <row r="4424" spans="10:11" x14ac:dyDescent="0.25">
      <c r="J4424" s="28">
        <v>4691</v>
      </c>
      <c r="K4424" s="28" t="s">
        <v>6593</v>
      </c>
    </row>
    <row r="4425" spans="10:11" x14ac:dyDescent="0.25">
      <c r="J4425" s="28">
        <v>4692</v>
      </c>
      <c r="K4425" s="28" t="s">
        <v>6594</v>
      </c>
    </row>
    <row r="4426" spans="10:11" x14ac:dyDescent="0.25">
      <c r="J4426" s="28">
        <v>4693</v>
      </c>
      <c r="K4426" s="28" t="s">
        <v>6595</v>
      </c>
    </row>
    <row r="4427" spans="10:11" x14ac:dyDescent="0.25">
      <c r="J4427" s="28">
        <v>4694</v>
      </c>
      <c r="K4427" s="28" t="s">
        <v>6596</v>
      </c>
    </row>
    <row r="4428" spans="10:11" x14ac:dyDescent="0.25">
      <c r="J4428" s="28">
        <v>4695</v>
      </c>
      <c r="K4428" s="28" t="s">
        <v>6597</v>
      </c>
    </row>
    <row r="4429" spans="10:11" x14ac:dyDescent="0.25">
      <c r="J4429" s="28">
        <v>4696</v>
      </c>
      <c r="K4429" s="28" t="s">
        <v>6598</v>
      </c>
    </row>
    <row r="4430" spans="10:11" x14ac:dyDescent="0.25">
      <c r="J4430" s="28">
        <v>4697</v>
      </c>
      <c r="K4430" s="28" t="s">
        <v>6599</v>
      </c>
    </row>
    <row r="4431" spans="10:11" x14ac:dyDescent="0.25">
      <c r="J4431" s="28">
        <v>4698</v>
      </c>
      <c r="K4431" s="28" t="s">
        <v>6600</v>
      </c>
    </row>
    <row r="4432" spans="10:11" x14ac:dyDescent="0.25">
      <c r="J4432" s="28">
        <v>4699</v>
      </c>
      <c r="K4432" s="28" t="s">
        <v>6601</v>
      </c>
    </row>
    <row r="4433" spans="10:11" x14ac:dyDescent="0.25">
      <c r="J4433" s="28">
        <v>4700</v>
      </c>
      <c r="K4433" s="28" t="s">
        <v>6602</v>
      </c>
    </row>
    <row r="4434" spans="10:11" x14ac:dyDescent="0.25">
      <c r="J4434" s="28">
        <v>4701</v>
      </c>
      <c r="K4434" s="28" t="s">
        <v>6603</v>
      </c>
    </row>
    <row r="4435" spans="10:11" x14ac:dyDescent="0.25">
      <c r="J4435" s="28">
        <v>4702</v>
      </c>
      <c r="K4435" s="28" t="s">
        <v>6604</v>
      </c>
    </row>
    <row r="4436" spans="10:11" x14ac:dyDescent="0.25">
      <c r="J4436" s="28">
        <v>4703</v>
      </c>
      <c r="K4436" s="28" t="s">
        <v>6605</v>
      </c>
    </row>
    <row r="4437" spans="10:11" x14ac:dyDescent="0.25">
      <c r="J4437" s="28">
        <v>4704</v>
      </c>
      <c r="K4437" s="28" t="s">
        <v>6606</v>
      </c>
    </row>
    <row r="4438" spans="10:11" x14ac:dyDescent="0.25">
      <c r="J4438" s="28">
        <v>4705</v>
      </c>
      <c r="K4438" s="28" t="s">
        <v>6607</v>
      </c>
    </row>
    <row r="4439" spans="10:11" x14ac:dyDescent="0.25">
      <c r="J4439" s="28">
        <v>4706</v>
      </c>
      <c r="K4439" s="28" t="s">
        <v>6608</v>
      </c>
    </row>
    <row r="4440" spans="10:11" x14ac:dyDescent="0.25">
      <c r="J4440" s="28">
        <v>4707</v>
      </c>
      <c r="K4440" s="28" t="s">
        <v>6609</v>
      </c>
    </row>
    <row r="4441" spans="10:11" x14ac:dyDescent="0.25">
      <c r="J4441" s="28">
        <v>4708</v>
      </c>
      <c r="K4441" s="28" t="s">
        <v>6610</v>
      </c>
    </row>
    <row r="4442" spans="10:11" x14ac:dyDescent="0.25">
      <c r="J4442" s="28">
        <v>4709</v>
      </c>
      <c r="K4442" s="28" t="s">
        <v>6611</v>
      </c>
    </row>
    <row r="4443" spans="10:11" x14ac:dyDescent="0.25">
      <c r="J4443" s="28">
        <v>26021</v>
      </c>
      <c r="K4443" s="28" t="s">
        <v>6612</v>
      </c>
    </row>
    <row r="4444" spans="10:11" x14ac:dyDescent="0.25">
      <c r="J4444" s="28">
        <v>4710</v>
      </c>
      <c r="K4444" s="28" t="s">
        <v>6613</v>
      </c>
    </row>
    <row r="4445" spans="10:11" x14ac:dyDescent="0.25">
      <c r="J4445" s="28">
        <v>4711</v>
      </c>
      <c r="K4445" s="28" t="s">
        <v>6614</v>
      </c>
    </row>
    <row r="4446" spans="10:11" x14ac:dyDescent="0.25">
      <c r="J4446" s="28">
        <v>4712</v>
      </c>
      <c r="K4446" s="28" t="s">
        <v>6615</v>
      </c>
    </row>
    <row r="4447" spans="10:11" x14ac:dyDescent="0.25">
      <c r="J4447" s="28">
        <v>4713</v>
      </c>
      <c r="K4447" s="28" t="s">
        <v>6616</v>
      </c>
    </row>
    <row r="4448" spans="10:11" x14ac:dyDescent="0.25">
      <c r="J4448" s="28">
        <v>4714</v>
      </c>
      <c r="K4448" s="28" t="s">
        <v>6617</v>
      </c>
    </row>
    <row r="4449" spans="10:11" x14ac:dyDescent="0.25">
      <c r="J4449" s="28">
        <v>4715</v>
      </c>
      <c r="K4449" s="28" t="s">
        <v>6618</v>
      </c>
    </row>
    <row r="4450" spans="10:11" x14ac:dyDescent="0.25">
      <c r="J4450" s="28">
        <v>4716</v>
      </c>
      <c r="K4450" s="28" t="s">
        <v>6619</v>
      </c>
    </row>
    <row r="4451" spans="10:11" x14ac:dyDescent="0.25">
      <c r="J4451" s="28">
        <v>4717</v>
      </c>
      <c r="K4451" s="28" t="s">
        <v>6620</v>
      </c>
    </row>
    <row r="4452" spans="10:11" x14ac:dyDescent="0.25">
      <c r="J4452" s="28">
        <v>4718</v>
      </c>
      <c r="K4452" s="28" t="s">
        <v>6621</v>
      </c>
    </row>
    <row r="4453" spans="10:11" x14ac:dyDescent="0.25">
      <c r="J4453" s="28">
        <v>4719</v>
      </c>
      <c r="K4453" s="28" t="s">
        <v>6622</v>
      </c>
    </row>
    <row r="4454" spans="10:11" x14ac:dyDescent="0.25">
      <c r="J4454" s="28">
        <v>4720</v>
      </c>
      <c r="K4454" s="28" t="s">
        <v>6623</v>
      </c>
    </row>
    <row r="4455" spans="10:11" x14ac:dyDescent="0.25">
      <c r="J4455" s="28">
        <v>26323</v>
      </c>
      <c r="K4455" s="28" t="s">
        <v>6624</v>
      </c>
    </row>
    <row r="4456" spans="10:11" x14ac:dyDescent="0.25">
      <c r="J4456" s="28">
        <v>4721</v>
      </c>
      <c r="K4456" s="28" t="s">
        <v>6625</v>
      </c>
    </row>
    <row r="4457" spans="10:11" x14ac:dyDescent="0.25">
      <c r="J4457" s="28">
        <v>4722</v>
      </c>
      <c r="K4457" s="28" t="s">
        <v>6626</v>
      </c>
    </row>
    <row r="4458" spans="10:11" x14ac:dyDescent="0.25">
      <c r="J4458" s="28">
        <v>4723</v>
      </c>
      <c r="K4458" s="28" t="s">
        <v>6627</v>
      </c>
    </row>
    <row r="4459" spans="10:11" x14ac:dyDescent="0.25">
      <c r="J4459" s="28">
        <v>4724</v>
      </c>
      <c r="K4459" s="28" t="s">
        <v>6628</v>
      </c>
    </row>
    <row r="4460" spans="10:11" x14ac:dyDescent="0.25">
      <c r="J4460" s="28">
        <v>4725</v>
      </c>
      <c r="K4460" s="28" t="s">
        <v>6629</v>
      </c>
    </row>
    <row r="4461" spans="10:11" x14ac:dyDescent="0.25">
      <c r="J4461" s="28">
        <v>4726</v>
      </c>
      <c r="K4461" s="28" t="s">
        <v>6630</v>
      </c>
    </row>
    <row r="4462" spans="10:11" x14ac:dyDescent="0.25">
      <c r="J4462" s="28">
        <v>4727</v>
      </c>
      <c r="K4462" s="28" t="s">
        <v>6631</v>
      </c>
    </row>
    <row r="4463" spans="10:11" x14ac:dyDescent="0.25">
      <c r="J4463" s="28">
        <v>4728</v>
      </c>
      <c r="K4463" s="28" t="s">
        <v>6632</v>
      </c>
    </row>
    <row r="4464" spans="10:11" x14ac:dyDescent="0.25">
      <c r="J4464" s="28">
        <v>4729</v>
      </c>
      <c r="K4464" s="28" t="s">
        <v>6633</v>
      </c>
    </row>
    <row r="4465" spans="10:11" x14ac:dyDescent="0.25">
      <c r="J4465" s="28">
        <v>4730</v>
      </c>
      <c r="K4465" s="28" t="s">
        <v>6634</v>
      </c>
    </row>
    <row r="4466" spans="10:11" x14ac:dyDescent="0.25">
      <c r="J4466" s="28">
        <v>4731</v>
      </c>
      <c r="K4466" s="28" t="s">
        <v>6635</v>
      </c>
    </row>
    <row r="4467" spans="10:11" x14ac:dyDescent="0.25">
      <c r="J4467" s="28">
        <v>4732</v>
      </c>
      <c r="K4467" s="28" t="s">
        <v>6636</v>
      </c>
    </row>
    <row r="4468" spans="10:11" x14ac:dyDescent="0.25">
      <c r="J4468" s="28">
        <v>4733</v>
      </c>
      <c r="K4468" s="28" t="s">
        <v>6637</v>
      </c>
    </row>
    <row r="4469" spans="10:11" x14ac:dyDescent="0.25">
      <c r="J4469" s="28">
        <v>4734</v>
      </c>
      <c r="K4469" s="28" t="s">
        <v>6638</v>
      </c>
    </row>
    <row r="4470" spans="10:11" x14ac:dyDescent="0.25">
      <c r="J4470" s="28">
        <v>4735</v>
      </c>
      <c r="K4470" s="28" t="s">
        <v>6639</v>
      </c>
    </row>
    <row r="4471" spans="10:11" x14ac:dyDescent="0.25">
      <c r="J4471" s="28">
        <v>4736</v>
      </c>
      <c r="K4471" s="28" t="s">
        <v>6640</v>
      </c>
    </row>
    <row r="4472" spans="10:11" x14ac:dyDescent="0.25">
      <c r="J4472" s="28">
        <v>4737</v>
      </c>
      <c r="K4472" s="28" t="s">
        <v>6641</v>
      </c>
    </row>
    <row r="4473" spans="10:11" x14ac:dyDescent="0.25">
      <c r="J4473" s="28">
        <v>4738</v>
      </c>
      <c r="K4473" s="28" t="s">
        <v>6642</v>
      </c>
    </row>
    <row r="4474" spans="10:11" x14ac:dyDescent="0.25">
      <c r="J4474" s="28">
        <v>4739</v>
      </c>
      <c r="K4474" s="28" t="s">
        <v>6643</v>
      </c>
    </row>
    <row r="4475" spans="10:11" x14ac:dyDescent="0.25">
      <c r="J4475" s="28">
        <v>4740</v>
      </c>
      <c r="K4475" s="28" t="s">
        <v>6644</v>
      </c>
    </row>
    <row r="4476" spans="10:11" x14ac:dyDescent="0.25">
      <c r="J4476" s="28">
        <v>4741</v>
      </c>
      <c r="K4476" s="28" t="s">
        <v>6645</v>
      </c>
    </row>
    <row r="4477" spans="10:11" x14ac:dyDescent="0.25">
      <c r="J4477" s="28">
        <v>4742</v>
      </c>
      <c r="K4477" s="28" t="s">
        <v>6646</v>
      </c>
    </row>
    <row r="4478" spans="10:11" x14ac:dyDescent="0.25">
      <c r="J4478" s="28">
        <v>4743</v>
      </c>
      <c r="K4478" s="28" t="s">
        <v>6647</v>
      </c>
    </row>
    <row r="4479" spans="10:11" x14ac:dyDescent="0.25">
      <c r="J4479" s="28">
        <v>4744</v>
      </c>
      <c r="K4479" s="28" t="s">
        <v>6648</v>
      </c>
    </row>
    <row r="4480" spans="10:11" x14ac:dyDescent="0.25">
      <c r="J4480" s="28">
        <v>4745</v>
      </c>
      <c r="K4480" s="28" t="s">
        <v>6649</v>
      </c>
    </row>
    <row r="4481" spans="10:11" x14ac:dyDescent="0.25">
      <c r="J4481" s="28">
        <v>4746</v>
      </c>
      <c r="K4481" s="28" t="s">
        <v>6650</v>
      </c>
    </row>
    <row r="4482" spans="10:11" x14ac:dyDescent="0.25">
      <c r="J4482" s="28">
        <v>4747</v>
      </c>
      <c r="K4482" s="28" t="s">
        <v>6651</v>
      </c>
    </row>
    <row r="4483" spans="10:11" x14ac:dyDescent="0.25">
      <c r="J4483" s="28">
        <v>4748</v>
      </c>
      <c r="K4483" s="28" t="s">
        <v>6652</v>
      </c>
    </row>
    <row r="4484" spans="10:11" x14ac:dyDescent="0.25">
      <c r="J4484" s="28">
        <v>4749</v>
      </c>
      <c r="K4484" s="28" t="s">
        <v>6653</v>
      </c>
    </row>
    <row r="4485" spans="10:11" x14ac:dyDescent="0.25">
      <c r="J4485" s="28">
        <v>4750</v>
      </c>
      <c r="K4485" s="28" t="s">
        <v>6654</v>
      </c>
    </row>
    <row r="4486" spans="10:11" x14ac:dyDescent="0.25">
      <c r="J4486" s="28">
        <v>4751</v>
      </c>
      <c r="K4486" s="28" t="s">
        <v>6655</v>
      </c>
    </row>
    <row r="4487" spans="10:11" x14ac:dyDescent="0.25">
      <c r="J4487" s="28">
        <v>4752</v>
      </c>
      <c r="K4487" s="28" t="s">
        <v>6656</v>
      </c>
    </row>
    <row r="4488" spans="10:11" x14ac:dyDescent="0.25">
      <c r="J4488" s="28">
        <v>4753</v>
      </c>
      <c r="K4488" s="28" t="s">
        <v>6657</v>
      </c>
    </row>
    <row r="4489" spans="10:11" x14ac:dyDescent="0.25">
      <c r="J4489" s="28">
        <v>4754</v>
      </c>
      <c r="K4489" s="28" t="s">
        <v>6658</v>
      </c>
    </row>
    <row r="4490" spans="10:11" x14ac:dyDescent="0.25">
      <c r="J4490" s="28">
        <v>4755</v>
      </c>
      <c r="K4490" s="28" t="s">
        <v>6659</v>
      </c>
    </row>
    <row r="4491" spans="10:11" x14ac:dyDescent="0.25">
      <c r="J4491" s="28">
        <v>4756</v>
      </c>
      <c r="K4491" s="28" t="s">
        <v>6660</v>
      </c>
    </row>
    <row r="4492" spans="10:11" x14ac:dyDescent="0.25">
      <c r="J4492" s="28">
        <v>4757</v>
      </c>
      <c r="K4492" s="28" t="s">
        <v>6661</v>
      </c>
    </row>
    <row r="4493" spans="10:11" x14ac:dyDescent="0.25">
      <c r="J4493" s="28">
        <v>4758</v>
      </c>
      <c r="K4493" s="28" t="s">
        <v>6662</v>
      </c>
    </row>
    <row r="4494" spans="10:11" x14ac:dyDescent="0.25">
      <c r="J4494" s="28">
        <v>4759</v>
      </c>
      <c r="K4494" s="28" t="s">
        <v>6663</v>
      </c>
    </row>
    <row r="4495" spans="10:11" x14ac:dyDescent="0.25">
      <c r="J4495" s="28">
        <v>4760</v>
      </c>
      <c r="K4495" s="28" t="s">
        <v>6664</v>
      </c>
    </row>
    <row r="4496" spans="10:11" x14ac:dyDescent="0.25">
      <c r="J4496" s="28">
        <v>4761</v>
      </c>
      <c r="K4496" s="28" t="s">
        <v>6665</v>
      </c>
    </row>
    <row r="4497" spans="10:11" x14ac:dyDescent="0.25">
      <c r="J4497" s="28">
        <v>4762</v>
      </c>
      <c r="K4497" s="28" t="s">
        <v>6666</v>
      </c>
    </row>
    <row r="4498" spans="10:11" x14ac:dyDescent="0.25">
      <c r="J4498" s="28">
        <v>4763</v>
      </c>
      <c r="K4498" s="28" t="s">
        <v>6667</v>
      </c>
    </row>
    <row r="4499" spans="10:11" x14ac:dyDescent="0.25">
      <c r="J4499" s="28">
        <v>4764</v>
      </c>
      <c r="K4499" s="28" t="s">
        <v>6668</v>
      </c>
    </row>
    <row r="4500" spans="10:11" x14ac:dyDescent="0.25">
      <c r="J4500" s="28">
        <v>4765</v>
      </c>
      <c r="K4500" s="28" t="s">
        <v>6669</v>
      </c>
    </row>
    <row r="4501" spans="10:11" x14ac:dyDescent="0.25">
      <c r="J4501" s="28">
        <v>4766</v>
      </c>
      <c r="K4501" s="28" t="s">
        <v>6670</v>
      </c>
    </row>
    <row r="4502" spans="10:11" x14ac:dyDescent="0.25">
      <c r="J4502" s="28">
        <v>4767</v>
      </c>
      <c r="K4502" s="28" t="s">
        <v>6671</v>
      </c>
    </row>
    <row r="4503" spans="10:11" x14ac:dyDescent="0.25">
      <c r="J4503" s="28">
        <v>4768</v>
      </c>
      <c r="K4503" s="28" t="s">
        <v>6672</v>
      </c>
    </row>
    <row r="4504" spans="10:11" x14ac:dyDescent="0.25">
      <c r="J4504" s="28">
        <v>4769</v>
      </c>
      <c r="K4504" s="28" t="s">
        <v>6673</v>
      </c>
    </row>
    <row r="4505" spans="10:11" x14ac:dyDescent="0.25">
      <c r="J4505" s="28">
        <v>4770</v>
      </c>
      <c r="K4505" s="28" t="s">
        <v>6674</v>
      </c>
    </row>
    <row r="4506" spans="10:11" x14ac:dyDescent="0.25">
      <c r="J4506" s="28">
        <v>4771</v>
      </c>
      <c r="K4506" s="28" t="s">
        <v>6675</v>
      </c>
    </row>
    <row r="4507" spans="10:11" x14ac:dyDescent="0.25">
      <c r="J4507" s="28">
        <v>4772</v>
      </c>
      <c r="K4507" s="28" t="s">
        <v>6676</v>
      </c>
    </row>
    <row r="4508" spans="10:11" x14ac:dyDescent="0.25">
      <c r="J4508" s="28">
        <v>4778</v>
      </c>
      <c r="K4508" s="28" t="s">
        <v>6677</v>
      </c>
    </row>
    <row r="4509" spans="10:11" x14ac:dyDescent="0.25">
      <c r="J4509" s="28">
        <v>4773</v>
      </c>
      <c r="K4509" s="28" t="s">
        <v>6678</v>
      </c>
    </row>
    <row r="4510" spans="10:11" x14ac:dyDescent="0.25">
      <c r="J4510" s="28">
        <v>4774</v>
      </c>
      <c r="K4510" s="28" t="s">
        <v>6679</v>
      </c>
    </row>
    <row r="4511" spans="10:11" x14ac:dyDescent="0.25">
      <c r="J4511" s="28">
        <v>4775</v>
      </c>
      <c r="K4511" s="28" t="s">
        <v>6680</v>
      </c>
    </row>
    <row r="4512" spans="10:11" x14ac:dyDescent="0.25">
      <c r="J4512" s="28">
        <v>4776</v>
      </c>
      <c r="K4512" s="28" t="s">
        <v>6681</v>
      </c>
    </row>
    <row r="4513" spans="10:11" x14ac:dyDescent="0.25">
      <c r="J4513" s="28">
        <v>4777</v>
      </c>
      <c r="K4513" s="28" t="s">
        <v>6682</v>
      </c>
    </row>
    <row r="4514" spans="10:11" x14ac:dyDescent="0.25">
      <c r="J4514" s="28">
        <v>4779</v>
      </c>
      <c r="K4514" s="28" t="s">
        <v>6683</v>
      </c>
    </row>
    <row r="4515" spans="10:11" x14ac:dyDescent="0.25">
      <c r="J4515" s="28">
        <v>4780</v>
      </c>
      <c r="K4515" s="28" t="s">
        <v>6684</v>
      </c>
    </row>
    <row r="4516" spans="10:11" x14ac:dyDescent="0.25">
      <c r="J4516" s="28">
        <v>4781</v>
      </c>
      <c r="K4516" s="28" t="s">
        <v>6685</v>
      </c>
    </row>
    <row r="4517" spans="10:11" x14ac:dyDescent="0.25">
      <c r="J4517" s="28">
        <v>4782</v>
      </c>
      <c r="K4517" s="28" t="s">
        <v>6686</v>
      </c>
    </row>
    <row r="4518" spans="10:11" x14ac:dyDescent="0.25">
      <c r="J4518" s="28">
        <v>4783</v>
      </c>
      <c r="K4518" s="28" t="s">
        <v>6687</v>
      </c>
    </row>
    <row r="4519" spans="10:11" x14ac:dyDescent="0.25">
      <c r="J4519" s="28">
        <v>4784</v>
      </c>
      <c r="K4519" s="28" t="s">
        <v>6688</v>
      </c>
    </row>
    <row r="4520" spans="10:11" x14ac:dyDescent="0.25">
      <c r="J4520" s="28">
        <v>4785</v>
      </c>
      <c r="K4520" s="28" t="s">
        <v>6689</v>
      </c>
    </row>
    <row r="4521" spans="10:11" x14ac:dyDescent="0.25">
      <c r="J4521" s="28">
        <v>4786</v>
      </c>
      <c r="K4521" s="28" t="s">
        <v>6690</v>
      </c>
    </row>
    <row r="4522" spans="10:11" x14ac:dyDescent="0.25">
      <c r="J4522" s="28">
        <v>4787</v>
      </c>
      <c r="K4522" s="28" t="s">
        <v>6691</v>
      </c>
    </row>
    <row r="4523" spans="10:11" x14ac:dyDescent="0.25">
      <c r="J4523" s="28">
        <v>4788</v>
      </c>
      <c r="K4523" s="28" t="s">
        <v>6692</v>
      </c>
    </row>
    <row r="4524" spans="10:11" x14ac:dyDescent="0.25">
      <c r="J4524" s="28">
        <v>4789</v>
      </c>
      <c r="K4524" s="28" t="s">
        <v>6693</v>
      </c>
    </row>
    <row r="4525" spans="10:11" x14ac:dyDescent="0.25">
      <c r="J4525" s="28">
        <v>4790</v>
      </c>
      <c r="K4525" s="28" t="s">
        <v>6694</v>
      </c>
    </row>
    <row r="4526" spans="10:11" x14ac:dyDescent="0.25">
      <c r="J4526" s="28">
        <v>4791</v>
      </c>
      <c r="K4526" s="28" t="s">
        <v>6695</v>
      </c>
    </row>
    <row r="4527" spans="10:11" x14ac:dyDescent="0.25">
      <c r="J4527" s="28">
        <v>4792</v>
      </c>
      <c r="K4527" s="28" t="s">
        <v>6696</v>
      </c>
    </row>
    <row r="4528" spans="10:11" x14ac:dyDescent="0.25">
      <c r="J4528" s="28">
        <v>4793</v>
      </c>
      <c r="K4528" s="28" t="s">
        <v>6697</v>
      </c>
    </row>
    <row r="4529" spans="10:11" x14ac:dyDescent="0.25">
      <c r="J4529" s="28">
        <v>4794</v>
      </c>
      <c r="K4529" s="28" t="s">
        <v>6698</v>
      </c>
    </row>
    <row r="4530" spans="10:11" x14ac:dyDescent="0.25">
      <c r="J4530" s="28">
        <v>4795</v>
      </c>
      <c r="K4530" s="28" t="s">
        <v>6699</v>
      </c>
    </row>
    <row r="4531" spans="10:11" x14ac:dyDescent="0.25">
      <c r="J4531" s="28">
        <v>4796</v>
      </c>
      <c r="K4531" s="28" t="s">
        <v>6700</v>
      </c>
    </row>
    <row r="4532" spans="10:11" x14ac:dyDescent="0.25">
      <c r="J4532" s="28">
        <v>4797</v>
      </c>
      <c r="K4532" s="28" t="s">
        <v>6701</v>
      </c>
    </row>
    <row r="4533" spans="10:11" x14ac:dyDescent="0.25">
      <c r="J4533" s="28">
        <v>4798</v>
      </c>
      <c r="K4533" s="28" t="s">
        <v>6702</v>
      </c>
    </row>
    <row r="4534" spans="10:11" x14ac:dyDescent="0.25">
      <c r="J4534" s="28">
        <v>4799</v>
      </c>
      <c r="K4534" s="28" t="s">
        <v>6703</v>
      </c>
    </row>
    <row r="4535" spans="10:11" x14ac:dyDescent="0.25">
      <c r="J4535" s="28">
        <v>4800</v>
      </c>
      <c r="K4535" s="28" t="s">
        <v>6704</v>
      </c>
    </row>
    <row r="4536" spans="10:11" x14ac:dyDescent="0.25">
      <c r="J4536" s="28">
        <v>4801</v>
      </c>
      <c r="K4536" s="28" t="s">
        <v>6705</v>
      </c>
    </row>
    <row r="4537" spans="10:11" x14ac:dyDescent="0.25">
      <c r="J4537" s="28">
        <v>4802</v>
      </c>
      <c r="K4537" s="28" t="s">
        <v>6706</v>
      </c>
    </row>
    <row r="4538" spans="10:11" x14ac:dyDescent="0.25">
      <c r="J4538" s="28">
        <v>4803</v>
      </c>
      <c r="K4538" s="28" t="s">
        <v>6707</v>
      </c>
    </row>
    <row r="4539" spans="10:11" x14ac:dyDescent="0.25">
      <c r="J4539" s="28">
        <v>4804</v>
      </c>
      <c r="K4539" s="28" t="s">
        <v>6708</v>
      </c>
    </row>
    <row r="4540" spans="10:11" x14ac:dyDescent="0.25">
      <c r="J4540" s="28">
        <v>4805</v>
      </c>
      <c r="K4540" s="28" t="s">
        <v>6709</v>
      </c>
    </row>
    <row r="4541" spans="10:11" x14ac:dyDescent="0.25">
      <c r="J4541" s="28">
        <v>4806</v>
      </c>
      <c r="K4541" s="28" t="s">
        <v>6710</v>
      </c>
    </row>
    <row r="4542" spans="10:11" x14ac:dyDescent="0.25">
      <c r="J4542" s="28">
        <v>4807</v>
      </c>
      <c r="K4542" s="28" t="s">
        <v>6711</v>
      </c>
    </row>
    <row r="4543" spans="10:11" x14ac:dyDescent="0.25">
      <c r="J4543" s="28">
        <v>4808</v>
      </c>
      <c r="K4543" s="28" t="s">
        <v>6712</v>
      </c>
    </row>
    <row r="4544" spans="10:11" x14ac:dyDescent="0.25">
      <c r="J4544" s="28">
        <v>4809</v>
      </c>
      <c r="K4544" s="28" t="s">
        <v>6713</v>
      </c>
    </row>
    <row r="4545" spans="10:11" x14ac:dyDescent="0.25">
      <c r="J4545" s="28">
        <v>4810</v>
      </c>
      <c r="K4545" s="28" t="s">
        <v>6714</v>
      </c>
    </row>
    <row r="4546" spans="10:11" x14ac:dyDescent="0.25">
      <c r="J4546" s="28">
        <v>4811</v>
      </c>
      <c r="K4546" s="28" t="s">
        <v>6715</v>
      </c>
    </row>
    <row r="4547" spans="10:11" x14ac:dyDescent="0.25">
      <c r="J4547" s="28">
        <v>4812</v>
      </c>
      <c r="K4547" s="28" t="s">
        <v>6716</v>
      </c>
    </row>
    <row r="4548" spans="10:11" x14ac:dyDescent="0.25">
      <c r="J4548" s="28">
        <v>4813</v>
      </c>
      <c r="K4548" s="28" t="s">
        <v>6717</v>
      </c>
    </row>
    <row r="4549" spans="10:11" x14ac:dyDescent="0.25">
      <c r="J4549" s="28">
        <v>4814</v>
      </c>
      <c r="K4549" s="28" t="s">
        <v>6718</v>
      </c>
    </row>
    <row r="4550" spans="10:11" x14ac:dyDescent="0.25">
      <c r="J4550" s="28">
        <v>4815</v>
      </c>
      <c r="K4550" s="28" t="s">
        <v>6719</v>
      </c>
    </row>
    <row r="4551" spans="10:11" x14ac:dyDescent="0.25">
      <c r="J4551" s="28">
        <v>4816</v>
      </c>
      <c r="K4551" s="28" t="s">
        <v>6720</v>
      </c>
    </row>
    <row r="4552" spans="10:11" x14ac:dyDescent="0.25">
      <c r="J4552" s="28">
        <v>4817</v>
      </c>
      <c r="K4552" s="28" t="s">
        <v>6721</v>
      </c>
    </row>
    <row r="4553" spans="10:11" x14ac:dyDescent="0.25">
      <c r="J4553" s="28">
        <v>4818</v>
      </c>
      <c r="K4553" s="28" t="s">
        <v>6722</v>
      </c>
    </row>
    <row r="4554" spans="10:11" x14ac:dyDescent="0.25">
      <c r="J4554" s="28">
        <v>4819</v>
      </c>
      <c r="K4554" s="28" t="s">
        <v>6723</v>
      </c>
    </row>
    <row r="4555" spans="10:11" x14ac:dyDescent="0.25">
      <c r="J4555" s="28">
        <v>4820</v>
      </c>
      <c r="K4555" s="28" t="s">
        <v>6724</v>
      </c>
    </row>
    <row r="4556" spans="10:11" x14ac:dyDescent="0.25">
      <c r="J4556" s="28">
        <v>4821</v>
      </c>
      <c r="K4556" s="28" t="s">
        <v>6725</v>
      </c>
    </row>
    <row r="4557" spans="10:11" x14ac:dyDescent="0.25">
      <c r="J4557" s="28">
        <v>4822</v>
      </c>
      <c r="K4557" s="28" t="s">
        <v>6726</v>
      </c>
    </row>
    <row r="4558" spans="10:11" x14ac:dyDescent="0.25">
      <c r="J4558" s="28">
        <v>4823</v>
      </c>
      <c r="K4558" s="28" t="s">
        <v>6727</v>
      </c>
    </row>
    <row r="4559" spans="10:11" x14ac:dyDescent="0.25">
      <c r="J4559" s="28">
        <v>4824</v>
      </c>
      <c r="K4559" s="28" t="s">
        <v>6728</v>
      </c>
    </row>
    <row r="4560" spans="10:11" x14ac:dyDescent="0.25">
      <c r="J4560" s="28">
        <v>4825</v>
      </c>
      <c r="K4560" s="28" t="s">
        <v>6729</v>
      </c>
    </row>
    <row r="4561" spans="10:11" x14ac:dyDescent="0.25">
      <c r="J4561" s="28">
        <v>4826</v>
      </c>
      <c r="K4561" s="28" t="s">
        <v>6730</v>
      </c>
    </row>
    <row r="4562" spans="10:11" x14ac:dyDescent="0.25">
      <c r="J4562" s="28">
        <v>4827</v>
      </c>
      <c r="K4562" s="28" t="s">
        <v>6731</v>
      </c>
    </row>
    <row r="4563" spans="10:11" x14ac:dyDescent="0.25">
      <c r="J4563" s="28">
        <v>4828</v>
      </c>
      <c r="K4563" s="28" t="s">
        <v>6732</v>
      </c>
    </row>
    <row r="4564" spans="10:11" x14ac:dyDescent="0.25">
      <c r="J4564" s="28">
        <v>4831</v>
      </c>
      <c r="K4564" s="28" t="s">
        <v>6733</v>
      </c>
    </row>
    <row r="4565" spans="10:11" x14ac:dyDescent="0.25">
      <c r="J4565" s="28">
        <v>4829</v>
      </c>
      <c r="K4565" s="28" t="s">
        <v>6734</v>
      </c>
    </row>
    <row r="4566" spans="10:11" x14ac:dyDescent="0.25">
      <c r="J4566" s="28">
        <v>4830</v>
      </c>
      <c r="K4566" s="28" t="s">
        <v>6735</v>
      </c>
    </row>
    <row r="4567" spans="10:11" x14ac:dyDescent="0.25">
      <c r="J4567" s="28">
        <v>4832</v>
      </c>
      <c r="K4567" s="28" t="s">
        <v>6736</v>
      </c>
    </row>
    <row r="4568" spans="10:11" x14ac:dyDescent="0.25">
      <c r="J4568" s="28">
        <v>4833</v>
      </c>
      <c r="K4568" s="28" t="s">
        <v>6737</v>
      </c>
    </row>
    <row r="4569" spans="10:11" x14ac:dyDescent="0.25">
      <c r="J4569" s="28">
        <v>4834</v>
      </c>
      <c r="K4569" s="28" t="s">
        <v>6738</v>
      </c>
    </row>
    <row r="4570" spans="10:11" x14ac:dyDescent="0.25">
      <c r="J4570" s="28">
        <v>4835</v>
      </c>
      <c r="K4570" s="28" t="s">
        <v>6739</v>
      </c>
    </row>
    <row r="4571" spans="10:11" x14ac:dyDescent="0.25">
      <c r="J4571" s="28">
        <v>4836</v>
      </c>
      <c r="K4571" s="28" t="s">
        <v>6740</v>
      </c>
    </row>
    <row r="4572" spans="10:11" x14ac:dyDescent="0.25">
      <c r="J4572" s="28">
        <v>4837</v>
      </c>
      <c r="K4572" s="28" t="s">
        <v>6741</v>
      </c>
    </row>
    <row r="4573" spans="10:11" x14ac:dyDescent="0.25">
      <c r="J4573" s="28">
        <v>26022</v>
      </c>
      <c r="K4573" s="28" t="s">
        <v>6742</v>
      </c>
    </row>
    <row r="4574" spans="10:11" x14ac:dyDescent="0.25">
      <c r="J4574" s="28">
        <v>4838</v>
      </c>
      <c r="K4574" s="28" t="s">
        <v>6743</v>
      </c>
    </row>
    <row r="4575" spans="10:11" x14ac:dyDescent="0.25">
      <c r="J4575" s="28">
        <v>4839</v>
      </c>
      <c r="K4575" s="28" t="s">
        <v>6744</v>
      </c>
    </row>
    <row r="4576" spans="10:11" x14ac:dyDescent="0.25">
      <c r="J4576" s="28">
        <v>4840</v>
      </c>
      <c r="K4576" s="28" t="s">
        <v>6745</v>
      </c>
    </row>
    <row r="4577" spans="10:11" x14ac:dyDescent="0.25">
      <c r="J4577" s="28">
        <v>4841</v>
      </c>
      <c r="K4577" s="28" t="s">
        <v>6746</v>
      </c>
    </row>
    <row r="4578" spans="10:11" x14ac:dyDescent="0.25">
      <c r="J4578" s="28">
        <v>4842</v>
      </c>
      <c r="K4578" s="28" t="s">
        <v>6747</v>
      </c>
    </row>
    <row r="4579" spans="10:11" x14ac:dyDescent="0.25">
      <c r="J4579" s="28">
        <v>4843</v>
      </c>
      <c r="K4579" s="28" t="s">
        <v>6748</v>
      </c>
    </row>
    <row r="4580" spans="10:11" x14ac:dyDescent="0.25">
      <c r="J4580" s="28">
        <v>4844</v>
      </c>
      <c r="K4580" s="28" t="s">
        <v>6749</v>
      </c>
    </row>
    <row r="4581" spans="10:11" x14ac:dyDescent="0.25">
      <c r="J4581" s="28">
        <v>4845</v>
      </c>
      <c r="K4581" s="28" t="s">
        <v>6750</v>
      </c>
    </row>
    <row r="4582" spans="10:11" x14ac:dyDescent="0.25">
      <c r="J4582" s="28">
        <v>4846</v>
      </c>
      <c r="K4582" s="28" t="s">
        <v>6751</v>
      </c>
    </row>
    <row r="4583" spans="10:11" x14ac:dyDescent="0.25">
      <c r="J4583" s="28">
        <v>4847</v>
      </c>
      <c r="K4583" s="28" t="s">
        <v>6752</v>
      </c>
    </row>
    <row r="4584" spans="10:11" x14ac:dyDescent="0.25">
      <c r="J4584" s="28">
        <v>4848</v>
      </c>
      <c r="K4584" s="28" t="s">
        <v>6753</v>
      </c>
    </row>
    <row r="4585" spans="10:11" x14ac:dyDescent="0.25">
      <c r="J4585" s="28">
        <v>4849</v>
      </c>
      <c r="K4585" s="28" t="s">
        <v>6754</v>
      </c>
    </row>
    <row r="4586" spans="10:11" x14ac:dyDescent="0.25">
      <c r="J4586" s="28">
        <v>4850</v>
      </c>
      <c r="K4586" s="28" t="s">
        <v>6755</v>
      </c>
    </row>
    <row r="4587" spans="10:11" x14ac:dyDescent="0.25">
      <c r="J4587" s="28">
        <v>4851</v>
      </c>
      <c r="K4587" s="28" t="s">
        <v>6756</v>
      </c>
    </row>
    <row r="4588" spans="10:11" x14ac:dyDescent="0.25">
      <c r="J4588" s="28">
        <v>4852</v>
      </c>
      <c r="K4588" s="28" t="s">
        <v>6757</v>
      </c>
    </row>
    <row r="4589" spans="10:11" x14ac:dyDescent="0.25">
      <c r="J4589" s="28">
        <v>4853</v>
      </c>
      <c r="K4589" s="28" t="s">
        <v>6758</v>
      </c>
    </row>
    <row r="4590" spans="10:11" x14ac:dyDescent="0.25">
      <c r="J4590" s="28">
        <v>4854</v>
      </c>
      <c r="K4590" s="28" t="s">
        <v>6759</v>
      </c>
    </row>
    <row r="4591" spans="10:11" x14ac:dyDescent="0.25">
      <c r="J4591" s="28">
        <v>4855</v>
      </c>
      <c r="K4591" s="28" t="s">
        <v>6760</v>
      </c>
    </row>
    <row r="4592" spans="10:11" x14ac:dyDescent="0.25">
      <c r="J4592" s="28">
        <v>4856</v>
      </c>
      <c r="K4592" s="28" t="s">
        <v>6761</v>
      </c>
    </row>
    <row r="4593" spans="10:11" x14ac:dyDescent="0.25">
      <c r="J4593" s="28">
        <v>4857</v>
      </c>
      <c r="K4593" s="28" t="s">
        <v>6762</v>
      </c>
    </row>
    <row r="4594" spans="10:11" x14ac:dyDescent="0.25">
      <c r="J4594" s="28">
        <v>4858</v>
      </c>
      <c r="K4594" s="28" t="s">
        <v>6763</v>
      </c>
    </row>
    <row r="4595" spans="10:11" x14ac:dyDescent="0.25">
      <c r="J4595" s="28">
        <v>4859</v>
      </c>
      <c r="K4595" s="28" t="s">
        <v>6764</v>
      </c>
    </row>
    <row r="4596" spans="10:11" x14ac:dyDescent="0.25">
      <c r="J4596" s="28">
        <v>4860</v>
      </c>
      <c r="K4596" s="28" t="s">
        <v>6765</v>
      </c>
    </row>
    <row r="4597" spans="10:11" x14ac:dyDescent="0.25">
      <c r="J4597" s="28">
        <v>4861</v>
      </c>
      <c r="K4597" s="28" t="s">
        <v>6766</v>
      </c>
    </row>
    <row r="4598" spans="10:11" x14ac:dyDescent="0.25">
      <c r="J4598" s="28">
        <v>4862</v>
      </c>
      <c r="K4598" s="28" t="s">
        <v>6767</v>
      </c>
    </row>
    <row r="4599" spans="10:11" x14ac:dyDescent="0.25">
      <c r="J4599" s="28">
        <v>4863</v>
      </c>
      <c r="K4599" s="28" t="s">
        <v>6768</v>
      </c>
    </row>
    <row r="4600" spans="10:11" x14ac:dyDescent="0.25">
      <c r="J4600" s="28">
        <v>4864</v>
      </c>
      <c r="K4600" s="28" t="s">
        <v>6769</v>
      </c>
    </row>
    <row r="4601" spans="10:11" x14ac:dyDescent="0.25">
      <c r="J4601" s="28">
        <v>4865</v>
      </c>
      <c r="K4601" s="28" t="s">
        <v>6770</v>
      </c>
    </row>
    <row r="4602" spans="10:11" x14ac:dyDescent="0.25">
      <c r="J4602" s="28">
        <v>4866</v>
      </c>
      <c r="K4602" s="28" t="s">
        <v>6771</v>
      </c>
    </row>
    <row r="4603" spans="10:11" x14ac:dyDescent="0.25">
      <c r="J4603" s="28">
        <v>4867</v>
      </c>
      <c r="K4603" s="28" t="s">
        <v>6772</v>
      </c>
    </row>
    <row r="4604" spans="10:11" x14ac:dyDescent="0.25">
      <c r="J4604" s="28">
        <v>4868</v>
      </c>
      <c r="K4604" s="28" t="s">
        <v>6773</v>
      </c>
    </row>
    <row r="4605" spans="10:11" x14ac:dyDescent="0.25">
      <c r="J4605" s="28">
        <v>4869</v>
      </c>
      <c r="K4605" s="28" t="s">
        <v>6774</v>
      </c>
    </row>
    <row r="4606" spans="10:11" x14ac:dyDescent="0.25">
      <c r="J4606" s="28">
        <v>4870</v>
      </c>
      <c r="K4606" s="28" t="s">
        <v>6775</v>
      </c>
    </row>
    <row r="4607" spans="10:11" x14ac:dyDescent="0.25">
      <c r="J4607" s="28">
        <v>4871</v>
      </c>
      <c r="K4607" s="28" t="s">
        <v>6776</v>
      </c>
    </row>
    <row r="4608" spans="10:11" x14ac:dyDescent="0.25">
      <c r="J4608" s="28">
        <v>4872</v>
      </c>
      <c r="K4608" s="28" t="s">
        <v>6777</v>
      </c>
    </row>
    <row r="4609" spans="10:11" x14ac:dyDescent="0.25">
      <c r="J4609" s="28">
        <v>4873</v>
      </c>
      <c r="K4609" s="28" t="s">
        <v>6778</v>
      </c>
    </row>
    <row r="4610" spans="10:11" x14ac:dyDescent="0.25">
      <c r="J4610" s="28">
        <v>26023</v>
      </c>
      <c r="K4610" s="28" t="s">
        <v>6779</v>
      </c>
    </row>
    <row r="4611" spans="10:11" x14ac:dyDescent="0.25">
      <c r="J4611" s="28">
        <v>4874</v>
      </c>
      <c r="K4611" s="28" t="s">
        <v>6780</v>
      </c>
    </row>
    <row r="4612" spans="10:11" x14ac:dyDescent="0.25">
      <c r="J4612" s="28">
        <v>4875</v>
      </c>
      <c r="K4612" s="28" t="s">
        <v>6781</v>
      </c>
    </row>
    <row r="4613" spans="10:11" x14ac:dyDescent="0.25">
      <c r="J4613" s="28">
        <v>4877</v>
      </c>
      <c r="K4613" s="28" t="s">
        <v>6782</v>
      </c>
    </row>
    <row r="4614" spans="10:11" x14ac:dyDescent="0.25">
      <c r="J4614" s="28">
        <v>4878</v>
      </c>
      <c r="K4614" s="28" t="s">
        <v>6783</v>
      </c>
    </row>
    <row r="4615" spans="10:11" x14ac:dyDescent="0.25">
      <c r="J4615" s="28">
        <v>26024</v>
      </c>
      <c r="K4615" s="28" t="s">
        <v>6784</v>
      </c>
    </row>
    <row r="4616" spans="10:11" x14ac:dyDescent="0.25">
      <c r="J4616" s="28">
        <v>4879</v>
      </c>
      <c r="K4616" s="28" t="s">
        <v>6785</v>
      </c>
    </row>
    <row r="4617" spans="10:11" x14ac:dyDescent="0.25">
      <c r="J4617" s="28">
        <v>26025</v>
      </c>
      <c r="K4617" s="28" t="s">
        <v>6786</v>
      </c>
    </row>
    <row r="4618" spans="10:11" x14ac:dyDescent="0.25">
      <c r="J4618" s="28">
        <v>4880</v>
      </c>
      <c r="K4618" s="28" t="s">
        <v>6787</v>
      </c>
    </row>
    <row r="4619" spans="10:11" x14ac:dyDescent="0.25">
      <c r="J4619" s="28">
        <v>4881</v>
      </c>
      <c r="K4619" s="28" t="s">
        <v>6788</v>
      </c>
    </row>
    <row r="4620" spans="10:11" x14ac:dyDescent="0.25">
      <c r="J4620" s="28">
        <v>4882</v>
      </c>
      <c r="K4620" s="28" t="s">
        <v>6789</v>
      </c>
    </row>
    <row r="4621" spans="10:11" x14ac:dyDescent="0.25">
      <c r="J4621" s="28">
        <v>4883</v>
      </c>
      <c r="K4621" s="28" t="s">
        <v>6790</v>
      </c>
    </row>
    <row r="4622" spans="10:11" x14ac:dyDescent="0.25">
      <c r="J4622" s="28">
        <v>4884</v>
      </c>
      <c r="K4622" s="28" t="s">
        <v>6791</v>
      </c>
    </row>
    <row r="4623" spans="10:11" x14ac:dyDescent="0.25">
      <c r="J4623" s="28">
        <v>4885</v>
      </c>
      <c r="K4623" s="28" t="s">
        <v>6792</v>
      </c>
    </row>
    <row r="4624" spans="10:11" x14ac:dyDescent="0.25">
      <c r="J4624" s="28">
        <v>4886</v>
      </c>
      <c r="K4624" s="28" t="s">
        <v>6793</v>
      </c>
    </row>
    <row r="4625" spans="10:11" x14ac:dyDescent="0.25">
      <c r="J4625" s="28">
        <v>4887</v>
      </c>
      <c r="K4625" s="28" t="s">
        <v>6794</v>
      </c>
    </row>
    <row r="4626" spans="10:11" x14ac:dyDescent="0.25">
      <c r="J4626" s="28">
        <v>4888</v>
      </c>
      <c r="K4626" s="28" t="s">
        <v>6795</v>
      </c>
    </row>
    <row r="4627" spans="10:11" x14ac:dyDescent="0.25">
      <c r="J4627" s="28">
        <v>4889</v>
      </c>
      <c r="K4627" s="28" t="s">
        <v>6796</v>
      </c>
    </row>
    <row r="4628" spans="10:11" x14ac:dyDescent="0.25">
      <c r="J4628" s="28">
        <v>4891</v>
      </c>
      <c r="K4628" s="28" t="s">
        <v>6797</v>
      </c>
    </row>
    <row r="4629" spans="10:11" x14ac:dyDescent="0.25">
      <c r="J4629" s="28">
        <v>4892</v>
      </c>
      <c r="K4629" s="28" t="s">
        <v>6798</v>
      </c>
    </row>
    <row r="4630" spans="10:11" x14ac:dyDescent="0.25">
      <c r="J4630" s="28">
        <v>4890</v>
      </c>
      <c r="K4630" s="28" t="s">
        <v>6799</v>
      </c>
    </row>
    <row r="4631" spans="10:11" x14ac:dyDescent="0.25">
      <c r="J4631" s="28">
        <v>4893</v>
      </c>
      <c r="K4631" s="28" t="s">
        <v>6800</v>
      </c>
    </row>
    <row r="4632" spans="10:11" x14ac:dyDescent="0.25">
      <c r="J4632" s="28">
        <v>4894</v>
      </c>
      <c r="K4632" s="28" t="s">
        <v>6801</v>
      </c>
    </row>
    <row r="4633" spans="10:11" x14ac:dyDescent="0.25">
      <c r="J4633" s="28">
        <v>4895</v>
      </c>
      <c r="K4633" s="28" t="s">
        <v>6802</v>
      </c>
    </row>
    <row r="4634" spans="10:11" x14ac:dyDescent="0.25">
      <c r="J4634" s="28">
        <v>4896</v>
      </c>
      <c r="K4634" s="28" t="s">
        <v>6803</v>
      </c>
    </row>
    <row r="4635" spans="10:11" x14ac:dyDescent="0.25">
      <c r="J4635" s="28">
        <v>4897</v>
      </c>
      <c r="K4635" s="28" t="s">
        <v>6804</v>
      </c>
    </row>
    <row r="4636" spans="10:11" x14ac:dyDescent="0.25">
      <c r="J4636" s="28">
        <v>4898</v>
      </c>
      <c r="K4636" s="28" t="s">
        <v>6805</v>
      </c>
    </row>
    <row r="4637" spans="10:11" x14ac:dyDescent="0.25">
      <c r="J4637" s="28">
        <v>4899</v>
      </c>
      <c r="K4637" s="28" t="s">
        <v>6806</v>
      </c>
    </row>
    <row r="4638" spans="10:11" x14ac:dyDescent="0.25">
      <c r="J4638" s="28">
        <v>4900</v>
      </c>
      <c r="K4638" s="28" t="s">
        <v>6807</v>
      </c>
    </row>
    <row r="4639" spans="10:11" x14ac:dyDescent="0.25">
      <c r="J4639" s="28">
        <v>4901</v>
      </c>
      <c r="K4639" s="28" t="s">
        <v>6808</v>
      </c>
    </row>
    <row r="4640" spans="10:11" x14ac:dyDescent="0.25">
      <c r="J4640" s="28">
        <v>4902</v>
      </c>
      <c r="K4640" s="28" t="s">
        <v>6809</v>
      </c>
    </row>
    <row r="4641" spans="10:11" x14ac:dyDescent="0.25">
      <c r="J4641" s="28">
        <v>4903</v>
      </c>
      <c r="K4641" s="28" t="s">
        <v>6810</v>
      </c>
    </row>
    <row r="4642" spans="10:11" x14ac:dyDescent="0.25">
      <c r="J4642" s="28">
        <v>4904</v>
      </c>
      <c r="K4642" s="28" t="s">
        <v>6811</v>
      </c>
    </row>
    <row r="4643" spans="10:11" x14ac:dyDescent="0.25">
      <c r="J4643" s="28">
        <v>4905</v>
      </c>
      <c r="K4643" s="28" t="s">
        <v>6812</v>
      </c>
    </row>
    <row r="4644" spans="10:11" x14ac:dyDescent="0.25">
      <c r="J4644" s="28">
        <v>4906</v>
      </c>
      <c r="K4644" s="28" t="s">
        <v>6813</v>
      </c>
    </row>
    <row r="4645" spans="10:11" x14ac:dyDescent="0.25">
      <c r="J4645" s="28">
        <v>4907</v>
      </c>
      <c r="K4645" s="28" t="s">
        <v>6814</v>
      </c>
    </row>
    <row r="4646" spans="10:11" x14ac:dyDescent="0.25">
      <c r="J4646" s="28">
        <v>4908</v>
      </c>
      <c r="K4646" s="28" t="s">
        <v>6815</v>
      </c>
    </row>
    <row r="4647" spans="10:11" x14ac:dyDescent="0.25">
      <c r="J4647" s="28">
        <v>4909</v>
      </c>
      <c r="K4647" s="28" t="s">
        <v>6816</v>
      </c>
    </row>
    <row r="4648" spans="10:11" x14ac:dyDescent="0.25">
      <c r="J4648" s="28">
        <v>4910</v>
      </c>
      <c r="K4648" s="28" t="s">
        <v>6817</v>
      </c>
    </row>
    <row r="4649" spans="10:11" x14ac:dyDescent="0.25">
      <c r="J4649" s="28">
        <v>4911</v>
      </c>
      <c r="K4649" s="28" t="s">
        <v>6818</v>
      </c>
    </row>
    <row r="4650" spans="10:11" x14ac:dyDescent="0.25">
      <c r="J4650" s="28">
        <v>4912</v>
      </c>
      <c r="K4650" s="28" t="s">
        <v>6819</v>
      </c>
    </row>
    <row r="4651" spans="10:11" x14ac:dyDescent="0.25">
      <c r="J4651" s="28">
        <v>4913</v>
      </c>
      <c r="K4651" s="28" t="s">
        <v>6820</v>
      </c>
    </row>
    <row r="4652" spans="10:11" x14ac:dyDescent="0.25">
      <c r="J4652" s="28">
        <v>4914</v>
      </c>
      <c r="K4652" s="28" t="s">
        <v>6821</v>
      </c>
    </row>
    <row r="4653" spans="10:11" x14ac:dyDescent="0.25">
      <c r="J4653" s="28">
        <v>4915</v>
      </c>
      <c r="K4653" s="28" t="s">
        <v>6822</v>
      </c>
    </row>
    <row r="4654" spans="10:11" x14ac:dyDescent="0.25">
      <c r="J4654" s="28">
        <v>4916</v>
      </c>
      <c r="K4654" s="28" t="s">
        <v>6823</v>
      </c>
    </row>
    <row r="4655" spans="10:11" x14ac:dyDescent="0.25">
      <c r="J4655" s="28">
        <v>4917</v>
      </c>
      <c r="K4655" s="28" t="s">
        <v>6824</v>
      </c>
    </row>
    <row r="4656" spans="10:11" x14ac:dyDescent="0.25">
      <c r="J4656" s="28">
        <v>26026</v>
      </c>
      <c r="K4656" s="28" t="s">
        <v>6825</v>
      </c>
    </row>
    <row r="4657" spans="10:11" x14ac:dyDescent="0.25">
      <c r="J4657" s="28">
        <v>4918</v>
      </c>
      <c r="K4657" s="28" t="s">
        <v>6826</v>
      </c>
    </row>
    <row r="4658" spans="10:11" x14ac:dyDescent="0.25">
      <c r="J4658" s="28">
        <v>4919</v>
      </c>
      <c r="K4658" s="28" t="s">
        <v>6827</v>
      </c>
    </row>
    <row r="4659" spans="10:11" x14ac:dyDescent="0.25">
      <c r="J4659" s="28">
        <v>4920</v>
      </c>
      <c r="K4659" s="28" t="s">
        <v>6828</v>
      </c>
    </row>
    <row r="4660" spans="10:11" x14ac:dyDescent="0.25">
      <c r="J4660" s="28">
        <v>4921</v>
      </c>
      <c r="K4660" s="28" t="s">
        <v>6829</v>
      </c>
    </row>
    <row r="4661" spans="10:11" x14ac:dyDescent="0.25">
      <c r="J4661" s="28">
        <v>4922</v>
      </c>
      <c r="K4661" s="28" t="s">
        <v>6830</v>
      </c>
    </row>
    <row r="4662" spans="10:11" x14ac:dyDescent="0.25">
      <c r="J4662" s="28">
        <v>4923</v>
      </c>
      <c r="K4662" s="28" t="s">
        <v>6831</v>
      </c>
    </row>
    <row r="4663" spans="10:11" x14ac:dyDescent="0.25">
      <c r="J4663" s="28">
        <v>4924</v>
      </c>
      <c r="K4663" s="28" t="s">
        <v>6832</v>
      </c>
    </row>
    <row r="4664" spans="10:11" x14ac:dyDescent="0.25">
      <c r="J4664" s="28">
        <v>4925</v>
      </c>
      <c r="K4664" s="28" t="s">
        <v>6833</v>
      </c>
    </row>
    <row r="4665" spans="10:11" x14ac:dyDescent="0.25">
      <c r="J4665" s="28">
        <v>4926</v>
      </c>
      <c r="K4665" s="28" t="s">
        <v>6834</v>
      </c>
    </row>
    <row r="4666" spans="10:11" x14ac:dyDescent="0.25">
      <c r="J4666" s="28">
        <v>4927</v>
      </c>
      <c r="K4666" s="28" t="s">
        <v>6835</v>
      </c>
    </row>
    <row r="4667" spans="10:11" x14ac:dyDescent="0.25">
      <c r="J4667" s="28">
        <v>4928</v>
      </c>
      <c r="K4667" s="28" t="s">
        <v>6836</v>
      </c>
    </row>
    <row r="4668" spans="10:11" x14ac:dyDescent="0.25">
      <c r="J4668" s="28">
        <v>4929</v>
      </c>
      <c r="K4668" s="28" t="s">
        <v>6837</v>
      </c>
    </row>
    <row r="4669" spans="10:11" x14ac:dyDescent="0.25">
      <c r="J4669" s="28">
        <v>4930</v>
      </c>
      <c r="K4669" s="28" t="s">
        <v>6838</v>
      </c>
    </row>
    <row r="4670" spans="10:11" x14ac:dyDescent="0.25">
      <c r="J4670" s="28">
        <v>4931</v>
      </c>
      <c r="K4670" s="28" t="s">
        <v>6839</v>
      </c>
    </row>
    <row r="4671" spans="10:11" x14ac:dyDescent="0.25">
      <c r="J4671" s="28">
        <v>4932</v>
      </c>
      <c r="K4671" s="28" t="s">
        <v>6840</v>
      </c>
    </row>
    <row r="4672" spans="10:11" x14ac:dyDescent="0.25">
      <c r="J4672" s="28">
        <v>4933</v>
      </c>
      <c r="K4672" s="28" t="s">
        <v>6841</v>
      </c>
    </row>
    <row r="4673" spans="10:11" x14ac:dyDescent="0.25">
      <c r="J4673" s="28">
        <v>4934</v>
      </c>
      <c r="K4673" s="28" t="s">
        <v>6842</v>
      </c>
    </row>
    <row r="4674" spans="10:11" x14ac:dyDescent="0.25">
      <c r="J4674" s="28">
        <v>4935</v>
      </c>
      <c r="K4674" s="28" t="s">
        <v>6843</v>
      </c>
    </row>
    <row r="4675" spans="10:11" x14ac:dyDescent="0.25">
      <c r="J4675" s="28">
        <v>4936</v>
      </c>
      <c r="K4675" s="28" t="s">
        <v>6844</v>
      </c>
    </row>
    <row r="4676" spans="10:11" x14ac:dyDescent="0.25">
      <c r="J4676" s="28">
        <v>4937</v>
      </c>
      <c r="K4676" s="28" t="s">
        <v>6845</v>
      </c>
    </row>
    <row r="4677" spans="10:11" x14ac:dyDescent="0.25">
      <c r="J4677" s="28">
        <v>4938</v>
      </c>
      <c r="K4677" s="28" t="s">
        <v>6846</v>
      </c>
    </row>
    <row r="4678" spans="10:11" x14ac:dyDescent="0.25">
      <c r="J4678" s="28">
        <v>4939</v>
      </c>
      <c r="K4678" s="28" t="s">
        <v>6847</v>
      </c>
    </row>
    <row r="4679" spans="10:11" x14ac:dyDescent="0.25">
      <c r="J4679" s="28">
        <v>4940</v>
      </c>
      <c r="K4679" s="28" t="s">
        <v>6848</v>
      </c>
    </row>
    <row r="4680" spans="10:11" x14ac:dyDescent="0.25">
      <c r="J4680" s="28">
        <v>4941</v>
      </c>
      <c r="K4680" s="28" t="s">
        <v>6849</v>
      </c>
    </row>
    <row r="4681" spans="10:11" x14ac:dyDescent="0.25">
      <c r="J4681" s="28">
        <v>4942</v>
      </c>
      <c r="K4681" s="28" t="s">
        <v>6850</v>
      </c>
    </row>
    <row r="4682" spans="10:11" x14ac:dyDescent="0.25">
      <c r="J4682" s="28">
        <v>4943</v>
      </c>
      <c r="K4682" s="28" t="s">
        <v>6851</v>
      </c>
    </row>
    <row r="4683" spans="10:11" x14ac:dyDescent="0.25">
      <c r="J4683" s="28">
        <v>4944</v>
      </c>
      <c r="K4683" s="28" t="s">
        <v>6852</v>
      </c>
    </row>
    <row r="4684" spans="10:11" x14ac:dyDescent="0.25">
      <c r="J4684" s="28">
        <v>4945</v>
      </c>
      <c r="K4684" s="28" t="s">
        <v>6853</v>
      </c>
    </row>
    <row r="4685" spans="10:11" x14ac:dyDescent="0.25">
      <c r="J4685" s="28">
        <v>4946</v>
      </c>
      <c r="K4685" s="28" t="s">
        <v>6854</v>
      </c>
    </row>
    <row r="4686" spans="10:11" x14ac:dyDescent="0.25">
      <c r="J4686" s="28">
        <v>4947</v>
      </c>
      <c r="K4686" s="28" t="s">
        <v>6855</v>
      </c>
    </row>
    <row r="4687" spans="10:11" x14ac:dyDescent="0.25">
      <c r="J4687" s="28">
        <v>4948</v>
      </c>
      <c r="K4687" s="28" t="s">
        <v>6856</v>
      </c>
    </row>
    <row r="4688" spans="10:11" x14ac:dyDescent="0.25">
      <c r="J4688" s="28">
        <v>4949</v>
      </c>
      <c r="K4688" s="28" t="s">
        <v>6857</v>
      </c>
    </row>
    <row r="4689" spans="10:11" x14ac:dyDescent="0.25">
      <c r="J4689" s="28">
        <v>4950</v>
      </c>
      <c r="K4689" s="28" t="s">
        <v>6858</v>
      </c>
    </row>
    <row r="4690" spans="10:11" x14ac:dyDescent="0.25">
      <c r="J4690" s="28">
        <v>4951</v>
      </c>
      <c r="K4690" s="28" t="s">
        <v>6859</v>
      </c>
    </row>
    <row r="4691" spans="10:11" x14ac:dyDescent="0.25">
      <c r="J4691" s="28">
        <v>4952</v>
      </c>
      <c r="K4691" s="28" t="s">
        <v>6860</v>
      </c>
    </row>
    <row r="4692" spans="10:11" x14ac:dyDescent="0.25">
      <c r="J4692" s="28">
        <v>4953</v>
      </c>
      <c r="K4692" s="28" t="s">
        <v>6861</v>
      </c>
    </row>
    <row r="4693" spans="10:11" x14ac:dyDescent="0.25">
      <c r="J4693" s="28">
        <v>4954</v>
      </c>
      <c r="K4693" s="28" t="s">
        <v>6862</v>
      </c>
    </row>
    <row r="4694" spans="10:11" x14ac:dyDescent="0.25">
      <c r="J4694" s="28">
        <v>4955</v>
      </c>
      <c r="K4694" s="28" t="s">
        <v>6863</v>
      </c>
    </row>
    <row r="4695" spans="10:11" x14ac:dyDescent="0.25">
      <c r="J4695" s="28">
        <v>4956</v>
      </c>
      <c r="K4695" s="28" t="s">
        <v>6864</v>
      </c>
    </row>
    <row r="4696" spans="10:11" x14ac:dyDescent="0.25">
      <c r="J4696" s="28">
        <v>4957</v>
      </c>
      <c r="K4696" s="28" t="s">
        <v>6865</v>
      </c>
    </row>
    <row r="4697" spans="10:11" x14ac:dyDescent="0.25">
      <c r="J4697" s="28">
        <v>4958</v>
      </c>
      <c r="K4697" s="28" t="s">
        <v>6866</v>
      </c>
    </row>
    <row r="4698" spans="10:11" x14ac:dyDescent="0.25">
      <c r="J4698" s="28">
        <v>4959</v>
      </c>
      <c r="K4698" s="28" t="s">
        <v>6867</v>
      </c>
    </row>
    <row r="4699" spans="10:11" x14ac:dyDescent="0.25">
      <c r="J4699" s="28">
        <v>4960</v>
      </c>
      <c r="K4699" s="28" t="s">
        <v>6868</v>
      </c>
    </row>
    <row r="4700" spans="10:11" x14ac:dyDescent="0.25">
      <c r="J4700" s="28">
        <v>4961</v>
      </c>
      <c r="K4700" s="28" t="s">
        <v>6869</v>
      </c>
    </row>
    <row r="4701" spans="10:11" x14ac:dyDescent="0.25">
      <c r="J4701" s="28">
        <v>4962</v>
      </c>
      <c r="K4701" s="28" t="s">
        <v>6870</v>
      </c>
    </row>
    <row r="4702" spans="10:11" x14ac:dyDescent="0.25">
      <c r="J4702" s="28">
        <v>4963</v>
      </c>
      <c r="K4702" s="28" t="s">
        <v>6871</v>
      </c>
    </row>
    <row r="4703" spans="10:11" x14ac:dyDescent="0.25">
      <c r="J4703" s="28">
        <v>4964</v>
      </c>
      <c r="K4703" s="28" t="s">
        <v>6872</v>
      </c>
    </row>
    <row r="4704" spans="10:11" x14ac:dyDescent="0.25">
      <c r="J4704" s="28">
        <v>4965</v>
      </c>
      <c r="K4704" s="28" t="s">
        <v>6873</v>
      </c>
    </row>
    <row r="4705" spans="10:11" x14ac:dyDescent="0.25">
      <c r="J4705" s="28">
        <v>4966</v>
      </c>
      <c r="K4705" s="28" t="s">
        <v>6874</v>
      </c>
    </row>
    <row r="4706" spans="10:11" x14ac:dyDescent="0.25">
      <c r="J4706" s="28">
        <v>4967</v>
      </c>
      <c r="K4706" s="28" t="s">
        <v>6875</v>
      </c>
    </row>
    <row r="4707" spans="10:11" x14ac:dyDescent="0.25">
      <c r="J4707" s="28">
        <v>4968</v>
      </c>
      <c r="K4707" s="28" t="s">
        <v>6876</v>
      </c>
    </row>
    <row r="4708" spans="10:11" x14ac:dyDescent="0.25">
      <c r="J4708" s="28">
        <v>4969</v>
      </c>
      <c r="K4708" s="28" t="s">
        <v>6877</v>
      </c>
    </row>
    <row r="4709" spans="10:11" x14ac:dyDescent="0.25">
      <c r="J4709" s="28">
        <v>4970</v>
      </c>
      <c r="K4709" s="28" t="s">
        <v>6878</v>
      </c>
    </row>
    <row r="4710" spans="10:11" x14ac:dyDescent="0.25">
      <c r="J4710" s="28">
        <v>26325</v>
      </c>
      <c r="K4710" s="28" t="s">
        <v>6879</v>
      </c>
    </row>
    <row r="4711" spans="10:11" x14ac:dyDescent="0.25">
      <c r="J4711" s="28">
        <v>4971</v>
      </c>
      <c r="K4711" s="28" t="s">
        <v>6880</v>
      </c>
    </row>
    <row r="4712" spans="10:11" x14ac:dyDescent="0.25">
      <c r="J4712" s="28">
        <v>4972</v>
      </c>
      <c r="K4712" s="28" t="s">
        <v>6881</v>
      </c>
    </row>
    <row r="4713" spans="10:11" x14ac:dyDescent="0.25">
      <c r="J4713" s="28">
        <v>4973</v>
      </c>
      <c r="K4713" s="28" t="s">
        <v>6882</v>
      </c>
    </row>
    <row r="4714" spans="10:11" x14ac:dyDescent="0.25">
      <c r="J4714" s="28">
        <v>4974</v>
      </c>
      <c r="K4714" s="28" t="s">
        <v>6883</v>
      </c>
    </row>
    <row r="4715" spans="10:11" x14ac:dyDescent="0.25">
      <c r="J4715" s="28">
        <v>4975</v>
      </c>
      <c r="K4715" s="28" t="s">
        <v>6884</v>
      </c>
    </row>
    <row r="4716" spans="10:11" x14ac:dyDescent="0.25">
      <c r="J4716" s="28">
        <v>4976</v>
      </c>
      <c r="K4716" s="28" t="s">
        <v>6885</v>
      </c>
    </row>
    <row r="4717" spans="10:11" x14ac:dyDescent="0.25">
      <c r="J4717" s="28">
        <v>4977</v>
      </c>
      <c r="K4717" s="28" t="s">
        <v>6886</v>
      </c>
    </row>
    <row r="4718" spans="10:11" x14ac:dyDescent="0.25">
      <c r="J4718" s="28">
        <v>4978</v>
      </c>
      <c r="K4718" s="28" t="s">
        <v>6887</v>
      </c>
    </row>
    <row r="4719" spans="10:11" x14ac:dyDescent="0.25">
      <c r="J4719" s="28">
        <v>4979</v>
      </c>
      <c r="K4719" s="28" t="s">
        <v>6888</v>
      </c>
    </row>
    <row r="4720" spans="10:11" x14ac:dyDescent="0.25">
      <c r="J4720" s="28">
        <v>4980</v>
      </c>
      <c r="K4720" s="28" t="s">
        <v>6889</v>
      </c>
    </row>
    <row r="4721" spans="10:11" x14ac:dyDescent="0.25">
      <c r="J4721" s="28">
        <v>4981</v>
      </c>
      <c r="K4721" s="28" t="s">
        <v>6890</v>
      </c>
    </row>
    <row r="4722" spans="10:11" x14ac:dyDescent="0.25">
      <c r="J4722" s="28">
        <v>4982</v>
      </c>
      <c r="K4722" s="28" t="s">
        <v>6891</v>
      </c>
    </row>
    <row r="4723" spans="10:11" x14ac:dyDescent="0.25">
      <c r="J4723" s="28">
        <v>4983</v>
      </c>
      <c r="K4723" s="28" t="s">
        <v>6892</v>
      </c>
    </row>
    <row r="4724" spans="10:11" x14ac:dyDescent="0.25">
      <c r="J4724" s="28">
        <v>4984</v>
      </c>
      <c r="K4724" s="28" t="s">
        <v>6893</v>
      </c>
    </row>
    <row r="4725" spans="10:11" x14ac:dyDescent="0.25">
      <c r="J4725" s="28">
        <v>4985</v>
      </c>
      <c r="K4725" s="28" t="s">
        <v>6894</v>
      </c>
    </row>
    <row r="4726" spans="10:11" x14ac:dyDescent="0.25">
      <c r="J4726" s="28">
        <v>4986</v>
      </c>
      <c r="K4726" s="28" t="s">
        <v>6895</v>
      </c>
    </row>
    <row r="4727" spans="10:11" x14ac:dyDescent="0.25">
      <c r="J4727" s="28">
        <v>4987</v>
      </c>
      <c r="K4727" s="28" t="s">
        <v>6896</v>
      </c>
    </row>
    <row r="4728" spans="10:11" x14ac:dyDescent="0.25">
      <c r="J4728" s="28">
        <v>4988</v>
      </c>
      <c r="K4728" s="28" t="s">
        <v>6897</v>
      </c>
    </row>
    <row r="4729" spans="10:11" x14ac:dyDescent="0.25">
      <c r="J4729" s="28">
        <v>4989</v>
      </c>
      <c r="K4729" s="28" t="s">
        <v>6898</v>
      </c>
    </row>
    <row r="4730" spans="10:11" x14ac:dyDescent="0.25">
      <c r="J4730" s="28">
        <v>4990</v>
      </c>
      <c r="K4730" s="28" t="s">
        <v>6899</v>
      </c>
    </row>
    <row r="4731" spans="10:11" x14ac:dyDescent="0.25">
      <c r="J4731" s="28">
        <v>4996</v>
      </c>
      <c r="K4731" s="28" t="s">
        <v>6900</v>
      </c>
    </row>
    <row r="4732" spans="10:11" x14ac:dyDescent="0.25">
      <c r="J4732" s="28">
        <v>4991</v>
      </c>
      <c r="K4732" s="28" t="s">
        <v>6901</v>
      </c>
    </row>
    <row r="4733" spans="10:11" x14ac:dyDescent="0.25">
      <c r="J4733" s="28">
        <v>4992</v>
      </c>
      <c r="K4733" s="28" t="s">
        <v>6902</v>
      </c>
    </row>
    <row r="4734" spans="10:11" x14ac:dyDescent="0.25">
      <c r="J4734" s="28">
        <v>4993</v>
      </c>
      <c r="K4734" s="28" t="s">
        <v>6903</v>
      </c>
    </row>
    <row r="4735" spans="10:11" x14ac:dyDescent="0.25">
      <c r="J4735" s="28">
        <v>4994</v>
      </c>
      <c r="K4735" s="28" t="s">
        <v>6904</v>
      </c>
    </row>
    <row r="4736" spans="10:11" x14ac:dyDescent="0.25">
      <c r="J4736" s="28">
        <v>4995</v>
      </c>
      <c r="K4736" s="28" t="s">
        <v>6905</v>
      </c>
    </row>
    <row r="4737" spans="10:11" x14ac:dyDescent="0.25">
      <c r="J4737" s="28">
        <v>4997</v>
      </c>
      <c r="K4737" s="28" t="s">
        <v>6906</v>
      </c>
    </row>
    <row r="4738" spans="10:11" x14ac:dyDescent="0.25">
      <c r="J4738" s="28">
        <v>4998</v>
      </c>
      <c r="K4738" s="28" t="s">
        <v>6907</v>
      </c>
    </row>
    <row r="4739" spans="10:11" x14ac:dyDescent="0.25">
      <c r="J4739" s="28">
        <v>5000</v>
      </c>
      <c r="K4739" s="28" t="s">
        <v>6908</v>
      </c>
    </row>
    <row r="4740" spans="10:11" x14ac:dyDescent="0.25">
      <c r="J4740" s="28">
        <v>4999</v>
      </c>
      <c r="K4740" s="28" t="s">
        <v>6909</v>
      </c>
    </row>
    <row r="4741" spans="10:11" x14ac:dyDescent="0.25">
      <c r="J4741" s="28">
        <v>5001</v>
      </c>
      <c r="K4741" s="28" t="s">
        <v>6910</v>
      </c>
    </row>
    <row r="4742" spans="10:11" x14ac:dyDescent="0.25">
      <c r="J4742" s="28">
        <v>5002</v>
      </c>
      <c r="K4742" s="28" t="s">
        <v>6911</v>
      </c>
    </row>
    <row r="4743" spans="10:11" x14ac:dyDescent="0.25">
      <c r="J4743" s="28">
        <v>5003</v>
      </c>
      <c r="K4743" s="28" t="s">
        <v>6912</v>
      </c>
    </row>
    <row r="4744" spans="10:11" x14ac:dyDescent="0.25">
      <c r="J4744" s="28">
        <v>5004</v>
      </c>
      <c r="K4744" s="28" t="s">
        <v>6913</v>
      </c>
    </row>
    <row r="4745" spans="10:11" x14ac:dyDescent="0.25">
      <c r="J4745" s="28">
        <v>5005</v>
      </c>
      <c r="K4745" s="28" t="s">
        <v>6914</v>
      </c>
    </row>
    <row r="4746" spans="10:11" x14ac:dyDescent="0.25">
      <c r="J4746" s="28">
        <v>5006</v>
      </c>
      <c r="K4746" s="28" t="s">
        <v>6915</v>
      </c>
    </row>
    <row r="4747" spans="10:11" x14ac:dyDescent="0.25">
      <c r="J4747" s="28">
        <v>5007</v>
      </c>
      <c r="K4747" s="28" t="s">
        <v>6916</v>
      </c>
    </row>
    <row r="4748" spans="10:11" x14ac:dyDescent="0.25">
      <c r="J4748" s="28">
        <v>5008</v>
      </c>
      <c r="K4748" s="28" t="s">
        <v>6917</v>
      </c>
    </row>
    <row r="4749" spans="10:11" x14ac:dyDescent="0.25">
      <c r="J4749" s="28">
        <v>5009</v>
      </c>
      <c r="K4749" s="28" t="s">
        <v>6918</v>
      </c>
    </row>
    <row r="4750" spans="10:11" x14ac:dyDescent="0.25">
      <c r="J4750" s="28">
        <v>5010</v>
      </c>
      <c r="K4750" s="28" t="s">
        <v>6919</v>
      </c>
    </row>
    <row r="4751" spans="10:11" x14ac:dyDescent="0.25">
      <c r="J4751" s="28">
        <v>5011</v>
      </c>
      <c r="K4751" s="28" t="s">
        <v>6920</v>
      </c>
    </row>
    <row r="4752" spans="10:11" x14ac:dyDescent="0.25">
      <c r="J4752" s="28">
        <v>5012</v>
      </c>
      <c r="K4752" s="28" t="s">
        <v>6921</v>
      </c>
    </row>
    <row r="4753" spans="10:11" x14ac:dyDescent="0.25">
      <c r="J4753" s="28">
        <v>5013</v>
      </c>
      <c r="K4753" s="28" t="s">
        <v>6922</v>
      </c>
    </row>
    <row r="4754" spans="10:11" x14ac:dyDescent="0.25">
      <c r="J4754" s="28">
        <v>5014</v>
      </c>
      <c r="K4754" s="28" t="s">
        <v>6923</v>
      </c>
    </row>
    <row r="4755" spans="10:11" x14ac:dyDescent="0.25">
      <c r="J4755" s="28">
        <v>5015</v>
      </c>
      <c r="K4755" s="28" t="s">
        <v>6924</v>
      </c>
    </row>
    <row r="4756" spans="10:11" x14ac:dyDescent="0.25">
      <c r="J4756" s="28">
        <v>5016</v>
      </c>
      <c r="K4756" s="28" t="s">
        <v>6925</v>
      </c>
    </row>
    <row r="4757" spans="10:11" x14ac:dyDescent="0.25">
      <c r="J4757" s="28">
        <v>5017</v>
      </c>
      <c r="K4757" s="28" t="s">
        <v>6926</v>
      </c>
    </row>
    <row r="4758" spans="10:11" x14ac:dyDescent="0.25">
      <c r="J4758" s="28">
        <v>5018</v>
      </c>
      <c r="K4758" s="28" t="s">
        <v>6927</v>
      </c>
    </row>
    <row r="4759" spans="10:11" x14ac:dyDescent="0.25">
      <c r="J4759" s="28">
        <v>5019</v>
      </c>
      <c r="K4759" s="28" t="s">
        <v>6928</v>
      </c>
    </row>
    <row r="4760" spans="10:11" x14ac:dyDescent="0.25">
      <c r="J4760" s="28">
        <v>5020</v>
      </c>
      <c r="K4760" s="28" t="s">
        <v>6929</v>
      </c>
    </row>
    <row r="4761" spans="10:11" x14ac:dyDescent="0.25">
      <c r="J4761" s="28">
        <v>5021</v>
      </c>
      <c r="K4761" s="28" t="s">
        <v>6930</v>
      </c>
    </row>
    <row r="4762" spans="10:11" x14ac:dyDescent="0.25">
      <c r="J4762" s="28">
        <v>5022</v>
      </c>
      <c r="K4762" s="28" t="s">
        <v>6931</v>
      </c>
    </row>
    <row r="4763" spans="10:11" x14ac:dyDescent="0.25">
      <c r="J4763" s="28">
        <v>26326</v>
      </c>
      <c r="K4763" s="28" t="s">
        <v>6932</v>
      </c>
    </row>
    <row r="4764" spans="10:11" x14ac:dyDescent="0.25">
      <c r="J4764" s="28">
        <v>5023</v>
      </c>
      <c r="K4764" s="28" t="s">
        <v>6933</v>
      </c>
    </row>
    <row r="4765" spans="10:11" x14ac:dyDescent="0.25">
      <c r="J4765" s="28">
        <v>26027</v>
      </c>
      <c r="K4765" s="28" t="s">
        <v>6934</v>
      </c>
    </row>
    <row r="4766" spans="10:11" x14ac:dyDescent="0.25">
      <c r="J4766" s="28">
        <v>5024</v>
      </c>
      <c r="K4766" s="28" t="s">
        <v>6935</v>
      </c>
    </row>
    <row r="4767" spans="10:11" x14ac:dyDescent="0.25">
      <c r="J4767" s="28">
        <v>5025</v>
      </c>
      <c r="K4767" s="28" t="s">
        <v>6936</v>
      </c>
    </row>
    <row r="4768" spans="10:11" x14ac:dyDescent="0.25">
      <c r="J4768" s="28">
        <v>5026</v>
      </c>
      <c r="K4768" s="28" t="s">
        <v>6937</v>
      </c>
    </row>
    <row r="4769" spans="10:11" x14ac:dyDescent="0.25">
      <c r="J4769" s="28">
        <v>5027</v>
      </c>
      <c r="K4769" s="28" t="s">
        <v>6938</v>
      </c>
    </row>
    <row r="4770" spans="10:11" x14ac:dyDescent="0.25">
      <c r="J4770" s="28">
        <v>5028</v>
      </c>
      <c r="K4770" s="28" t="s">
        <v>6939</v>
      </c>
    </row>
    <row r="4771" spans="10:11" x14ac:dyDescent="0.25">
      <c r="J4771" s="28">
        <v>5029</v>
      </c>
      <c r="K4771" s="28" t="s">
        <v>6940</v>
      </c>
    </row>
    <row r="4772" spans="10:11" x14ac:dyDescent="0.25">
      <c r="J4772" s="28">
        <v>5030</v>
      </c>
      <c r="K4772" s="28" t="s">
        <v>6941</v>
      </c>
    </row>
    <row r="4773" spans="10:11" x14ac:dyDescent="0.25">
      <c r="J4773" s="28">
        <v>5031</v>
      </c>
      <c r="K4773" s="28" t="s">
        <v>6942</v>
      </c>
    </row>
    <row r="4774" spans="10:11" x14ac:dyDescent="0.25">
      <c r="J4774" s="28">
        <v>5032</v>
      </c>
      <c r="K4774" s="28" t="s">
        <v>6943</v>
      </c>
    </row>
    <row r="4775" spans="10:11" x14ac:dyDescent="0.25">
      <c r="J4775" s="28">
        <v>5033</v>
      </c>
      <c r="K4775" s="28" t="s">
        <v>6944</v>
      </c>
    </row>
    <row r="4776" spans="10:11" x14ac:dyDescent="0.25">
      <c r="J4776" s="28">
        <v>5034</v>
      </c>
      <c r="K4776" s="28" t="s">
        <v>6945</v>
      </c>
    </row>
    <row r="4777" spans="10:11" x14ac:dyDescent="0.25">
      <c r="J4777" s="28">
        <v>5035</v>
      </c>
      <c r="K4777" s="28" t="s">
        <v>6946</v>
      </c>
    </row>
    <row r="4778" spans="10:11" x14ac:dyDescent="0.25">
      <c r="J4778" s="28">
        <v>5036</v>
      </c>
      <c r="K4778" s="28" t="s">
        <v>6947</v>
      </c>
    </row>
    <row r="4779" spans="10:11" x14ac:dyDescent="0.25">
      <c r="J4779" s="28">
        <v>5037</v>
      </c>
      <c r="K4779" s="28" t="s">
        <v>6948</v>
      </c>
    </row>
    <row r="4780" spans="10:11" x14ac:dyDescent="0.25">
      <c r="J4780" s="28">
        <v>5038</v>
      </c>
      <c r="K4780" s="28" t="s">
        <v>6949</v>
      </c>
    </row>
    <row r="4781" spans="10:11" x14ac:dyDescent="0.25">
      <c r="J4781" s="28">
        <v>5039</v>
      </c>
      <c r="K4781" s="28" t="s">
        <v>6950</v>
      </c>
    </row>
    <row r="4782" spans="10:11" x14ac:dyDescent="0.25">
      <c r="J4782" s="28">
        <v>5040</v>
      </c>
      <c r="K4782" s="28" t="s">
        <v>6951</v>
      </c>
    </row>
    <row r="4783" spans="10:11" x14ac:dyDescent="0.25">
      <c r="J4783" s="28">
        <v>5041</v>
      </c>
      <c r="K4783" s="28" t="s">
        <v>6952</v>
      </c>
    </row>
    <row r="4784" spans="10:11" x14ac:dyDescent="0.25">
      <c r="J4784" s="28">
        <v>5042</v>
      </c>
      <c r="K4784" s="28" t="s">
        <v>6953</v>
      </c>
    </row>
    <row r="4785" spans="10:11" x14ac:dyDescent="0.25">
      <c r="J4785" s="28">
        <v>26328</v>
      </c>
      <c r="K4785" s="28" t="s">
        <v>6954</v>
      </c>
    </row>
    <row r="4786" spans="10:11" x14ac:dyDescent="0.25">
      <c r="J4786" s="28">
        <v>5043</v>
      </c>
      <c r="K4786" s="28" t="s">
        <v>6955</v>
      </c>
    </row>
    <row r="4787" spans="10:11" x14ac:dyDescent="0.25">
      <c r="J4787" s="28">
        <v>5044</v>
      </c>
      <c r="K4787" s="28" t="s">
        <v>6956</v>
      </c>
    </row>
    <row r="4788" spans="10:11" x14ac:dyDescent="0.25">
      <c r="J4788" s="28">
        <v>5045</v>
      </c>
      <c r="K4788" s="28" t="s">
        <v>6957</v>
      </c>
    </row>
    <row r="4789" spans="10:11" x14ac:dyDescent="0.25">
      <c r="J4789" s="28">
        <v>5046</v>
      </c>
      <c r="K4789" s="28" t="s">
        <v>6958</v>
      </c>
    </row>
    <row r="4790" spans="10:11" x14ac:dyDescent="0.25">
      <c r="J4790" s="28">
        <v>5047</v>
      </c>
      <c r="K4790" s="28" t="s">
        <v>6959</v>
      </c>
    </row>
    <row r="4791" spans="10:11" x14ac:dyDescent="0.25">
      <c r="J4791" s="28">
        <v>5048</v>
      </c>
      <c r="K4791" s="28" t="s">
        <v>6960</v>
      </c>
    </row>
    <row r="4792" spans="10:11" x14ac:dyDescent="0.25">
      <c r="J4792" s="28">
        <v>5062</v>
      </c>
      <c r="K4792" s="28" t="s">
        <v>6961</v>
      </c>
    </row>
    <row r="4793" spans="10:11" x14ac:dyDescent="0.25">
      <c r="J4793" s="28">
        <v>5049</v>
      </c>
      <c r="K4793" s="28" t="s">
        <v>6962</v>
      </c>
    </row>
    <row r="4794" spans="10:11" x14ac:dyDescent="0.25">
      <c r="J4794" s="28">
        <v>5050</v>
      </c>
      <c r="K4794" s="28" t="s">
        <v>6963</v>
      </c>
    </row>
    <row r="4795" spans="10:11" x14ac:dyDescent="0.25">
      <c r="J4795" s="28">
        <v>5051</v>
      </c>
      <c r="K4795" s="28" t="s">
        <v>6964</v>
      </c>
    </row>
    <row r="4796" spans="10:11" x14ac:dyDescent="0.25">
      <c r="J4796" s="28">
        <v>5052</v>
      </c>
      <c r="K4796" s="28" t="s">
        <v>6965</v>
      </c>
    </row>
    <row r="4797" spans="10:11" x14ac:dyDescent="0.25">
      <c r="J4797" s="28">
        <v>5053</v>
      </c>
      <c r="K4797" s="28" t="s">
        <v>6966</v>
      </c>
    </row>
    <row r="4798" spans="10:11" x14ac:dyDescent="0.25">
      <c r="J4798" s="28">
        <v>5054</v>
      </c>
      <c r="K4798" s="28" t="s">
        <v>6967</v>
      </c>
    </row>
    <row r="4799" spans="10:11" x14ac:dyDescent="0.25">
      <c r="J4799" s="28">
        <v>5055</v>
      </c>
      <c r="K4799" s="28" t="s">
        <v>6968</v>
      </c>
    </row>
    <row r="4800" spans="10:11" x14ac:dyDescent="0.25">
      <c r="J4800" s="28">
        <v>5056</v>
      </c>
      <c r="K4800" s="28" t="s">
        <v>6969</v>
      </c>
    </row>
    <row r="4801" spans="10:11" x14ac:dyDescent="0.25">
      <c r="J4801" s="28">
        <v>5057</v>
      </c>
      <c r="K4801" s="28" t="s">
        <v>6970</v>
      </c>
    </row>
    <row r="4802" spans="10:11" x14ac:dyDescent="0.25">
      <c r="J4802" s="28">
        <v>5058</v>
      </c>
      <c r="K4802" s="28" t="s">
        <v>6971</v>
      </c>
    </row>
    <row r="4803" spans="10:11" x14ac:dyDescent="0.25">
      <c r="J4803" s="28">
        <v>5059</v>
      </c>
      <c r="K4803" s="28" t="s">
        <v>6972</v>
      </c>
    </row>
    <row r="4804" spans="10:11" x14ac:dyDescent="0.25">
      <c r="J4804" s="28">
        <v>5060</v>
      </c>
      <c r="K4804" s="28" t="s">
        <v>6973</v>
      </c>
    </row>
    <row r="4805" spans="10:11" x14ac:dyDescent="0.25">
      <c r="J4805" s="28">
        <v>5061</v>
      </c>
      <c r="K4805" s="28" t="s">
        <v>6974</v>
      </c>
    </row>
    <row r="4806" spans="10:11" x14ac:dyDescent="0.25">
      <c r="J4806" s="28">
        <v>5063</v>
      </c>
      <c r="K4806" s="28" t="s">
        <v>6975</v>
      </c>
    </row>
    <row r="4807" spans="10:11" x14ac:dyDescent="0.25">
      <c r="J4807" s="28">
        <v>5064</v>
      </c>
      <c r="K4807" s="28" t="s">
        <v>6976</v>
      </c>
    </row>
    <row r="4808" spans="10:11" x14ac:dyDescent="0.25">
      <c r="J4808" s="28">
        <v>5065</v>
      </c>
      <c r="K4808" s="28" t="s">
        <v>6977</v>
      </c>
    </row>
    <row r="4809" spans="10:11" x14ac:dyDescent="0.25">
      <c r="J4809" s="28">
        <v>5066</v>
      </c>
      <c r="K4809" s="28" t="s">
        <v>6978</v>
      </c>
    </row>
    <row r="4810" spans="10:11" x14ac:dyDescent="0.25">
      <c r="J4810" s="28">
        <v>5067</v>
      </c>
      <c r="K4810" s="28" t="s">
        <v>6979</v>
      </c>
    </row>
    <row r="4811" spans="10:11" x14ac:dyDescent="0.25">
      <c r="J4811" s="28">
        <v>5068</v>
      </c>
      <c r="K4811" s="28" t="s">
        <v>6980</v>
      </c>
    </row>
    <row r="4812" spans="10:11" x14ac:dyDescent="0.25">
      <c r="J4812" s="28">
        <v>5069</v>
      </c>
      <c r="K4812" s="28" t="s">
        <v>6981</v>
      </c>
    </row>
    <row r="4813" spans="10:11" x14ac:dyDescent="0.25">
      <c r="J4813" s="28">
        <v>5070</v>
      </c>
      <c r="K4813" s="28" t="s">
        <v>6982</v>
      </c>
    </row>
    <row r="4814" spans="10:11" x14ac:dyDescent="0.25">
      <c r="J4814" s="28">
        <v>5071</v>
      </c>
      <c r="K4814" s="28" t="s">
        <v>6983</v>
      </c>
    </row>
    <row r="4815" spans="10:11" x14ac:dyDescent="0.25">
      <c r="J4815" s="28">
        <v>5072</v>
      </c>
      <c r="K4815" s="28" t="s">
        <v>6984</v>
      </c>
    </row>
    <row r="4816" spans="10:11" x14ac:dyDescent="0.25">
      <c r="J4816" s="28">
        <v>5073</v>
      </c>
      <c r="K4816" s="28" t="s">
        <v>6985</v>
      </c>
    </row>
    <row r="4817" spans="10:11" x14ac:dyDescent="0.25">
      <c r="J4817" s="28">
        <v>5074</v>
      </c>
      <c r="K4817" s="28" t="s">
        <v>6986</v>
      </c>
    </row>
    <row r="4818" spans="10:11" x14ac:dyDescent="0.25">
      <c r="J4818" s="28">
        <v>5075</v>
      </c>
      <c r="K4818" s="28" t="s">
        <v>6987</v>
      </c>
    </row>
    <row r="4819" spans="10:11" x14ac:dyDescent="0.25">
      <c r="J4819" s="28">
        <v>5076</v>
      </c>
      <c r="K4819" s="28" t="s">
        <v>6988</v>
      </c>
    </row>
    <row r="4820" spans="10:11" x14ac:dyDescent="0.25">
      <c r="J4820" s="28">
        <v>5077</v>
      </c>
      <c r="K4820" s="28" t="s">
        <v>6989</v>
      </c>
    </row>
    <row r="4821" spans="10:11" x14ac:dyDescent="0.25">
      <c r="J4821" s="28">
        <v>5078</v>
      </c>
      <c r="K4821" s="28" t="s">
        <v>6990</v>
      </c>
    </row>
    <row r="4822" spans="10:11" x14ac:dyDescent="0.25">
      <c r="J4822" s="28">
        <v>5079</v>
      </c>
      <c r="K4822" s="28" t="s">
        <v>6991</v>
      </c>
    </row>
    <row r="4823" spans="10:11" x14ac:dyDescent="0.25">
      <c r="J4823" s="28">
        <v>5080</v>
      </c>
      <c r="K4823" s="28" t="s">
        <v>6992</v>
      </c>
    </row>
    <row r="4824" spans="10:11" x14ac:dyDescent="0.25">
      <c r="J4824" s="28">
        <v>26028</v>
      </c>
      <c r="K4824" s="28" t="s">
        <v>6993</v>
      </c>
    </row>
    <row r="4825" spans="10:11" x14ac:dyDescent="0.25">
      <c r="J4825" s="28">
        <v>5081</v>
      </c>
      <c r="K4825" s="28" t="s">
        <v>6994</v>
      </c>
    </row>
    <row r="4826" spans="10:11" x14ac:dyDescent="0.25">
      <c r="J4826" s="28">
        <v>5082</v>
      </c>
      <c r="K4826" s="28" t="s">
        <v>6995</v>
      </c>
    </row>
    <row r="4827" spans="10:11" x14ac:dyDescent="0.25">
      <c r="J4827" s="28">
        <v>5083</v>
      </c>
      <c r="K4827" s="28" t="s">
        <v>6996</v>
      </c>
    </row>
    <row r="4828" spans="10:11" x14ac:dyDescent="0.25">
      <c r="J4828" s="28">
        <v>5084</v>
      </c>
      <c r="K4828" s="28" t="s">
        <v>6997</v>
      </c>
    </row>
    <row r="4829" spans="10:11" x14ac:dyDescent="0.25">
      <c r="J4829" s="28">
        <v>5085</v>
      </c>
      <c r="K4829" s="28" t="s">
        <v>6998</v>
      </c>
    </row>
    <row r="4830" spans="10:11" x14ac:dyDescent="0.25">
      <c r="J4830" s="28">
        <v>5086</v>
      </c>
      <c r="K4830" s="28" t="s">
        <v>6999</v>
      </c>
    </row>
    <row r="4831" spans="10:11" x14ac:dyDescent="0.25">
      <c r="J4831" s="28">
        <v>5087</v>
      </c>
      <c r="K4831" s="28" t="s">
        <v>7000</v>
      </c>
    </row>
    <row r="4832" spans="10:11" x14ac:dyDescent="0.25">
      <c r="J4832" s="28">
        <v>5088</v>
      </c>
      <c r="K4832" s="28" t="s">
        <v>7001</v>
      </c>
    </row>
    <row r="4833" spans="10:11" x14ac:dyDescent="0.25">
      <c r="J4833" s="28">
        <v>5089</v>
      </c>
      <c r="K4833" s="28" t="s">
        <v>7002</v>
      </c>
    </row>
    <row r="4834" spans="10:11" x14ac:dyDescent="0.25">
      <c r="J4834" s="28">
        <v>5090</v>
      </c>
      <c r="K4834" s="28" t="s">
        <v>7003</v>
      </c>
    </row>
    <row r="4835" spans="10:11" x14ac:dyDescent="0.25">
      <c r="J4835" s="28">
        <v>5091</v>
      </c>
      <c r="K4835" s="28" t="s">
        <v>7004</v>
      </c>
    </row>
    <row r="4836" spans="10:11" x14ac:dyDescent="0.25">
      <c r="J4836" s="28">
        <v>26029</v>
      </c>
      <c r="K4836" s="28" t="s">
        <v>7005</v>
      </c>
    </row>
    <row r="4837" spans="10:11" x14ac:dyDescent="0.25">
      <c r="J4837" s="28">
        <v>5092</v>
      </c>
      <c r="K4837" s="28" t="s">
        <v>7006</v>
      </c>
    </row>
    <row r="4838" spans="10:11" x14ac:dyDescent="0.25">
      <c r="J4838" s="28">
        <v>5093</v>
      </c>
      <c r="K4838" s="28" t="s">
        <v>7007</v>
      </c>
    </row>
    <row r="4839" spans="10:11" x14ac:dyDescent="0.25">
      <c r="J4839" s="28">
        <v>5094</v>
      </c>
      <c r="K4839" s="28" t="s">
        <v>7008</v>
      </c>
    </row>
    <row r="4840" spans="10:11" x14ac:dyDescent="0.25">
      <c r="J4840" s="28">
        <v>5095</v>
      </c>
      <c r="K4840" s="28" t="s">
        <v>7009</v>
      </c>
    </row>
    <row r="4841" spans="10:11" x14ac:dyDescent="0.25">
      <c r="J4841" s="28">
        <v>5096</v>
      </c>
      <c r="K4841" s="28" t="s">
        <v>7010</v>
      </c>
    </row>
    <row r="4842" spans="10:11" x14ac:dyDescent="0.25">
      <c r="J4842" s="28">
        <v>5097</v>
      </c>
      <c r="K4842" s="28" t="s">
        <v>7011</v>
      </c>
    </row>
    <row r="4843" spans="10:11" x14ac:dyDescent="0.25">
      <c r="J4843" s="28">
        <v>5098</v>
      </c>
      <c r="K4843" s="28" t="s">
        <v>7012</v>
      </c>
    </row>
    <row r="4844" spans="10:11" x14ac:dyDescent="0.25">
      <c r="J4844" s="28">
        <v>5099</v>
      </c>
      <c r="K4844" s="28" t="s">
        <v>7013</v>
      </c>
    </row>
    <row r="4845" spans="10:11" x14ac:dyDescent="0.25">
      <c r="J4845" s="28">
        <v>5100</v>
      </c>
      <c r="K4845" s="28" t="s">
        <v>7014</v>
      </c>
    </row>
    <row r="4846" spans="10:11" x14ac:dyDescent="0.25">
      <c r="J4846" s="28">
        <v>5101</v>
      </c>
      <c r="K4846" s="28" t="s">
        <v>7015</v>
      </c>
    </row>
    <row r="4847" spans="10:11" x14ac:dyDescent="0.25">
      <c r="J4847" s="28">
        <v>5102</v>
      </c>
      <c r="K4847" s="28" t="s">
        <v>7016</v>
      </c>
    </row>
    <row r="4848" spans="10:11" x14ac:dyDescent="0.25">
      <c r="J4848" s="28">
        <v>5103</v>
      </c>
      <c r="K4848" s="28" t="s">
        <v>7017</v>
      </c>
    </row>
    <row r="4849" spans="10:11" x14ac:dyDescent="0.25">
      <c r="J4849" s="28">
        <v>5104</v>
      </c>
      <c r="K4849" s="28" t="s">
        <v>7018</v>
      </c>
    </row>
    <row r="4850" spans="10:11" x14ac:dyDescent="0.25">
      <c r="J4850" s="28">
        <v>5114</v>
      </c>
      <c r="K4850" s="28" t="s">
        <v>7019</v>
      </c>
    </row>
    <row r="4851" spans="10:11" x14ac:dyDescent="0.25">
      <c r="J4851" s="28">
        <v>5115</v>
      </c>
      <c r="K4851" s="28" t="s">
        <v>7020</v>
      </c>
    </row>
    <row r="4852" spans="10:11" x14ac:dyDescent="0.25">
      <c r="J4852" s="28">
        <v>26321</v>
      </c>
      <c r="K4852" s="28" t="s">
        <v>7021</v>
      </c>
    </row>
    <row r="4853" spans="10:11" x14ac:dyDescent="0.25">
      <c r="J4853" s="28">
        <v>5116</v>
      </c>
      <c r="K4853" s="28" t="s">
        <v>7022</v>
      </c>
    </row>
    <row r="4854" spans="10:11" x14ac:dyDescent="0.25">
      <c r="J4854" s="28">
        <v>5117</v>
      </c>
      <c r="K4854" s="28" t="s">
        <v>7023</v>
      </c>
    </row>
    <row r="4855" spans="10:11" x14ac:dyDescent="0.25">
      <c r="J4855" s="28">
        <v>5118</v>
      </c>
      <c r="K4855" s="28" t="s">
        <v>7024</v>
      </c>
    </row>
    <row r="4856" spans="10:11" x14ac:dyDescent="0.25">
      <c r="J4856" s="28">
        <v>5119</v>
      </c>
      <c r="K4856" s="28" t="s">
        <v>7025</v>
      </c>
    </row>
    <row r="4857" spans="10:11" x14ac:dyDescent="0.25">
      <c r="J4857" s="28">
        <v>5120</v>
      </c>
      <c r="K4857" s="28" t="s">
        <v>7026</v>
      </c>
    </row>
    <row r="4858" spans="10:11" x14ac:dyDescent="0.25">
      <c r="J4858" s="28">
        <v>5121</v>
      </c>
      <c r="K4858" s="28" t="s">
        <v>7027</v>
      </c>
    </row>
    <row r="4859" spans="10:11" x14ac:dyDescent="0.25">
      <c r="J4859" s="28">
        <v>5122</v>
      </c>
      <c r="K4859" s="28" t="s">
        <v>7028</v>
      </c>
    </row>
    <row r="4860" spans="10:11" x14ac:dyDescent="0.25">
      <c r="J4860" s="28">
        <v>5123</v>
      </c>
      <c r="K4860" s="28" t="s">
        <v>7029</v>
      </c>
    </row>
    <row r="4861" spans="10:11" x14ac:dyDescent="0.25">
      <c r="J4861" s="28">
        <v>5124</v>
      </c>
      <c r="K4861" s="28" t="s">
        <v>7030</v>
      </c>
    </row>
    <row r="4862" spans="10:11" x14ac:dyDescent="0.25">
      <c r="J4862" s="28">
        <v>5125</v>
      </c>
      <c r="K4862" s="28" t="s">
        <v>7031</v>
      </c>
    </row>
    <row r="4863" spans="10:11" x14ac:dyDescent="0.25">
      <c r="J4863" s="28">
        <v>5126</v>
      </c>
      <c r="K4863" s="28" t="s">
        <v>7032</v>
      </c>
    </row>
    <row r="4864" spans="10:11" x14ac:dyDescent="0.25">
      <c r="J4864" s="28">
        <v>5127</v>
      </c>
      <c r="K4864" s="28" t="s">
        <v>7033</v>
      </c>
    </row>
    <row r="4865" spans="10:11" x14ac:dyDescent="0.25">
      <c r="J4865" s="28">
        <v>5128</v>
      </c>
      <c r="K4865" s="28" t="s">
        <v>7034</v>
      </c>
    </row>
    <row r="4866" spans="10:11" x14ac:dyDescent="0.25">
      <c r="J4866" s="28">
        <v>5129</v>
      </c>
      <c r="K4866" s="28" t="s">
        <v>7035</v>
      </c>
    </row>
    <row r="4867" spans="10:11" x14ac:dyDescent="0.25">
      <c r="J4867" s="28">
        <v>5130</v>
      </c>
      <c r="K4867" s="28" t="s">
        <v>7036</v>
      </c>
    </row>
    <row r="4868" spans="10:11" x14ac:dyDescent="0.25">
      <c r="J4868" s="28">
        <v>5131</v>
      </c>
      <c r="K4868" s="28" t="s">
        <v>7037</v>
      </c>
    </row>
    <row r="4869" spans="10:11" x14ac:dyDescent="0.25">
      <c r="J4869" s="28">
        <v>5132</v>
      </c>
      <c r="K4869" s="28" t="s">
        <v>7038</v>
      </c>
    </row>
    <row r="4870" spans="10:11" x14ac:dyDescent="0.25">
      <c r="J4870" s="28">
        <v>5133</v>
      </c>
      <c r="K4870" s="28" t="s">
        <v>7039</v>
      </c>
    </row>
    <row r="4871" spans="10:11" x14ac:dyDescent="0.25">
      <c r="J4871" s="28">
        <v>5134</v>
      </c>
      <c r="K4871" s="28" t="s">
        <v>7040</v>
      </c>
    </row>
    <row r="4872" spans="10:11" x14ac:dyDescent="0.25">
      <c r="J4872" s="28">
        <v>5135</v>
      </c>
      <c r="K4872" s="28" t="s">
        <v>7041</v>
      </c>
    </row>
    <row r="4873" spans="10:11" x14ac:dyDescent="0.25">
      <c r="J4873" s="28">
        <v>5136</v>
      </c>
      <c r="K4873" s="28" t="s">
        <v>7042</v>
      </c>
    </row>
    <row r="4874" spans="10:11" x14ac:dyDescent="0.25">
      <c r="J4874" s="28">
        <v>5137</v>
      </c>
      <c r="K4874" s="28" t="s">
        <v>7043</v>
      </c>
    </row>
    <row r="4875" spans="10:11" x14ac:dyDescent="0.25">
      <c r="J4875" s="28">
        <v>5138</v>
      </c>
      <c r="K4875" s="28" t="s">
        <v>7044</v>
      </c>
    </row>
    <row r="4876" spans="10:11" x14ac:dyDescent="0.25">
      <c r="J4876" s="28">
        <v>5139</v>
      </c>
      <c r="K4876" s="28" t="s">
        <v>7045</v>
      </c>
    </row>
    <row r="4877" spans="10:11" x14ac:dyDescent="0.25">
      <c r="J4877" s="28">
        <v>5140</v>
      </c>
      <c r="K4877" s="28" t="s">
        <v>7046</v>
      </c>
    </row>
    <row r="4878" spans="10:11" x14ac:dyDescent="0.25">
      <c r="J4878" s="28">
        <v>5141</v>
      </c>
      <c r="K4878" s="28" t="s">
        <v>7047</v>
      </c>
    </row>
    <row r="4879" spans="10:11" x14ac:dyDescent="0.25">
      <c r="J4879" s="28">
        <v>5142</v>
      </c>
      <c r="K4879" s="28" t="s">
        <v>7048</v>
      </c>
    </row>
    <row r="4880" spans="10:11" x14ac:dyDescent="0.25">
      <c r="J4880" s="28">
        <v>5143</v>
      </c>
      <c r="K4880" s="28" t="s">
        <v>7049</v>
      </c>
    </row>
    <row r="4881" spans="10:11" x14ac:dyDescent="0.25">
      <c r="J4881" s="28">
        <v>5144</v>
      </c>
      <c r="K4881" s="28" t="s">
        <v>7050</v>
      </c>
    </row>
    <row r="4882" spans="10:11" x14ac:dyDescent="0.25">
      <c r="J4882" s="28">
        <v>5145</v>
      </c>
      <c r="K4882" s="28" t="s">
        <v>7051</v>
      </c>
    </row>
    <row r="4883" spans="10:11" x14ac:dyDescent="0.25">
      <c r="J4883" s="28">
        <v>5146</v>
      </c>
      <c r="K4883" s="28" t="s">
        <v>7052</v>
      </c>
    </row>
    <row r="4884" spans="10:11" x14ac:dyDescent="0.25">
      <c r="J4884" s="28">
        <v>5147</v>
      </c>
      <c r="K4884" s="28" t="s">
        <v>7053</v>
      </c>
    </row>
    <row r="4885" spans="10:11" x14ac:dyDescent="0.25">
      <c r="J4885" s="28">
        <v>5148</v>
      </c>
      <c r="K4885" s="28" t="s">
        <v>7054</v>
      </c>
    </row>
    <row r="4886" spans="10:11" x14ac:dyDescent="0.25">
      <c r="J4886" s="28">
        <v>5160</v>
      </c>
      <c r="K4886" s="28" t="s">
        <v>7055</v>
      </c>
    </row>
    <row r="4887" spans="10:11" x14ac:dyDescent="0.25">
      <c r="J4887" s="28">
        <v>5149</v>
      </c>
      <c r="K4887" s="28" t="s">
        <v>7056</v>
      </c>
    </row>
    <row r="4888" spans="10:11" x14ac:dyDescent="0.25">
      <c r="J4888" s="28">
        <v>5150</v>
      </c>
      <c r="K4888" s="28" t="s">
        <v>7057</v>
      </c>
    </row>
    <row r="4889" spans="10:11" x14ac:dyDescent="0.25">
      <c r="J4889" s="28">
        <v>5151</v>
      </c>
      <c r="K4889" s="28" t="s">
        <v>7058</v>
      </c>
    </row>
    <row r="4890" spans="10:11" x14ac:dyDescent="0.25">
      <c r="J4890" s="28">
        <v>5152</v>
      </c>
      <c r="K4890" s="28" t="s">
        <v>7059</v>
      </c>
    </row>
    <row r="4891" spans="10:11" x14ac:dyDescent="0.25">
      <c r="J4891" s="28">
        <v>5153</v>
      </c>
      <c r="K4891" s="28" t="s">
        <v>7060</v>
      </c>
    </row>
    <row r="4892" spans="10:11" x14ac:dyDescent="0.25">
      <c r="J4892" s="28">
        <v>5154</v>
      </c>
      <c r="K4892" s="28" t="s">
        <v>7061</v>
      </c>
    </row>
    <row r="4893" spans="10:11" x14ac:dyDescent="0.25">
      <c r="J4893" s="28">
        <v>5155</v>
      </c>
      <c r="K4893" s="28" t="s">
        <v>7062</v>
      </c>
    </row>
    <row r="4894" spans="10:11" x14ac:dyDescent="0.25">
      <c r="J4894" s="28">
        <v>5156</v>
      </c>
      <c r="K4894" s="28" t="s">
        <v>7063</v>
      </c>
    </row>
    <row r="4895" spans="10:11" x14ac:dyDescent="0.25">
      <c r="J4895" s="28">
        <v>5157</v>
      </c>
      <c r="K4895" s="28" t="s">
        <v>7064</v>
      </c>
    </row>
    <row r="4896" spans="10:11" x14ac:dyDescent="0.25">
      <c r="J4896" s="28">
        <v>5158</v>
      </c>
      <c r="K4896" s="28" t="s">
        <v>7065</v>
      </c>
    </row>
    <row r="4897" spans="10:11" x14ac:dyDescent="0.25">
      <c r="J4897" s="28">
        <v>5159</v>
      </c>
      <c r="K4897" s="28" t="s">
        <v>7066</v>
      </c>
    </row>
    <row r="4898" spans="10:11" x14ac:dyDescent="0.25">
      <c r="J4898" s="28">
        <v>5161</v>
      </c>
      <c r="K4898" s="28" t="s">
        <v>7067</v>
      </c>
    </row>
    <row r="4899" spans="10:11" x14ac:dyDescent="0.25">
      <c r="J4899" s="28">
        <v>5162</v>
      </c>
      <c r="K4899" s="28" t="s">
        <v>7068</v>
      </c>
    </row>
    <row r="4900" spans="10:11" x14ac:dyDescent="0.25">
      <c r="J4900" s="28">
        <v>5163</v>
      </c>
      <c r="K4900" s="28" t="s">
        <v>7069</v>
      </c>
    </row>
    <row r="4901" spans="10:11" x14ac:dyDescent="0.25">
      <c r="J4901" s="28">
        <v>5164</v>
      </c>
      <c r="K4901" s="28" t="s">
        <v>7070</v>
      </c>
    </row>
    <row r="4902" spans="10:11" x14ac:dyDescent="0.25">
      <c r="J4902" s="28">
        <v>5165</v>
      </c>
      <c r="K4902" s="28" t="s">
        <v>7071</v>
      </c>
    </row>
    <row r="4903" spans="10:11" x14ac:dyDescent="0.25">
      <c r="J4903" s="28">
        <v>5166</v>
      </c>
      <c r="K4903" s="28" t="s">
        <v>7072</v>
      </c>
    </row>
    <row r="4904" spans="10:11" x14ac:dyDescent="0.25">
      <c r="J4904" s="28">
        <v>5167</v>
      </c>
      <c r="K4904" s="28" t="s">
        <v>7073</v>
      </c>
    </row>
    <row r="4905" spans="10:11" x14ac:dyDescent="0.25">
      <c r="J4905" s="28">
        <v>5168</v>
      </c>
      <c r="K4905" s="28" t="s">
        <v>7074</v>
      </c>
    </row>
    <row r="4906" spans="10:11" x14ac:dyDescent="0.25">
      <c r="J4906" s="28">
        <v>5169</v>
      </c>
      <c r="K4906" s="28" t="s">
        <v>7075</v>
      </c>
    </row>
    <row r="4907" spans="10:11" x14ac:dyDescent="0.25">
      <c r="J4907" s="28">
        <v>5170</v>
      </c>
      <c r="K4907" s="28" t="s">
        <v>7076</v>
      </c>
    </row>
    <row r="4908" spans="10:11" x14ac:dyDescent="0.25">
      <c r="J4908" s="28">
        <v>5171</v>
      </c>
      <c r="K4908" s="28" t="s">
        <v>7077</v>
      </c>
    </row>
    <row r="4909" spans="10:11" x14ac:dyDescent="0.25">
      <c r="J4909" s="28">
        <v>5172</v>
      </c>
      <c r="K4909" s="28" t="s">
        <v>7078</v>
      </c>
    </row>
    <row r="4910" spans="10:11" x14ac:dyDescent="0.25">
      <c r="J4910" s="28">
        <v>5173</v>
      </c>
      <c r="K4910" s="28" t="s">
        <v>7079</v>
      </c>
    </row>
    <row r="4911" spans="10:11" x14ac:dyDescent="0.25">
      <c r="J4911" s="28">
        <v>5174</v>
      </c>
      <c r="K4911" s="28" t="s">
        <v>7080</v>
      </c>
    </row>
    <row r="4912" spans="10:11" x14ac:dyDescent="0.25">
      <c r="J4912" s="28">
        <v>5175</v>
      </c>
      <c r="K4912" s="28" t="s">
        <v>7081</v>
      </c>
    </row>
    <row r="4913" spans="10:11" x14ac:dyDescent="0.25">
      <c r="J4913" s="28">
        <v>5176</v>
      </c>
      <c r="K4913" s="28" t="s">
        <v>7082</v>
      </c>
    </row>
    <row r="4914" spans="10:11" x14ac:dyDescent="0.25">
      <c r="J4914" s="28">
        <v>5177</v>
      </c>
      <c r="K4914" s="28" t="s">
        <v>7083</v>
      </c>
    </row>
    <row r="4915" spans="10:11" x14ac:dyDescent="0.25">
      <c r="J4915" s="28">
        <v>5178</v>
      </c>
      <c r="K4915" s="28" t="s">
        <v>7084</v>
      </c>
    </row>
    <row r="4916" spans="10:11" x14ac:dyDescent="0.25">
      <c r="J4916" s="28">
        <v>5179</v>
      </c>
      <c r="K4916" s="28" t="s">
        <v>7085</v>
      </c>
    </row>
    <row r="4917" spans="10:11" x14ac:dyDescent="0.25">
      <c r="J4917" s="28">
        <v>5180</v>
      </c>
      <c r="K4917" s="28" t="s">
        <v>7086</v>
      </c>
    </row>
    <row r="4918" spans="10:11" x14ac:dyDescent="0.25">
      <c r="J4918" s="28">
        <v>5181</v>
      </c>
      <c r="K4918" s="28" t="s">
        <v>7087</v>
      </c>
    </row>
    <row r="4919" spans="10:11" x14ac:dyDescent="0.25">
      <c r="J4919" s="28">
        <v>5182</v>
      </c>
      <c r="K4919" s="28" t="s">
        <v>7088</v>
      </c>
    </row>
    <row r="4920" spans="10:11" x14ac:dyDescent="0.25">
      <c r="J4920" s="28">
        <v>5183</v>
      </c>
      <c r="K4920" s="28" t="s">
        <v>7089</v>
      </c>
    </row>
    <row r="4921" spans="10:11" x14ac:dyDescent="0.25">
      <c r="J4921" s="28">
        <v>5184</v>
      </c>
      <c r="K4921" s="28" t="s">
        <v>7090</v>
      </c>
    </row>
    <row r="4922" spans="10:11" x14ac:dyDescent="0.25">
      <c r="J4922" s="28">
        <v>5185</v>
      </c>
      <c r="K4922" s="28" t="s">
        <v>7091</v>
      </c>
    </row>
    <row r="4923" spans="10:11" x14ac:dyDescent="0.25">
      <c r="J4923" s="28">
        <v>5186</v>
      </c>
      <c r="K4923" s="28" t="s">
        <v>7092</v>
      </c>
    </row>
    <row r="4924" spans="10:11" x14ac:dyDescent="0.25">
      <c r="J4924" s="28">
        <v>5187</v>
      </c>
      <c r="K4924" s="28" t="s">
        <v>7093</v>
      </c>
    </row>
    <row r="4925" spans="10:11" x14ac:dyDescent="0.25">
      <c r="J4925" s="28">
        <v>5188</v>
      </c>
      <c r="K4925" s="28" t="s">
        <v>7094</v>
      </c>
    </row>
    <row r="4926" spans="10:11" x14ac:dyDescent="0.25">
      <c r="J4926" s="28">
        <v>5189</v>
      </c>
      <c r="K4926" s="28" t="s">
        <v>7095</v>
      </c>
    </row>
    <row r="4927" spans="10:11" x14ac:dyDescent="0.25">
      <c r="J4927" s="28">
        <v>5190</v>
      </c>
      <c r="K4927" s="28" t="s">
        <v>7096</v>
      </c>
    </row>
    <row r="4928" spans="10:11" x14ac:dyDescent="0.25">
      <c r="J4928" s="28">
        <v>5191</v>
      </c>
      <c r="K4928" s="28" t="s">
        <v>7097</v>
      </c>
    </row>
    <row r="4929" spans="10:11" x14ac:dyDescent="0.25">
      <c r="J4929" s="28">
        <v>5192</v>
      </c>
      <c r="K4929" s="28" t="s">
        <v>7098</v>
      </c>
    </row>
    <row r="4930" spans="10:11" x14ac:dyDescent="0.25">
      <c r="J4930" s="28">
        <v>5193</v>
      </c>
      <c r="K4930" s="28" t="s">
        <v>7099</v>
      </c>
    </row>
    <row r="4931" spans="10:11" x14ac:dyDescent="0.25">
      <c r="J4931" s="28">
        <v>5194</v>
      </c>
      <c r="K4931" s="28" t="s">
        <v>7100</v>
      </c>
    </row>
    <row r="4932" spans="10:11" x14ac:dyDescent="0.25">
      <c r="J4932" s="28">
        <v>5195</v>
      </c>
      <c r="K4932" s="28" t="s">
        <v>7101</v>
      </c>
    </row>
    <row r="4933" spans="10:11" x14ac:dyDescent="0.25">
      <c r="J4933" s="28">
        <v>5196</v>
      </c>
      <c r="K4933" s="28" t="s">
        <v>7102</v>
      </c>
    </row>
    <row r="4934" spans="10:11" x14ac:dyDescent="0.25">
      <c r="J4934" s="28">
        <v>5197</v>
      </c>
      <c r="K4934" s="28" t="s">
        <v>7103</v>
      </c>
    </row>
    <row r="4935" spans="10:11" x14ac:dyDescent="0.25">
      <c r="J4935" s="28">
        <v>5198</v>
      </c>
      <c r="K4935" s="28" t="s">
        <v>7104</v>
      </c>
    </row>
    <row r="4936" spans="10:11" x14ac:dyDescent="0.25">
      <c r="J4936" s="28">
        <v>5199</v>
      </c>
      <c r="K4936" s="28" t="s">
        <v>7105</v>
      </c>
    </row>
    <row r="4937" spans="10:11" x14ac:dyDescent="0.25">
      <c r="J4937" s="28">
        <v>5200</v>
      </c>
      <c r="K4937" s="28" t="s">
        <v>7106</v>
      </c>
    </row>
    <row r="4938" spans="10:11" x14ac:dyDescent="0.25">
      <c r="J4938" s="28">
        <v>5201</v>
      </c>
      <c r="K4938" s="28" t="s">
        <v>7107</v>
      </c>
    </row>
    <row r="4939" spans="10:11" x14ac:dyDescent="0.25">
      <c r="J4939" s="28">
        <v>5202</v>
      </c>
      <c r="K4939" s="28" t="s">
        <v>7108</v>
      </c>
    </row>
    <row r="4940" spans="10:11" x14ac:dyDescent="0.25">
      <c r="J4940" s="28">
        <v>5203</v>
      </c>
      <c r="K4940" s="28" t="s">
        <v>7109</v>
      </c>
    </row>
    <row r="4941" spans="10:11" x14ac:dyDescent="0.25">
      <c r="J4941" s="28">
        <v>5204</v>
      </c>
      <c r="K4941" s="28" t="s">
        <v>7110</v>
      </c>
    </row>
    <row r="4942" spans="10:11" x14ac:dyDescent="0.25">
      <c r="J4942" s="28">
        <v>5205</v>
      </c>
      <c r="K4942" s="28" t="s">
        <v>7111</v>
      </c>
    </row>
    <row r="4943" spans="10:11" x14ac:dyDescent="0.25">
      <c r="J4943" s="28">
        <v>5206</v>
      </c>
      <c r="K4943" s="28" t="s">
        <v>7112</v>
      </c>
    </row>
    <row r="4944" spans="10:11" x14ac:dyDescent="0.25">
      <c r="J4944" s="28">
        <v>5207</v>
      </c>
      <c r="K4944" s="28" t="s">
        <v>7113</v>
      </c>
    </row>
    <row r="4945" spans="10:11" x14ac:dyDescent="0.25">
      <c r="J4945" s="28">
        <v>5208</v>
      </c>
      <c r="K4945" s="28" t="s">
        <v>7114</v>
      </c>
    </row>
    <row r="4946" spans="10:11" x14ac:dyDescent="0.25">
      <c r="J4946" s="28">
        <v>5209</v>
      </c>
      <c r="K4946" s="28" t="s">
        <v>7115</v>
      </c>
    </row>
    <row r="4947" spans="10:11" x14ac:dyDescent="0.25">
      <c r="J4947" s="28">
        <v>5210</v>
      </c>
      <c r="K4947" s="28" t="s">
        <v>7116</v>
      </c>
    </row>
    <row r="4948" spans="10:11" x14ac:dyDescent="0.25">
      <c r="J4948" s="28">
        <v>5211</v>
      </c>
      <c r="K4948" s="28" t="s">
        <v>7117</v>
      </c>
    </row>
    <row r="4949" spans="10:11" x14ac:dyDescent="0.25">
      <c r="J4949" s="28">
        <v>5212</v>
      </c>
      <c r="K4949" s="28" t="s">
        <v>7118</v>
      </c>
    </row>
    <row r="4950" spans="10:11" x14ac:dyDescent="0.25">
      <c r="J4950" s="28">
        <v>5213</v>
      </c>
      <c r="K4950" s="28" t="s">
        <v>7119</v>
      </c>
    </row>
    <row r="4951" spans="10:11" x14ac:dyDescent="0.25">
      <c r="J4951" s="28">
        <v>5214</v>
      </c>
      <c r="K4951" s="28" t="s">
        <v>7120</v>
      </c>
    </row>
    <row r="4952" spans="10:11" x14ac:dyDescent="0.25">
      <c r="J4952" s="28">
        <v>5215</v>
      </c>
      <c r="K4952" s="28" t="s">
        <v>7121</v>
      </c>
    </row>
    <row r="4953" spans="10:11" x14ac:dyDescent="0.25">
      <c r="J4953" s="28">
        <v>5216</v>
      </c>
      <c r="K4953" s="28" t="s">
        <v>7122</v>
      </c>
    </row>
    <row r="4954" spans="10:11" x14ac:dyDescent="0.25">
      <c r="J4954" s="28">
        <v>5217</v>
      </c>
      <c r="K4954" s="28" t="s">
        <v>7123</v>
      </c>
    </row>
    <row r="4955" spans="10:11" x14ac:dyDescent="0.25">
      <c r="J4955" s="28">
        <v>5218</v>
      </c>
      <c r="K4955" s="28" t="s">
        <v>7124</v>
      </c>
    </row>
    <row r="4956" spans="10:11" x14ac:dyDescent="0.25">
      <c r="J4956" s="28">
        <v>5219</v>
      </c>
      <c r="K4956" s="28" t="s">
        <v>7125</v>
      </c>
    </row>
    <row r="4957" spans="10:11" x14ac:dyDescent="0.25">
      <c r="J4957" s="28">
        <v>5220</v>
      </c>
      <c r="K4957" s="28" t="s">
        <v>7126</v>
      </c>
    </row>
    <row r="4958" spans="10:11" x14ac:dyDescent="0.25">
      <c r="J4958" s="28">
        <v>5221</v>
      </c>
      <c r="K4958" s="28" t="s">
        <v>7127</v>
      </c>
    </row>
    <row r="4959" spans="10:11" x14ac:dyDescent="0.25">
      <c r="J4959" s="28">
        <v>5222</v>
      </c>
      <c r="K4959" s="28" t="s">
        <v>7128</v>
      </c>
    </row>
    <row r="4960" spans="10:11" x14ac:dyDescent="0.25">
      <c r="J4960" s="28">
        <v>5223</v>
      </c>
      <c r="K4960" s="28" t="s">
        <v>7129</v>
      </c>
    </row>
    <row r="4961" spans="10:11" x14ac:dyDescent="0.25">
      <c r="J4961" s="28">
        <v>5224</v>
      </c>
      <c r="K4961" s="28" t="s">
        <v>7130</v>
      </c>
    </row>
    <row r="4962" spans="10:11" x14ac:dyDescent="0.25">
      <c r="J4962" s="28">
        <v>5225</v>
      </c>
      <c r="K4962" s="28" t="s">
        <v>7131</v>
      </c>
    </row>
    <row r="4963" spans="10:11" x14ac:dyDescent="0.25">
      <c r="J4963" s="28">
        <v>5226</v>
      </c>
      <c r="K4963" s="28" t="s">
        <v>7132</v>
      </c>
    </row>
    <row r="4964" spans="10:11" x14ac:dyDescent="0.25">
      <c r="J4964" s="28">
        <v>5339</v>
      </c>
      <c r="K4964" s="28" t="s">
        <v>7133</v>
      </c>
    </row>
    <row r="4965" spans="10:11" x14ac:dyDescent="0.25">
      <c r="J4965" s="28">
        <v>5227</v>
      </c>
      <c r="K4965" s="28" t="s">
        <v>7134</v>
      </c>
    </row>
    <row r="4966" spans="10:11" x14ac:dyDescent="0.25">
      <c r="J4966" s="28">
        <v>5228</v>
      </c>
      <c r="K4966" s="28" t="s">
        <v>7135</v>
      </c>
    </row>
    <row r="4967" spans="10:11" x14ac:dyDescent="0.25">
      <c r="J4967" s="28">
        <v>5229</v>
      </c>
      <c r="K4967" s="28" t="s">
        <v>7136</v>
      </c>
    </row>
    <row r="4968" spans="10:11" x14ac:dyDescent="0.25">
      <c r="J4968" s="28">
        <v>5230</v>
      </c>
      <c r="K4968" s="28" t="s">
        <v>7137</v>
      </c>
    </row>
    <row r="4969" spans="10:11" x14ac:dyDescent="0.25">
      <c r="J4969" s="28">
        <v>5231</v>
      </c>
      <c r="K4969" s="28" t="s">
        <v>7138</v>
      </c>
    </row>
    <row r="4970" spans="10:11" x14ac:dyDescent="0.25">
      <c r="J4970" s="28">
        <v>5232</v>
      </c>
      <c r="K4970" s="28" t="s">
        <v>7139</v>
      </c>
    </row>
    <row r="4971" spans="10:11" x14ac:dyDescent="0.25">
      <c r="J4971" s="28">
        <v>5233</v>
      </c>
      <c r="K4971" s="28" t="s">
        <v>7140</v>
      </c>
    </row>
    <row r="4972" spans="10:11" x14ac:dyDescent="0.25">
      <c r="J4972" s="28">
        <v>5234</v>
      </c>
      <c r="K4972" s="28" t="s">
        <v>7141</v>
      </c>
    </row>
    <row r="4973" spans="10:11" x14ac:dyDescent="0.25">
      <c r="J4973" s="28">
        <v>5235</v>
      </c>
      <c r="K4973" s="28" t="s">
        <v>7142</v>
      </c>
    </row>
    <row r="4974" spans="10:11" x14ac:dyDescent="0.25">
      <c r="J4974" s="28">
        <v>5236</v>
      </c>
      <c r="K4974" s="28" t="s">
        <v>7143</v>
      </c>
    </row>
    <row r="4975" spans="10:11" x14ac:dyDescent="0.25">
      <c r="J4975" s="28">
        <v>5237</v>
      </c>
      <c r="K4975" s="28" t="s">
        <v>7144</v>
      </c>
    </row>
    <row r="4976" spans="10:11" x14ac:dyDescent="0.25">
      <c r="J4976" s="28">
        <v>5238</v>
      </c>
      <c r="K4976" s="28" t="s">
        <v>7145</v>
      </c>
    </row>
    <row r="4977" spans="10:11" x14ac:dyDescent="0.25">
      <c r="J4977" s="28">
        <v>5239</v>
      </c>
      <c r="K4977" s="28" t="s">
        <v>7146</v>
      </c>
    </row>
    <row r="4978" spans="10:11" x14ac:dyDescent="0.25">
      <c r="J4978" s="28">
        <v>5240</v>
      </c>
      <c r="K4978" s="28" t="s">
        <v>7147</v>
      </c>
    </row>
    <row r="4979" spans="10:11" x14ac:dyDescent="0.25">
      <c r="J4979" s="28">
        <v>5241</v>
      </c>
      <c r="K4979" s="28" t="s">
        <v>7148</v>
      </c>
    </row>
    <row r="4980" spans="10:11" x14ac:dyDescent="0.25">
      <c r="J4980" s="28">
        <v>5242</v>
      </c>
      <c r="K4980" s="28" t="s">
        <v>7149</v>
      </c>
    </row>
    <row r="4981" spans="10:11" x14ac:dyDescent="0.25">
      <c r="J4981" s="28">
        <v>5243</v>
      </c>
      <c r="K4981" s="28" t="s">
        <v>7150</v>
      </c>
    </row>
    <row r="4982" spans="10:11" x14ac:dyDescent="0.25">
      <c r="J4982" s="28">
        <v>5244</v>
      </c>
      <c r="K4982" s="28" t="s">
        <v>7151</v>
      </c>
    </row>
    <row r="4983" spans="10:11" x14ac:dyDescent="0.25">
      <c r="J4983" s="28">
        <v>5245</v>
      </c>
      <c r="K4983" s="28" t="s">
        <v>7152</v>
      </c>
    </row>
    <row r="4984" spans="10:11" x14ac:dyDescent="0.25">
      <c r="J4984" s="28">
        <v>5246</v>
      </c>
      <c r="K4984" s="28" t="s">
        <v>7153</v>
      </c>
    </row>
    <row r="4985" spans="10:11" x14ac:dyDescent="0.25">
      <c r="J4985" s="28">
        <v>5247</v>
      </c>
      <c r="K4985" s="28" t="s">
        <v>7154</v>
      </c>
    </row>
    <row r="4986" spans="10:11" x14ac:dyDescent="0.25">
      <c r="J4986" s="28">
        <v>5248</v>
      </c>
      <c r="K4986" s="28" t="s">
        <v>7155</v>
      </c>
    </row>
    <row r="4987" spans="10:11" x14ac:dyDescent="0.25">
      <c r="J4987" s="28">
        <v>5249</v>
      </c>
      <c r="K4987" s="28" t="s">
        <v>7156</v>
      </c>
    </row>
    <row r="4988" spans="10:11" x14ac:dyDescent="0.25">
      <c r="J4988" s="28">
        <v>5250</v>
      </c>
      <c r="K4988" s="28" t="s">
        <v>7157</v>
      </c>
    </row>
    <row r="4989" spans="10:11" x14ac:dyDescent="0.25">
      <c r="J4989" s="28">
        <v>5251</v>
      </c>
      <c r="K4989" s="28" t="s">
        <v>7158</v>
      </c>
    </row>
    <row r="4990" spans="10:11" x14ac:dyDescent="0.25">
      <c r="J4990" s="28">
        <v>5252</v>
      </c>
      <c r="K4990" s="28" t="s">
        <v>7159</v>
      </c>
    </row>
    <row r="4991" spans="10:11" x14ac:dyDescent="0.25">
      <c r="J4991" s="28">
        <v>5253</v>
      </c>
      <c r="K4991" s="28" t="s">
        <v>7160</v>
      </c>
    </row>
    <row r="4992" spans="10:11" x14ac:dyDescent="0.25">
      <c r="J4992" s="28">
        <v>5254</v>
      </c>
      <c r="K4992" s="28" t="s">
        <v>7161</v>
      </c>
    </row>
    <row r="4993" spans="10:11" x14ac:dyDescent="0.25">
      <c r="J4993" s="28">
        <v>5255</v>
      </c>
      <c r="K4993" s="28" t="s">
        <v>7162</v>
      </c>
    </row>
    <row r="4994" spans="10:11" x14ac:dyDescent="0.25">
      <c r="J4994" s="28">
        <v>5256</v>
      </c>
      <c r="K4994" s="28" t="s">
        <v>7163</v>
      </c>
    </row>
    <row r="4995" spans="10:11" x14ac:dyDescent="0.25">
      <c r="J4995" s="28">
        <v>5257</v>
      </c>
      <c r="K4995" s="28" t="s">
        <v>7164</v>
      </c>
    </row>
    <row r="4996" spans="10:11" x14ac:dyDescent="0.25">
      <c r="J4996" s="28">
        <v>5258</v>
      </c>
      <c r="K4996" s="28" t="s">
        <v>7165</v>
      </c>
    </row>
    <row r="4997" spans="10:11" x14ac:dyDescent="0.25">
      <c r="J4997" s="28">
        <v>5259</v>
      </c>
      <c r="K4997" s="28" t="s">
        <v>7166</v>
      </c>
    </row>
    <row r="4998" spans="10:11" x14ac:dyDescent="0.25">
      <c r="J4998" s="28">
        <v>5260</v>
      </c>
      <c r="K4998" s="28" t="s">
        <v>7167</v>
      </c>
    </row>
    <row r="4999" spans="10:11" x14ac:dyDescent="0.25">
      <c r="J4999" s="28">
        <v>5261</v>
      </c>
      <c r="K4999" s="28" t="s">
        <v>7168</v>
      </c>
    </row>
    <row r="5000" spans="10:11" x14ac:dyDescent="0.25">
      <c r="J5000" s="28">
        <v>5262</v>
      </c>
      <c r="K5000" s="28" t="s">
        <v>7169</v>
      </c>
    </row>
    <row r="5001" spans="10:11" x14ac:dyDescent="0.25">
      <c r="J5001" s="28">
        <v>5263</v>
      </c>
      <c r="K5001" s="28" t="s">
        <v>7170</v>
      </c>
    </row>
    <row r="5002" spans="10:11" x14ac:dyDescent="0.25">
      <c r="J5002" s="28">
        <v>5264</v>
      </c>
      <c r="K5002" s="28" t="s">
        <v>7171</v>
      </c>
    </row>
    <row r="5003" spans="10:11" x14ac:dyDescent="0.25">
      <c r="J5003" s="28">
        <v>5265</v>
      </c>
      <c r="K5003" s="28" t="s">
        <v>7172</v>
      </c>
    </row>
    <row r="5004" spans="10:11" x14ac:dyDescent="0.25">
      <c r="J5004" s="28">
        <v>5266</v>
      </c>
      <c r="K5004" s="28" t="s">
        <v>7173</v>
      </c>
    </row>
    <row r="5005" spans="10:11" x14ac:dyDescent="0.25">
      <c r="J5005" s="28">
        <v>5267</v>
      </c>
      <c r="K5005" s="28" t="s">
        <v>7174</v>
      </c>
    </row>
    <row r="5006" spans="10:11" x14ac:dyDescent="0.25">
      <c r="J5006" s="28">
        <v>5268</v>
      </c>
      <c r="K5006" s="28" t="s">
        <v>7175</v>
      </c>
    </row>
    <row r="5007" spans="10:11" x14ac:dyDescent="0.25">
      <c r="J5007" s="28">
        <v>5269</v>
      </c>
      <c r="K5007" s="28" t="s">
        <v>7176</v>
      </c>
    </row>
    <row r="5008" spans="10:11" x14ac:dyDescent="0.25">
      <c r="J5008" s="28">
        <v>5270</v>
      </c>
      <c r="K5008" s="28" t="s">
        <v>7177</v>
      </c>
    </row>
    <row r="5009" spans="10:11" x14ac:dyDescent="0.25">
      <c r="J5009" s="28">
        <v>5271</v>
      </c>
      <c r="K5009" s="28" t="s">
        <v>7178</v>
      </c>
    </row>
    <row r="5010" spans="10:11" x14ac:dyDescent="0.25">
      <c r="J5010" s="28">
        <v>5272</v>
      </c>
      <c r="K5010" s="28" t="s">
        <v>7179</v>
      </c>
    </row>
    <row r="5011" spans="10:11" x14ac:dyDescent="0.25">
      <c r="J5011" s="28">
        <v>5273</v>
      </c>
      <c r="K5011" s="28" t="s">
        <v>7180</v>
      </c>
    </row>
    <row r="5012" spans="10:11" x14ac:dyDescent="0.25">
      <c r="J5012" s="28">
        <v>5274</v>
      </c>
      <c r="K5012" s="28" t="s">
        <v>7181</v>
      </c>
    </row>
    <row r="5013" spans="10:11" x14ac:dyDescent="0.25">
      <c r="J5013" s="28">
        <v>5275</v>
      </c>
      <c r="K5013" s="28" t="s">
        <v>7182</v>
      </c>
    </row>
    <row r="5014" spans="10:11" x14ac:dyDescent="0.25">
      <c r="J5014" s="28">
        <v>5276</v>
      </c>
      <c r="K5014" s="28" t="s">
        <v>7183</v>
      </c>
    </row>
    <row r="5015" spans="10:11" x14ac:dyDescent="0.25">
      <c r="J5015" s="28">
        <v>5277</v>
      </c>
      <c r="K5015" s="28" t="s">
        <v>7184</v>
      </c>
    </row>
    <row r="5016" spans="10:11" x14ac:dyDescent="0.25">
      <c r="J5016" s="28">
        <v>5278</v>
      </c>
      <c r="K5016" s="28" t="s">
        <v>7185</v>
      </c>
    </row>
    <row r="5017" spans="10:11" x14ac:dyDescent="0.25">
      <c r="J5017" s="28">
        <v>5279</v>
      </c>
      <c r="K5017" s="28" t="s">
        <v>7186</v>
      </c>
    </row>
    <row r="5018" spans="10:11" x14ac:dyDescent="0.25">
      <c r="J5018" s="28">
        <v>5280</v>
      </c>
      <c r="K5018" s="28" t="s">
        <v>7187</v>
      </c>
    </row>
    <row r="5019" spans="10:11" x14ac:dyDescent="0.25">
      <c r="J5019" s="28">
        <v>5281</v>
      </c>
      <c r="K5019" s="28" t="s">
        <v>7188</v>
      </c>
    </row>
    <row r="5020" spans="10:11" x14ac:dyDescent="0.25">
      <c r="J5020" s="28">
        <v>5282</v>
      </c>
      <c r="K5020" s="28" t="s">
        <v>7189</v>
      </c>
    </row>
    <row r="5021" spans="10:11" x14ac:dyDescent="0.25">
      <c r="J5021" s="28">
        <v>5283</v>
      </c>
      <c r="K5021" s="28" t="s">
        <v>7190</v>
      </c>
    </row>
    <row r="5022" spans="10:11" x14ac:dyDescent="0.25">
      <c r="J5022" s="28">
        <v>5284</v>
      </c>
      <c r="K5022" s="28" t="s">
        <v>7191</v>
      </c>
    </row>
    <row r="5023" spans="10:11" x14ac:dyDescent="0.25">
      <c r="J5023" s="28">
        <v>5285</v>
      </c>
      <c r="K5023" s="28" t="s">
        <v>7192</v>
      </c>
    </row>
    <row r="5024" spans="10:11" x14ac:dyDescent="0.25">
      <c r="J5024" s="28">
        <v>5286</v>
      </c>
      <c r="K5024" s="28" t="s">
        <v>7193</v>
      </c>
    </row>
    <row r="5025" spans="10:11" x14ac:dyDescent="0.25">
      <c r="J5025" s="28">
        <v>5287</v>
      </c>
      <c r="K5025" s="28" t="s">
        <v>7194</v>
      </c>
    </row>
    <row r="5026" spans="10:11" x14ac:dyDescent="0.25">
      <c r="J5026" s="28">
        <v>5288</v>
      </c>
      <c r="K5026" s="28" t="s">
        <v>7195</v>
      </c>
    </row>
    <row r="5027" spans="10:11" x14ac:dyDescent="0.25">
      <c r="J5027" s="28">
        <v>5289</v>
      </c>
      <c r="K5027" s="28" t="s">
        <v>7196</v>
      </c>
    </row>
    <row r="5028" spans="10:11" x14ac:dyDescent="0.25">
      <c r="J5028" s="28">
        <v>5290</v>
      </c>
      <c r="K5028" s="28" t="s">
        <v>7197</v>
      </c>
    </row>
    <row r="5029" spans="10:11" x14ac:dyDescent="0.25">
      <c r="J5029" s="28">
        <v>5291</v>
      </c>
      <c r="K5029" s="28" t="s">
        <v>7198</v>
      </c>
    </row>
    <row r="5030" spans="10:11" x14ac:dyDescent="0.25">
      <c r="J5030" s="28">
        <v>5292</v>
      </c>
      <c r="K5030" s="28" t="s">
        <v>7199</v>
      </c>
    </row>
    <row r="5031" spans="10:11" x14ac:dyDescent="0.25">
      <c r="J5031" s="28">
        <v>5293</v>
      </c>
      <c r="K5031" s="28" t="s">
        <v>7200</v>
      </c>
    </row>
    <row r="5032" spans="10:11" x14ac:dyDescent="0.25">
      <c r="J5032" s="28">
        <v>5294</v>
      </c>
      <c r="K5032" s="28" t="s">
        <v>7201</v>
      </c>
    </row>
    <row r="5033" spans="10:11" x14ac:dyDescent="0.25">
      <c r="J5033" s="28">
        <v>5295</v>
      </c>
      <c r="K5033" s="28" t="s">
        <v>7202</v>
      </c>
    </row>
    <row r="5034" spans="10:11" x14ac:dyDescent="0.25">
      <c r="J5034" s="28">
        <v>5296</v>
      </c>
      <c r="K5034" s="28" t="s">
        <v>7203</v>
      </c>
    </row>
    <row r="5035" spans="10:11" x14ac:dyDescent="0.25">
      <c r="J5035" s="28">
        <v>5297</v>
      </c>
      <c r="K5035" s="28" t="s">
        <v>7204</v>
      </c>
    </row>
    <row r="5036" spans="10:11" x14ac:dyDescent="0.25">
      <c r="J5036" s="28">
        <v>5298</v>
      </c>
      <c r="K5036" s="28" t="s">
        <v>7205</v>
      </c>
    </row>
    <row r="5037" spans="10:11" x14ac:dyDescent="0.25">
      <c r="J5037" s="28">
        <v>5299</v>
      </c>
      <c r="K5037" s="28" t="s">
        <v>7206</v>
      </c>
    </row>
    <row r="5038" spans="10:11" x14ac:dyDescent="0.25">
      <c r="J5038" s="28">
        <v>5300</v>
      </c>
      <c r="K5038" s="28" t="s">
        <v>7207</v>
      </c>
    </row>
    <row r="5039" spans="10:11" x14ac:dyDescent="0.25">
      <c r="J5039" s="28">
        <v>5301</v>
      </c>
      <c r="K5039" s="28" t="s">
        <v>7208</v>
      </c>
    </row>
    <row r="5040" spans="10:11" x14ac:dyDescent="0.25">
      <c r="J5040" s="28">
        <v>5302</v>
      </c>
      <c r="K5040" s="28" t="s">
        <v>7209</v>
      </c>
    </row>
    <row r="5041" spans="10:11" x14ac:dyDescent="0.25">
      <c r="J5041" s="28">
        <v>5303</v>
      </c>
      <c r="K5041" s="28" t="s">
        <v>7210</v>
      </c>
    </row>
    <row r="5042" spans="10:11" x14ac:dyDescent="0.25">
      <c r="J5042" s="28">
        <v>5304</v>
      </c>
      <c r="K5042" s="28" t="s">
        <v>7211</v>
      </c>
    </row>
    <row r="5043" spans="10:11" x14ac:dyDescent="0.25">
      <c r="J5043" s="28">
        <v>5305</v>
      </c>
      <c r="K5043" s="28" t="s">
        <v>7212</v>
      </c>
    </row>
    <row r="5044" spans="10:11" x14ac:dyDescent="0.25">
      <c r="J5044" s="28">
        <v>5306</v>
      </c>
      <c r="K5044" s="28" t="s">
        <v>7213</v>
      </c>
    </row>
    <row r="5045" spans="10:11" x14ac:dyDescent="0.25">
      <c r="J5045" s="28">
        <v>5307</v>
      </c>
      <c r="K5045" s="28" t="s">
        <v>7214</v>
      </c>
    </row>
    <row r="5046" spans="10:11" x14ac:dyDescent="0.25">
      <c r="J5046" s="28">
        <v>5308</v>
      </c>
      <c r="K5046" s="28" t="s">
        <v>7215</v>
      </c>
    </row>
    <row r="5047" spans="10:11" x14ac:dyDescent="0.25">
      <c r="J5047" s="28">
        <v>5309</v>
      </c>
      <c r="K5047" s="28" t="s">
        <v>7216</v>
      </c>
    </row>
    <row r="5048" spans="10:11" x14ac:dyDescent="0.25">
      <c r="J5048" s="28">
        <v>5310</v>
      </c>
      <c r="K5048" s="28" t="s">
        <v>7217</v>
      </c>
    </row>
    <row r="5049" spans="10:11" x14ac:dyDescent="0.25">
      <c r="J5049" s="28">
        <v>5311</v>
      </c>
      <c r="K5049" s="28" t="s">
        <v>7218</v>
      </c>
    </row>
    <row r="5050" spans="10:11" x14ac:dyDescent="0.25">
      <c r="J5050" s="28">
        <v>5312</v>
      </c>
      <c r="K5050" s="28" t="s">
        <v>7219</v>
      </c>
    </row>
    <row r="5051" spans="10:11" x14ac:dyDescent="0.25">
      <c r="J5051" s="28">
        <v>5313</v>
      </c>
      <c r="K5051" s="28" t="s">
        <v>7220</v>
      </c>
    </row>
    <row r="5052" spans="10:11" x14ac:dyDescent="0.25">
      <c r="J5052" s="28">
        <v>5318</v>
      </c>
      <c r="K5052" s="28" t="s">
        <v>7221</v>
      </c>
    </row>
    <row r="5053" spans="10:11" x14ac:dyDescent="0.25">
      <c r="J5053" s="28">
        <v>5314</v>
      </c>
      <c r="K5053" s="28" t="s">
        <v>7222</v>
      </c>
    </row>
    <row r="5054" spans="10:11" x14ac:dyDescent="0.25">
      <c r="J5054" s="28">
        <v>5315</v>
      </c>
      <c r="K5054" s="28" t="s">
        <v>7223</v>
      </c>
    </row>
    <row r="5055" spans="10:11" x14ac:dyDescent="0.25">
      <c r="J5055" s="28">
        <v>5316</v>
      </c>
      <c r="K5055" s="28" t="s">
        <v>7224</v>
      </c>
    </row>
    <row r="5056" spans="10:11" x14ac:dyDescent="0.25">
      <c r="J5056" s="28">
        <v>5317</v>
      </c>
      <c r="K5056" s="28" t="s">
        <v>7225</v>
      </c>
    </row>
    <row r="5057" spans="10:11" x14ac:dyDescent="0.25">
      <c r="J5057" s="28">
        <v>5319</v>
      </c>
      <c r="K5057" s="28" t="s">
        <v>7226</v>
      </c>
    </row>
    <row r="5058" spans="10:11" x14ac:dyDescent="0.25">
      <c r="J5058" s="28">
        <v>5320</v>
      </c>
      <c r="K5058" s="28" t="s">
        <v>7227</v>
      </c>
    </row>
    <row r="5059" spans="10:11" x14ac:dyDescent="0.25">
      <c r="J5059" s="28">
        <v>5321</v>
      </c>
      <c r="K5059" s="28" t="s">
        <v>7228</v>
      </c>
    </row>
    <row r="5060" spans="10:11" x14ac:dyDescent="0.25">
      <c r="J5060" s="28">
        <v>5322</v>
      </c>
      <c r="K5060" s="28" t="s">
        <v>7229</v>
      </c>
    </row>
    <row r="5061" spans="10:11" x14ac:dyDescent="0.25">
      <c r="J5061" s="28">
        <v>5323</v>
      </c>
      <c r="K5061" s="28" t="s">
        <v>7230</v>
      </c>
    </row>
    <row r="5062" spans="10:11" x14ac:dyDescent="0.25">
      <c r="J5062" s="28">
        <v>5324</v>
      </c>
      <c r="K5062" s="28" t="s">
        <v>7231</v>
      </c>
    </row>
    <row r="5063" spans="10:11" x14ac:dyDescent="0.25">
      <c r="J5063" s="28">
        <v>5325</v>
      </c>
      <c r="K5063" s="28" t="s">
        <v>7232</v>
      </c>
    </row>
    <row r="5064" spans="10:11" x14ac:dyDescent="0.25">
      <c r="J5064" s="28">
        <v>5326</v>
      </c>
      <c r="K5064" s="28" t="s">
        <v>7233</v>
      </c>
    </row>
    <row r="5065" spans="10:11" x14ac:dyDescent="0.25">
      <c r="J5065" s="28">
        <v>5327</v>
      </c>
      <c r="K5065" s="28" t="s">
        <v>7234</v>
      </c>
    </row>
    <row r="5066" spans="10:11" x14ac:dyDescent="0.25">
      <c r="J5066" s="28">
        <v>5328</v>
      </c>
      <c r="K5066" s="28" t="s">
        <v>7235</v>
      </c>
    </row>
    <row r="5067" spans="10:11" x14ac:dyDescent="0.25">
      <c r="J5067" s="28">
        <v>5329</v>
      </c>
      <c r="K5067" s="28" t="s">
        <v>7236</v>
      </c>
    </row>
    <row r="5068" spans="10:11" x14ac:dyDescent="0.25">
      <c r="J5068" s="28">
        <v>5330</v>
      </c>
      <c r="K5068" s="28" t="s">
        <v>7237</v>
      </c>
    </row>
    <row r="5069" spans="10:11" x14ac:dyDescent="0.25">
      <c r="J5069" s="28">
        <v>5331</v>
      </c>
      <c r="K5069" s="28" t="s">
        <v>7238</v>
      </c>
    </row>
    <row r="5070" spans="10:11" x14ac:dyDescent="0.25">
      <c r="J5070" s="28">
        <v>5332</v>
      </c>
      <c r="K5070" s="28" t="s">
        <v>7239</v>
      </c>
    </row>
    <row r="5071" spans="10:11" x14ac:dyDescent="0.25">
      <c r="J5071" s="28">
        <v>5333</v>
      </c>
      <c r="K5071" s="28" t="s">
        <v>7240</v>
      </c>
    </row>
    <row r="5072" spans="10:11" x14ac:dyDescent="0.25">
      <c r="J5072" s="28">
        <v>5334</v>
      </c>
      <c r="K5072" s="28" t="s">
        <v>7241</v>
      </c>
    </row>
    <row r="5073" spans="10:11" x14ac:dyDescent="0.25">
      <c r="J5073" s="28">
        <v>5335</v>
      </c>
      <c r="K5073" s="28" t="s">
        <v>7242</v>
      </c>
    </row>
    <row r="5074" spans="10:11" x14ac:dyDescent="0.25">
      <c r="J5074" s="28">
        <v>5336</v>
      </c>
      <c r="K5074" s="28" t="s">
        <v>7243</v>
      </c>
    </row>
    <row r="5075" spans="10:11" x14ac:dyDescent="0.25">
      <c r="J5075" s="28">
        <v>5337</v>
      </c>
      <c r="K5075" s="28" t="s">
        <v>7244</v>
      </c>
    </row>
    <row r="5076" spans="10:11" x14ac:dyDescent="0.25">
      <c r="J5076" s="28">
        <v>5338</v>
      </c>
      <c r="K5076" s="28" t="s">
        <v>7245</v>
      </c>
    </row>
    <row r="5077" spans="10:11" x14ac:dyDescent="0.25">
      <c r="J5077" s="28">
        <v>5340</v>
      </c>
      <c r="K5077" s="28" t="s">
        <v>7246</v>
      </c>
    </row>
    <row r="5078" spans="10:11" x14ac:dyDescent="0.25">
      <c r="J5078" s="28">
        <v>5341</v>
      </c>
      <c r="K5078" s="28" t="s">
        <v>7247</v>
      </c>
    </row>
    <row r="5079" spans="10:11" x14ac:dyDescent="0.25">
      <c r="J5079" s="28">
        <v>5342</v>
      </c>
      <c r="K5079" s="28" t="s">
        <v>7248</v>
      </c>
    </row>
    <row r="5080" spans="10:11" x14ac:dyDescent="0.25">
      <c r="J5080" s="28">
        <v>5343</v>
      </c>
      <c r="K5080" s="28" t="s">
        <v>7249</v>
      </c>
    </row>
    <row r="5081" spans="10:11" x14ac:dyDescent="0.25">
      <c r="J5081" s="28">
        <v>5344</v>
      </c>
      <c r="K5081" s="28" t="s">
        <v>7250</v>
      </c>
    </row>
    <row r="5082" spans="10:11" x14ac:dyDescent="0.25">
      <c r="J5082" s="28">
        <v>5345</v>
      </c>
      <c r="K5082" s="28" t="s">
        <v>7251</v>
      </c>
    </row>
    <row r="5083" spans="10:11" x14ac:dyDescent="0.25">
      <c r="J5083" s="28">
        <v>5346</v>
      </c>
      <c r="K5083" s="28" t="s">
        <v>7252</v>
      </c>
    </row>
    <row r="5084" spans="10:11" x14ac:dyDescent="0.25">
      <c r="J5084" s="28">
        <v>5347</v>
      </c>
      <c r="K5084" s="28" t="s">
        <v>7253</v>
      </c>
    </row>
    <row r="5085" spans="10:11" x14ac:dyDescent="0.25">
      <c r="J5085" s="28">
        <v>5348</v>
      </c>
      <c r="K5085" s="28" t="s">
        <v>7254</v>
      </c>
    </row>
    <row r="5086" spans="10:11" x14ac:dyDescent="0.25">
      <c r="J5086" s="28">
        <v>5349</v>
      </c>
      <c r="K5086" s="28" t="s">
        <v>7255</v>
      </c>
    </row>
    <row r="5087" spans="10:11" x14ac:dyDescent="0.25">
      <c r="J5087" s="28">
        <v>5350</v>
      </c>
      <c r="K5087" s="28" t="s">
        <v>7256</v>
      </c>
    </row>
    <row r="5088" spans="10:11" x14ac:dyDescent="0.25">
      <c r="J5088" s="28">
        <v>5351</v>
      </c>
      <c r="K5088" s="28" t="s">
        <v>7257</v>
      </c>
    </row>
    <row r="5089" spans="10:11" x14ac:dyDescent="0.25">
      <c r="J5089" s="28">
        <v>5352</v>
      </c>
      <c r="K5089" s="28" t="s">
        <v>7258</v>
      </c>
    </row>
    <row r="5090" spans="10:11" x14ac:dyDescent="0.25">
      <c r="J5090" s="28">
        <v>5353</v>
      </c>
      <c r="K5090" s="28" t="s">
        <v>7259</v>
      </c>
    </row>
    <row r="5091" spans="10:11" x14ac:dyDescent="0.25">
      <c r="J5091" s="28">
        <v>5354</v>
      </c>
      <c r="K5091" s="28" t="s">
        <v>7260</v>
      </c>
    </row>
    <row r="5092" spans="10:11" x14ac:dyDescent="0.25">
      <c r="J5092" s="28">
        <v>5355</v>
      </c>
      <c r="K5092" s="28" t="s">
        <v>7261</v>
      </c>
    </row>
    <row r="5093" spans="10:11" x14ac:dyDescent="0.25">
      <c r="J5093" s="28">
        <v>5356</v>
      </c>
      <c r="K5093" s="28" t="s">
        <v>7262</v>
      </c>
    </row>
    <row r="5094" spans="10:11" x14ac:dyDescent="0.25">
      <c r="J5094" s="28">
        <v>5357</v>
      </c>
      <c r="K5094" s="28" t="s">
        <v>7263</v>
      </c>
    </row>
    <row r="5095" spans="10:11" x14ac:dyDescent="0.25">
      <c r="J5095" s="28">
        <v>5385</v>
      </c>
      <c r="K5095" s="28" t="s">
        <v>7264</v>
      </c>
    </row>
    <row r="5096" spans="10:11" x14ac:dyDescent="0.25">
      <c r="J5096" s="28">
        <v>5358</v>
      </c>
      <c r="K5096" s="28" t="s">
        <v>7265</v>
      </c>
    </row>
    <row r="5097" spans="10:11" x14ac:dyDescent="0.25">
      <c r="J5097" s="28">
        <v>5359</v>
      </c>
      <c r="K5097" s="28" t="s">
        <v>7266</v>
      </c>
    </row>
    <row r="5098" spans="10:11" x14ac:dyDescent="0.25">
      <c r="J5098" s="28">
        <v>5360</v>
      </c>
      <c r="K5098" s="28" t="s">
        <v>7267</v>
      </c>
    </row>
    <row r="5099" spans="10:11" x14ac:dyDescent="0.25">
      <c r="J5099" s="28">
        <v>5361</v>
      </c>
      <c r="K5099" s="28" t="s">
        <v>7268</v>
      </c>
    </row>
    <row r="5100" spans="10:11" x14ac:dyDescent="0.25">
      <c r="J5100" s="28">
        <v>5362</v>
      </c>
      <c r="K5100" s="28" t="s">
        <v>7269</v>
      </c>
    </row>
    <row r="5101" spans="10:11" x14ac:dyDescent="0.25">
      <c r="J5101" s="28">
        <v>5363</v>
      </c>
      <c r="K5101" s="28" t="s">
        <v>7270</v>
      </c>
    </row>
    <row r="5102" spans="10:11" x14ac:dyDescent="0.25">
      <c r="J5102" s="28">
        <v>5364</v>
      </c>
      <c r="K5102" s="28" t="s">
        <v>7271</v>
      </c>
    </row>
    <row r="5103" spans="10:11" x14ac:dyDescent="0.25">
      <c r="J5103" s="28">
        <v>5365</v>
      </c>
      <c r="K5103" s="28" t="s">
        <v>7272</v>
      </c>
    </row>
    <row r="5104" spans="10:11" x14ac:dyDescent="0.25">
      <c r="J5104" s="28">
        <v>5366</v>
      </c>
      <c r="K5104" s="28" t="s">
        <v>7273</v>
      </c>
    </row>
    <row r="5105" spans="10:11" x14ac:dyDescent="0.25">
      <c r="J5105" s="28">
        <v>5367</v>
      </c>
      <c r="K5105" s="28" t="s">
        <v>7274</v>
      </c>
    </row>
    <row r="5106" spans="10:11" x14ac:dyDescent="0.25">
      <c r="J5106" s="28">
        <v>5368</v>
      </c>
      <c r="K5106" s="28" t="s">
        <v>7275</v>
      </c>
    </row>
    <row r="5107" spans="10:11" x14ac:dyDescent="0.25">
      <c r="J5107" s="28">
        <v>5369</v>
      </c>
      <c r="K5107" s="28" t="s">
        <v>7276</v>
      </c>
    </row>
    <row r="5108" spans="10:11" x14ac:dyDescent="0.25">
      <c r="J5108" s="28">
        <v>5370</v>
      </c>
      <c r="K5108" s="28" t="s">
        <v>7277</v>
      </c>
    </row>
    <row r="5109" spans="10:11" x14ac:dyDescent="0.25">
      <c r="J5109" s="28">
        <v>5371</v>
      </c>
      <c r="K5109" s="28" t="s">
        <v>7278</v>
      </c>
    </row>
    <row r="5110" spans="10:11" x14ac:dyDescent="0.25">
      <c r="J5110" s="28">
        <v>5372</v>
      </c>
      <c r="K5110" s="28" t="s">
        <v>7279</v>
      </c>
    </row>
    <row r="5111" spans="10:11" x14ac:dyDescent="0.25">
      <c r="J5111" s="28">
        <v>5373</v>
      </c>
      <c r="K5111" s="28" t="s">
        <v>7280</v>
      </c>
    </row>
    <row r="5112" spans="10:11" x14ac:dyDescent="0.25">
      <c r="J5112" s="28">
        <v>5374</v>
      </c>
      <c r="K5112" s="28" t="s">
        <v>7281</v>
      </c>
    </row>
    <row r="5113" spans="10:11" x14ac:dyDescent="0.25">
      <c r="J5113" s="28">
        <v>5375</v>
      </c>
      <c r="K5113" s="28" t="s">
        <v>7282</v>
      </c>
    </row>
    <row r="5114" spans="10:11" x14ac:dyDescent="0.25">
      <c r="J5114" s="28">
        <v>5376</v>
      </c>
      <c r="K5114" s="28" t="s">
        <v>7283</v>
      </c>
    </row>
    <row r="5115" spans="10:11" x14ac:dyDescent="0.25">
      <c r="J5115" s="28">
        <v>5377</v>
      </c>
      <c r="K5115" s="28" t="s">
        <v>7284</v>
      </c>
    </row>
    <row r="5116" spans="10:11" x14ac:dyDescent="0.25">
      <c r="J5116" s="28">
        <v>5378</v>
      </c>
      <c r="K5116" s="28" t="s">
        <v>7285</v>
      </c>
    </row>
    <row r="5117" spans="10:11" x14ac:dyDescent="0.25">
      <c r="J5117" s="28">
        <v>5379</v>
      </c>
      <c r="K5117" s="28" t="s">
        <v>7286</v>
      </c>
    </row>
    <row r="5118" spans="10:11" x14ac:dyDescent="0.25">
      <c r="J5118" s="28">
        <v>5380</v>
      </c>
      <c r="K5118" s="28" t="s">
        <v>7287</v>
      </c>
    </row>
    <row r="5119" spans="10:11" x14ac:dyDescent="0.25">
      <c r="J5119" s="28">
        <v>5381</v>
      </c>
      <c r="K5119" s="28" t="s">
        <v>7288</v>
      </c>
    </row>
    <row r="5120" spans="10:11" x14ac:dyDescent="0.25">
      <c r="J5120" s="28">
        <v>5382</v>
      </c>
      <c r="K5120" s="28" t="s">
        <v>7289</v>
      </c>
    </row>
    <row r="5121" spans="10:11" x14ac:dyDescent="0.25">
      <c r="J5121" s="28">
        <v>5383</v>
      </c>
      <c r="K5121" s="28" t="s">
        <v>7290</v>
      </c>
    </row>
    <row r="5122" spans="10:11" x14ac:dyDescent="0.25">
      <c r="J5122" s="28">
        <v>5384</v>
      </c>
      <c r="K5122" s="28" t="s">
        <v>7291</v>
      </c>
    </row>
    <row r="5123" spans="10:11" x14ac:dyDescent="0.25">
      <c r="J5123" s="28">
        <v>5386</v>
      </c>
      <c r="K5123" s="28" t="s">
        <v>7292</v>
      </c>
    </row>
    <row r="5124" spans="10:11" x14ac:dyDescent="0.25">
      <c r="J5124" s="28">
        <v>5387</v>
      </c>
      <c r="K5124" s="28" t="s">
        <v>7293</v>
      </c>
    </row>
    <row r="5125" spans="10:11" x14ac:dyDescent="0.25">
      <c r="J5125" s="28">
        <v>5388</v>
      </c>
      <c r="K5125" s="28" t="s">
        <v>7294</v>
      </c>
    </row>
    <row r="5126" spans="10:11" x14ac:dyDescent="0.25">
      <c r="J5126" s="28">
        <v>5389</v>
      </c>
      <c r="K5126" s="28" t="s">
        <v>7295</v>
      </c>
    </row>
    <row r="5127" spans="10:11" x14ac:dyDescent="0.25">
      <c r="J5127" s="28">
        <v>5390</v>
      </c>
      <c r="K5127" s="28" t="s">
        <v>7296</v>
      </c>
    </row>
    <row r="5128" spans="10:11" x14ac:dyDescent="0.25">
      <c r="J5128" s="28">
        <v>5391</v>
      </c>
      <c r="K5128" s="28" t="s">
        <v>7297</v>
      </c>
    </row>
    <row r="5129" spans="10:11" x14ac:dyDescent="0.25">
      <c r="J5129" s="28">
        <v>5392</v>
      </c>
      <c r="K5129" s="28" t="s">
        <v>7298</v>
      </c>
    </row>
    <row r="5130" spans="10:11" x14ac:dyDescent="0.25">
      <c r="J5130" s="28">
        <v>5393</v>
      </c>
      <c r="K5130" s="28" t="s">
        <v>7299</v>
      </c>
    </row>
    <row r="5131" spans="10:11" x14ac:dyDescent="0.25">
      <c r="J5131" s="28">
        <v>5394</v>
      </c>
      <c r="K5131" s="28" t="s">
        <v>7300</v>
      </c>
    </row>
    <row r="5132" spans="10:11" x14ac:dyDescent="0.25">
      <c r="J5132" s="28">
        <v>5395</v>
      </c>
      <c r="K5132" s="28" t="s">
        <v>7301</v>
      </c>
    </row>
    <row r="5133" spans="10:11" x14ac:dyDescent="0.25">
      <c r="J5133" s="28">
        <v>5396</v>
      </c>
      <c r="K5133" s="28" t="s">
        <v>7302</v>
      </c>
    </row>
    <row r="5134" spans="10:11" x14ac:dyDescent="0.25">
      <c r="J5134" s="28">
        <v>5397</v>
      </c>
      <c r="K5134" s="28" t="s">
        <v>7303</v>
      </c>
    </row>
    <row r="5135" spans="10:11" x14ac:dyDescent="0.25">
      <c r="J5135" s="28">
        <v>5398</v>
      </c>
      <c r="K5135" s="28" t="s">
        <v>7304</v>
      </c>
    </row>
    <row r="5136" spans="10:11" x14ac:dyDescent="0.25">
      <c r="J5136" s="28">
        <v>5399</v>
      </c>
      <c r="K5136" s="28" t="s">
        <v>7305</v>
      </c>
    </row>
    <row r="5137" spans="10:11" x14ac:dyDescent="0.25">
      <c r="J5137" s="28">
        <v>26298</v>
      </c>
      <c r="K5137" s="28" t="s">
        <v>7306</v>
      </c>
    </row>
    <row r="5138" spans="10:11" x14ac:dyDescent="0.25">
      <c r="J5138" s="28">
        <v>5400</v>
      </c>
      <c r="K5138" s="28" t="s">
        <v>7307</v>
      </c>
    </row>
    <row r="5139" spans="10:11" x14ac:dyDescent="0.25">
      <c r="J5139" s="28">
        <v>5401</v>
      </c>
      <c r="K5139" s="28" t="s">
        <v>7308</v>
      </c>
    </row>
    <row r="5140" spans="10:11" x14ac:dyDescent="0.25">
      <c r="J5140" s="28">
        <v>5402</v>
      </c>
      <c r="K5140" s="28" t="s">
        <v>7309</v>
      </c>
    </row>
    <row r="5141" spans="10:11" x14ac:dyDescent="0.25">
      <c r="J5141" s="28">
        <v>5403</v>
      </c>
      <c r="K5141" s="28" t="s">
        <v>7310</v>
      </c>
    </row>
    <row r="5142" spans="10:11" x14ac:dyDescent="0.25">
      <c r="J5142" s="28">
        <v>5404</v>
      </c>
      <c r="K5142" s="28" t="s">
        <v>7311</v>
      </c>
    </row>
    <row r="5143" spans="10:11" x14ac:dyDescent="0.25">
      <c r="J5143" s="28">
        <v>5405</v>
      </c>
      <c r="K5143" s="28" t="s">
        <v>7312</v>
      </c>
    </row>
    <row r="5144" spans="10:11" x14ac:dyDescent="0.25">
      <c r="J5144" s="28">
        <v>5406</v>
      </c>
      <c r="K5144" s="28" t="s">
        <v>7313</v>
      </c>
    </row>
    <row r="5145" spans="10:11" x14ac:dyDescent="0.25">
      <c r="J5145" s="28">
        <v>5407</v>
      </c>
      <c r="K5145" s="28" t="s">
        <v>7314</v>
      </c>
    </row>
    <row r="5146" spans="10:11" x14ac:dyDescent="0.25">
      <c r="J5146" s="28">
        <v>5408</v>
      </c>
      <c r="K5146" s="28" t="s">
        <v>7315</v>
      </c>
    </row>
    <row r="5147" spans="10:11" x14ac:dyDescent="0.25">
      <c r="J5147" s="28">
        <v>5409</v>
      </c>
      <c r="K5147" s="28" t="s">
        <v>7316</v>
      </c>
    </row>
    <row r="5148" spans="10:11" x14ac:dyDescent="0.25">
      <c r="J5148" s="28">
        <v>5410</v>
      </c>
      <c r="K5148" s="28" t="s">
        <v>7317</v>
      </c>
    </row>
    <row r="5149" spans="10:11" x14ac:dyDescent="0.25">
      <c r="J5149" s="28">
        <v>5411</v>
      </c>
      <c r="K5149" s="28" t="s">
        <v>7318</v>
      </c>
    </row>
    <row r="5150" spans="10:11" x14ac:dyDescent="0.25">
      <c r="J5150" s="28">
        <v>5412</v>
      </c>
      <c r="K5150" s="28" t="s">
        <v>7319</v>
      </c>
    </row>
    <row r="5151" spans="10:11" x14ac:dyDescent="0.25">
      <c r="J5151" s="28">
        <v>5413</v>
      </c>
      <c r="K5151" s="28" t="s">
        <v>7320</v>
      </c>
    </row>
    <row r="5152" spans="10:11" x14ac:dyDescent="0.25">
      <c r="J5152" s="28">
        <v>5414</v>
      </c>
      <c r="K5152" s="28" t="s">
        <v>7321</v>
      </c>
    </row>
    <row r="5153" spans="10:11" x14ac:dyDescent="0.25">
      <c r="J5153" s="28">
        <v>5415</v>
      </c>
      <c r="K5153" s="28" t="s">
        <v>7322</v>
      </c>
    </row>
    <row r="5154" spans="10:11" x14ac:dyDescent="0.25">
      <c r="J5154" s="28">
        <v>5416</v>
      </c>
      <c r="K5154" s="28" t="s">
        <v>7323</v>
      </c>
    </row>
    <row r="5155" spans="10:11" x14ac:dyDescent="0.25">
      <c r="J5155" s="28">
        <v>5417</v>
      </c>
      <c r="K5155" s="28" t="s">
        <v>7324</v>
      </c>
    </row>
    <row r="5156" spans="10:11" x14ac:dyDescent="0.25">
      <c r="J5156" s="28">
        <v>5418</v>
      </c>
      <c r="K5156" s="28" t="s">
        <v>7325</v>
      </c>
    </row>
    <row r="5157" spans="10:11" x14ac:dyDescent="0.25">
      <c r="J5157" s="28">
        <v>5419</v>
      </c>
      <c r="K5157" s="28" t="s">
        <v>7326</v>
      </c>
    </row>
    <row r="5158" spans="10:11" x14ac:dyDescent="0.25">
      <c r="J5158" s="28">
        <v>5420</v>
      </c>
      <c r="K5158" s="28" t="s">
        <v>7327</v>
      </c>
    </row>
    <row r="5159" spans="10:11" x14ac:dyDescent="0.25">
      <c r="J5159" s="28">
        <v>5421</v>
      </c>
      <c r="K5159" s="28" t="s">
        <v>7328</v>
      </c>
    </row>
    <row r="5160" spans="10:11" x14ac:dyDescent="0.25">
      <c r="J5160" s="28">
        <v>5422</v>
      </c>
      <c r="K5160" s="28" t="s">
        <v>7329</v>
      </c>
    </row>
    <row r="5161" spans="10:11" x14ac:dyDescent="0.25">
      <c r="J5161" s="28">
        <v>5423</v>
      </c>
      <c r="K5161" s="28" t="s">
        <v>7330</v>
      </c>
    </row>
    <row r="5162" spans="10:11" x14ac:dyDescent="0.25">
      <c r="J5162" s="28">
        <v>5424</v>
      </c>
      <c r="K5162" s="28" t="s">
        <v>7331</v>
      </c>
    </row>
    <row r="5163" spans="10:11" x14ac:dyDescent="0.25">
      <c r="J5163" s="28">
        <v>5425</v>
      </c>
      <c r="K5163" s="28" t="s">
        <v>7332</v>
      </c>
    </row>
    <row r="5164" spans="10:11" x14ac:dyDescent="0.25">
      <c r="J5164" s="28">
        <v>5426</v>
      </c>
      <c r="K5164" s="28" t="s">
        <v>7333</v>
      </c>
    </row>
    <row r="5165" spans="10:11" x14ac:dyDescent="0.25">
      <c r="J5165" s="28">
        <v>5427</v>
      </c>
      <c r="K5165" s="28" t="s">
        <v>7334</v>
      </c>
    </row>
    <row r="5166" spans="10:11" x14ac:dyDescent="0.25">
      <c r="J5166" s="28">
        <v>5428</v>
      </c>
      <c r="K5166" s="28" t="s">
        <v>7335</v>
      </c>
    </row>
    <row r="5167" spans="10:11" x14ac:dyDescent="0.25">
      <c r="J5167" s="28">
        <v>5429</v>
      </c>
      <c r="K5167" s="28" t="s">
        <v>7336</v>
      </c>
    </row>
    <row r="5168" spans="10:11" x14ac:dyDescent="0.25">
      <c r="J5168" s="28">
        <v>5430</v>
      </c>
      <c r="K5168" s="28" t="s">
        <v>7337</v>
      </c>
    </row>
    <row r="5169" spans="10:11" x14ac:dyDescent="0.25">
      <c r="J5169" s="28">
        <v>5431</v>
      </c>
      <c r="K5169" s="28" t="s">
        <v>7338</v>
      </c>
    </row>
    <row r="5170" spans="10:11" x14ac:dyDescent="0.25">
      <c r="J5170" s="28">
        <v>5432</v>
      </c>
      <c r="K5170" s="28" t="s">
        <v>7339</v>
      </c>
    </row>
    <row r="5171" spans="10:11" x14ac:dyDescent="0.25">
      <c r="J5171" s="28">
        <v>5433</v>
      </c>
      <c r="K5171" s="28" t="s">
        <v>7340</v>
      </c>
    </row>
    <row r="5172" spans="10:11" x14ac:dyDescent="0.25">
      <c r="J5172" s="28">
        <v>5434</v>
      </c>
      <c r="K5172" s="28" t="s">
        <v>7341</v>
      </c>
    </row>
    <row r="5173" spans="10:11" x14ac:dyDescent="0.25">
      <c r="J5173" s="28">
        <v>5435</v>
      </c>
      <c r="K5173" s="28" t="s">
        <v>7342</v>
      </c>
    </row>
    <row r="5174" spans="10:11" x14ac:dyDescent="0.25">
      <c r="J5174" s="28">
        <v>5436</v>
      </c>
      <c r="K5174" s="28" t="s">
        <v>7343</v>
      </c>
    </row>
    <row r="5175" spans="10:11" x14ac:dyDescent="0.25">
      <c r="J5175" s="28">
        <v>5437</v>
      </c>
      <c r="K5175" s="28" t="s">
        <v>7344</v>
      </c>
    </row>
    <row r="5176" spans="10:11" x14ac:dyDescent="0.25">
      <c r="J5176" s="28">
        <v>5438</v>
      </c>
      <c r="K5176" s="28" t="s">
        <v>7345</v>
      </c>
    </row>
    <row r="5177" spans="10:11" x14ac:dyDescent="0.25">
      <c r="J5177" s="28">
        <v>5439</v>
      </c>
      <c r="K5177" s="28" t="s">
        <v>7346</v>
      </c>
    </row>
    <row r="5178" spans="10:11" x14ac:dyDescent="0.25">
      <c r="J5178" s="28">
        <v>5440</v>
      </c>
      <c r="K5178" s="28" t="s">
        <v>7347</v>
      </c>
    </row>
    <row r="5179" spans="10:11" x14ac:dyDescent="0.25">
      <c r="J5179" s="28">
        <v>5441</v>
      </c>
      <c r="K5179" s="28" t="s">
        <v>7348</v>
      </c>
    </row>
    <row r="5180" spans="10:11" x14ac:dyDescent="0.25">
      <c r="J5180" s="28">
        <v>5442</v>
      </c>
      <c r="K5180" s="28" t="s">
        <v>7349</v>
      </c>
    </row>
    <row r="5181" spans="10:11" x14ac:dyDescent="0.25">
      <c r="J5181" s="28">
        <v>5443</v>
      </c>
      <c r="K5181" s="28" t="s">
        <v>7350</v>
      </c>
    </row>
    <row r="5182" spans="10:11" x14ac:dyDescent="0.25">
      <c r="J5182" s="28">
        <v>5444</v>
      </c>
      <c r="K5182" s="28" t="s">
        <v>7351</v>
      </c>
    </row>
    <row r="5183" spans="10:11" x14ac:dyDescent="0.25">
      <c r="J5183" s="28">
        <v>5445</v>
      </c>
      <c r="K5183" s="28" t="s">
        <v>7352</v>
      </c>
    </row>
    <row r="5184" spans="10:11" x14ac:dyDescent="0.25">
      <c r="J5184" s="28">
        <v>5446</v>
      </c>
      <c r="K5184" s="28" t="s">
        <v>7353</v>
      </c>
    </row>
    <row r="5185" spans="10:11" x14ac:dyDescent="0.25">
      <c r="J5185" s="28">
        <v>5447</v>
      </c>
      <c r="K5185" s="28" t="s">
        <v>7354</v>
      </c>
    </row>
    <row r="5186" spans="10:11" x14ac:dyDescent="0.25">
      <c r="J5186" s="28">
        <v>5448</v>
      </c>
      <c r="K5186" s="28" t="s">
        <v>7355</v>
      </c>
    </row>
    <row r="5187" spans="10:11" x14ac:dyDescent="0.25">
      <c r="J5187" s="28">
        <v>5449</v>
      </c>
      <c r="K5187" s="28" t="s">
        <v>7356</v>
      </c>
    </row>
    <row r="5188" spans="10:11" x14ac:dyDescent="0.25">
      <c r="J5188" s="28">
        <v>5450</v>
      </c>
      <c r="K5188" s="28" t="s">
        <v>7357</v>
      </c>
    </row>
    <row r="5189" spans="10:11" x14ac:dyDescent="0.25">
      <c r="J5189" s="28">
        <v>5451</v>
      </c>
      <c r="K5189" s="28" t="s">
        <v>7358</v>
      </c>
    </row>
    <row r="5190" spans="10:11" x14ac:dyDescent="0.25">
      <c r="J5190" s="28">
        <v>5452</v>
      </c>
      <c r="K5190" s="28" t="s">
        <v>7359</v>
      </c>
    </row>
    <row r="5191" spans="10:11" x14ac:dyDescent="0.25">
      <c r="J5191" s="28">
        <v>5453</v>
      </c>
      <c r="K5191" s="28" t="s">
        <v>7360</v>
      </c>
    </row>
    <row r="5192" spans="10:11" x14ac:dyDescent="0.25">
      <c r="J5192" s="28">
        <v>5454</v>
      </c>
      <c r="K5192" s="28" t="s">
        <v>7361</v>
      </c>
    </row>
    <row r="5193" spans="10:11" x14ac:dyDescent="0.25">
      <c r="J5193" s="28">
        <v>5455</v>
      </c>
      <c r="K5193" s="28" t="s">
        <v>7362</v>
      </c>
    </row>
    <row r="5194" spans="10:11" x14ac:dyDescent="0.25">
      <c r="J5194" s="28">
        <v>5456</v>
      </c>
      <c r="K5194" s="28" t="s">
        <v>7363</v>
      </c>
    </row>
    <row r="5195" spans="10:11" x14ac:dyDescent="0.25">
      <c r="J5195" s="28">
        <v>5457</v>
      </c>
      <c r="K5195" s="28" t="s">
        <v>7364</v>
      </c>
    </row>
    <row r="5196" spans="10:11" x14ac:dyDescent="0.25">
      <c r="J5196" s="28">
        <v>5458</v>
      </c>
      <c r="K5196" s="28" t="s">
        <v>7365</v>
      </c>
    </row>
    <row r="5197" spans="10:11" x14ac:dyDescent="0.25">
      <c r="J5197" s="28">
        <v>5459</v>
      </c>
      <c r="K5197" s="28" t="s">
        <v>7366</v>
      </c>
    </row>
    <row r="5198" spans="10:11" x14ac:dyDescent="0.25">
      <c r="J5198" s="28">
        <v>5460</v>
      </c>
      <c r="K5198" s="28" t="s">
        <v>7367</v>
      </c>
    </row>
    <row r="5199" spans="10:11" x14ac:dyDescent="0.25">
      <c r="J5199" s="28">
        <v>5461</v>
      </c>
      <c r="K5199" s="28" t="s">
        <v>7368</v>
      </c>
    </row>
    <row r="5200" spans="10:11" x14ac:dyDescent="0.25">
      <c r="J5200" s="28">
        <v>5462</v>
      </c>
      <c r="K5200" s="28" t="s">
        <v>7369</v>
      </c>
    </row>
    <row r="5201" spans="10:11" x14ac:dyDescent="0.25">
      <c r="J5201" s="28">
        <v>5463</v>
      </c>
      <c r="K5201" s="28" t="s">
        <v>7370</v>
      </c>
    </row>
    <row r="5202" spans="10:11" x14ac:dyDescent="0.25">
      <c r="J5202" s="28">
        <v>5464</v>
      </c>
      <c r="K5202" s="28" t="s">
        <v>7371</v>
      </c>
    </row>
    <row r="5203" spans="10:11" x14ac:dyDescent="0.25">
      <c r="J5203" s="28">
        <v>5465</v>
      </c>
      <c r="K5203" s="28" t="s">
        <v>7372</v>
      </c>
    </row>
    <row r="5204" spans="10:11" x14ac:dyDescent="0.25">
      <c r="J5204" s="28">
        <v>5466</v>
      </c>
      <c r="K5204" s="28" t="s">
        <v>7373</v>
      </c>
    </row>
    <row r="5205" spans="10:11" x14ac:dyDescent="0.25">
      <c r="J5205" s="28">
        <v>5467</v>
      </c>
      <c r="K5205" s="28" t="s">
        <v>7374</v>
      </c>
    </row>
    <row r="5206" spans="10:11" x14ac:dyDescent="0.25">
      <c r="J5206" s="28">
        <v>5468</v>
      </c>
      <c r="K5206" s="28" t="s">
        <v>7375</v>
      </c>
    </row>
    <row r="5207" spans="10:11" x14ac:dyDescent="0.25">
      <c r="J5207" s="28">
        <v>5469</v>
      </c>
      <c r="K5207" s="28" t="s">
        <v>7376</v>
      </c>
    </row>
    <row r="5208" spans="10:11" x14ac:dyDescent="0.25">
      <c r="J5208" s="28">
        <v>5470</v>
      </c>
      <c r="K5208" s="28" t="s">
        <v>7377</v>
      </c>
    </row>
    <row r="5209" spans="10:11" x14ac:dyDescent="0.25">
      <c r="J5209" s="28">
        <v>5471</v>
      </c>
      <c r="K5209" s="28" t="s">
        <v>7378</v>
      </c>
    </row>
    <row r="5210" spans="10:11" x14ac:dyDescent="0.25">
      <c r="J5210" s="28">
        <v>5472</v>
      </c>
      <c r="K5210" s="28" t="s">
        <v>7379</v>
      </c>
    </row>
    <row r="5211" spans="10:11" x14ac:dyDescent="0.25">
      <c r="J5211" s="28">
        <v>5473</v>
      </c>
      <c r="K5211" s="28" t="s">
        <v>7380</v>
      </c>
    </row>
    <row r="5212" spans="10:11" x14ac:dyDescent="0.25">
      <c r="J5212" s="28">
        <v>5474</v>
      </c>
      <c r="K5212" s="28" t="s">
        <v>7381</v>
      </c>
    </row>
    <row r="5213" spans="10:11" x14ac:dyDescent="0.25">
      <c r="J5213" s="28">
        <v>5475</v>
      </c>
      <c r="K5213" s="28" t="s">
        <v>7382</v>
      </c>
    </row>
    <row r="5214" spans="10:11" x14ac:dyDescent="0.25">
      <c r="J5214" s="28">
        <v>5476</v>
      </c>
      <c r="K5214" s="28" t="s">
        <v>7383</v>
      </c>
    </row>
    <row r="5215" spans="10:11" x14ac:dyDescent="0.25">
      <c r="J5215" s="28">
        <v>5477</v>
      </c>
      <c r="K5215" s="28" t="s">
        <v>7384</v>
      </c>
    </row>
    <row r="5216" spans="10:11" x14ac:dyDescent="0.25">
      <c r="J5216" s="28">
        <v>5478</v>
      </c>
      <c r="K5216" s="28" t="s">
        <v>7385</v>
      </c>
    </row>
    <row r="5217" spans="10:11" x14ac:dyDescent="0.25">
      <c r="J5217" s="28">
        <v>5479</v>
      </c>
      <c r="K5217" s="28" t="s">
        <v>7386</v>
      </c>
    </row>
    <row r="5218" spans="10:11" x14ac:dyDescent="0.25">
      <c r="J5218" s="28">
        <v>5480</v>
      </c>
      <c r="K5218" s="28" t="s">
        <v>7387</v>
      </c>
    </row>
    <row r="5219" spans="10:11" x14ac:dyDescent="0.25">
      <c r="J5219" s="28">
        <v>5481</v>
      </c>
      <c r="K5219" s="28" t="s">
        <v>7388</v>
      </c>
    </row>
    <row r="5220" spans="10:11" x14ac:dyDescent="0.25">
      <c r="J5220" s="28">
        <v>5482</v>
      </c>
      <c r="K5220" s="28" t="s">
        <v>7389</v>
      </c>
    </row>
    <row r="5221" spans="10:11" x14ac:dyDescent="0.25">
      <c r="J5221" s="28">
        <v>5483</v>
      </c>
      <c r="K5221" s="28" t="s">
        <v>7390</v>
      </c>
    </row>
    <row r="5222" spans="10:11" x14ac:dyDescent="0.25">
      <c r="J5222" s="28">
        <v>5484</v>
      </c>
      <c r="K5222" s="28" t="s">
        <v>7391</v>
      </c>
    </row>
    <row r="5223" spans="10:11" x14ac:dyDescent="0.25">
      <c r="J5223" s="28">
        <v>5485</v>
      </c>
      <c r="K5223" s="28" t="s">
        <v>7392</v>
      </c>
    </row>
    <row r="5224" spans="10:11" x14ac:dyDescent="0.25">
      <c r="J5224" s="28">
        <v>5486</v>
      </c>
      <c r="K5224" s="28" t="s">
        <v>7393</v>
      </c>
    </row>
    <row r="5225" spans="10:11" x14ac:dyDescent="0.25">
      <c r="J5225" s="28">
        <v>5487</v>
      </c>
      <c r="K5225" s="28" t="s">
        <v>7394</v>
      </c>
    </row>
    <row r="5226" spans="10:11" x14ac:dyDescent="0.25">
      <c r="J5226" s="28">
        <v>5488</v>
      </c>
      <c r="K5226" s="28" t="s">
        <v>7395</v>
      </c>
    </row>
    <row r="5227" spans="10:11" x14ac:dyDescent="0.25">
      <c r="J5227" s="28">
        <v>5489</v>
      </c>
      <c r="K5227" s="28" t="s">
        <v>7396</v>
      </c>
    </row>
    <row r="5228" spans="10:11" x14ac:dyDescent="0.25">
      <c r="J5228" s="28">
        <v>5490</v>
      </c>
      <c r="K5228" s="28" t="s">
        <v>7397</v>
      </c>
    </row>
    <row r="5229" spans="10:11" x14ac:dyDescent="0.25">
      <c r="J5229" s="28">
        <v>5491</v>
      </c>
      <c r="K5229" s="28" t="s">
        <v>7398</v>
      </c>
    </row>
    <row r="5230" spans="10:11" x14ac:dyDescent="0.25">
      <c r="J5230" s="28">
        <v>5492</v>
      </c>
      <c r="K5230" s="28" t="s">
        <v>7399</v>
      </c>
    </row>
    <row r="5231" spans="10:11" x14ac:dyDescent="0.25">
      <c r="J5231" s="28">
        <v>5493</v>
      </c>
      <c r="K5231" s="28" t="s">
        <v>7400</v>
      </c>
    </row>
    <row r="5232" spans="10:11" x14ac:dyDescent="0.25">
      <c r="J5232" s="28">
        <v>5494</v>
      </c>
      <c r="K5232" s="28" t="s">
        <v>7401</v>
      </c>
    </row>
    <row r="5233" spans="10:11" x14ac:dyDescent="0.25">
      <c r="J5233" s="28">
        <v>5495</v>
      </c>
      <c r="K5233" s="28" t="s">
        <v>7402</v>
      </c>
    </row>
    <row r="5234" spans="10:11" x14ac:dyDescent="0.25">
      <c r="J5234" s="28">
        <v>5496</v>
      </c>
      <c r="K5234" s="28" t="s">
        <v>7403</v>
      </c>
    </row>
    <row r="5235" spans="10:11" x14ac:dyDescent="0.25">
      <c r="J5235" s="28">
        <v>5497</v>
      </c>
      <c r="K5235" s="28" t="s">
        <v>7404</v>
      </c>
    </row>
    <row r="5236" spans="10:11" x14ac:dyDescent="0.25">
      <c r="J5236" s="28">
        <v>5498</v>
      </c>
      <c r="K5236" s="28" t="s">
        <v>7405</v>
      </c>
    </row>
    <row r="5237" spans="10:11" x14ac:dyDescent="0.25">
      <c r="J5237" s="28">
        <v>5499</v>
      </c>
      <c r="K5237" s="28" t="s">
        <v>7406</v>
      </c>
    </row>
    <row r="5238" spans="10:11" x14ac:dyDescent="0.25">
      <c r="J5238" s="28">
        <v>5500</v>
      </c>
      <c r="K5238" s="28" t="s">
        <v>7407</v>
      </c>
    </row>
    <row r="5239" spans="10:11" x14ac:dyDescent="0.25">
      <c r="J5239" s="28">
        <v>5501</v>
      </c>
      <c r="K5239" s="28" t="s">
        <v>7408</v>
      </c>
    </row>
    <row r="5240" spans="10:11" x14ac:dyDescent="0.25">
      <c r="J5240" s="28">
        <v>5502</v>
      </c>
      <c r="K5240" s="28" t="s">
        <v>7409</v>
      </c>
    </row>
    <row r="5241" spans="10:11" x14ac:dyDescent="0.25">
      <c r="J5241" s="28">
        <v>5503</v>
      </c>
      <c r="K5241" s="28" t="s">
        <v>7410</v>
      </c>
    </row>
    <row r="5242" spans="10:11" x14ac:dyDescent="0.25">
      <c r="J5242" s="28">
        <v>5504</v>
      </c>
      <c r="K5242" s="28" t="s">
        <v>7411</v>
      </c>
    </row>
    <row r="5243" spans="10:11" x14ac:dyDescent="0.25">
      <c r="J5243" s="28">
        <v>5505</v>
      </c>
      <c r="K5243" s="28" t="s">
        <v>7412</v>
      </c>
    </row>
    <row r="5244" spans="10:11" x14ac:dyDescent="0.25">
      <c r="J5244" s="28">
        <v>5506</v>
      </c>
      <c r="K5244" s="28" t="s">
        <v>7413</v>
      </c>
    </row>
    <row r="5245" spans="10:11" x14ac:dyDescent="0.25">
      <c r="J5245" s="28">
        <v>5507</v>
      </c>
      <c r="K5245" s="28" t="s">
        <v>7414</v>
      </c>
    </row>
    <row r="5246" spans="10:11" x14ac:dyDescent="0.25">
      <c r="J5246" s="28">
        <v>5508</v>
      </c>
      <c r="K5246" s="28" t="s">
        <v>7415</v>
      </c>
    </row>
    <row r="5247" spans="10:11" x14ac:dyDescent="0.25">
      <c r="J5247" s="28">
        <v>5509</v>
      </c>
      <c r="K5247" s="28" t="s">
        <v>7416</v>
      </c>
    </row>
    <row r="5248" spans="10:11" x14ac:dyDescent="0.25">
      <c r="J5248" s="28">
        <v>5510</v>
      </c>
      <c r="K5248" s="28" t="s">
        <v>7417</v>
      </c>
    </row>
    <row r="5249" spans="10:11" x14ac:dyDescent="0.25">
      <c r="J5249" s="28">
        <v>5511</v>
      </c>
      <c r="K5249" s="28" t="s">
        <v>7418</v>
      </c>
    </row>
    <row r="5250" spans="10:11" x14ac:dyDescent="0.25">
      <c r="J5250" s="28">
        <v>5512</v>
      </c>
      <c r="K5250" s="28" t="s">
        <v>7419</v>
      </c>
    </row>
    <row r="5251" spans="10:11" x14ac:dyDescent="0.25">
      <c r="J5251" s="28">
        <v>5513</v>
      </c>
      <c r="K5251" s="28" t="s">
        <v>7420</v>
      </c>
    </row>
    <row r="5252" spans="10:11" x14ac:dyDescent="0.25">
      <c r="J5252" s="28">
        <v>5514</v>
      </c>
      <c r="K5252" s="28" t="s">
        <v>7421</v>
      </c>
    </row>
    <row r="5253" spans="10:11" x14ac:dyDescent="0.25">
      <c r="J5253" s="28">
        <v>5515</v>
      </c>
      <c r="K5253" s="28" t="s">
        <v>7422</v>
      </c>
    </row>
    <row r="5254" spans="10:11" x14ac:dyDescent="0.25">
      <c r="J5254" s="28">
        <v>5516</v>
      </c>
      <c r="K5254" s="28" t="s">
        <v>7423</v>
      </c>
    </row>
    <row r="5255" spans="10:11" x14ac:dyDescent="0.25">
      <c r="J5255" s="28">
        <v>5517</v>
      </c>
      <c r="K5255" s="28" t="s">
        <v>7424</v>
      </c>
    </row>
    <row r="5256" spans="10:11" x14ac:dyDescent="0.25">
      <c r="J5256" s="28">
        <v>5518</v>
      </c>
      <c r="K5256" s="28" t="s">
        <v>7425</v>
      </c>
    </row>
    <row r="5257" spans="10:11" x14ac:dyDescent="0.25">
      <c r="J5257" s="28">
        <v>5519</v>
      </c>
      <c r="K5257" s="28" t="s">
        <v>7426</v>
      </c>
    </row>
    <row r="5258" spans="10:11" x14ac:dyDescent="0.25">
      <c r="J5258" s="28">
        <v>5520</v>
      </c>
      <c r="K5258" s="28" t="s">
        <v>7427</v>
      </c>
    </row>
    <row r="5259" spans="10:11" x14ac:dyDescent="0.25">
      <c r="J5259" s="28">
        <v>5521</v>
      </c>
      <c r="K5259" s="28" t="s">
        <v>7428</v>
      </c>
    </row>
    <row r="5260" spans="10:11" x14ac:dyDescent="0.25">
      <c r="J5260" s="28">
        <v>5522</v>
      </c>
      <c r="K5260" s="28" t="s">
        <v>7429</v>
      </c>
    </row>
    <row r="5261" spans="10:11" x14ac:dyDescent="0.25">
      <c r="J5261" s="28">
        <v>5523</v>
      </c>
      <c r="K5261" s="28" t="s">
        <v>7430</v>
      </c>
    </row>
    <row r="5262" spans="10:11" x14ac:dyDescent="0.25">
      <c r="J5262" s="28">
        <v>5524</v>
      </c>
      <c r="K5262" s="28" t="s">
        <v>7431</v>
      </c>
    </row>
    <row r="5263" spans="10:11" x14ac:dyDescent="0.25">
      <c r="J5263" s="28">
        <v>5525</v>
      </c>
      <c r="K5263" s="28" t="s">
        <v>7432</v>
      </c>
    </row>
    <row r="5264" spans="10:11" x14ac:dyDescent="0.25">
      <c r="J5264" s="28">
        <v>5526</v>
      </c>
      <c r="K5264" s="28" t="s">
        <v>7433</v>
      </c>
    </row>
    <row r="5265" spans="10:11" x14ac:dyDescent="0.25">
      <c r="J5265" s="28">
        <v>5527</v>
      </c>
      <c r="K5265" s="28" t="s">
        <v>7434</v>
      </c>
    </row>
    <row r="5266" spans="10:11" x14ac:dyDescent="0.25">
      <c r="J5266" s="28">
        <v>5528</v>
      </c>
      <c r="K5266" s="28" t="s">
        <v>7435</v>
      </c>
    </row>
    <row r="5267" spans="10:11" x14ac:dyDescent="0.25">
      <c r="J5267" s="28">
        <v>5529</v>
      </c>
      <c r="K5267" s="28" t="s">
        <v>7436</v>
      </c>
    </row>
    <row r="5268" spans="10:11" x14ac:dyDescent="0.25">
      <c r="J5268" s="28">
        <v>5530</v>
      </c>
      <c r="K5268" s="28" t="s">
        <v>7437</v>
      </c>
    </row>
    <row r="5269" spans="10:11" x14ac:dyDescent="0.25">
      <c r="J5269" s="28">
        <v>5531</v>
      </c>
      <c r="K5269" s="28" t="s">
        <v>7438</v>
      </c>
    </row>
    <row r="5270" spans="10:11" x14ac:dyDescent="0.25">
      <c r="J5270" s="28">
        <v>5532</v>
      </c>
      <c r="K5270" s="28" t="s">
        <v>7439</v>
      </c>
    </row>
    <row r="5271" spans="10:11" x14ac:dyDescent="0.25">
      <c r="J5271" s="28">
        <v>5533</v>
      </c>
      <c r="K5271" s="28" t="s">
        <v>7440</v>
      </c>
    </row>
    <row r="5272" spans="10:11" x14ac:dyDescent="0.25">
      <c r="J5272" s="28">
        <v>5534</v>
      </c>
      <c r="K5272" s="28" t="s">
        <v>7441</v>
      </c>
    </row>
    <row r="5273" spans="10:11" x14ac:dyDescent="0.25">
      <c r="J5273" s="28">
        <v>5535</v>
      </c>
      <c r="K5273" s="28" t="s">
        <v>7442</v>
      </c>
    </row>
    <row r="5274" spans="10:11" x14ac:dyDescent="0.25">
      <c r="J5274" s="28">
        <v>5536</v>
      </c>
      <c r="K5274" s="28" t="s">
        <v>7443</v>
      </c>
    </row>
    <row r="5275" spans="10:11" x14ac:dyDescent="0.25">
      <c r="J5275" s="28">
        <v>5537</v>
      </c>
      <c r="K5275" s="28" t="s">
        <v>7444</v>
      </c>
    </row>
    <row r="5276" spans="10:11" x14ac:dyDescent="0.25">
      <c r="J5276" s="28">
        <v>5538</v>
      </c>
      <c r="K5276" s="28" t="s">
        <v>7445</v>
      </c>
    </row>
    <row r="5277" spans="10:11" x14ac:dyDescent="0.25">
      <c r="J5277" s="28">
        <v>5539</v>
      </c>
      <c r="K5277" s="28" t="s">
        <v>7446</v>
      </c>
    </row>
    <row r="5278" spans="10:11" x14ac:dyDescent="0.25">
      <c r="J5278" s="28">
        <v>5540</v>
      </c>
      <c r="K5278" s="28" t="s">
        <v>7447</v>
      </c>
    </row>
    <row r="5279" spans="10:11" x14ac:dyDescent="0.25">
      <c r="J5279" s="28">
        <v>5541</v>
      </c>
      <c r="K5279" s="28" t="s">
        <v>7448</v>
      </c>
    </row>
    <row r="5280" spans="10:11" x14ac:dyDescent="0.25">
      <c r="J5280" s="28">
        <v>5542</v>
      </c>
      <c r="K5280" s="28" t="s">
        <v>7449</v>
      </c>
    </row>
    <row r="5281" spans="10:11" x14ac:dyDescent="0.25">
      <c r="J5281" s="28">
        <v>5543</v>
      </c>
      <c r="K5281" s="28" t="s">
        <v>7450</v>
      </c>
    </row>
    <row r="5282" spans="10:11" x14ac:dyDescent="0.25">
      <c r="J5282" s="28">
        <v>5544</v>
      </c>
      <c r="K5282" s="28" t="s">
        <v>7451</v>
      </c>
    </row>
    <row r="5283" spans="10:11" x14ac:dyDescent="0.25">
      <c r="J5283" s="28">
        <v>5545</v>
      </c>
      <c r="K5283" s="28" t="s">
        <v>7452</v>
      </c>
    </row>
    <row r="5284" spans="10:11" x14ac:dyDescent="0.25">
      <c r="J5284" s="28">
        <v>5546</v>
      </c>
      <c r="K5284" s="28" t="s">
        <v>7453</v>
      </c>
    </row>
    <row r="5285" spans="10:11" x14ac:dyDescent="0.25">
      <c r="J5285" s="28">
        <v>5547</v>
      </c>
      <c r="K5285" s="28" t="s">
        <v>7454</v>
      </c>
    </row>
    <row r="5286" spans="10:11" x14ac:dyDescent="0.25">
      <c r="J5286" s="28">
        <v>5548</v>
      </c>
      <c r="K5286" s="28" t="s">
        <v>7455</v>
      </c>
    </row>
    <row r="5287" spans="10:11" x14ac:dyDescent="0.25">
      <c r="J5287" s="28">
        <v>5549</v>
      </c>
      <c r="K5287" s="28" t="s">
        <v>7456</v>
      </c>
    </row>
    <row r="5288" spans="10:11" x14ac:dyDescent="0.25">
      <c r="J5288" s="28">
        <v>5550</v>
      </c>
      <c r="K5288" s="28" t="s">
        <v>7457</v>
      </c>
    </row>
    <row r="5289" spans="10:11" x14ac:dyDescent="0.25">
      <c r="J5289" s="28">
        <v>5551</v>
      </c>
      <c r="K5289" s="28" t="s">
        <v>7458</v>
      </c>
    </row>
    <row r="5290" spans="10:11" x14ac:dyDescent="0.25">
      <c r="J5290" s="28">
        <v>5552</v>
      </c>
      <c r="K5290" s="28" t="s">
        <v>7459</v>
      </c>
    </row>
    <row r="5291" spans="10:11" x14ac:dyDescent="0.25">
      <c r="J5291" s="28">
        <v>5553</v>
      </c>
      <c r="K5291" s="28" t="s">
        <v>7460</v>
      </c>
    </row>
    <row r="5292" spans="10:11" x14ac:dyDescent="0.25">
      <c r="J5292" s="28">
        <v>5554</v>
      </c>
      <c r="K5292" s="28" t="s">
        <v>7461</v>
      </c>
    </row>
    <row r="5293" spans="10:11" x14ac:dyDescent="0.25">
      <c r="J5293" s="28">
        <v>5555</v>
      </c>
      <c r="K5293" s="28" t="s">
        <v>7462</v>
      </c>
    </row>
    <row r="5294" spans="10:11" x14ac:dyDescent="0.25">
      <c r="J5294" s="28">
        <v>5556</v>
      </c>
      <c r="K5294" s="28" t="s">
        <v>7463</v>
      </c>
    </row>
    <row r="5295" spans="10:11" x14ac:dyDescent="0.25">
      <c r="J5295" s="28">
        <v>5557</v>
      </c>
      <c r="K5295" s="28" t="s">
        <v>7464</v>
      </c>
    </row>
    <row r="5296" spans="10:11" x14ac:dyDescent="0.25">
      <c r="J5296" s="28">
        <v>5558</v>
      </c>
      <c r="K5296" s="28" t="s">
        <v>7465</v>
      </c>
    </row>
    <row r="5297" spans="10:11" x14ac:dyDescent="0.25">
      <c r="J5297" s="28">
        <v>5559</v>
      </c>
      <c r="K5297" s="28" t="s">
        <v>7466</v>
      </c>
    </row>
    <row r="5298" spans="10:11" x14ac:dyDescent="0.25">
      <c r="J5298" s="28">
        <v>5560</v>
      </c>
      <c r="K5298" s="28" t="s">
        <v>7467</v>
      </c>
    </row>
    <row r="5299" spans="10:11" x14ac:dyDescent="0.25">
      <c r="J5299" s="28">
        <v>5561</v>
      </c>
      <c r="K5299" s="28" t="s">
        <v>7468</v>
      </c>
    </row>
    <row r="5300" spans="10:11" x14ac:dyDescent="0.25">
      <c r="J5300" s="28">
        <v>5562</v>
      </c>
      <c r="K5300" s="28" t="s">
        <v>7469</v>
      </c>
    </row>
    <row r="5301" spans="10:11" x14ac:dyDescent="0.25">
      <c r="J5301" s="28">
        <v>5563</v>
      </c>
      <c r="K5301" s="28" t="s">
        <v>7470</v>
      </c>
    </row>
    <row r="5302" spans="10:11" x14ac:dyDescent="0.25">
      <c r="J5302" s="28">
        <v>5564</v>
      </c>
      <c r="K5302" s="28" t="s">
        <v>7471</v>
      </c>
    </row>
    <row r="5303" spans="10:11" x14ac:dyDescent="0.25">
      <c r="J5303" s="28">
        <v>5565</v>
      </c>
      <c r="K5303" s="28" t="s">
        <v>7472</v>
      </c>
    </row>
    <row r="5304" spans="10:11" x14ac:dyDescent="0.25">
      <c r="J5304" s="28">
        <v>5566</v>
      </c>
      <c r="K5304" s="28" t="s">
        <v>7473</v>
      </c>
    </row>
    <row r="5305" spans="10:11" x14ac:dyDescent="0.25">
      <c r="J5305" s="28">
        <v>5567</v>
      </c>
      <c r="K5305" s="28" t="s">
        <v>7474</v>
      </c>
    </row>
    <row r="5306" spans="10:11" x14ac:dyDescent="0.25">
      <c r="J5306" s="28">
        <v>5568</v>
      </c>
      <c r="K5306" s="28" t="s">
        <v>7475</v>
      </c>
    </row>
    <row r="5307" spans="10:11" x14ac:dyDescent="0.25">
      <c r="J5307" s="28">
        <v>5569</v>
      </c>
      <c r="K5307" s="28" t="s">
        <v>7476</v>
      </c>
    </row>
    <row r="5308" spans="10:11" x14ac:dyDescent="0.25">
      <c r="J5308" s="28">
        <v>5570</v>
      </c>
      <c r="K5308" s="28" t="s">
        <v>7477</v>
      </c>
    </row>
    <row r="5309" spans="10:11" x14ac:dyDescent="0.25">
      <c r="J5309" s="28">
        <v>5571</v>
      </c>
      <c r="K5309" s="28" t="s">
        <v>7478</v>
      </c>
    </row>
    <row r="5310" spans="10:11" x14ac:dyDescent="0.25">
      <c r="J5310" s="28">
        <v>5572</v>
      </c>
      <c r="K5310" s="28" t="s">
        <v>7479</v>
      </c>
    </row>
    <row r="5311" spans="10:11" x14ac:dyDescent="0.25">
      <c r="J5311" s="28">
        <v>5573</v>
      </c>
      <c r="K5311" s="28" t="s">
        <v>7480</v>
      </c>
    </row>
    <row r="5312" spans="10:11" x14ac:dyDescent="0.25">
      <c r="J5312" s="28">
        <v>5574</v>
      </c>
      <c r="K5312" s="28" t="s">
        <v>7481</v>
      </c>
    </row>
    <row r="5313" spans="10:11" x14ac:dyDescent="0.25">
      <c r="J5313" s="28">
        <v>5575</v>
      </c>
      <c r="K5313" s="28" t="s">
        <v>7482</v>
      </c>
    </row>
    <row r="5314" spans="10:11" x14ac:dyDescent="0.25">
      <c r="J5314" s="28">
        <v>5576</v>
      </c>
      <c r="K5314" s="28" t="s">
        <v>7483</v>
      </c>
    </row>
    <row r="5315" spans="10:11" x14ac:dyDescent="0.25">
      <c r="J5315" s="28">
        <v>5577</v>
      </c>
      <c r="K5315" s="28" t="s">
        <v>7484</v>
      </c>
    </row>
    <row r="5316" spans="10:11" x14ac:dyDescent="0.25">
      <c r="J5316" s="28">
        <v>5578</v>
      </c>
      <c r="K5316" s="28" t="s">
        <v>7485</v>
      </c>
    </row>
    <row r="5317" spans="10:11" x14ac:dyDescent="0.25">
      <c r="J5317" s="28">
        <v>5579</v>
      </c>
      <c r="K5317" s="28" t="s">
        <v>7486</v>
      </c>
    </row>
    <row r="5318" spans="10:11" x14ac:dyDescent="0.25">
      <c r="J5318" s="28">
        <v>5580</v>
      </c>
      <c r="K5318" s="28" t="s">
        <v>7487</v>
      </c>
    </row>
    <row r="5319" spans="10:11" x14ac:dyDescent="0.25">
      <c r="J5319" s="28">
        <v>5581</v>
      </c>
      <c r="K5319" s="28" t="s">
        <v>7488</v>
      </c>
    </row>
    <row r="5320" spans="10:11" x14ac:dyDescent="0.25">
      <c r="J5320" s="28">
        <v>5582</v>
      </c>
      <c r="K5320" s="28" t="s">
        <v>7489</v>
      </c>
    </row>
    <row r="5321" spans="10:11" x14ac:dyDescent="0.25">
      <c r="J5321" s="28">
        <v>5583</v>
      </c>
      <c r="K5321" s="28" t="s">
        <v>7490</v>
      </c>
    </row>
    <row r="5322" spans="10:11" x14ac:dyDescent="0.25">
      <c r="J5322" s="28">
        <v>5584</v>
      </c>
      <c r="K5322" s="28" t="s">
        <v>7491</v>
      </c>
    </row>
    <row r="5323" spans="10:11" x14ac:dyDescent="0.25">
      <c r="J5323" s="28">
        <v>5585</v>
      </c>
      <c r="K5323" s="28" t="s">
        <v>7492</v>
      </c>
    </row>
    <row r="5324" spans="10:11" x14ac:dyDescent="0.25">
      <c r="J5324" s="28">
        <v>5586</v>
      </c>
      <c r="K5324" s="28" t="s">
        <v>7493</v>
      </c>
    </row>
    <row r="5325" spans="10:11" x14ac:dyDescent="0.25">
      <c r="J5325" s="28">
        <v>5587</v>
      </c>
      <c r="K5325" s="28" t="s">
        <v>7494</v>
      </c>
    </row>
    <row r="5326" spans="10:11" x14ac:dyDescent="0.25">
      <c r="J5326" s="28">
        <v>5588</v>
      </c>
      <c r="K5326" s="28" t="s">
        <v>7495</v>
      </c>
    </row>
    <row r="5327" spans="10:11" x14ac:dyDescent="0.25">
      <c r="J5327" s="28">
        <v>5589</v>
      </c>
      <c r="K5327" s="28" t="s">
        <v>7496</v>
      </c>
    </row>
    <row r="5328" spans="10:11" x14ac:dyDescent="0.25">
      <c r="J5328" s="28">
        <v>5590</v>
      </c>
      <c r="K5328" s="28" t="s">
        <v>7497</v>
      </c>
    </row>
    <row r="5329" spans="10:11" x14ac:dyDescent="0.25">
      <c r="J5329" s="28">
        <v>5591</v>
      </c>
      <c r="K5329" s="28" t="s">
        <v>7498</v>
      </c>
    </row>
    <row r="5330" spans="10:11" x14ac:dyDescent="0.25">
      <c r="J5330" s="28">
        <v>5592</v>
      </c>
      <c r="K5330" s="28" t="s">
        <v>7499</v>
      </c>
    </row>
    <row r="5331" spans="10:11" x14ac:dyDescent="0.25">
      <c r="J5331" s="28">
        <v>5593</v>
      </c>
      <c r="K5331" s="28" t="s">
        <v>7500</v>
      </c>
    </row>
    <row r="5332" spans="10:11" x14ac:dyDescent="0.25">
      <c r="J5332" s="28">
        <v>5594</v>
      </c>
      <c r="K5332" s="28" t="s">
        <v>7501</v>
      </c>
    </row>
    <row r="5333" spans="10:11" x14ac:dyDescent="0.25">
      <c r="J5333" s="28">
        <v>5595</v>
      </c>
      <c r="K5333" s="28" t="s">
        <v>7502</v>
      </c>
    </row>
    <row r="5334" spans="10:11" x14ac:dyDescent="0.25">
      <c r="J5334" s="28">
        <v>5596</v>
      </c>
      <c r="K5334" s="28" t="s">
        <v>7503</v>
      </c>
    </row>
    <row r="5335" spans="10:11" x14ac:dyDescent="0.25">
      <c r="J5335" s="28">
        <v>5597</v>
      </c>
      <c r="K5335" s="28" t="s">
        <v>7504</v>
      </c>
    </row>
    <row r="5336" spans="10:11" x14ac:dyDescent="0.25">
      <c r="J5336" s="28">
        <v>5598</v>
      </c>
      <c r="K5336" s="28" t="s">
        <v>7505</v>
      </c>
    </row>
    <row r="5337" spans="10:11" x14ac:dyDescent="0.25">
      <c r="J5337" s="28">
        <v>5599</v>
      </c>
      <c r="K5337" s="28" t="s">
        <v>7506</v>
      </c>
    </row>
    <row r="5338" spans="10:11" x14ac:dyDescent="0.25">
      <c r="J5338" s="28">
        <v>5600</v>
      </c>
      <c r="K5338" s="28" t="s">
        <v>7507</v>
      </c>
    </row>
    <row r="5339" spans="10:11" x14ac:dyDescent="0.25">
      <c r="J5339" s="28">
        <v>5601</v>
      </c>
      <c r="K5339" s="28" t="s">
        <v>7508</v>
      </c>
    </row>
    <row r="5340" spans="10:11" x14ac:dyDescent="0.25">
      <c r="J5340" s="28">
        <v>5602</v>
      </c>
      <c r="K5340" s="28" t="s">
        <v>7509</v>
      </c>
    </row>
    <row r="5341" spans="10:11" x14ac:dyDescent="0.25">
      <c r="J5341" s="28">
        <v>5603</v>
      </c>
      <c r="K5341" s="28" t="s">
        <v>7510</v>
      </c>
    </row>
    <row r="5342" spans="10:11" x14ac:dyDescent="0.25">
      <c r="J5342" s="28">
        <v>5604</v>
      </c>
      <c r="K5342" s="28" t="s">
        <v>7511</v>
      </c>
    </row>
    <row r="5343" spans="10:11" x14ac:dyDescent="0.25">
      <c r="J5343" s="28">
        <v>5605</v>
      </c>
      <c r="K5343" s="28" t="s">
        <v>7512</v>
      </c>
    </row>
    <row r="5344" spans="10:11" x14ac:dyDescent="0.25">
      <c r="J5344" s="28">
        <v>5606</v>
      </c>
      <c r="K5344" s="28" t="s">
        <v>7513</v>
      </c>
    </row>
    <row r="5345" spans="10:11" x14ac:dyDescent="0.25">
      <c r="J5345" s="28">
        <v>5607</v>
      </c>
      <c r="K5345" s="28" t="s">
        <v>7514</v>
      </c>
    </row>
    <row r="5346" spans="10:11" x14ac:dyDescent="0.25">
      <c r="J5346" s="28">
        <v>5608</v>
      </c>
      <c r="K5346" s="28" t="s">
        <v>7515</v>
      </c>
    </row>
    <row r="5347" spans="10:11" x14ac:dyDescent="0.25">
      <c r="J5347" s="28">
        <v>5609</v>
      </c>
      <c r="K5347" s="28" t="s">
        <v>7516</v>
      </c>
    </row>
    <row r="5348" spans="10:11" x14ac:dyDescent="0.25">
      <c r="J5348" s="28">
        <v>5610</v>
      </c>
      <c r="K5348" s="28" t="s">
        <v>7517</v>
      </c>
    </row>
    <row r="5349" spans="10:11" x14ac:dyDescent="0.25">
      <c r="J5349" s="28">
        <v>5611</v>
      </c>
      <c r="K5349" s="28" t="s">
        <v>7518</v>
      </c>
    </row>
    <row r="5350" spans="10:11" x14ac:dyDescent="0.25">
      <c r="J5350" s="28">
        <v>5612</v>
      </c>
      <c r="K5350" s="28" t="s">
        <v>7519</v>
      </c>
    </row>
    <row r="5351" spans="10:11" x14ac:dyDescent="0.25">
      <c r="J5351" s="28">
        <v>5613</v>
      </c>
      <c r="K5351" s="28" t="s">
        <v>7520</v>
      </c>
    </row>
    <row r="5352" spans="10:11" x14ac:dyDescent="0.25">
      <c r="J5352" s="28">
        <v>5614</v>
      </c>
      <c r="K5352" s="28" t="s">
        <v>7521</v>
      </c>
    </row>
    <row r="5353" spans="10:11" x14ac:dyDescent="0.25">
      <c r="J5353" s="28">
        <v>5615</v>
      </c>
      <c r="K5353" s="28" t="s">
        <v>7522</v>
      </c>
    </row>
    <row r="5354" spans="10:11" x14ac:dyDescent="0.25">
      <c r="J5354" s="28">
        <v>5616</v>
      </c>
      <c r="K5354" s="28" t="s">
        <v>7523</v>
      </c>
    </row>
    <row r="5355" spans="10:11" x14ac:dyDescent="0.25">
      <c r="J5355" s="28">
        <v>5617</v>
      </c>
      <c r="K5355" s="28" t="s">
        <v>7524</v>
      </c>
    </row>
    <row r="5356" spans="10:11" x14ac:dyDescent="0.25">
      <c r="J5356" s="28">
        <v>5618</v>
      </c>
      <c r="K5356" s="28" t="s">
        <v>7525</v>
      </c>
    </row>
    <row r="5357" spans="10:11" x14ac:dyDescent="0.25">
      <c r="J5357" s="28">
        <v>5619</v>
      </c>
      <c r="K5357" s="28" t="s">
        <v>7526</v>
      </c>
    </row>
    <row r="5358" spans="10:11" x14ac:dyDescent="0.25">
      <c r="J5358" s="28">
        <v>5620</v>
      </c>
      <c r="K5358" s="28" t="s">
        <v>7527</v>
      </c>
    </row>
    <row r="5359" spans="10:11" x14ac:dyDescent="0.25">
      <c r="J5359" s="28">
        <v>5621</v>
      </c>
      <c r="K5359" s="28" t="s">
        <v>7528</v>
      </c>
    </row>
    <row r="5360" spans="10:11" x14ac:dyDescent="0.25">
      <c r="J5360" s="28">
        <v>5622</v>
      </c>
      <c r="K5360" s="28" t="s">
        <v>7529</v>
      </c>
    </row>
    <row r="5361" spans="10:11" x14ac:dyDescent="0.25">
      <c r="J5361" s="28">
        <v>5623</v>
      </c>
      <c r="K5361" s="28" t="s">
        <v>7530</v>
      </c>
    </row>
    <row r="5362" spans="10:11" x14ac:dyDescent="0.25">
      <c r="J5362" s="28">
        <v>5624</v>
      </c>
      <c r="K5362" s="28" t="s">
        <v>7531</v>
      </c>
    </row>
    <row r="5363" spans="10:11" x14ac:dyDescent="0.25">
      <c r="J5363" s="28">
        <v>5625</v>
      </c>
      <c r="K5363" s="28" t="s">
        <v>7532</v>
      </c>
    </row>
    <row r="5364" spans="10:11" x14ac:dyDescent="0.25">
      <c r="J5364" s="28">
        <v>5626</v>
      </c>
      <c r="K5364" s="28" t="s">
        <v>7533</v>
      </c>
    </row>
    <row r="5365" spans="10:11" x14ac:dyDescent="0.25">
      <c r="J5365" s="28">
        <v>5627</v>
      </c>
      <c r="K5365" s="28" t="s">
        <v>7534</v>
      </c>
    </row>
    <row r="5366" spans="10:11" x14ac:dyDescent="0.25">
      <c r="J5366" s="28">
        <v>5628</v>
      </c>
      <c r="K5366" s="28" t="s">
        <v>7535</v>
      </c>
    </row>
    <row r="5367" spans="10:11" x14ac:dyDescent="0.25">
      <c r="J5367" s="28">
        <v>5629</v>
      </c>
      <c r="K5367" s="28" t="s">
        <v>7536</v>
      </c>
    </row>
    <row r="5368" spans="10:11" x14ac:dyDescent="0.25">
      <c r="J5368" s="28">
        <v>5630</v>
      </c>
      <c r="K5368" s="28" t="s">
        <v>7537</v>
      </c>
    </row>
    <row r="5369" spans="10:11" x14ac:dyDescent="0.25">
      <c r="J5369" s="28">
        <v>5631</v>
      </c>
      <c r="K5369" s="28" t="s">
        <v>7538</v>
      </c>
    </row>
    <row r="5370" spans="10:11" x14ac:dyDescent="0.25">
      <c r="J5370" s="28">
        <v>5632</v>
      </c>
      <c r="K5370" s="28" t="s">
        <v>7539</v>
      </c>
    </row>
    <row r="5371" spans="10:11" x14ac:dyDescent="0.25">
      <c r="J5371" s="28">
        <v>5633</v>
      </c>
      <c r="K5371" s="28" t="s">
        <v>7540</v>
      </c>
    </row>
    <row r="5372" spans="10:11" x14ac:dyDescent="0.25">
      <c r="J5372" s="28">
        <v>5634</v>
      </c>
      <c r="K5372" s="28" t="s">
        <v>7541</v>
      </c>
    </row>
    <row r="5373" spans="10:11" x14ac:dyDescent="0.25">
      <c r="J5373" s="28">
        <v>5635</v>
      </c>
      <c r="K5373" s="28" t="s">
        <v>7542</v>
      </c>
    </row>
    <row r="5374" spans="10:11" x14ac:dyDescent="0.25">
      <c r="J5374" s="28">
        <v>5636</v>
      </c>
      <c r="K5374" s="28" t="s">
        <v>7543</v>
      </c>
    </row>
    <row r="5375" spans="10:11" x14ac:dyDescent="0.25">
      <c r="J5375" s="28">
        <v>5637</v>
      </c>
      <c r="K5375" s="28" t="s">
        <v>7544</v>
      </c>
    </row>
    <row r="5376" spans="10:11" x14ac:dyDescent="0.25">
      <c r="J5376" s="28">
        <v>5638</v>
      </c>
      <c r="K5376" s="28" t="s">
        <v>7545</v>
      </c>
    </row>
    <row r="5377" spans="10:11" x14ac:dyDescent="0.25">
      <c r="J5377" s="28">
        <v>5639</v>
      </c>
      <c r="K5377" s="28" t="s">
        <v>7546</v>
      </c>
    </row>
    <row r="5378" spans="10:11" x14ac:dyDescent="0.25">
      <c r="J5378" s="28">
        <v>5640</v>
      </c>
      <c r="K5378" s="28" t="s">
        <v>7547</v>
      </c>
    </row>
    <row r="5379" spans="10:11" x14ac:dyDescent="0.25">
      <c r="J5379" s="28">
        <v>5641</v>
      </c>
      <c r="K5379" s="28" t="s">
        <v>7548</v>
      </c>
    </row>
    <row r="5380" spans="10:11" x14ac:dyDescent="0.25">
      <c r="J5380" s="28">
        <v>5642</v>
      </c>
      <c r="K5380" s="28" t="s">
        <v>7549</v>
      </c>
    </row>
    <row r="5381" spans="10:11" x14ac:dyDescent="0.25">
      <c r="J5381" s="28">
        <v>5643</v>
      </c>
      <c r="K5381" s="28" t="s">
        <v>7550</v>
      </c>
    </row>
    <row r="5382" spans="10:11" x14ac:dyDescent="0.25">
      <c r="J5382" s="28">
        <v>5644</v>
      </c>
      <c r="K5382" s="28" t="s">
        <v>7551</v>
      </c>
    </row>
    <row r="5383" spans="10:11" x14ac:dyDescent="0.25">
      <c r="J5383" s="28">
        <v>5645</v>
      </c>
      <c r="K5383" s="28" t="s">
        <v>7552</v>
      </c>
    </row>
    <row r="5384" spans="10:11" x14ac:dyDescent="0.25">
      <c r="J5384" s="28">
        <v>5646</v>
      </c>
      <c r="K5384" s="28" t="s">
        <v>7553</v>
      </c>
    </row>
    <row r="5385" spans="10:11" x14ac:dyDescent="0.25">
      <c r="J5385" s="28">
        <v>5647</v>
      </c>
      <c r="K5385" s="28" t="s">
        <v>7554</v>
      </c>
    </row>
    <row r="5386" spans="10:11" x14ac:dyDescent="0.25">
      <c r="J5386" s="28">
        <v>5648</v>
      </c>
      <c r="K5386" s="28" t="s">
        <v>7555</v>
      </c>
    </row>
    <row r="5387" spans="10:11" x14ac:dyDescent="0.25">
      <c r="J5387" s="28">
        <v>5649</v>
      </c>
      <c r="K5387" s="28" t="s">
        <v>7556</v>
      </c>
    </row>
    <row r="5388" spans="10:11" x14ac:dyDescent="0.25">
      <c r="J5388" s="28">
        <v>5650</v>
      </c>
      <c r="K5388" s="28" t="s">
        <v>7557</v>
      </c>
    </row>
    <row r="5389" spans="10:11" x14ac:dyDescent="0.25">
      <c r="J5389" s="28">
        <v>5651</v>
      </c>
      <c r="K5389" s="28" t="s">
        <v>7558</v>
      </c>
    </row>
    <row r="5390" spans="10:11" x14ac:dyDescent="0.25">
      <c r="J5390" s="28">
        <v>5652</v>
      </c>
      <c r="K5390" s="28" t="s">
        <v>7559</v>
      </c>
    </row>
    <row r="5391" spans="10:11" x14ac:dyDescent="0.25">
      <c r="J5391" s="28">
        <v>5653</v>
      </c>
      <c r="K5391" s="28" t="s">
        <v>7560</v>
      </c>
    </row>
    <row r="5392" spans="10:11" x14ac:dyDescent="0.25">
      <c r="J5392" s="28">
        <v>5654</v>
      </c>
      <c r="K5392" s="28" t="s">
        <v>7561</v>
      </c>
    </row>
    <row r="5393" spans="10:11" x14ac:dyDescent="0.25">
      <c r="J5393" s="28">
        <v>5655</v>
      </c>
      <c r="K5393" s="28" t="s">
        <v>7562</v>
      </c>
    </row>
    <row r="5394" spans="10:11" x14ac:dyDescent="0.25">
      <c r="J5394" s="28">
        <v>5656</v>
      </c>
      <c r="K5394" s="28" t="s">
        <v>7563</v>
      </c>
    </row>
    <row r="5395" spans="10:11" x14ac:dyDescent="0.25">
      <c r="J5395" s="28">
        <v>5657</v>
      </c>
      <c r="K5395" s="28" t="s">
        <v>7564</v>
      </c>
    </row>
    <row r="5396" spans="10:11" x14ac:dyDescent="0.25">
      <c r="J5396" s="28">
        <v>5658</v>
      </c>
      <c r="K5396" s="28" t="s">
        <v>7565</v>
      </c>
    </row>
    <row r="5397" spans="10:11" x14ac:dyDescent="0.25">
      <c r="J5397" s="28">
        <v>5659</v>
      </c>
      <c r="K5397" s="28" t="s">
        <v>7566</v>
      </c>
    </row>
    <row r="5398" spans="10:11" x14ac:dyDescent="0.25">
      <c r="J5398" s="28">
        <v>5660</v>
      </c>
      <c r="K5398" s="28" t="s">
        <v>7567</v>
      </c>
    </row>
    <row r="5399" spans="10:11" x14ac:dyDescent="0.25">
      <c r="J5399" s="28">
        <v>5661</v>
      </c>
      <c r="K5399" s="28" t="s">
        <v>7568</v>
      </c>
    </row>
    <row r="5400" spans="10:11" x14ac:dyDescent="0.25">
      <c r="J5400" s="28">
        <v>5662</v>
      </c>
      <c r="K5400" s="28" t="s">
        <v>7569</v>
      </c>
    </row>
    <row r="5401" spans="10:11" x14ac:dyDescent="0.25">
      <c r="J5401" s="28">
        <v>5663</v>
      </c>
      <c r="K5401" s="28" t="s">
        <v>7570</v>
      </c>
    </row>
    <row r="5402" spans="10:11" x14ac:dyDescent="0.25">
      <c r="J5402" s="28">
        <v>5664</v>
      </c>
      <c r="K5402" s="28" t="s">
        <v>7571</v>
      </c>
    </row>
    <row r="5403" spans="10:11" x14ac:dyDescent="0.25">
      <c r="J5403" s="28">
        <v>5665</v>
      </c>
      <c r="K5403" s="28" t="s">
        <v>7572</v>
      </c>
    </row>
    <row r="5404" spans="10:11" x14ac:dyDescent="0.25">
      <c r="J5404" s="28">
        <v>5666</v>
      </c>
      <c r="K5404" s="28" t="s">
        <v>7573</v>
      </c>
    </row>
    <row r="5405" spans="10:11" x14ac:dyDescent="0.25">
      <c r="J5405" s="28">
        <v>5667</v>
      </c>
      <c r="K5405" s="28" t="s">
        <v>7574</v>
      </c>
    </row>
    <row r="5406" spans="10:11" x14ac:dyDescent="0.25">
      <c r="J5406" s="28">
        <v>5668</v>
      </c>
      <c r="K5406" s="28" t="s">
        <v>7575</v>
      </c>
    </row>
    <row r="5407" spans="10:11" x14ac:dyDescent="0.25">
      <c r="J5407" s="28">
        <v>5669</v>
      </c>
      <c r="K5407" s="28" t="s">
        <v>7576</v>
      </c>
    </row>
    <row r="5408" spans="10:11" x14ac:dyDescent="0.25">
      <c r="J5408" s="28">
        <v>5670</v>
      </c>
      <c r="K5408" s="28" t="s">
        <v>7577</v>
      </c>
    </row>
    <row r="5409" spans="10:11" x14ac:dyDescent="0.25">
      <c r="J5409" s="28">
        <v>5671</v>
      </c>
      <c r="K5409" s="28" t="s">
        <v>7578</v>
      </c>
    </row>
    <row r="5410" spans="10:11" x14ac:dyDescent="0.25">
      <c r="J5410" s="28">
        <v>5672</v>
      </c>
      <c r="K5410" s="28" t="s">
        <v>7579</v>
      </c>
    </row>
    <row r="5411" spans="10:11" x14ac:dyDescent="0.25">
      <c r="J5411" s="28">
        <v>5673</v>
      </c>
      <c r="K5411" s="28" t="s">
        <v>7580</v>
      </c>
    </row>
    <row r="5412" spans="10:11" x14ac:dyDescent="0.25">
      <c r="J5412" s="28">
        <v>5674</v>
      </c>
      <c r="K5412" s="28" t="s">
        <v>7581</v>
      </c>
    </row>
    <row r="5413" spans="10:11" x14ac:dyDescent="0.25">
      <c r="J5413" s="28">
        <v>5675</v>
      </c>
      <c r="K5413" s="28" t="s">
        <v>7582</v>
      </c>
    </row>
    <row r="5414" spans="10:11" x14ac:dyDescent="0.25">
      <c r="J5414" s="28">
        <v>5676</v>
      </c>
      <c r="K5414" s="28" t="s">
        <v>7583</v>
      </c>
    </row>
    <row r="5415" spans="10:11" x14ac:dyDescent="0.25">
      <c r="J5415" s="28">
        <v>5677</v>
      </c>
      <c r="K5415" s="28" t="s">
        <v>7584</v>
      </c>
    </row>
    <row r="5416" spans="10:11" x14ac:dyDescent="0.25">
      <c r="J5416" s="28">
        <v>5678</v>
      </c>
      <c r="K5416" s="28" t="s">
        <v>7585</v>
      </c>
    </row>
    <row r="5417" spans="10:11" x14ac:dyDescent="0.25">
      <c r="J5417" s="28">
        <v>5679</v>
      </c>
      <c r="K5417" s="28" t="s">
        <v>7586</v>
      </c>
    </row>
    <row r="5418" spans="10:11" x14ac:dyDescent="0.25">
      <c r="J5418" s="28">
        <v>5680</v>
      </c>
      <c r="K5418" s="28" t="s">
        <v>7587</v>
      </c>
    </row>
    <row r="5419" spans="10:11" x14ac:dyDescent="0.25">
      <c r="J5419" s="28">
        <v>26030</v>
      </c>
      <c r="K5419" s="28" t="s">
        <v>7588</v>
      </c>
    </row>
    <row r="5420" spans="10:11" x14ac:dyDescent="0.25">
      <c r="J5420" s="28">
        <v>5681</v>
      </c>
      <c r="K5420" s="28" t="s">
        <v>7589</v>
      </c>
    </row>
    <row r="5421" spans="10:11" x14ac:dyDescent="0.25">
      <c r="J5421" s="28">
        <v>5682</v>
      </c>
      <c r="K5421" s="28" t="s">
        <v>7590</v>
      </c>
    </row>
    <row r="5422" spans="10:11" x14ac:dyDescent="0.25">
      <c r="J5422" s="28">
        <v>5683</v>
      </c>
      <c r="K5422" s="28" t="s">
        <v>7591</v>
      </c>
    </row>
    <row r="5423" spans="10:11" x14ac:dyDescent="0.25">
      <c r="J5423" s="28">
        <v>5684</v>
      </c>
      <c r="K5423" s="28" t="s">
        <v>7592</v>
      </c>
    </row>
    <row r="5424" spans="10:11" x14ac:dyDescent="0.25">
      <c r="J5424" s="28">
        <v>5685</v>
      </c>
      <c r="K5424" s="28" t="s">
        <v>7593</v>
      </c>
    </row>
    <row r="5425" spans="10:11" x14ac:dyDescent="0.25">
      <c r="J5425" s="28">
        <v>5686</v>
      </c>
      <c r="K5425" s="28" t="s">
        <v>7594</v>
      </c>
    </row>
    <row r="5426" spans="10:11" x14ac:dyDescent="0.25">
      <c r="J5426" s="28">
        <v>5687</v>
      </c>
      <c r="K5426" s="28" t="s">
        <v>7595</v>
      </c>
    </row>
    <row r="5427" spans="10:11" x14ac:dyDescent="0.25">
      <c r="J5427" s="28">
        <v>5688</v>
      </c>
      <c r="K5427" s="28" t="s">
        <v>7596</v>
      </c>
    </row>
    <row r="5428" spans="10:11" x14ac:dyDescent="0.25">
      <c r="J5428" s="28">
        <v>26031</v>
      </c>
      <c r="K5428" s="28" t="s">
        <v>7597</v>
      </c>
    </row>
    <row r="5429" spans="10:11" x14ac:dyDescent="0.25">
      <c r="J5429" s="28">
        <v>5689</v>
      </c>
      <c r="K5429" s="28" t="s">
        <v>7598</v>
      </c>
    </row>
    <row r="5430" spans="10:11" x14ac:dyDescent="0.25">
      <c r="J5430" s="28">
        <v>5690</v>
      </c>
      <c r="K5430" s="28" t="s">
        <v>7599</v>
      </c>
    </row>
    <row r="5431" spans="10:11" x14ac:dyDescent="0.25">
      <c r="J5431" s="28">
        <v>5691</v>
      </c>
      <c r="K5431" s="28" t="s">
        <v>7600</v>
      </c>
    </row>
    <row r="5432" spans="10:11" x14ac:dyDescent="0.25">
      <c r="J5432" s="28">
        <v>5692</v>
      </c>
      <c r="K5432" s="28" t="s">
        <v>7601</v>
      </c>
    </row>
    <row r="5433" spans="10:11" x14ac:dyDescent="0.25">
      <c r="J5433" s="28">
        <v>5693</v>
      </c>
      <c r="K5433" s="28" t="s">
        <v>7602</v>
      </c>
    </row>
    <row r="5434" spans="10:11" x14ac:dyDescent="0.25">
      <c r="J5434" s="28">
        <v>5694</v>
      </c>
      <c r="K5434" s="28" t="s">
        <v>7603</v>
      </c>
    </row>
    <row r="5435" spans="10:11" x14ac:dyDescent="0.25">
      <c r="J5435" s="28">
        <v>5695</v>
      </c>
      <c r="K5435" s="28" t="s">
        <v>7604</v>
      </c>
    </row>
    <row r="5436" spans="10:11" x14ac:dyDescent="0.25">
      <c r="J5436" s="28">
        <v>5696</v>
      </c>
      <c r="K5436" s="28" t="s">
        <v>7605</v>
      </c>
    </row>
    <row r="5437" spans="10:11" x14ac:dyDescent="0.25">
      <c r="J5437" s="28">
        <v>5697</v>
      </c>
      <c r="K5437" s="28" t="s">
        <v>7606</v>
      </c>
    </row>
    <row r="5438" spans="10:11" x14ac:dyDescent="0.25">
      <c r="J5438" s="28">
        <v>5698</v>
      </c>
      <c r="K5438" s="28" t="s">
        <v>7607</v>
      </c>
    </row>
    <row r="5439" spans="10:11" x14ac:dyDescent="0.25">
      <c r="J5439" s="28">
        <v>5699</v>
      </c>
      <c r="K5439" s="28" t="s">
        <v>7608</v>
      </c>
    </row>
    <row r="5440" spans="10:11" x14ac:dyDescent="0.25">
      <c r="J5440" s="28">
        <v>5700</v>
      </c>
      <c r="K5440" s="28" t="s">
        <v>7609</v>
      </c>
    </row>
    <row r="5441" spans="10:11" x14ac:dyDescent="0.25">
      <c r="J5441" s="28">
        <v>5701</v>
      </c>
      <c r="K5441" s="28" t="s">
        <v>7610</v>
      </c>
    </row>
    <row r="5442" spans="10:11" x14ac:dyDescent="0.25">
      <c r="J5442" s="28">
        <v>5702</v>
      </c>
      <c r="K5442" s="28" t="s">
        <v>7611</v>
      </c>
    </row>
    <row r="5443" spans="10:11" x14ac:dyDescent="0.25">
      <c r="J5443" s="28">
        <v>5703</v>
      </c>
      <c r="K5443" s="28" t="s">
        <v>7612</v>
      </c>
    </row>
    <row r="5444" spans="10:11" x14ac:dyDescent="0.25">
      <c r="J5444" s="28">
        <v>5704</v>
      </c>
      <c r="K5444" s="28" t="s">
        <v>7613</v>
      </c>
    </row>
    <row r="5445" spans="10:11" x14ac:dyDescent="0.25">
      <c r="J5445" s="28">
        <v>5705</v>
      </c>
      <c r="K5445" s="28" t="s">
        <v>7614</v>
      </c>
    </row>
    <row r="5446" spans="10:11" x14ac:dyDescent="0.25">
      <c r="J5446" s="28">
        <v>5706</v>
      </c>
      <c r="K5446" s="28" t="s">
        <v>7615</v>
      </c>
    </row>
    <row r="5447" spans="10:11" x14ac:dyDescent="0.25">
      <c r="J5447" s="28">
        <v>5707</v>
      </c>
      <c r="K5447" s="28" t="s">
        <v>7616</v>
      </c>
    </row>
    <row r="5448" spans="10:11" x14ac:dyDescent="0.25">
      <c r="J5448" s="28">
        <v>26329</v>
      </c>
      <c r="K5448" s="28" t="s">
        <v>7617</v>
      </c>
    </row>
    <row r="5449" spans="10:11" x14ac:dyDescent="0.25">
      <c r="J5449" s="28">
        <v>26330</v>
      </c>
      <c r="K5449" s="28" t="s">
        <v>7618</v>
      </c>
    </row>
    <row r="5450" spans="10:11" x14ac:dyDescent="0.25">
      <c r="J5450" s="28">
        <v>5708</v>
      </c>
      <c r="K5450" s="28" t="s">
        <v>7619</v>
      </c>
    </row>
    <row r="5451" spans="10:11" x14ac:dyDescent="0.25">
      <c r="J5451" s="28">
        <v>5709</v>
      </c>
      <c r="K5451" s="28" t="s">
        <v>7620</v>
      </c>
    </row>
    <row r="5452" spans="10:11" x14ac:dyDescent="0.25">
      <c r="J5452" s="28">
        <v>5710</v>
      </c>
      <c r="K5452" s="28" t="s">
        <v>7621</v>
      </c>
    </row>
    <row r="5453" spans="10:11" x14ac:dyDescent="0.25">
      <c r="J5453" s="28">
        <v>5711</v>
      </c>
      <c r="K5453" s="28" t="s">
        <v>7622</v>
      </c>
    </row>
    <row r="5454" spans="10:11" x14ac:dyDescent="0.25">
      <c r="J5454" s="28">
        <v>5712</v>
      </c>
      <c r="K5454" s="28" t="s">
        <v>7623</v>
      </c>
    </row>
    <row r="5455" spans="10:11" x14ac:dyDescent="0.25">
      <c r="J5455" s="28">
        <v>5713</v>
      </c>
      <c r="K5455" s="28" t="s">
        <v>7624</v>
      </c>
    </row>
    <row r="5456" spans="10:11" x14ac:dyDescent="0.25">
      <c r="J5456" s="28">
        <v>5714</v>
      </c>
      <c r="K5456" s="28" t="s">
        <v>7625</v>
      </c>
    </row>
    <row r="5457" spans="10:11" x14ac:dyDescent="0.25">
      <c r="J5457" s="28">
        <v>5715</v>
      </c>
      <c r="K5457" s="28" t="s">
        <v>7626</v>
      </c>
    </row>
    <row r="5458" spans="10:11" x14ac:dyDescent="0.25">
      <c r="J5458" s="28">
        <v>5716</v>
      </c>
      <c r="K5458" s="28" t="s">
        <v>7627</v>
      </c>
    </row>
    <row r="5459" spans="10:11" x14ac:dyDescent="0.25">
      <c r="J5459" s="28">
        <v>5717</v>
      </c>
      <c r="K5459" s="28" t="s">
        <v>945</v>
      </c>
    </row>
    <row r="5460" spans="10:11" x14ac:dyDescent="0.25">
      <c r="J5460" s="28">
        <v>5718</v>
      </c>
      <c r="K5460" s="28" t="s">
        <v>7628</v>
      </c>
    </row>
    <row r="5461" spans="10:11" x14ac:dyDescent="0.25">
      <c r="J5461" s="28">
        <v>5719</v>
      </c>
      <c r="K5461" s="28" t="s">
        <v>7629</v>
      </c>
    </row>
    <row r="5462" spans="10:11" x14ac:dyDescent="0.25">
      <c r="J5462" s="28">
        <v>5720</v>
      </c>
      <c r="K5462" s="28" t="s">
        <v>7630</v>
      </c>
    </row>
    <row r="5463" spans="10:11" x14ac:dyDescent="0.25">
      <c r="J5463" s="28">
        <v>5721</v>
      </c>
      <c r="K5463" s="28" t="s">
        <v>7631</v>
      </c>
    </row>
    <row r="5464" spans="10:11" x14ac:dyDescent="0.25">
      <c r="J5464" s="28">
        <v>5722</v>
      </c>
      <c r="K5464" s="28" t="s">
        <v>7632</v>
      </c>
    </row>
    <row r="5465" spans="10:11" x14ac:dyDescent="0.25">
      <c r="J5465" s="28">
        <v>5723</v>
      </c>
      <c r="K5465" s="28" t="s">
        <v>7633</v>
      </c>
    </row>
    <row r="5466" spans="10:11" x14ac:dyDescent="0.25">
      <c r="J5466" s="28">
        <v>5724</v>
      </c>
      <c r="K5466" s="28" t="s">
        <v>7634</v>
      </c>
    </row>
    <row r="5467" spans="10:11" x14ac:dyDescent="0.25">
      <c r="J5467" s="28">
        <v>5725</v>
      </c>
      <c r="K5467" s="28" t="s">
        <v>7635</v>
      </c>
    </row>
    <row r="5468" spans="10:11" x14ac:dyDescent="0.25">
      <c r="J5468" s="28">
        <v>5726</v>
      </c>
      <c r="K5468" s="28" t="s">
        <v>7636</v>
      </c>
    </row>
    <row r="5469" spans="10:11" x14ac:dyDescent="0.25">
      <c r="J5469" s="28">
        <v>5727</v>
      </c>
      <c r="K5469" s="28" t="s">
        <v>7637</v>
      </c>
    </row>
    <row r="5470" spans="10:11" x14ac:dyDescent="0.25">
      <c r="J5470" s="28">
        <v>5728</v>
      </c>
      <c r="K5470" s="28" t="s">
        <v>7638</v>
      </c>
    </row>
    <row r="5471" spans="10:11" x14ac:dyDescent="0.25">
      <c r="J5471" s="28">
        <v>5729</v>
      </c>
      <c r="K5471" s="28" t="s">
        <v>7639</v>
      </c>
    </row>
    <row r="5472" spans="10:11" x14ac:dyDescent="0.25">
      <c r="J5472" s="28">
        <v>5730</v>
      </c>
      <c r="K5472" s="28" t="s">
        <v>7640</v>
      </c>
    </row>
    <row r="5473" spans="10:11" x14ac:dyDescent="0.25">
      <c r="J5473" s="28">
        <v>5731</v>
      </c>
      <c r="K5473" s="28" t="s">
        <v>7641</v>
      </c>
    </row>
    <row r="5474" spans="10:11" x14ac:dyDescent="0.25">
      <c r="J5474" s="28">
        <v>5732</v>
      </c>
      <c r="K5474" s="28" t="s">
        <v>7642</v>
      </c>
    </row>
    <row r="5475" spans="10:11" x14ac:dyDescent="0.25">
      <c r="J5475" s="28">
        <v>5733</v>
      </c>
      <c r="K5475" s="28" t="s">
        <v>7643</v>
      </c>
    </row>
    <row r="5476" spans="10:11" x14ac:dyDescent="0.25">
      <c r="J5476" s="28">
        <v>5734</v>
      </c>
      <c r="K5476" s="28" t="s">
        <v>7644</v>
      </c>
    </row>
    <row r="5477" spans="10:11" x14ac:dyDescent="0.25">
      <c r="J5477" s="28">
        <v>5735</v>
      </c>
      <c r="K5477" s="28" t="s">
        <v>7645</v>
      </c>
    </row>
    <row r="5478" spans="10:11" x14ac:dyDescent="0.25">
      <c r="J5478" s="28">
        <v>5736</v>
      </c>
      <c r="K5478" s="28" t="s">
        <v>7646</v>
      </c>
    </row>
    <row r="5479" spans="10:11" x14ac:dyDescent="0.25">
      <c r="J5479" s="28">
        <v>5737</v>
      </c>
      <c r="K5479" s="28" t="s">
        <v>7647</v>
      </c>
    </row>
    <row r="5480" spans="10:11" x14ac:dyDescent="0.25">
      <c r="J5480" s="28">
        <v>5738</v>
      </c>
      <c r="K5480" s="28" t="s">
        <v>7648</v>
      </c>
    </row>
    <row r="5481" spans="10:11" x14ac:dyDescent="0.25">
      <c r="J5481" s="28">
        <v>5739</v>
      </c>
      <c r="K5481" s="28" t="s">
        <v>7649</v>
      </c>
    </row>
    <row r="5482" spans="10:11" x14ac:dyDescent="0.25">
      <c r="J5482" s="28">
        <v>5740</v>
      </c>
      <c r="K5482" s="28" t="s">
        <v>7650</v>
      </c>
    </row>
    <row r="5483" spans="10:11" x14ac:dyDescent="0.25">
      <c r="J5483" s="28">
        <v>5741</v>
      </c>
      <c r="K5483" s="28" t="s">
        <v>7651</v>
      </c>
    </row>
    <row r="5484" spans="10:11" x14ac:dyDescent="0.25">
      <c r="J5484" s="28">
        <v>5742</v>
      </c>
      <c r="K5484" s="28" t="s">
        <v>7652</v>
      </c>
    </row>
    <row r="5485" spans="10:11" x14ac:dyDescent="0.25">
      <c r="J5485" s="28">
        <v>5743</v>
      </c>
      <c r="K5485" s="28" t="s">
        <v>7653</v>
      </c>
    </row>
    <row r="5486" spans="10:11" x14ac:dyDescent="0.25">
      <c r="J5486" s="28">
        <v>5744</v>
      </c>
      <c r="K5486" s="28" t="s">
        <v>7654</v>
      </c>
    </row>
    <row r="5487" spans="10:11" x14ac:dyDescent="0.25">
      <c r="J5487" s="28">
        <v>5745</v>
      </c>
      <c r="K5487" s="28" t="s">
        <v>7655</v>
      </c>
    </row>
    <row r="5488" spans="10:11" x14ac:dyDescent="0.25">
      <c r="J5488" s="28">
        <v>5746</v>
      </c>
      <c r="K5488" s="28" t="s">
        <v>7656</v>
      </c>
    </row>
    <row r="5489" spans="10:11" x14ac:dyDescent="0.25">
      <c r="J5489" s="28">
        <v>5747</v>
      </c>
      <c r="K5489" s="28" t="s">
        <v>7657</v>
      </c>
    </row>
    <row r="5490" spans="10:11" x14ac:dyDescent="0.25">
      <c r="J5490" s="28">
        <v>5748</v>
      </c>
      <c r="K5490" s="28" t="s">
        <v>7658</v>
      </c>
    </row>
    <row r="5491" spans="10:11" x14ac:dyDescent="0.25">
      <c r="J5491" s="28">
        <v>5749</v>
      </c>
      <c r="K5491" s="28" t="s">
        <v>7659</v>
      </c>
    </row>
    <row r="5492" spans="10:11" x14ac:dyDescent="0.25">
      <c r="J5492" s="28">
        <v>5750</v>
      </c>
      <c r="K5492" s="28" t="s">
        <v>7660</v>
      </c>
    </row>
    <row r="5493" spans="10:11" x14ac:dyDescent="0.25">
      <c r="J5493" s="28">
        <v>5751</v>
      </c>
      <c r="K5493" s="28" t="s">
        <v>7661</v>
      </c>
    </row>
    <row r="5494" spans="10:11" x14ac:dyDescent="0.25">
      <c r="J5494" s="28">
        <v>5752</v>
      </c>
      <c r="K5494" s="28" t="s">
        <v>7662</v>
      </c>
    </row>
    <row r="5495" spans="10:11" x14ac:dyDescent="0.25">
      <c r="J5495" s="28">
        <v>5753</v>
      </c>
      <c r="K5495" s="28" t="s">
        <v>7663</v>
      </c>
    </row>
    <row r="5496" spans="10:11" x14ac:dyDescent="0.25">
      <c r="J5496" s="28">
        <v>5754</v>
      </c>
      <c r="K5496" s="28" t="s">
        <v>7664</v>
      </c>
    </row>
    <row r="5497" spans="10:11" x14ac:dyDescent="0.25">
      <c r="J5497" s="28">
        <v>5755</v>
      </c>
      <c r="K5497" s="28" t="s">
        <v>7665</v>
      </c>
    </row>
    <row r="5498" spans="10:11" x14ac:dyDescent="0.25">
      <c r="J5498" s="28">
        <v>5756</v>
      </c>
      <c r="K5498" s="28" t="s">
        <v>7666</v>
      </c>
    </row>
    <row r="5499" spans="10:11" x14ac:dyDescent="0.25">
      <c r="J5499" s="28">
        <v>5757</v>
      </c>
      <c r="K5499" s="28" t="s">
        <v>7667</v>
      </c>
    </row>
    <row r="5500" spans="10:11" x14ac:dyDescent="0.25">
      <c r="J5500" s="28">
        <v>5758</v>
      </c>
      <c r="K5500" s="28" t="s">
        <v>7668</v>
      </c>
    </row>
    <row r="5501" spans="10:11" x14ac:dyDescent="0.25">
      <c r="J5501" s="28">
        <v>5759</v>
      </c>
      <c r="K5501" s="28" t="s">
        <v>7669</v>
      </c>
    </row>
    <row r="5502" spans="10:11" x14ac:dyDescent="0.25">
      <c r="J5502" s="28">
        <v>5760</v>
      </c>
      <c r="K5502" s="28" t="s">
        <v>7670</v>
      </c>
    </row>
    <row r="5503" spans="10:11" x14ac:dyDescent="0.25">
      <c r="J5503" s="28">
        <v>5761</v>
      </c>
      <c r="K5503" s="28" t="s">
        <v>7671</v>
      </c>
    </row>
    <row r="5504" spans="10:11" x14ac:dyDescent="0.25">
      <c r="J5504" s="28">
        <v>5762</v>
      </c>
      <c r="K5504" s="28" t="s">
        <v>7672</v>
      </c>
    </row>
    <row r="5505" spans="10:11" x14ac:dyDescent="0.25">
      <c r="J5505" s="28">
        <v>5763</v>
      </c>
      <c r="K5505" s="28" t="s">
        <v>7673</v>
      </c>
    </row>
    <row r="5506" spans="10:11" x14ac:dyDescent="0.25">
      <c r="J5506" s="28">
        <v>5764</v>
      </c>
      <c r="K5506" s="28" t="s">
        <v>7674</v>
      </c>
    </row>
    <row r="5507" spans="10:11" x14ac:dyDescent="0.25">
      <c r="J5507" s="28">
        <v>5765</v>
      </c>
      <c r="K5507" s="28" t="s">
        <v>7675</v>
      </c>
    </row>
    <row r="5508" spans="10:11" x14ac:dyDescent="0.25">
      <c r="J5508" s="28">
        <v>5766</v>
      </c>
      <c r="K5508" s="28" t="s">
        <v>7676</v>
      </c>
    </row>
    <row r="5509" spans="10:11" x14ac:dyDescent="0.25">
      <c r="J5509" s="28">
        <v>5767</v>
      </c>
      <c r="K5509" s="28" t="s">
        <v>7677</v>
      </c>
    </row>
    <row r="5510" spans="10:11" x14ac:dyDescent="0.25">
      <c r="J5510" s="28">
        <v>5768</v>
      </c>
      <c r="K5510" s="28" t="s">
        <v>7678</v>
      </c>
    </row>
    <row r="5511" spans="10:11" x14ac:dyDescent="0.25">
      <c r="J5511" s="28">
        <v>5769</v>
      </c>
      <c r="K5511" s="28" t="s">
        <v>7679</v>
      </c>
    </row>
    <row r="5512" spans="10:11" x14ac:dyDescent="0.25">
      <c r="J5512" s="28">
        <v>5770</v>
      </c>
      <c r="K5512" s="28" t="s">
        <v>7680</v>
      </c>
    </row>
    <row r="5513" spans="10:11" x14ac:dyDescent="0.25">
      <c r="J5513" s="28">
        <v>5771</v>
      </c>
      <c r="K5513" s="28" t="s">
        <v>7681</v>
      </c>
    </row>
    <row r="5514" spans="10:11" x14ac:dyDescent="0.25">
      <c r="J5514" s="28">
        <v>5772</v>
      </c>
      <c r="K5514" s="28" t="s">
        <v>7682</v>
      </c>
    </row>
    <row r="5515" spans="10:11" x14ac:dyDescent="0.25">
      <c r="J5515" s="28">
        <v>5773</v>
      </c>
      <c r="K5515" s="28" t="s">
        <v>7683</v>
      </c>
    </row>
    <row r="5516" spans="10:11" x14ac:dyDescent="0.25">
      <c r="J5516" s="28">
        <v>5774</v>
      </c>
      <c r="K5516" s="28" t="s">
        <v>7684</v>
      </c>
    </row>
    <row r="5517" spans="10:11" x14ac:dyDescent="0.25">
      <c r="J5517" s="28">
        <v>5775</v>
      </c>
      <c r="K5517" s="28" t="s">
        <v>7685</v>
      </c>
    </row>
    <row r="5518" spans="10:11" x14ac:dyDescent="0.25">
      <c r="J5518" s="28">
        <v>5776</v>
      </c>
      <c r="K5518" s="28" t="s">
        <v>7686</v>
      </c>
    </row>
    <row r="5519" spans="10:11" x14ac:dyDescent="0.25">
      <c r="J5519" s="28">
        <v>5777</v>
      </c>
      <c r="K5519" s="28" t="s">
        <v>7687</v>
      </c>
    </row>
    <row r="5520" spans="10:11" x14ac:dyDescent="0.25">
      <c r="J5520" s="28">
        <v>5778</v>
      </c>
      <c r="K5520" s="28" t="s">
        <v>7688</v>
      </c>
    </row>
    <row r="5521" spans="10:11" x14ac:dyDescent="0.25">
      <c r="J5521" s="28">
        <v>5779</v>
      </c>
      <c r="K5521" s="28" t="s">
        <v>7689</v>
      </c>
    </row>
    <row r="5522" spans="10:11" x14ac:dyDescent="0.25">
      <c r="J5522" s="28">
        <v>5780</v>
      </c>
      <c r="K5522" s="28" t="s">
        <v>7690</v>
      </c>
    </row>
    <row r="5523" spans="10:11" x14ac:dyDescent="0.25">
      <c r="J5523" s="28">
        <v>5781</v>
      </c>
      <c r="K5523" s="28" t="s">
        <v>7691</v>
      </c>
    </row>
    <row r="5524" spans="10:11" x14ac:dyDescent="0.25">
      <c r="J5524" s="28">
        <v>5782</v>
      </c>
      <c r="K5524" s="28" t="s">
        <v>7692</v>
      </c>
    </row>
    <row r="5525" spans="10:11" x14ac:dyDescent="0.25">
      <c r="J5525" s="28">
        <v>5783</v>
      </c>
      <c r="K5525" s="28" t="s">
        <v>7693</v>
      </c>
    </row>
    <row r="5526" spans="10:11" x14ac:dyDescent="0.25">
      <c r="J5526" s="28">
        <v>5784</v>
      </c>
      <c r="K5526" s="28" t="s">
        <v>7694</v>
      </c>
    </row>
    <row r="5527" spans="10:11" x14ac:dyDescent="0.25">
      <c r="J5527" s="28">
        <v>5785</v>
      </c>
      <c r="K5527" s="28" t="s">
        <v>7695</v>
      </c>
    </row>
    <row r="5528" spans="10:11" x14ac:dyDescent="0.25">
      <c r="J5528" s="28">
        <v>5786</v>
      </c>
      <c r="K5528" s="28" t="s">
        <v>7696</v>
      </c>
    </row>
    <row r="5529" spans="10:11" x14ac:dyDescent="0.25">
      <c r="J5529" s="28">
        <v>5787</v>
      </c>
      <c r="K5529" s="28" t="s">
        <v>7697</v>
      </c>
    </row>
    <row r="5530" spans="10:11" x14ac:dyDescent="0.25">
      <c r="J5530" s="28">
        <v>5788</v>
      </c>
      <c r="K5530" s="28" t="s">
        <v>7698</v>
      </c>
    </row>
    <row r="5531" spans="10:11" x14ac:dyDescent="0.25">
      <c r="J5531" s="28">
        <v>5789</v>
      </c>
      <c r="K5531" s="28" t="s">
        <v>7699</v>
      </c>
    </row>
    <row r="5532" spans="10:11" x14ac:dyDescent="0.25">
      <c r="J5532" s="28">
        <v>5790</v>
      </c>
      <c r="K5532" s="28" t="s">
        <v>7700</v>
      </c>
    </row>
    <row r="5533" spans="10:11" x14ac:dyDescent="0.25">
      <c r="J5533" s="28">
        <v>5791</v>
      </c>
      <c r="K5533" s="28" t="s">
        <v>7701</v>
      </c>
    </row>
    <row r="5534" spans="10:11" x14ac:dyDescent="0.25">
      <c r="J5534" s="28">
        <v>5792</v>
      </c>
      <c r="K5534" s="28" t="s">
        <v>7702</v>
      </c>
    </row>
    <row r="5535" spans="10:11" x14ac:dyDescent="0.25">
      <c r="J5535" s="28">
        <v>5793</v>
      </c>
      <c r="K5535" s="28" t="s">
        <v>7703</v>
      </c>
    </row>
    <row r="5536" spans="10:11" x14ac:dyDescent="0.25">
      <c r="J5536" s="28">
        <v>5794</v>
      </c>
      <c r="K5536" s="28" t="s">
        <v>7704</v>
      </c>
    </row>
    <row r="5537" spans="10:11" x14ac:dyDescent="0.25">
      <c r="J5537" s="28">
        <v>5795</v>
      </c>
      <c r="K5537" s="28" t="s">
        <v>7705</v>
      </c>
    </row>
    <row r="5538" spans="10:11" x14ac:dyDescent="0.25">
      <c r="J5538" s="28">
        <v>5796</v>
      </c>
      <c r="K5538" s="28" t="s">
        <v>7706</v>
      </c>
    </row>
    <row r="5539" spans="10:11" x14ac:dyDescent="0.25">
      <c r="J5539" s="28">
        <v>5797</v>
      </c>
      <c r="K5539" s="28" t="s">
        <v>7707</v>
      </c>
    </row>
    <row r="5540" spans="10:11" x14ac:dyDescent="0.25">
      <c r="J5540" s="28">
        <v>5798</v>
      </c>
      <c r="K5540" s="28" t="s">
        <v>7708</v>
      </c>
    </row>
    <row r="5541" spans="10:11" x14ac:dyDescent="0.25">
      <c r="J5541" s="28">
        <v>5799</v>
      </c>
      <c r="K5541" s="28" t="s">
        <v>7709</v>
      </c>
    </row>
    <row r="5542" spans="10:11" x14ac:dyDescent="0.25">
      <c r="J5542" s="28">
        <v>5800</v>
      </c>
      <c r="K5542" s="28" t="s">
        <v>7710</v>
      </c>
    </row>
    <row r="5543" spans="10:11" x14ac:dyDescent="0.25">
      <c r="J5543" s="28">
        <v>5801</v>
      </c>
      <c r="K5543" s="28" t="s">
        <v>7711</v>
      </c>
    </row>
    <row r="5544" spans="10:11" x14ac:dyDescent="0.25">
      <c r="J5544" s="28">
        <v>5802</v>
      </c>
      <c r="K5544" s="28" t="s">
        <v>7712</v>
      </c>
    </row>
    <row r="5545" spans="10:11" x14ac:dyDescent="0.25">
      <c r="J5545" s="28">
        <v>5803</v>
      </c>
      <c r="K5545" s="28" t="s">
        <v>7713</v>
      </c>
    </row>
    <row r="5546" spans="10:11" x14ac:dyDescent="0.25">
      <c r="J5546" s="28">
        <v>5804</v>
      </c>
      <c r="K5546" s="28" t="s">
        <v>7714</v>
      </c>
    </row>
    <row r="5547" spans="10:11" x14ac:dyDescent="0.25">
      <c r="J5547" s="28">
        <v>5805</v>
      </c>
      <c r="K5547" s="28" t="s">
        <v>7715</v>
      </c>
    </row>
    <row r="5548" spans="10:11" x14ac:dyDescent="0.25">
      <c r="J5548" s="28">
        <v>5806</v>
      </c>
      <c r="K5548" s="28" t="s">
        <v>7716</v>
      </c>
    </row>
    <row r="5549" spans="10:11" x14ac:dyDescent="0.25">
      <c r="J5549" s="28">
        <v>5807</v>
      </c>
      <c r="K5549" s="28" t="s">
        <v>7717</v>
      </c>
    </row>
    <row r="5550" spans="10:11" x14ac:dyDescent="0.25">
      <c r="J5550" s="28">
        <v>5808</v>
      </c>
      <c r="K5550" s="28" t="s">
        <v>7718</v>
      </c>
    </row>
    <row r="5551" spans="10:11" x14ac:dyDescent="0.25">
      <c r="J5551" s="28">
        <v>5809</v>
      </c>
      <c r="K5551" s="28" t="s">
        <v>7719</v>
      </c>
    </row>
    <row r="5552" spans="10:11" x14ac:dyDescent="0.25">
      <c r="J5552" s="28">
        <v>5810</v>
      </c>
      <c r="K5552" s="28" t="s">
        <v>7720</v>
      </c>
    </row>
    <row r="5553" spans="10:11" x14ac:dyDescent="0.25">
      <c r="J5553" s="28">
        <v>5811</v>
      </c>
      <c r="K5553" s="28" t="s">
        <v>7721</v>
      </c>
    </row>
    <row r="5554" spans="10:11" x14ac:dyDescent="0.25">
      <c r="J5554" s="28">
        <v>5812</v>
      </c>
      <c r="K5554" s="28" t="s">
        <v>7722</v>
      </c>
    </row>
    <row r="5555" spans="10:11" x14ac:dyDescent="0.25">
      <c r="J5555" s="28">
        <v>5813</v>
      </c>
      <c r="K5555" s="28" t="s">
        <v>7723</v>
      </c>
    </row>
    <row r="5556" spans="10:11" x14ac:dyDescent="0.25">
      <c r="J5556" s="28">
        <v>5814</v>
      </c>
      <c r="K5556" s="28" t="s">
        <v>7724</v>
      </c>
    </row>
    <row r="5557" spans="10:11" x14ac:dyDescent="0.25">
      <c r="J5557" s="28">
        <v>5815</v>
      </c>
      <c r="K5557" s="28" t="s">
        <v>7725</v>
      </c>
    </row>
    <row r="5558" spans="10:11" x14ac:dyDescent="0.25">
      <c r="J5558" s="28">
        <v>5816</v>
      </c>
      <c r="K5558" s="28" t="s">
        <v>7726</v>
      </c>
    </row>
    <row r="5559" spans="10:11" x14ac:dyDescent="0.25">
      <c r="J5559" s="28">
        <v>5817</v>
      </c>
      <c r="K5559" s="28" t="s">
        <v>7727</v>
      </c>
    </row>
    <row r="5560" spans="10:11" x14ac:dyDescent="0.25">
      <c r="J5560" s="28">
        <v>5818</v>
      </c>
      <c r="K5560" s="28" t="s">
        <v>7728</v>
      </c>
    </row>
    <row r="5561" spans="10:11" x14ac:dyDescent="0.25">
      <c r="J5561" s="28">
        <v>5819</v>
      </c>
      <c r="K5561" s="28" t="s">
        <v>7729</v>
      </c>
    </row>
    <row r="5562" spans="10:11" x14ac:dyDescent="0.25">
      <c r="J5562" s="28">
        <v>5820</v>
      </c>
      <c r="K5562" s="28" t="s">
        <v>7730</v>
      </c>
    </row>
    <row r="5563" spans="10:11" x14ac:dyDescent="0.25">
      <c r="J5563" s="28">
        <v>5821</v>
      </c>
      <c r="K5563" s="28" t="s">
        <v>7731</v>
      </c>
    </row>
    <row r="5564" spans="10:11" x14ac:dyDescent="0.25">
      <c r="J5564" s="28">
        <v>5822</v>
      </c>
      <c r="K5564" s="28" t="s">
        <v>7732</v>
      </c>
    </row>
    <row r="5565" spans="10:11" x14ac:dyDescent="0.25">
      <c r="J5565" s="28">
        <v>5823</v>
      </c>
      <c r="K5565" s="28" t="s">
        <v>7733</v>
      </c>
    </row>
    <row r="5566" spans="10:11" x14ac:dyDescent="0.25">
      <c r="J5566" s="28">
        <v>26331</v>
      </c>
      <c r="K5566" s="28" t="s">
        <v>7734</v>
      </c>
    </row>
    <row r="5567" spans="10:11" x14ac:dyDescent="0.25">
      <c r="J5567" s="28">
        <v>5824</v>
      </c>
      <c r="K5567" s="28" t="s">
        <v>7735</v>
      </c>
    </row>
    <row r="5568" spans="10:11" x14ac:dyDescent="0.25">
      <c r="J5568" s="28">
        <v>5825</v>
      </c>
      <c r="K5568" s="28" t="s">
        <v>7736</v>
      </c>
    </row>
    <row r="5569" spans="10:11" x14ac:dyDescent="0.25">
      <c r="J5569" s="28">
        <v>5826</v>
      </c>
      <c r="K5569" s="28" t="s">
        <v>7737</v>
      </c>
    </row>
    <row r="5570" spans="10:11" x14ac:dyDescent="0.25">
      <c r="J5570" s="28">
        <v>5827</v>
      </c>
      <c r="K5570" s="28" t="s">
        <v>7738</v>
      </c>
    </row>
    <row r="5571" spans="10:11" x14ac:dyDescent="0.25">
      <c r="J5571" s="28">
        <v>5828</v>
      </c>
      <c r="K5571" s="28" t="s">
        <v>7739</v>
      </c>
    </row>
    <row r="5572" spans="10:11" x14ac:dyDescent="0.25">
      <c r="J5572" s="28">
        <v>5829</v>
      </c>
      <c r="K5572" s="28" t="s">
        <v>7740</v>
      </c>
    </row>
    <row r="5573" spans="10:11" x14ac:dyDescent="0.25">
      <c r="J5573" s="28">
        <v>5830</v>
      </c>
      <c r="K5573" s="28" t="s">
        <v>7741</v>
      </c>
    </row>
    <row r="5574" spans="10:11" x14ac:dyDescent="0.25">
      <c r="J5574" s="28">
        <v>5831</v>
      </c>
      <c r="K5574" s="28" t="s">
        <v>7742</v>
      </c>
    </row>
    <row r="5575" spans="10:11" x14ac:dyDescent="0.25">
      <c r="J5575" s="28">
        <v>5832</v>
      </c>
      <c r="K5575" s="28" t="s">
        <v>7743</v>
      </c>
    </row>
    <row r="5576" spans="10:11" x14ac:dyDescent="0.25">
      <c r="J5576" s="28">
        <v>5833</v>
      </c>
      <c r="K5576" s="28" t="s">
        <v>7744</v>
      </c>
    </row>
    <row r="5577" spans="10:11" x14ac:dyDescent="0.25">
      <c r="J5577" s="28">
        <v>5834</v>
      </c>
      <c r="K5577" s="28" t="s">
        <v>7745</v>
      </c>
    </row>
    <row r="5578" spans="10:11" x14ac:dyDescent="0.25">
      <c r="J5578" s="28">
        <v>5835</v>
      </c>
      <c r="K5578" s="28" t="s">
        <v>7746</v>
      </c>
    </row>
    <row r="5579" spans="10:11" x14ac:dyDescent="0.25">
      <c r="J5579" s="28">
        <v>5836</v>
      </c>
      <c r="K5579" s="28" t="s">
        <v>7747</v>
      </c>
    </row>
    <row r="5580" spans="10:11" x14ac:dyDescent="0.25">
      <c r="J5580" s="28">
        <v>5837</v>
      </c>
      <c r="K5580" s="28" t="s">
        <v>7748</v>
      </c>
    </row>
    <row r="5581" spans="10:11" x14ac:dyDescent="0.25">
      <c r="J5581" s="28">
        <v>5838</v>
      </c>
      <c r="K5581" s="28" t="s">
        <v>7749</v>
      </c>
    </row>
    <row r="5582" spans="10:11" x14ac:dyDescent="0.25">
      <c r="J5582" s="28">
        <v>5839</v>
      </c>
      <c r="K5582" s="28" t="s">
        <v>7750</v>
      </c>
    </row>
    <row r="5583" spans="10:11" x14ac:dyDescent="0.25">
      <c r="J5583" s="28">
        <v>5840</v>
      </c>
      <c r="K5583" s="28" t="s">
        <v>7751</v>
      </c>
    </row>
    <row r="5584" spans="10:11" x14ac:dyDescent="0.25">
      <c r="J5584" s="28">
        <v>5841</v>
      </c>
      <c r="K5584" s="28" t="s">
        <v>7752</v>
      </c>
    </row>
    <row r="5585" spans="10:11" x14ac:dyDescent="0.25">
      <c r="J5585" s="28">
        <v>5842</v>
      </c>
      <c r="K5585" s="28" t="s">
        <v>7753</v>
      </c>
    </row>
    <row r="5586" spans="10:11" x14ac:dyDescent="0.25">
      <c r="J5586" s="28">
        <v>5843</v>
      </c>
      <c r="K5586" s="28" t="s">
        <v>7754</v>
      </c>
    </row>
    <row r="5587" spans="10:11" x14ac:dyDescent="0.25">
      <c r="J5587" s="28">
        <v>5844</v>
      </c>
      <c r="K5587" s="28" t="s">
        <v>7755</v>
      </c>
    </row>
    <row r="5588" spans="10:11" x14ac:dyDescent="0.25">
      <c r="J5588" s="28">
        <v>5845</v>
      </c>
      <c r="K5588" s="28" t="s">
        <v>7756</v>
      </c>
    </row>
    <row r="5589" spans="10:11" x14ac:dyDescent="0.25">
      <c r="J5589" s="28">
        <v>5846</v>
      </c>
      <c r="K5589" s="28" t="s">
        <v>7757</v>
      </c>
    </row>
    <row r="5590" spans="10:11" x14ac:dyDescent="0.25">
      <c r="J5590" s="28">
        <v>5847</v>
      </c>
      <c r="K5590" s="28" t="s">
        <v>7758</v>
      </c>
    </row>
    <row r="5591" spans="10:11" x14ac:dyDescent="0.25">
      <c r="J5591" s="28">
        <v>5848</v>
      </c>
      <c r="K5591" s="28" t="s">
        <v>7759</v>
      </c>
    </row>
    <row r="5592" spans="10:11" x14ac:dyDescent="0.25">
      <c r="J5592" s="28">
        <v>26290</v>
      </c>
      <c r="K5592" s="28" t="s">
        <v>7760</v>
      </c>
    </row>
    <row r="5593" spans="10:11" x14ac:dyDescent="0.25">
      <c r="J5593" s="28">
        <v>5849</v>
      </c>
      <c r="K5593" s="28" t="s">
        <v>7761</v>
      </c>
    </row>
    <row r="5594" spans="10:11" x14ac:dyDescent="0.25">
      <c r="J5594" s="28">
        <v>5850</v>
      </c>
      <c r="K5594" s="28" t="s">
        <v>7762</v>
      </c>
    </row>
    <row r="5595" spans="10:11" x14ac:dyDescent="0.25">
      <c r="J5595" s="28">
        <v>5851</v>
      </c>
      <c r="K5595" s="28" t="s">
        <v>7763</v>
      </c>
    </row>
    <row r="5596" spans="10:11" x14ac:dyDescent="0.25">
      <c r="J5596" s="28">
        <v>5852</v>
      </c>
      <c r="K5596" s="28" t="s">
        <v>7764</v>
      </c>
    </row>
    <row r="5597" spans="10:11" x14ac:dyDescent="0.25">
      <c r="J5597" s="28">
        <v>5853</v>
      </c>
      <c r="K5597" s="28" t="s">
        <v>7765</v>
      </c>
    </row>
    <row r="5598" spans="10:11" x14ac:dyDescent="0.25">
      <c r="J5598" s="28">
        <v>5854</v>
      </c>
      <c r="K5598" s="28" t="s">
        <v>7766</v>
      </c>
    </row>
    <row r="5599" spans="10:11" x14ac:dyDescent="0.25">
      <c r="J5599" s="28">
        <v>5855</v>
      </c>
      <c r="K5599" s="28" t="s">
        <v>7767</v>
      </c>
    </row>
    <row r="5600" spans="10:11" x14ac:dyDescent="0.25">
      <c r="J5600" s="28">
        <v>5856</v>
      </c>
      <c r="K5600" s="28" t="s">
        <v>7768</v>
      </c>
    </row>
    <row r="5601" spans="10:11" x14ac:dyDescent="0.25">
      <c r="J5601" s="28">
        <v>5857</v>
      </c>
      <c r="K5601" s="28" t="s">
        <v>7769</v>
      </c>
    </row>
    <row r="5602" spans="10:11" x14ac:dyDescent="0.25">
      <c r="J5602" s="28">
        <v>5858</v>
      </c>
      <c r="K5602" s="28" t="s">
        <v>7770</v>
      </c>
    </row>
    <row r="5603" spans="10:11" x14ac:dyDescent="0.25">
      <c r="J5603" s="28">
        <v>5859</v>
      </c>
      <c r="K5603" s="28" t="s">
        <v>7771</v>
      </c>
    </row>
    <row r="5604" spans="10:11" x14ac:dyDescent="0.25">
      <c r="J5604" s="28">
        <v>5860</v>
      </c>
      <c r="K5604" s="28" t="s">
        <v>7772</v>
      </c>
    </row>
    <row r="5605" spans="10:11" x14ac:dyDescent="0.25">
      <c r="J5605" s="28">
        <v>5861</v>
      </c>
      <c r="K5605" s="28" t="s">
        <v>7773</v>
      </c>
    </row>
    <row r="5606" spans="10:11" x14ac:dyDescent="0.25">
      <c r="J5606" s="28">
        <v>5862</v>
      </c>
      <c r="K5606" s="28" t="s">
        <v>7774</v>
      </c>
    </row>
    <row r="5607" spans="10:11" x14ac:dyDescent="0.25">
      <c r="J5607" s="28">
        <v>5863</v>
      </c>
      <c r="K5607" s="28" t="s">
        <v>7775</v>
      </c>
    </row>
    <row r="5608" spans="10:11" x14ac:dyDescent="0.25">
      <c r="J5608" s="28">
        <v>5864</v>
      </c>
      <c r="K5608" s="28" t="s">
        <v>7776</v>
      </c>
    </row>
    <row r="5609" spans="10:11" x14ac:dyDescent="0.25">
      <c r="J5609" s="28">
        <v>5865</v>
      </c>
      <c r="K5609" s="28" t="s">
        <v>7777</v>
      </c>
    </row>
    <row r="5610" spans="10:11" x14ac:dyDescent="0.25">
      <c r="J5610" s="28">
        <v>5866</v>
      </c>
      <c r="K5610" s="28" t="s">
        <v>7778</v>
      </c>
    </row>
    <row r="5611" spans="10:11" x14ac:dyDescent="0.25">
      <c r="J5611" s="28">
        <v>5867</v>
      </c>
      <c r="K5611" s="28" t="s">
        <v>7779</v>
      </c>
    </row>
    <row r="5612" spans="10:11" x14ac:dyDescent="0.25">
      <c r="J5612" s="28">
        <v>5868</v>
      </c>
      <c r="K5612" s="28" t="s">
        <v>7780</v>
      </c>
    </row>
    <row r="5613" spans="10:11" x14ac:dyDescent="0.25">
      <c r="J5613" s="28">
        <v>5869</v>
      </c>
      <c r="K5613" s="28" t="s">
        <v>7781</v>
      </c>
    </row>
    <row r="5614" spans="10:11" x14ac:dyDescent="0.25">
      <c r="J5614" s="28">
        <v>5870</v>
      </c>
      <c r="K5614" s="28" t="s">
        <v>7782</v>
      </c>
    </row>
    <row r="5615" spans="10:11" x14ac:dyDescent="0.25">
      <c r="J5615" s="28">
        <v>5871</v>
      </c>
      <c r="K5615" s="28" t="s">
        <v>7783</v>
      </c>
    </row>
    <row r="5616" spans="10:11" x14ac:dyDescent="0.25">
      <c r="J5616" s="28">
        <v>5872</v>
      </c>
      <c r="K5616" s="28" t="s">
        <v>7784</v>
      </c>
    </row>
    <row r="5617" spans="10:11" x14ac:dyDescent="0.25">
      <c r="J5617" s="28">
        <v>5873</v>
      </c>
      <c r="K5617" s="28" t="s">
        <v>7785</v>
      </c>
    </row>
    <row r="5618" spans="10:11" x14ac:dyDescent="0.25">
      <c r="J5618" s="28">
        <v>5874</v>
      </c>
      <c r="K5618" s="28" t="s">
        <v>7786</v>
      </c>
    </row>
    <row r="5619" spans="10:11" x14ac:dyDescent="0.25">
      <c r="J5619" s="28">
        <v>5875</v>
      </c>
      <c r="K5619" s="28" t="s">
        <v>7787</v>
      </c>
    </row>
    <row r="5620" spans="10:11" x14ac:dyDescent="0.25">
      <c r="J5620" s="28">
        <v>5876</v>
      </c>
      <c r="K5620" s="28" t="s">
        <v>7788</v>
      </c>
    </row>
    <row r="5621" spans="10:11" x14ac:dyDescent="0.25">
      <c r="J5621" s="28">
        <v>5877</v>
      </c>
      <c r="K5621" s="28" t="s">
        <v>7789</v>
      </c>
    </row>
    <row r="5622" spans="10:11" x14ac:dyDescent="0.25">
      <c r="J5622" s="28">
        <v>5878</v>
      </c>
      <c r="K5622" s="28" t="s">
        <v>7790</v>
      </c>
    </row>
    <row r="5623" spans="10:11" x14ac:dyDescent="0.25">
      <c r="J5623" s="28">
        <v>5879</v>
      </c>
      <c r="K5623" s="28" t="s">
        <v>7791</v>
      </c>
    </row>
    <row r="5624" spans="10:11" x14ac:dyDescent="0.25">
      <c r="J5624" s="28">
        <v>5880</v>
      </c>
      <c r="K5624" s="28" t="s">
        <v>7792</v>
      </c>
    </row>
    <row r="5625" spans="10:11" x14ac:dyDescent="0.25">
      <c r="J5625" s="28">
        <v>5881</v>
      </c>
      <c r="K5625" s="28" t="s">
        <v>7793</v>
      </c>
    </row>
    <row r="5626" spans="10:11" x14ac:dyDescent="0.25">
      <c r="J5626" s="28">
        <v>5882</v>
      </c>
      <c r="K5626" s="28" t="s">
        <v>7794</v>
      </c>
    </row>
    <row r="5627" spans="10:11" x14ac:dyDescent="0.25">
      <c r="J5627" s="28">
        <v>5883</v>
      </c>
      <c r="K5627" s="28" t="s">
        <v>7795</v>
      </c>
    </row>
    <row r="5628" spans="10:11" x14ac:dyDescent="0.25">
      <c r="J5628" s="28">
        <v>5884</v>
      </c>
      <c r="K5628" s="28" t="s">
        <v>7796</v>
      </c>
    </row>
    <row r="5629" spans="10:11" x14ac:dyDescent="0.25">
      <c r="J5629" s="28">
        <v>5885</v>
      </c>
      <c r="K5629" s="28" t="s">
        <v>7797</v>
      </c>
    </row>
    <row r="5630" spans="10:11" x14ac:dyDescent="0.25">
      <c r="J5630" s="28">
        <v>5886</v>
      </c>
      <c r="K5630" s="28" t="s">
        <v>7798</v>
      </c>
    </row>
    <row r="5631" spans="10:11" x14ac:dyDescent="0.25">
      <c r="J5631" s="28">
        <v>5887</v>
      </c>
      <c r="K5631" s="28" t="s">
        <v>7799</v>
      </c>
    </row>
    <row r="5632" spans="10:11" x14ac:dyDescent="0.25">
      <c r="J5632" s="28">
        <v>5888</v>
      </c>
      <c r="K5632" s="28" t="s">
        <v>7800</v>
      </c>
    </row>
    <row r="5633" spans="10:11" x14ac:dyDescent="0.25">
      <c r="J5633" s="28">
        <v>5889</v>
      </c>
      <c r="K5633" s="28" t="s">
        <v>7801</v>
      </c>
    </row>
    <row r="5634" spans="10:11" x14ac:dyDescent="0.25">
      <c r="J5634" s="28">
        <v>5890</v>
      </c>
      <c r="K5634" s="28" t="s">
        <v>7802</v>
      </c>
    </row>
    <row r="5635" spans="10:11" x14ac:dyDescent="0.25">
      <c r="J5635" s="28">
        <v>5891</v>
      </c>
      <c r="K5635" s="28" t="s">
        <v>7803</v>
      </c>
    </row>
    <row r="5636" spans="10:11" x14ac:dyDescent="0.25">
      <c r="J5636" s="28">
        <v>5892</v>
      </c>
      <c r="K5636" s="28" t="s">
        <v>7804</v>
      </c>
    </row>
    <row r="5637" spans="10:11" x14ac:dyDescent="0.25">
      <c r="J5637" s="28">
        <v>5893</v>
      </c>
      <c r="K5637" s="28" t="s">
        <v>7805</v>
      </c>
    </row>
    <row r="5638" spans="10:11" x14ac:dyDescent="0.25">
      <c r="J5638" s="28">
        <v>5894</v>
      </c>
      <c r="K5638" s="28" t="s">
        <v>7806</v>
      </c>
    </row>
    <row r="5639" spans="10:11" x14ac:dyDescent="0.25">
      <c r="J5639" s="28">
        <v>5895</v>
      </c>
      <c r="K5639" s="28" t="s">
        <v>7807</v>
      </c>
    </row>
    <row r="5640" spans="10:11" x14ac:dyDescent="0.25">
      <c r="J5640" s="28">
        <v>5896</v>
      </c>
      <c r="K5640" s="28" t="s">
        <v>7808</v>
      </c>
    </row>
    <row r="5641" spans="10:11" x14ac:dyDescent="0.25">
      <c r="J5641" s="28">
        <v>5897</v>
      </c>
      <c r="K5641" s="28" t="s">
        <v>7809</v>
      </c>
    </row>
    <row r="5642" spans="10:11" x14ac:dyDescent="0.25">
      <c r="J5642" s="28">
        <v>5898</v>
      </c>
      <c r="K5642" s="28" t="s">
        <v>7810</v>
      </c>
    </row>
    <row r="5643" spans="10:11" x14ac:dyDescent="0.25">
      <c r="J5643" s="28">
        <v>5899</v>
      </c>
      <c r="K5643" s="28" t="s">
        <v>7811</v>
      </c>
    </row>
    <row r="5644" spans="10:11" x14ac:dyDescent="0.25">
      <c r="J5644" s="28">
        <v>5900</v>
      </c>
      <c r="K5644" s="28" t="s">
        <v>7812</v>
      </c>
    </row>
    <row r="5645" spans="10:11" x14ac:dyDescent="0.25">
      <c r="J5645" s="28">
        <v>5901</v>
      </c>
      <c r="K5645" s="28" t="s">
        <v>7813</v>
      </c>
    </row>
    <row r="5646" spans="10:11" x14ac:dyDescent="0.25">
      <c r="J5646" s="28">
        <v>5902</v>
      </c>
      <c r="K5646" s="28" t="s">
        <v>7814</v>
      </c>
    </row>
    <row r="5647" spans="10:11" x14ac:dyDescent="0.25">
      <c r="J5647" s="28">
        <v>5903</v>
      </c>
      <c r="K5647" s="28" t="s">
        <v>7815</v>
      </c>
    </row>
    <row r="5648" spans="10:11" x14ac:dyDescent="0.25">
      <c r="J5648" s="28">
        <v>5904</v>
      </c>
      <c r="K5648" s="28" t="s">
        <v>7816</v>
      </c>
    </row>
    <row r="5649" spans="10:11" x14ac:dyDescent="0.25">
      <c r="J5649" s="28">
        <v>5905</v>
      </c>
      <c r="K5649" s="28" t="s">
        <v>7817</v>
      </c>
    </row>
    <row r="5650" spans="10:11" x14ac:dyDescent="0.25">
      <c r="J5650" s="28">
        <v>5906</v>
      </c>
      <c r="K5650" s="28" t="s">
        <v>7818</v>
      </c>
    </row>
    <row r="5651" spans="10:11" x14ac:dyDescent="0.25">
      <c r="J5651" s="28">
        <v>5907</v>
      </c>
      <c r="K5651" s="28" t="s">
        <v>7819</v>
      </c>
    </row>
    <row r="5652" spans="10:11" x14ac:dyDescent="0.25">
      <c r="J5652" s="28">
        <v>5908</v>
      </c>
      <c r="K5652" s="28" t="s">
        <v>7820</v>
      </c>
    </row>
    <row r="5653" spans="10:11" x14ac:dyDescent="0.25">
      <c r="J5653" s="28">
        <v>5909</v>
      </c>
      <c r="K5653" s="28" t="s">
        <v>7821</v>
      </c>
    </row>
    <row r="5654" spans="10:11" x14ac:dyDescent="0.25">
      <c r="J5654" s="28">
        <v>5910</v>
      </c>
      <c r="K5654" s="28" t="s">
        <v>7822</v>
      </c>
    </row>
    <row r="5655" spans="10:11" x14ac:dyDescent="0.25">
      <c r="J5655" s="28">
        <v>5911</v>
      </c>
      <c r="K5655" s="28" t="s">
        <v>7823</v>
      </c>
    </row>
    <row r="5656" spans="10:11" x14ac:dyDescent="0.25">
      <c r="J5656" s="28">
        <v>5912</v>
      </c>
      <c r="K5656" s="28" t="s">
        <v>7824</v>
      </c>
    </row>
    <row r="5657" spans="10:11" x14ac:dyDescent="0.25">
      <c r="J5657" s="28">
        <v>5913</v>
      </c>
      <c r="K5657" s="28" t="s">
        <v>7825</v>
      </c>
    </row>
    <row r="5658" spans="10:11" x14ac:dyDescent="0.25">
      <c r="J5658" s="28">
        <v>5914</v>
      </c>
      <c r="K5658" s="28" t="s">
        <v>7826</v>
      </c>
    </row>
    <row r="5659" spans="10:11" x14ac:dyDescent="0.25">
      <c r="J5659" s="28">
        <v>5915</v>
      </c>
      <c r="K5659" s="28" t="s">
        <v>7827</v>
      </c>
    </row>
    <row r="5660" spans="10:11" x14ac:dyDescent="0.25">
      <c r="J5660" s="28">
        <v>5916</v>
      </c>
      <c r="K5660" s="28" t="s">
        <v>7828</v>
      </c>
    </row>
    <row r="5661" spans="10:11" x14ac:dyDescent="0.25">
      <c r="J5661" s="28">
        <v>5917</v>
      </c>
      <c r="K5661" s="28" t="s">
        <v>7829</v>
      </c>
    </row>
    <row r="5662" spans="10:11" x14ac:dyDescent="0.25">
      <c r="J5662" s="28">
        <v>5918</v>
      </c>
      <c r="K5662" s="28" t="s">
        <v>7830</v>
      </c>
    </row>
    <row r="5663" spans="10:11" x14ac:dyDescent="0.25">
      <c r="J5663" s="28">
        <v>5919</v>
      </c>
      <c r="K5663" s="28" t="s">
        <v>7831</v>
      </c>
    </row>
    <row r="5664" spans="10:11" x14ac:dyDescent="0.25">
      <c r="J5664" s="28">
        <v>5920</v>
      </c>
      <c r="K5664" s="28" t="s">
        <v>7832</v>
      </c>
    </row>
    <row r="5665" spans="10:11" x14ac:dyDescent="0.25">
      <c r="J5665" s="28">
        <v>5921</v>
      </c>
      <c r="K5665" s="28" t="s">
        <v>7833</v>
      </c>
    </row>
    <row r="5666" spans="10:11" x14ac:dyDescent="0.25">
      <c r="J5666" s="28">
        <v>5922</v>
      </c>
      <c r="K5666" s="28" t="s">
        <v>7834</v>
      </c>
    </row>
    <row r="5667" spans="10:11" x14ac:dyDescent="0.25">
      <c r="J5667" s="28">
        <v>5923</v>
      </c>
      <c r="K5667" s="28" t="s">
        <v>7835</v>
      </c>
    </row>
    <row r="5668" spans="10:11" x14ac:dyDescent="0.25">
      <c r="J5668" s="28">
        <v>5924</v>
      </c>
      <c r="K5668" s="28" t="s">
        <v>7836</v>
      </c>
    </row>
    <row r="5669" spans="10:11" x14ac:dyDescent="0.25">
      <c r="J5669" s="28">
        <v>5925</v>
      </c>
      <c r="K5669" s="28" t="s">
        <v>7837</v>
      </c>
    </row>
    <row r="5670" spans="10:11" x14ac:dyDescent="0.25">
      <c r="J5670" s="28">
        <v>5926</v>
      </c>
      <c r="K5670" s="28" t="s">
        <v>7838</v>
      </c>
    </row>
    <row r="5671" spans="10:11" x14ac:dyDescent="0.25">
      <c r="J5671" s="28">
        <v>5927</v>
      </c>
      <c r="K5671" s="28" t="s">
        <v>7839</v>
      </c>
    </row>
    <row r="5672" spans="10:11" x14ac:dyDescent="0.25">
      <c r="J5672" s="28">
        <v>5928</v>
      </c>
      <c r="K5672" s="28" t="s">
        <v>7840</v>
      </c>
    </row>
    <row r="5673" spans="10:11" x14ac:dyDescent="0.25">
      <c r="J5673" s="28">
        <v>5929</v>
      </c>
      <c r="K5673" s="28" t="s">
        <v>7841</v>
      </c>
    </row>
    <row r="5674" spans="10:11" x14ac:dyDescent="0.25">
      <c r="J5674" s="28">
        <v>5930</v>
      </c>
      <c r="K5674" s="28" t="s">
        <v>7842</v>
      </c>
    </row>
    <row r="5675" spans="10:11" x14ac:dyDescent="0.25">
      <c r="J5675" s="28">
        <v>5931</v>
      </c>
      <c r="K5675" s="28" t="s">
        <v>7843</v>
      </c>
    </row>
    <row r="5676" spans="10:11" x14ac:dyDescent="0.25">
      <c r="J5676" s="28">
        <v>5932</v>
      </c>
      <c r="K5676" s="28" t="s">
        <v>7844</v>
      </c>
    </row>
    <row r="5677" spans="10:11" x14ac:dyDescent="0.25">
      <c r="J5677" s="28">
        <v>5933</v>
      </c>
      <c r="K5677" s="28" t="s">
        <v>7845</v>
      </c>
    </row>
    <row r="5678" spans="10:11" x14ac:dyDescent="0.25">
      <c r="J5678" s="28">
        <v>5934</v>
      </c>
      <c r="K5678" s="28" t="s">
        <v>7846</v>
      </c>
    </row>
    <row r="5679" spans="10:11" x14ac:dyDescent="0.25">
      <c r="J5679" s="28">
        <v>5935</v>
      </c>
      <c r="K5679" s="28" t="s">
        <v>7847</v>
      </c>
    </row>
    <row r="5680" spans="10:11" x14ac:dyDescent="0.25">
      <c r="J5680" s="28">
        <v>5936</v>
      </c>
      <c r="K5680" s="28" t="s">
        <v>7848</v>
      </c>
    </row>
    <row r="5681" spans="10:11" x14ac:dyDescent="0.25">
      <c r="J5681" s="28">
        <v>5937</v>
      </c>
      <c r="K5681" s="28" t="s">
        <v>7849</v>
      </c>
    </row>
    <row r="5682" spans="10:11" x14ac:dyDescent="0.25">
      <c r="J5682" s="28">
        <v>5938</v>
      </c>
      <c r="K5682" s="28" t="s">
        <v>7850</v>
      </c>
    </row>
    <row r="5683" spans="10:11" x14ac:dyDescent="0.25">
      <c r="J5683" s="28">
        <v>5939</v>
      </c>
      <c r="K5683" s="28" t="s">
        <v>7851</v>
      </c>
    </row>
    <row r="5684" spans="10:11" x14ac:dyDescent="0.25">
      <c r="J5684" s="28">
        <v>5940</v>
      </c>
      <c r="K5684" s="28" t="s">
        <v>7852</v>
      </c>
    </row>
    <row r="5685" spans="10:11" x14ac:dyDescent="0.25">
      <c r="J5685" s="28">
        <v>5941</v>
      </c>
      <c r="K5685" s="28" t="s">
        <v>7853</v>
      </c>
    </row>
    <row r="5686" spans="10:11" x14ac:dyDescent="0.25">
      <c r="J5686" s="28">
        <v>5942</v>
      </c>
      <c r="K5686" s="28" t="s">
        <v>7854</v>
      </c>
    </row>
    <row r="5687" spans="10:11" x14ac:dyDescent="0.25">
      <c r="J5687" s="28">
        <v>5943</v>
      </c>
      <c r="K5687" s="28" t="s">
        <v>7855</v>
      </c>
    </row>
    <row r="5688" spans="10:11" x14ac:dyDescent="0.25">
      <c r="J5688" s="28">
        <v>26032</v>
      </c>
      <c r="K5688" s="28" t="s">
        <v>7856</v>
      </c>
    </row>
    <row r="5689" spans="10:11" x14ac:dyDescent="0.25">
      <c r="J5689" s="28">
        <v>5944</v>
      </c>
      <c r="K5689" s="28" t="s">
        <v>7857</v>
      </c>
    </row>
    <row r="5690" spans="10:11" x14ac:dyDescent="0.25">
      <c r="J5690" s="28">
        <v>5945</v>
      </c>
      <c r="K5690" s="28" t="s">
        <v>7858</v>
      </c>
    </row>
    <row r="5691" spans="10:11" x14ac:dyDescent="0.25">
      <c r="J5691" s="28">
        <v>5946</v>
      </c>
      <c r="K5691" s="28" t="s">
        <v>7859</v>
      </c>
    </row>
    <row r="5692" spans="10:11" x14ac:dyDescent="0.25">
      <c r="J5692" s="28">
        <v>5947</v>
      </c>
      <c r="K5692" s="28" t="s">
        <v>7860</v>
      </c>
    </row>
    <row r="5693" spans="10:11" x14ac:dyDescent="0.25">
      <c r="J5693" s="28">
        <v>5948</v>
      </c>
      <c r="K5693" s="28" t="s">
        <v>7861</v>
      </c>
    </row>
    <row r="5694" spans="10:11" x14ac:dyDescent="0.25">
      <c r="J5694" s="28">
        <v>5949</v>
      </c>
      <c r="K5694" s="28" t="s">
        <v>7862</v>
      </c>
    </row>
    <row r="5695" spans="10:11" x14ac:dyDescent="0.25">
      <c r="J5695" s="28">
        <v>5950</v>
      </c>
      <c r="K5695" s="28" t="s">
        <v>7863</v>
      </c>
    </row>
    <row r="5696" spans="10:11" x14ac:dyDescent="0.25">
      <c r="J5696" s="28">
        <v>5951</v>
      </c>
      <c r="K5696" s="28" t="s">
        <v>7864</v>
      </c>
    </row>
    <row r="5697" spans="10:11" x14ac:dyDescent="0.25">
      <c r="J5697" s="28">
        <v>5952</v>
      </c>
      <c r="K5697" s="28" t="s">
        <v>7865</v>
      </c>
    </row>
    <row r="5698" spans="10:11" x14ac:dyDescent="0.25">
      <c r="J5698" s="28">
        <v>5953</v>
      </c>
      <c r="K5698" s="28" t="s">
        <v>7866</v>
      </c>
    </row>
    <row r="5699" spans="10:11" x14ac:dyDescent="0.25">
      <c r="J5699" s="28">
        <v>5954</v>
      </c>
      <c r="K5699" s="28" t="s">
        <v>7867</v>
      </c>
    </row>
    <row r="5700" spans="10:11" x14ac:dyDescent="0.25">
      <c r="J5700" s="28">
        <v>5956</v>
      </c>
      <c r="K5700" s="28" t="s">
        <v>7868</v>
      </c>
    </row>
    <row r="5701" spans="10:11" x14ac:dyDescent="0.25">
      <c r="J5701" s="28">
        <v>5957</v>
      </c>
      <c r="K5701" s="28" t="s">
        <v>7869</v>
      </c>
    </row>
    <row r="5702" spans="10:11" x14ac:dyDescent="0.25">
      <c r="J5702" s="28">
        <v>5958</v>
      </c>
      <c r="K5702" s="28" t="s">
        <v>7870</v>
      </c>
    </row>
    <row r="5703" spans="10:11" x14ac:dyDescent="0.25">
      <c r="J5703" s="28">
        <v>5959</v>
      </c>
      <c r="K5703" s="28" t="s">
        <v>7871</v>
      </c>
    </row>
    <row r="5704" spans="10:11" x14ac:dyDescent="0.25">
      <c r="J5704" s="28">
        <v>5960</v>
      </c>
      <c r="K5704" s="28" t="s">
        <v>7872</v>
      </c>
    </row>
    <row r="5705" spans="10:11" x14ac:dyDescent="0.25">
      <c r="J5705" s="28">
        <v>5961</v>
      </c>
      <c r="K5705" s="28" t="s">
        <v>7873</v>
      </c>
    </row>
    <row r="5706" spans="10:11" x14ac:dyDescent="0.25">
      <c r="J5706" s="28">
        <v>5962</v>
      </c>
      <c r="K5706" s="28" t="s">
        <v>7874</v>
      </c>
    </row>
    <row r="5707" spans="10:11" x14ac:dyDescent="0.25">
      <c r="J5707" s="28">
        <v>5963</v>
      </c>
      <c r="K5707" s="28" t="s">
        <v>7875</v>
      </c>
    </row>
    <row r="5708" spans="10:11" x14ac:dyDescent="0.25">
      <c r="J5708" s="28">
        <v>5964</v>
      </c>
      <c r="K5708" s="28" t="s">
        <v>7876</v>
      </c>
    </row>
    <row r="5709" spans="10:11" x14ac:dyDescent="0.25">
      <c r="J5709" s="28">
        <v>5965</v>
      </c>
      <c r="K5709" s="28" t="s">
        <v>7877</v>
      </c>
    </row>
    <row r="5710" spans="10:11" x14ac:dyDescent="0.25">
      <c r="J5710" s="28">
        <v>5966</v>
      </c>
      <c r="K5710" s="28" t="s">
        <v>7878</v>
      </c>
    </row>
    <row r="5711" spans="10:11" x14ac:dyDescent="0.25">
      <c r="J5711" s="28">
        <v>26033</v>
      </c>
      <c r="K5711" s="28" t="s">
        <v>7879</v>
      </c>
    </row>
    <row r="5712" spans="10:11" x14ac:dyDescent="0.25">
      <c r="J5712" s="28">
        <v>5967</v>
      </c>
      <c r="K5712" s="28" t="s">
        <v>7880</v>
      </c>
    </row>
    <row r="5713" spans="10:11" x14ac:dyDescent="0.25">
      <c r="J5713" s="28">
        <v>5968</v>
      </c>
      <c r="K5713" s="28" t="s">
        <v>7881</v>
      </c>
    </row>
    <row r="5714" spans="10:11" x14ac:dyDescent="0.25">
      <c r="J5714" s="28">
        <v>5969</v>
      </c>
      <c r="K5714" s="28" t="s">
        <v>7882</v>
      </c>
    </row>
    <row r="5715" spans="10:11" x14ac:dyDescent="0.25">
      <c r="J5715" s="28">
        <v>5970</v>
      </c>
      <c r="K5715" s="28" t="s">
        <v>7883</v>
      </c>
    </row>
    <row r="5716" spans="10:11" x14ac:dyDescent="0.25">
      <c r="J5716" s="28">
        <v>5971</v>
      </c>
      <c r="K5716" s="28" t="s">
        <v>7884</v>
      </c>
    </row>
    <row r="5717" spans="10:11" x14ac:dyDescent="0.25">
      <c r="J5717" s="28">
        <v>5972</v>
      </c>
      <c r="K5717" s="28" t="s">
        <v>7885</v>
      </c>
    </row>
    <row r="5718" spans="10:11" x14ac:dyDescent="0.25">
      <c r="J5718" s="28">
        <v>5973</v>
      </c>
      <c r="K5718" s="28" t="s">
        <v>7886</v>
      </c>
    </row>
    <row r="5719" spans="10:11" x14ac:dyDescent="0.25">
      <c r="J5719" s="28">
        <v>5974</v>
      </c>
      <c r="K5719" s="28" t="s">
        <v>7887</v>
      </c>
    </row>
    <row r="5720" spans="10:11" x14ac:dyDescent="0.25">
      <c r="J5720" s="28">
        <v>5975</v>
      </c>
      <c r="K5720" s="28" t="s">
        <v>7888</v>
      </c>
    </row>
    <row r="5721" spans="10:11" x14ac:dyDescent="0.25">
      <c r="J5721" s="28">
        <v>5976</v>
      </c>
      <c r="K5721" s="28" t="s">
        <v>7889</v>
      </c>
    </row>
    <row r="5722" spans="10:11" x14ac:dyDescent="0.25">
      <c r="J5722" s="28">
        <v>5977</v>
      </c>
      <c r="K5722" s="28" t="s">
        <v>7890</v>
      </c>
    </row>
    <row r="5723" spans="10:11" x14ac:dyDescent="0.25">
      <c r="J5723" s="28">
        <v>5978</v>
      </c>
      <c r="K5723" s="28" t="s">
        <v>7891</v>
      </c>
    </row>
    <row r="5724" spans="10:11" x14ac:dyDescent="0.25">
      <c r="J5724" s="28">
        <v>5979</v>
      </c>
      <c r="K5724" s="28" t="s">
        <v>7892</v>
      </c>
    </row>
    <row r="5725" spans="10:11" x14ac:dyDescent="0.25">
      <c r="J5725" s="28">
        <v>5980</v>
      </c>
      <c r="K5725" s="28" t="s">
        <v>7893</v>
      </c>
    </row>
    <row r="5726" spans="10:11" x14ac:dyDescent="0.25">
      <c r="J5726" s="28">
        <v>5981</v>
      </c>
      <c r="K5726" s="28" t="s">
        <v>7894</v>
      </c>
    </row>
    <row r="5727" spans="10:11" x14ac:dyDescent="0.25">
      <c r="J5727" s="28">
        <v>5982</v>
      </c>
      <c r="K5727" s="28" t="s">
        <v>7895</v>
      </c>
    </row>
    <row r="5728" spans="10:11" x14ac:dyDescent="0.25">
      <c r="J5728" s="28">
        <v>5983</v>
      </c>
      <c r="K5728" s="28" t="s">
        <v>7896</v>
      </c>
    </row>
    <row r="5729" spans="10:11" x14ac:dyDescent="0.25">
      <c r="J5729" s="28">
        <v>5984</v>
      </c>
      <c r="K5729" s="28" t="s">
        <v>7897</v>
      </c>
    </row>
    <row r="5730" spans="10:11" x14ac:dyDescent="0.25">
      <c r="J5730" s="28">
        <v>5985</v>
      </c>
      <c r="K5730" s="28" t="s">
        <v>7898</v>
      </c>
    </row>
    <row r="5731" spans="10:11" x14ac:dyDescent="0.25">
      <c r="J5731" s="28">
        <v>5986</v>
      </c>
      <c r="K5731" s="28" t="s">
        <v>7899</v>
      </c>
    </row>
    <row r="5732" spans="10:11" x14ac:dyDescent="0.25">
      <c r="J5732" s="28">
        <v>26034</v>
      </c>
      <c r="K5732" s="28" t="s">
        <v>7900</v>
      </c>
    </row>
    <row r="5733" spans="10:11" x14ac:dyDescent="0.25">
      <c r="J5733" s="28">
        <v>5987</v>
      </c>
      <c r="K5733" s="28" t="s">
        <v>7901</v>
      </c>
    </row>
    <row r="5734" spans="10:11" x14ac:dyDescent="0.25">
      <c r="J5734" s="28">
        <v>5988</v>
      </c>
      <c r="K5734" s="28" t="s">
        <v>7902</v>
      </c>
    </row>
    <row r="5735" spans="10:11" x14ac:dyDescent="0.25">
      <c r="J5735" s="28">
        <v>5989</v>
      </c>
      <c r="K5735" s="28" t="s">
        <v>7903</v>
      </c>
    </row>
    <row r="5736" spans="10:11" x14ac:dyDescent="0.25">
      <c r="J5736" s="28">
        <v>5990</v>
      </c>
      <c r="K5736" s="28" t="s">
        <v>7904</v>
      </c>
    </row>
    <row r="5737" spans="10:11" x14ac:dyDescent="0.25">
      <c r="J5737" s="28">
        <v>26333</v>
      </c>
      <c r="K5737" s="28" t="s">
        <v>7905</v>
      </c>
    </row>
    <row r="5738" spans="10:11" x14ac:dyDescent="0.25">
      <c r="J5738" s="28">
        <v>5991</v>
      </c>
      <c r="K5738" s="28" t="s">
        <v>7906</v>
      </c>
    </row>
    <row r="5739" spans="10:11" x14ac:dyDescent="0.25">
      <c r="J5739" s="28">
        <v>5992</v>
      </c>
      <c r="K5739" s="28" t="s">
        <v>7907</v>
      </c>
    </row>
    <row r="5740" spans="10:11" x14ac:dyDescent="0.25">
      <c r="J5740" s="28">
        <v>5993</v>
      </c>
      <c r="K5740" s="28" t="s">
        <v>7908</v>
      </c>
    </row>
    <row r="5741" spans="10:11" x14ac:dyDescent="0.25">
      <c r="J5741" s="28">
        <v>5994</v>
      </c>
      <c r="K5741" s="28" t="s">
        <v>7909</v>
      </c>
    </row>
    <row r="5742" spans="10:11" x14ac:dyDescent="0.25">
      <c r="J5742" s="28">
        <v>5995</v>
      </c>
      <c r="K5742" s="28" t="s">
        <v>7910</v>
      </c>
    </row>
    <row r="5743" spans="10:11" x14ac:dyDescent="0.25">
      <c r="J5743" s="28">
        <v>5996</v>
      </c>
      <c r="K5743" s="28" t="s">
        <v>7911</v>
      </c>
    </row>
    <row r="5744" spans="10:11" x14ac:dyDescent="0.25">
      <c r="J5744" s="28">
        <v>5997</v>
      </c>
      <c r="K5744" s="28" t="s">
        <v>7912</v>
      </c>
    </row>
    <row r="5745" spans="10:11" x14ac:dyDescent="0.25">
      <c r="J5745" s="28">
        <v>5998</v>
      </c>
      <c r="K5745" s="28" t="s">
        <v>7913</v>
      </c>
    </row>
    <row r="5746" spans="10:11" x14ac:dyDescent="0.25">
      <c r="J5746" s="28">
        <v>5999</v>
      </c>
      <c r="K5746" s="28" t="s">
        <v>7914</v>
      </c>
    </row>
    <row r="5747" spans="10:11" x14ac:dyDescent="0.25">
      <c r="J5747" s="28">
        <v>6000</v>
      </c>
      <c r="K5747" s="28" t="s">
        <v>7915</v>
      </c>
    </row>
    <row r="5748" spans="10:11" x14ac:dyDescent="0.25">
      <c r="J5748" s="28">
        <v>6001</v>
      </c>
      <c r="K5748" s="28" t="s">
        <v>7916</v>
      </c>
    </row>
    <row r="5749" spans="10:11" x14ac:dyDescent="0.25">
      <c r="J5749" s="28">
        <v>6002</v>
      </c>
      <c r="K5749" s="28" t="s">
        <v>7917</v>
      </c>
    </row>
    <row r="5750" spans="10:11" x14ac:dyDescent="0.25">
      <c r="J5750" s="28">
        <v>6003</v>
      </c>
      <c r="K5750" s="28" t="s">
        <v>7918</v>
      </c>
    </row>
    <row r="5751" spans="10:11" x14ac:dyDescent="0.25">
      <c r="J5751" s="28">
        <v>6004</v>
      </c>
      <c r="K5751" s="28" t="s">
        <v>7919</v>
      </c>
    </row>
    <row r="5752" spans="10:11" x14ac:dyDescent="0.25">
      <c r="J5752" s="28">
        <v>6005</v>
      </c>
      <c r="K5752" s="28" t="s">
        <v>7920</v>
      </c>
    </row>
    <row r="5753" spans="10:11" x14ac:dyDescent="0.25">
      <c r="J5753" s="28">
        <v>6006</v>
      </c>
      <c r="K5753" s="28" t="s">
        <v>7921</v>
      </c>
    </row>
    <row r="5754" spans="10:11" x14ac:dyDescent="0.25">
      <c r="J5754" s="28">
        <v>6007</v>
      </c>
      <c r="K5754" s="28" t="s">
        <v>7922</v>
      </c>
    </row>
    <row r="5755" spans="10:11" x14ac:dyDescent="0.25">
      <c r="J5755" s="28">
        <v>6008</v>
      </c>
      <c r="K5755" s="28" t="s">
        <v>7923</v>
      </c>
    </row>
    <row r="5756" spans="10:11" x14ac:dyDescent="0.25">
      <c r="J5756" s="28">
        <v>6009</v>
      </c>
      <c r="K5756" s="28" t="s">
        <v>7924</v>
      </c>
    </row>
    <row r="5757" spans="10:11" x14ac:dyDescent="0.25">
      <c r="J5757" s="28">
        <v>6010</v>
      </c>
      <c r="K5757" s="28" t="s">
        <v>7925</v>
      </c>
    </row>
    <row r="5758" spans="10:11" x14ac:dyDescent="0.25">
      <c r="J5758" s="28">
        <v>6011</v>
      </c>
      <c r="K5758" s="28" t="s">
        <v>7926</v>
      </c>
    </row>
    <row r="5759" spans="10:11" x14ac:dyDescent="0.25">
      <c r="J5759" s="28">
        <v>6012</v>
      </c>
      <c r="K5759" s="28" t="s">
        <v>7927</v>
      </c>
    </row>
    <row r="5760" spans="10:11" x14ac:dyDescent="0.25">
      <c r="J5760" s="28">
        <v>6013</v>
      </c>
      <c r="K5760" s="28" t="s">
        <v>7928</v>
      </c>
    </row>
    <row r="5761" spans="10:11" x14ac:dyDescent="0.25">
      <c r="J5761" s="28">
        <v>6014</v>
      </c>
      <c r="K5761" s="28" t="s">
        <v>7929</v>
      </c>
    </row>
    <row r="5762" spans="10:11" x14ac:dyDescent="0.25">
      <c r="J5762" s="28">
        <v>6015</v>
      </c>
      <c r="K5762" s="28" t="s">
        <v>7930</v>
      </c>
    </row>
    <row r="5763" spans="10:11" x14ac:dyDescent="0.25">
      <c r="J5763" s="28">
        <v>6016</v>
      </c>
      <c r="K5763" s="28" t="s">
        <v>7931</v>
      </c>
    </row>
    <row r="5764" spans="10:11" x14ac:dyDescent="0.25">
      <c r="J5764" s="28">
        <v>6017</v>
      </c>
      <c r="K5764" s="28" t="s">
        <v>7932</v>
      </c>
    </row>
    <row r="5765" spans="10:11" x14ac:dyDescent="0.25">
      <c r="J5765" s="28">
        <v>6018</v>
      </c>
      <c r="K5765" s="28" t="s">
        <v>7933</v>
      </c>
    </row>
    <row r="5766" spans="10:11" x14ac:dyDescent="0.25">
      <c r="J5766" s="28">
        <v>6019</v>
      </c>
      <c r="K5766" s="28" t="s">
        <v>7934</v>
      </c>
    </row>
    <row r="5767" spans="10:11" x14ac:dyDescent="0.25">
      <c r="J5767" s="28">
        <v>6020</v>
      </c>
      <c r="K5767" s="28" t="s">
        <v>7935</v>
      </c>
    </row>
    <row r="5768" spans="10:11" x14ac:dyDescent="0.25">
      <c r="J5768" s="28">
        <v>6021</v>
      </c>
      <c r="K5768" s="28" t="s">
        <v>7936</v>
      </c>
    </row>
    <row r="5769" spans="10:11" x14ac:dyDescent="0.25">
      <c r="J5769" s="28">
        <v>6022</v>
      </c>
      <c r="K5769" s="28" t="s">
        <v>7937</v>
      </c>
    </row>
    <row r="5770" spans="10:11" x14ac:dyDescent="0.25">
      <c r="J5770" s="28">
        <v>6023</v>
      </c>
      <c r="K5770" s="28" t="s">
        <v>7938</v>
      </c>
    </row>
    <row r="5771" spans="10:11" x14ac:dyDescent="0.25">
      <c r="J5771" s="28">
        <v>6024</v>
      </c>
      <c r="K5771" s="28" t="s">
        <v>7939</v>
      </c>
    </row>
    <row r="5772" spans="10:11" x14ac:dyDescent="0.25">
      <c r="J5772" s="28">
        <v>6025</v>
      </c>
      <c r="K5772" s="28" t="s">
        <v>7940</v>
      </c>
    </row>
    <row r="5773" spans="10:11" x14ac:dyDescent="0.25">
      <c r="J5773" s="28">
        <v>6026</v>
      </c>
      <c r="K5773" s="28" t="s">
        <v>7941</v>
      </c>
    </row>
    <row r="5774" spans="10:11" x14ac:dyDescent="0.25">
      <c r="J5774" s="28">
        <v>6027</v>
      </c>
      <c r="K5774" s="28" t="s">
        <v>7942</v>
      </c>
    </row>
    <row r="5775" spans="10:11" x14ac:dyDescent="0.25">
      <c r="J5775" s="28">
        <v>6028</v>
      </c>
      <c r="K5775" s="28" t="s">
        <v>7943</v>
      </c>
    </row>
    <row r="5776" spans="10:11" x14ac:dyDescent="0.25">
      <c r="J5776" s="28">
        <v>6029</v>
      </c>
      <c r="K5776" s="28" t="s">
        <v>7944</v>
      </c>
    </row>
    <row r="5777" spans="10:11" x14ac:dyDescent="0.25">
      <c r="J5777" s="28">
        <v>6030</v>
      </c>
      <c r="K5777" s="28" t="s">
        <v>7945</v>
      </c>
    </row>
    <row r="5778" spans="10:11" x14ac:dyDescent="0.25">
      <c r="J5778" s="28">
        <v>6031</v>
      </c>
      <c r="K5778" s="28" t="s">
        <v>7946</v>
      </c>
    </row>
    <row r="5779" spans="10:11" x14ac:dyDescent="0.25">
      <c r="J5779" s="28">
        <v>6032</v>
      </c>
      <c r="K5779" s="28" t="s">
        <v>7947</v>
      </c>
    </row>
    <row r="5780" spans="10:11" x14ac:dyDescent="0.25">
      <c r="J5780" s="28">
        <v>6033</v>
      </c>
      <c r="K5780" s="28" t="s">
        <v>7948</v>
      </c>
    </row>
    <row r="5781" spans="10:11" x14ac:dyDescent="0.25">
      <c r="J5781" s="28">
        <v>6034</v>
      </c>
      <c r="K5781" s="28" t="s">
        <v>7949</v>
      </c>
    </row>
    <row r="5782" spans="10:11" x14ac:dyDescent="0.25">
      <c r="J5782" s="28">
        <v>6035</v>
      </c>
      <c r="K5782" s="28" t="s">
        <v>7950</v>
      </c>
    </row>
    <row r="5783" spans="10:11" x14ac:dyDescent="0.25">
      <c r="J5783" s="28">
        <v>6036</v>
      </c>
      <c r="K5783" s="28" t="s">
        <v>7951</v>
      </c>
    </row>
    <row r="5784" spans="10:11" x14ac:dyDescent="0.25">
      <c r="J5784" s="28">
        <v>6037</v>
      </c>
      <c r="K5784" s="28" t="s">
        <v>7952</v>
      </c>
    </row>
    <row r="5785" spans="10:11" x14ac:dyDescent="0.25">
      <c r="J5785" s="28">
        <v>6038</v>
      </c>
      <c r="K5785" s="28" t="s">
        <v>7953</v>
      </c>
    </row>
    <row r="5786" spans="10:11" x14ac:dyDescent="0.25">
      <c r="J5786" s="28">
        <v>6039</v>
      </c>
      <c r="K5786" s="28" t="s">
        <v>7954</v>
      </c>
    </row>
    <row r="5787" spans="10:11" x14ac:dyDescent="0.25">
      <c r="J5787" s="28">
        <v>6040</v>
      </c>
      <c r="K5787" s="28" t="s">
        <v>7955</v>
      </c>
    </row>
    <row r="5788" spans="10:11" x14ac:dyDescent="0.25">
      <c r="J5788" s="28">
        <v>6041</v>
      </c>
      <c r="K5788" s="28" t="s">
        <v>7956</v>
      </c>
    </row>
    <row r="5789" spans="10:11" x14ac:dyDescent="0.25">
      <c r="J5789" s="28">
        <v>6042</v>
      </c>
      <c r="K5789" s="28" t="s">
        <v>7957</v>
      </c>
    </row>
    <row r="5790" spans="10:11" x14ac:dyDescent="0.25">
      <c r="J5790" s="28">
        <v>6043</v>
      </c>
      <c r="K5790" s="28" t="s">
        <v>7958</v>
      </c>
    </row>
    <row r="5791" spans="10:11" x14ac:dyDescent="0.25">
      <c r="J5791" s="28">
        <v>6044</v>
      </c>
      <c r="K5791" s="28" t="s">
        <v>7959</v>
      </c>
    </row>
    <row r="5792" spans="10:11" x14ac:dyDescent="0.25">
      <c r="J5792" s="28">
        <v>6045</v>
      </c>
      <c r="K5792" s="28" t="s">
        <v>7960</v>
      </c>
    </row>
    <row r="5793" spans="10:11" x14ac:dyDescent="0.25">
      <c r="J5793" s="28">
        <v>6046</v>
      </c>
      <c r="K5793" s="28" t="s">
        <v>7961</v>
      </c>
    </row>
    <row r="5794" spans="10:11" x14ac:dyDescent="0.25">
      <c r="J5794" s="28">
        <v>6047</v>
      </c>
      <c r="K5794" s="28" t="s">
        <v>7962</v>
      </c>
    </row>
    <row r="5795" spans="10:11" x14ac:dyDescent="0.25">
      <c r="J5795" s="28">
        <v>6048</v>
      </c>
      <c r="K5795" s="28" t="s">
        <v>7963</v>
      </c>
    </row>
    <row r="5796" spans="10:11" x14ac:dyDescent="0.25">
      <c r="J5796" s="28">
        <v>6049</v>
      </c>
      <c r="K5796" s="28" t="s">
        <v>7964</v>
      </c>
    </row>
    <row r="5797" spans="10:11" x14ac:dyDescent="0.25">
      <c r="J5797" s="28">
        <v>6050</v>
      </c>
      <c r="K5797" s="28" t="s">
        <v>7965</v>
      </c>
    </row>
    <row r="5798" spans="10:11" x14ac:dyDescent="0.25">
      <c r="J5798" s="28">
        <v>6051</v>
      </c>
      <c r="K5798" s="28" t="s">
        <v>7966</v>
      </c>
    </row>
    <row r="5799" spans="10:11" x14ac:dyDescent="0.25">
      <c r="J5799" s="28">
        <v>6052</v>
      </c>
      <c r="K5799" s="28" t="s">
        <v>7967</v>
      </c>
    </row>
    <row r="5800" spans="10:11" x14ac:dyDescent="0.25">
      <c r="J5800" s="28">
        <v>6053</v>
      </c>
      <c r="K5800" s="28" t="s">
        <v>7968</v>
      </c>
    </row>
    <row r="5801" spans="10:11" x14ac:dyDescent="0.25">
      <c r="J5801" s="28">
        <v>6054</v>
      </c>
      <c r="K5801" s="28" t="s">
        <v>7969</v>
      </c>
    </row>
    <row r="5802" spans="10:11" x14ac:dyDescent="0.25">
      <c r="J5802" s="28">
        <v>6055</v>
      </c>
      <c r="K5802" s="28" t="s">
        <v>7970</v>
      </c>
    </row>
    <row r="5803" spans="10:11" x14ac:dyDescent="0.25">
      <c r="J5803" s="28">
        <v>6056</v>
      </c>
      <c r="K5803" s="28" t="s">
        <v>7971</v>
      </c>
    </row>
    <row r="5804" spans="10:11" x14ac:dyDescent="0.25">
      <c r="J5804" s="28">
        <v>6057</v>
      </c>
      <c r="K5804" s="28" t="s">
        <v>7972</v>
      </c>
    </row>
    <row r="5805" spans="10:11" x14ac:dyDescent="0.25">
      <c r="J5805" s="28">
        <v>6058</v>
      </c>
      <c r="K5805" s="28" t="s">
        <v>7973</v>
      </c>
    </row>
    <row r="5806" spans="10:11" x14ac:dyDescent="0.25">
      <c r="J5806" s="28">
        <v>6059</v>
      </c>
      <c r="K5806" s="28" t="s">
        <v>7974</v>
      </c>
    </row>
    <row r="5807" spans="10:11" x14ac:dyDescent="0.25">
      <c r="J5807" s="28">
        <v>6060</v>
      </c>
      <c r="K5807" s="28" t="s">
        <v>7975</v>
      </c>
    </row>
    <row r="5808" spans="10:11" x14ac:dyDescent="0.25">
      <c r="J5808" s="28">
        <v>6061</v>
      </c>
      <c r="K5808" s="28" t="s">
        <v>7976</v>
      </c>
    </row>
    <row r="5809" spans="10:11" x14ac:dyDescent="0.25">
      <c r="J5809" s="28">
        <v>6062</v>
      </c>
      <c r="K5809" s="28" t="s">
        <v>7977</v>
      </c>
    </row>
    <row r="5810" spans="10:11" x14ac:dyDescent="0.25">
      <c r="J5810" s="28">
        <v>6063</v>
      </c>
      <c r="K5810" s="28" t="s">
        <v>7978</v>
      </c>
    </row>
    <row r="5811" spans="10:11" x14ac:dyDescent="0.25">
      <c r="J5811" s="28">
        <v>6064</v>
      </c>
      <c r="K5811" s="28" t="s">
        <v>7979</v>
      </c>
    </row>
    <row r="5812" spans="10:11" x14ac:dyDescent="0.25">
      <c r="J5812" s="28">
        <v>6065</v>
      </c>
      <c r="K5812" s="28" t="s">
        <v>7980</v>
      </c>
    </row>
    <row r="5813" spans="10:11" x14ac:dyDescent="0.25">
      <c r="J5813" s="28">
        <v>6066</v>
      </c>
      <c r="K5813" s="28" t="s">
        <v>7981</v>
      </c>
    </row>
    <row r="5814" spans="10:11" x14ac:dyDescent="0.25">
      <c r="J5814" s="28">
        <v>6067</v>
      </c>
      <c r="K5814" s="28" t="s">
        <v>7982</v>
      </c>
    </row>
    <row r="5815" spans="10:11" x14ac:dyDescent="0.25">
      <c r="J5815" s="28">
        <v>6068</v>
      </c>
      <c r="K5815" s="28" t="s">
        <v>7983</v>
      </c>
    </row>
    <row r="5816" spans="10:11" x14ac:dyDescent="0.25">
      <c r="J5816" s="28">
        <v>6069</v>
      </c>
      <c r="K5816" s="28" t="s">
        <v>7984</v>
      </c>
    </row>
    <row r="5817" spans="10:11" x14ac:dyDescent="0.25">
      <c r="J5817" s="28">
        <v>6070</v>
      </c>
      <c r="K5817" s="28" t="s">
        <v>7985</v>
      </c>
    </row>
    <row r="5818" spans="10:11" x14ac:dyDescent="0.25">
      <c r="J5818" s="28">
        <v>6071</v>
      </c>
      <c r="K5818" s="28" t="s">
        <v>7986</v>
      </c>
    </row>
    <row r="5819" spans="10:11" x14ac:dyDescent="0.25">
      <c r="J5819" s="28">
        <v>6072</v>
      </c>
      <c r="K5819" s="28" t="s">
        <v>7987</v>
      </c>
    </row>
    <row r="5820" spans="10:11" x14ac:dyDescent="0.25">
      <c r="J5820" s="28">
        <v>6073</v>
      </c>
      <c r="K5820" s="28" t="s">
        <v>7988</v>
      </c>
    </row>
    <row r="5821" spans="10:11" x14ac:dyDescent="0.25">
      <c r="J5821" s="28">
        <v>6074</v>
      </c>
      <c r="K5821" s="28" t="s">
        <v>7989</v>
      </c>
    </row>
    <row r="5822" spans="10:11" x14ac:dyDescent="0.25">
      <c r="J5822" s="28">
        <v>6075</v>
      </c>
      <c r="K5822" s="28" t="s">
        <v>7990</v>
      </c>
    </row>
    <row r="5823" spans="10:11" x14ac:dyDescent="0.25">
      <c r="J5823" s="28">
        <v>6076</v>
      </c>
      <c r="K5823" s="28" t="s">
        <v>7991</v>
      </c>
    </row>
    <row r="5824" spans="10:11" x14ac:dyDescent="0.25">
      <c r="J5824" s="28">
        <v>6077</v>
      </c>
      <c r="K5824" s="28" t="s">
        <v>7992</v>
      </c>
    </row>
    <row r="5825" spans="10:11" x14ac:dyDescent="0.25">
      <c r="J5825" s="28">
        <v>6078</v>
      </c>
      <c r="K5825" s="28" t="s">
        <v>7993</v>
      </c>
    </row>
    <row r="5826" spans="10:11" x14ac:dyDescent="0.25">
      <c r="J5826" s="28">
        <v>6079</v>
      </c>
      <c r="K5826" s="28" t="s">
        <v>7994</v>
      </c>
    </row>
    <row r="5827" spans="10:11" x14ac:dyDescent="0.25">
      <c r="J5827" s="28">
        <v>6080</v>
      </c>
      <c r="K5827" s="28" t="s">
        <v>7995</v>
      </c>
    </row>
    <row r="5828" spans="10:11" x14ac:dyDescent="0.25">
      <c r="J5828" s="28">
        <v>6081</v>
      </c>
      <c r="K5828" s="28" t="s">
        <v>7996</v>
      </c>
    </row>
    <row r="5829" spans="10:11" x14ac:dyDescent="0.25">
      <c r="J5829" s="28">
        <v>6082</v>
      </c>
      <c r="K5829" s="28" t="s">
        <v>7997</v>
      </c>
    </row>
    <row r="5830" spans="10:11" x14ac:dyDescent="0.25">
      <c r="J5830" s="28">
        <v>6083</v>
      </c>
      <c r="K5830" s="28" t="s">
        <v>7998</v>
      </c>
    </row>
    <row r="5831" spans="10:11" x14ac:dyDescent="0.25">
      <c r="J5831" s="28">
        <v>6084</v>
      </c>
      <c r="K5831" s="28" t="s">
        <v>7999</v>
      </c>
    </row>
    <row r="5832" spans="10:11" x14ac:dyDescent="0.25">
      <c r="J5832" s="28">
        <v>6085</v>
      </c>
      <c r="K5832" s="28" t="s">
        <v>8000</v>
      </c>
    </row>
    <row r="5833" spans="10:11" x14ac:dyDescent="0.25">
      <c r="J5833" s="28">
        <v>6086</v>
      </c>
      <c r="K5833" s="28" t="s">
        <v>8001</v>
      </c>
    </row>
    <row r="5834" spans="10:11" x14ac:dyDescent="0.25">
      <c r="J5834" s="28">
        <v>6087</v>
      </c>
      <c r="K5834" s="28" t="s">
        <v>8002</v>
      </c>
    </row>
    <row r="5835" spans="10:11" x14ac:dyDescent="0.25">
      <c r="J5835" s="28">
        <v>6088</v>
      </c>
      <c r="K5835" s="28" t="s">
        <v>8003</v>
      </c>
    </row>
    <row r="5836" spans="10:11" x14ac:dyDescent="0.25">
      <c r="J5836" s="28">
        <v>6089</v>
      </c>
      <c r="K5836" s="28" t="s">
        <v>8004</v>
      </c>
    </row>
    <row r="5837" spans="10:11" x14ac:dyDescent="0.25">
      <c r="J5837" s="28">
        <v>6090</v>
      </c>
      <c r="K5837" s="28" t="s">
        <v>8005</v>
      </c>
    </row>
    <row r="5838" spans="10:11" x14ac:dyDescent="0.25">
      <c r="J5838" s="28">
        <v>6091</v>
      </c>
      <c r="K5838" s="28" t="s">
        <v>8006</v>
      </c>
    </row>
    <row r="5839" spans="10:11" x14ac:dyDescent="0.25">
      <c r="J5839" s="28">
        <v>6092</v>
      </c>
      <c r="K5839" s="28" t="s">
        <v>8007</v>
      </c>
    </row>
    <row r="5840" spans="10:11" x14ac:dyDescent="0.25">
      <c r="J5840" s="28">
        <v>6093</v>
      </c>
      <c r="K5840" s="28" t="s">
        <v>8008</v>
      </c>
    </row>
    <row r="5841" spans="10:11" x14ac:dyDescent="0.25">
      <c r="J5841" s="28">
        <v>6094</v>
      </c>
      <c r="K5841" s="28" t="s">
        <v>8009</v>
      </c>
    </row>
    <row r="5842" spans="10:11" x14ac:dyDescent="0.25">
      <c r="J5842" s="28">
        <v>6095</v>
      </c>
      <c r="K5842" s="28" t="s">
        <v>8010</v>
      </c>
    </row>
    <row r="5843" spans="10:11" x14ac:dyDescent="0.25">
      <c r="J5843" s="28">
        <v>6096</v>
      </c>
      <c r="K5843" s="28" t="s">
        <v>8011</v>
      </c>
    </row>
    <row r="5844" spans="10:11" x14ac:dyDescent="0.25">
      <c r="J5844" s="28">
        <v>6097</v>
      </c>
      <c r="K5844" s="28" t="s">
        <v>8012</v>
      </c>
    </row>
    <row r="5845" spans="10:11" x14ac:dyDescent="0.25">
      <c r="J5845" s="28">
        <v>6098</v>
      </c>
      <c r="K5845" s="28" t="s">
        <v>8013</v>
      </c>
    </row>
    <row r="5846" spans="10:11" x14ac:dyDescent="0.25">
      <c r="J5846" s="28">
        <v>6099</v>
      </c>
      <c r="K5846" s="28" t="s">
        <v>8014</v>
      </c>
    </row>
    <row r="5847" spans="10:11" x14ac:dyDescent="0.25">
      <c r="J5847" s="28">
        <v>6100</v>
      </c>
      <c r="K5847" s="28" t="s">
        <v>8015</v>
      </c>
    </row>
    <row r="5848" spans="10:11" x14ac:dyDescent="0.25">
      <c r="J5848" s="28">
        <v>6101</v>
      </c>
      <c r="K5848" s="28" t="s">
        <v>8016</v>
      </c>
    </row>
    <row r="5849" spans="10:11" x14ac:dyDescent="0.25">
      <c r="J5849" s="28">
        <v>6102</v>
      </c>
      <c r="K5849" s="28" t="s">
        <v>8017</v>
      </c>
    </row>
    <row r="5850" spans="10:11" x14ac:dyDescent="0.25">
      <c r="J5850" s="28">
        <v>6103</v>
      </c>
      <c r="K5850" s="28" t="s">
        <v>8018</v>
      </c>
    </row>
    <row r="5851" spans="10:11" x14ac:dyDescent="0.25">
      <c r="J5851" s="28">
        <v>6104</v>
      </c>
      <c r="K5851" s="28" t="s">
        <v>8019</v>
      </c>
    </row>
    <row r="5852" spans="10:11" x14ac:dyDescent="0.25">
      <c r="J5852" s="28">
        <v>6105</v>
      </c>
      <c r="K5852" s="28" t="s">
        <v>8020</v>
      </c>
    </row>
    <row r="5853" spans="10:11" x14ac:dyDescent="0.25">
      <c r="J5853" s="28">
        <v>6106</v>
      </c>
      <c r="K5853" s="28" t="s">
        <v>8021</v>
      </c>
    </row>
    <row r="5854" spans="10:11" x14ac:dyDescent="0.25">
      <c r="J5854" s="28">
        <v>6107</v>
      </c>
      <c r="K5854" s="28" t="s">
        <v>8022</v>
      </c>
    </row>
    <row r="5855" spans="10:11" x14ac:dyDescent="0.25">
      <c r="J5855" s="28">
        <v>6108</v>
      </c>
      <c r="K5855" s="28" t="s">
        <v>8023</v>
      </c>
    </row>
    <row r="5856" spans="10:11" x14ac:dyDescent="0.25">
      <c r="J5856" s="28">
        <v>6109</v>
      </c>
      <c r="K5856" s="28" t="s">
        <v>8024</v>
      </c>
    </row>
    <row r="5857" spans="10:11" x14ac:dyDescent="0.25">
      <c r="J5857" s="28">
        <v>6110</v>
      </c>
      <c r="K5857" s="28" t="s">
        <v>8025</v>
      </c>
    </row>
    <row r="5858" spans="10:11" x14ac:dyDescent="0.25">
      <c r="J5858" s="28">
        <v>6111</v>
      </c>
      <c r="K5858" s="28" t="s">
        <v>8026</v>
      </c>
    </row>
    <row r="5859" spans="10:11" x14ac:dyDescent="0.25">
      <c r="J5859" s="28">
        <v>6112</v>
      </c>
      <c r="K5859" s="28" t="s">
        <v>8027</v>
      </c>
    </row>
    <row r="5860" spans="10:11" x14ac:dyDescent="0.25">
      <c r="J5860" s="28">
        <v>6113</v>
      </c>
      <c r="K5860" s="28" t="s">
        <v>8028</v>
      </c>
    </row>
    <row r="5861" spans="10:11" x14ac:dyDescent="0.25">
      <c r="J5861" s="28">
        <v>6114</v>
      </c>
      <c r="K5861" s="28" t="s">
        <v>8029</v>
      </c>
    </row>
    <row r="5862" spans="10:11" x14ac:dyDescent="0.25">
      <c r="J5862" s="28">
        <v>6115</v>
      </c>
      <c r="K5862" s="28" t="s">
        <v>8030</v>
      </c>
    </row>
    <row r="5863" spans="10:11" x14ac:dyDescent="0.25">
      <c r="J5863" s="28">
        <v>6116</v>
      </c>
      <c r="K5863" s="28" t="s">
        <v>8031</v>
      </c>
    </row>
    <row r="5864" spans="10:11" x14ac:dyDescent="0.25">
      <c r="J5864" s="28">
        <v>6117</v>
      </c>
      <c r="K5864" s="28" t="s">
        <v>8032</v>
      </c>
    </row>
    <row r="5865" spans="10:11" x14ac:dyDescent="0.25">
      <c r="J5865" s="28">
        <v>6118</v>
      </c>
      <c r="K5865" s="28" t="s">
        <v>8033</v>
      </c>
    </row>
    <row r="5866" spans="10:11" x14ac:dyDescent="0.25">
      <c r="J5866" s="28">
        <v>6119</v>
      </c>
      <c r="K5866" s="28" t="s">
        <v>8034</v>
      </c>
    </row>
    <row r="5867" spans="10:11" x14ac:dyDescent="0.25">
      <c r="J5867" s="28">
        <v>6120</v>
      </c>
      <c r="K5867" s="28" t="s">
        <v>8035</v>
      </c>
    </row>
    <row r="5868" spans="10:11" x14ac:dyDescent="0.25">
      <c r="J5868" s="28">
        <v>6121</v>
      </c>
      <c r="K5868" s="28" t="s">
        <v>8036</v>
      </c>
    </row>
    <row r="5869" spans="10:11" x14ac:dyDescent="0.25">
      <c r="J5869" s="28">
        <v>6122</v>
      </c>
      <c r="K5869" s="28" t="s">
        <v>8037</v>
      </c>
    </row>
    <row r="5870" spans="10:11" x14ac:dyDescent="0.25">
      <c r="J5870" s="28">
        <v>6123</v>
      </c>
      <c r="K5870" s="28" t="s">
        <v>8038</v>
      </c>
    </row>
    <row r="5871" spans="10:11" x14ac:dyDescent="0.25">
      <c r="J5871" s="28">
        <v>6124</v>
      </c>
      <c r="K5871" s="28" t="s">
        <v>8039</v>
      </c>
    </row>
    <row r="5872" spans="10:11" x14ac:dyDescent="0.25">
      <c r="J5872" s="28">
        <v>6125</v>
      </c>
      <c r="K5872" s="28" t="s">
        <v>8040</v>
      </c>
    </row>
    <row r="5873" spans="10:11" x14ac:dyDescent="0.25">
      <c r="J5873" s="28">
        <v>6126</v>
      </c>
      <c r="K5873" s="28" t="s">
        <v>8041</v>
      </c>
    </row>
    <row r="5874" spans="10:11" x14ac:dyDescent="0.25">
      <c r="J5874" s="28">
        <v>6127</v>
      </c>
      <c r="K5874" s="28" t="s">
        <v>8042</v>
      </c>
    </row>
    <row r="5875" spans="10:11" x14ac:dyDescent="0.25">
      <c r="J5875" s="28">
        <v>6128</v>
      </c>
      <c r="K5875" s="28" t="s">
        <v>8043</v>
      </c>
    </row>
    <row r="5876" spans="10:11" x14ac:dyDescent="0.25">
      <c r="J5876" s="28">
        <v>6129</v>
      </c>
      <c r="K5876" s="28" t="s">
        <v>8044</v>
      </c>
    </row>
    <row r="5877" spans="10:11" x14ac:dyDescent="0.25">
      <c r="J5877" s="28">
        <v>6130</v>
      </c>
      <c r="K5877" s="28" t="s">
        <v>8045</v>
      </c>
    </row>
    <row r="5878" spans="10:11" x14ac:dyDescent="0.25">
      <c r="J5878" s="28">
        <v>6131</v>
      </c>
      <c r="K5878" s="28" t="s">
        <v>8046</v>
      </c>
    </row>
    <row r="5879" spans="10:11" x14ac:dyDescent="0.25">
      <c r="J5879" s="28">
        <v>6132</v>
      </c>
      <c r="K5879" s="28" t="s">
        <v>8047</v>
      </c>
    </row>
    <row r="5880" spans="10:11" x14ac:dyDescent="0.25">
      <c r="J5880" s="28">
        <v>6133</v>
      </c>
      <c r="K5880" s="28" t="s">
        <v>8048</v>
      </c>
    </row>
    <row r="5881" spans="10:11" x14ac:dyDescent="0.25">
      <c r="J5881" s="28">
        <v>6134</v>
      </c>
      <c r="K5881" s="28" t="s">
        <v>8049</v>
      </c>
    </row>
    <row r="5882" spans="10:11" x14ac:dyDescent="0.25">
      <c r="J5882" s="28">
        <v>6135</v>
      </c>
      <c r="K5882" s="28" t="s">
        <v>8050</v>
      </c>
    </row>
    <row r="5883" spans="10:11" x14ac:dyDescent="0.25">
      <c r="J5883" s="28">
        <v>6136</v>
      </c>
      <c r="K5883" s="28" t="s">
        <v>8051</v>
      </c>
    </row>
    <row r="5884" spans="10:11" x14ac:dyDescent="0.25">
      <c r="J5884" s="28">
        <v>6137</v>
      </c>
      <c r="K5884" s="28" t="s">
        <v>8052</v>
      </c>
    </row>
    <row r="5885" spans="10:11" x14ac:dyDescent="0.25">
      <c r="J5885" s="28">
        <v>26035</v>
      </c>
      <c r="K5885" s="28" t="s">
        <v>8053</v>
      </c>
    </row>
    <row r="5886" spans="10:11" x14ac:dyDescent="0.25">
      <c r="J5886" s="28">
        <v>6138</v>
      </c>
      <c r="K5886" s="28" t="s">
        <v>8054</v>
      </c>
    </row>
    <row r="5887" spans="10:11" x14ac:dyDescent="0.25">
      <c r="J5887" s="28">
        <v>6139</v>
      </c>
      <c r="K5887" s="28" t="s">
        <v>8055</v>
      </c>
    </row>
    <row r="5888" spans="10:11" x14ac:dyDescent="0.25">
      <c r="J5888" s="28">
        <v>6140</v>
      </c>
      <c r="K5888" s="28" t="s">
        <v>8056</v>
      </c>
    </row>
    <row r="5889" spans="10:11" x14ac:dyDescent="0.25">
      <c r="J5889" s="28">
        <v>6141</v>
      </c>
      <c r="K5889" s="28" t="s">
        <v>8057</v>
      </c>
    </row>
    <row r="5890" spans="10:11" x14ac:dyDescent="0.25">
      <c r="J5890" s="28">
        <v>6142</v>
      </c>
      <c r="K5890" s="28" t="s">
        <v>8058</v>
      </c>
    </row>
    <row r="5891" spans="10:11" x14ac:dyDescent="0.25">
      <c r="J5891" s="28">
        <v>6143</v>
      </c>
      <c r="K5891" s="28" t="s">
        <v>8059</v>
      </c>
    </row>
    <row r="5892" spans="10:11" x14ac:dyDescent="0.25">
      <c r="J5892" s="28">
        <v>6144</v>
      </c>
      <c r="K5892" s="28" t="s">
        <v>8060</v>
      </c>
    </row>
    <row r="5893" spans="10:11" x14ac:dyDescent="0.25">
      <c r="J5893" s="28">
        <v>6145</v>
      </c>
      <c r="K5893" s="28" t="s">
        <v>8061</v>
      </c>
    </row>
    <row r="5894" spans="10:11" x14ac:dyDescent="0.25">
      <c r="J5894" s="28">
        <v>6146</v>
      </c>
      <c r="K5894" s="28" t="s">
        <v>8062</v>
      </c>
    </row>
    <row r="5895" spans="10:11" x14ac:dyDescent="0.25">
      <c r="J5895" s="28">
        <v>6147</v>
      </c>
      <c r="K5895" s="28" t="s">
        <v>8063</v>
      </c>
    </row>
    <row r="5896" spans="10:11" x14ac:dyDescent="0.25">
      <c r="J5896" s="28">
        <v>6148</v>
      </c>
      <c r="K5896" s="28" t="s">
        <v>8064</v>
      </c>
    </row>
    <row r="5897" spans="10:11" x14ac:dyDescent="0.25">
      <c r="J5897" s="28">
        <v>6149</v>
      </c>
      <c r="K5897" s="28" t="s">
        <v>8065</v>
      </c>
    </row>
    <row r="5898" spans="10:11" x14ac:dyDescent="0.25">
      <c r="J5898" s="28">
        <v>6150</v>
      </c>
      <c r="K5898" s="28" t="s">
        <v>8066</v>
      </c>
    </row>
    <row r="5899" spans="10:11" x14ac:dyDescent="0.25">
      <c r="J5899" s="28">
        <v>6151</v>
      </c>
      <c r="K5899" s="28" t="s">
        <v>8067</v>
      </c>
    </row>
    <row r="5900" spans="10:11" x14ac:dyDescent="0.25">
      <c r="J5900" s="28">
        <v>6152</v>
      </c>
      <c r="K5900" s="28" t="s">
        <v>8068</v>
      </c>
    </row>
    <row r="5901" spans="10:11" x14ac:dyDescent="0.25">
      <c r="J5901" s="28">
        <v>6153</v>
      </c>
      <c r="K5901" s="28" t="s">
        <v>8069</v>
      </c>
    </row>
    <row r="5902" spans="10:11" x14ac:dyDescent="0.25">
      <c r="J5902" s="28">
        <v>6154</v>
      </c>
      <c r="K5902" s="28" t="s">
        <v>8070</v>
      </c>
    </row>
    <row r="5903" spans="10:11" x14ac:dyDescent="0.25">
      <c r="J5903" s="28">
        <v>6155</v>
      </c>
      <c r="K5903" s="28" t="s">
        <v>8071</v>
      </c>
    </row>
    <row r="5904" spans="10:11" x14ac:dyDescent="0.25">
      <c r="J5904" s="28">
        <v>6156</v>
      </c>
      <c r="K5904" s="28" t="s">
        <v>8072</v>
      </c>
    </row>
    <row r="5905" spans="10:11" x14ac:dyDescent="0.25">
      <c r="J5905" s="28">
        <v>6157</v>
      </c>
      <c r="K5905" s="28" t="s">
        <v>8073</v>
      </c>
    </row>
    <row r="5906" spans="10:11" x14ac:dyDescent="0.25">
      <c r="J5906" s="28">
        <v>6158</v>
      </c>
      <c r="K5906" s="28" t="s">
        <v>8074</v>
      </c>
    </row>
    <row r="5907" spans="10:11" x14ac:dyDescent="0.25">
      <c r="J5907" s="28">
        <v>6159</v>
      </c>
      <c r="K5907" s="28" t="s">
        <v>8075</v>
      </c>
    </row>
    <row r="5908" spans="10:11" x14ac:dyDescent="0.25">
      <c r="J5908" s="28">
        <v>6160</v>
      </c>
      <c r="K5908" s="28" t="s">
        <v>8076</v>
      </c>
    </row>
    <row r="5909" spans="10:11" x14ac:dyDescent="0.25">
      <c r="J5909" s="28">
        <v>6161</v>
      </c>
      <c r="K5909" s="28" t="s">
        <v>8077</v>
      </c>
    </row>
    <row r="5910" spans="10:11" x14ac:dyDescent="0.25">
      <c r="J5910" s="28">
        <v>6162</v>
      </c>
      <c r="K5910" s="28" t="s">
        <v>8078</v>
      </c>
    </row>
    <row r="5911" spans="10:11" x14ac:dyDescent="0.25">
      <c r="J5911" s="28">
        <v>6163</v>
      </c>
      <c r="K5911" s="28" t="s">
        <v>8079</v>
      </c>
    </row>
    <row r="5912" spans="10:11" x14ac:dyDescent="0.25">
      <c r="J5912" s="28">
        <v>6164</v>
      </c>
      <c r="K5912" s="28" t="s">
        <v>8080</v>
      </c>
    </row>
    <row r="5913" spans="10:11" x14ac:dyDescent="0.25">
      <c r="J5913" s="28">
        <v>6165</v>
      </c>
      <c r="K5913" s="28" t="s">
        <v>8081</v>
      </c>
    </row>
    <row r="5914" spans="10:11" x14ac:dyDescent="0.25">
      <c r="J5914" s="28">
        <v>6166</v>
      </c>
      <c r="K5914" s="28" t="s">
        <v>8082</v>
      </c>
    </row>
    <row r="5915" spans="10:11" x14ac:dyDescent="0.25">
      <c r="J5915" s="28">
        <v>6167</v>
      </c>
      <c r="K5915" s="28" t="s">
        <v>8083</v>
      </c>
    </row>
    <row r="5916" spans="10:11" x14ac:dyDescent="0.25">
      <c r="J5916" s="28">
        <v>6168</v>
      </c>
      <c r="K5916" s="28" t="s">
        <v>8084</v>
      </c>
    </row>
    <row r="5917" spans="10:11" x14ac:dyDescent="0.25">
      <c r="J5917" s="28">
        <v>6169</v>
      </c>
      <c r="K5917" s="28" t="s">
        <v>8085</v>
      </c>
    </row>
    <row r="5918" spans="10:11" x14ac:dyDescent="0.25">
      <c r="J5918" s="28">
        <v>6170</v>
      </c>
      <c r="K5918" s="28" t="s">
        <v>8086</v>
      </c>
    </row>
    <row r="5919" spans="10:11" x14ac:dyDescent="0.25">
      <c r="J5919" s="28">
        <v>6171</v>
      </c>
      <c r="K5919" s="28" t="s">
        <v>8087</v>
      </c>
    </row>
    <row r="5920" spans="10:11" x14ac:dyDescent="0.25">
      <c r="J5920" s="28">
        <v>6172</v>
      </c>
      <c r="K5920" s="28" t="s">
        <v>8088</v>
      </c>
    </row>
    <row r="5921" spans="10:11" x14ac:dyDescent="0.25">
      <c r="J5921" s="28">
        <v>6173</v>
      </c>
      <c r="K5921" s="28" t="s">
        <v>8089</v>
      </c>
    </row>
    <row r="5922" spans="10:11" x14ac:dyDescent="0.25">
      <c r="J5922" s="28">
        <v>6174</v>
      </c>
      <c r="K5922" s="28" t="s">
        <v>8090</v>
      </c>
    </row>
    <row r="5923" spans="10:11" x14ac:dyDescent="0.25">
      <c r="J5923" s="28">
        <v>6175</v>
      </c>
      <c r="K5923" s="28" t="s">
        <v>8091</v>
      </c>
    </row>
    <row r="5924" spans="10:11" x14ac:dyDescent="0.25">
      <c r="J5924" s="28">
        <v>6176</v>
      </c>
      <c r="K5924" s="28" t="s">
        <v>8092</v>
      </c>
    </row>
    <row r="5925" spans="10:11" x14ac:dyDescent="0.25">
      <c r="J5925" s="28">
        <v>6177</v>
      </c>
      <c r="K5925" s="28" t="s">
        <v>8093</v>
      </c>
    </row>
    <row r="5926" spans="10:11" x14ac:dyDescent="0.25">
      <c r="J5926" s="28">
        <v>6178</v>
      </c>
      <c r="K5926" s="28" t="s">
        <v>8094</v>
      </c>
    </row>
    <row r="5927" spans="10:11" x14ac:dyDescent="0.25">
      <c r="J5927" s="28">
        <v>6179</v>
      </c>
      <c r="K5927" s="28" t="s">
        <v>8095</v>
      </c>
    </row>
    <row r="5928" spans="10:11" x14ac:dyDescent="0.25">
      <c r="J5928" s="28">
        <v>6180</v>
      </c>
      <c r="K5928" s="28" t="s">
        <v>8096</v>
      </c>
    </row>
    <row r="5929" spans="10:11" x14ac:dyDescent="0.25">
      <c r="J5929" s="28">
        <v>6181</v>
      </c>
      <c r="K5929" s="28" t="s">
        <v>8097</v>
      </c>
    </row>
    <row r="5930" spans="10:11" x14ac:dyDescent="0.25">
      <c r="J5930" s="28">
        <v>6182</v>
      </c>
      <c r="K5930" s="28" t="s">
        <v>8098</v>
      </c>
    </row>
    <row r="5931" spans="10:11" x14ac:dyDescent="0.25">
      <c r="J5931" s="28">
        <v>6183</v>
      </c>
      <c r="K5931" s="28" t="s">
        <v>8099</v>
      </c>
    </row>
    <row r="5932" spans="10:11" x14ac:dyDescent="0.25">
      <c r="J5932" s="28">
        <v>6184</v>
      </c>
      <c r="K5932" s="28" t="s">
        <v>8100</v>
      </c>
    </row>
    <row r="5933" spans="10:11" x14ac:dyDescent="0.25">
      <c r="J5933" s="28">
        <v>6185</v>
      </c>
      <c r="K5933" s="28" t="s">
        <v>8101</v>
      </c>
    </row>
    <row r="5934" spans="10:11" x14ac:dyDescent="0.25">
      <c r="J5934" s="28">
        <v>6186</v>
      </c>
      <c r="K5934" s="28" t="s">
        <v>8102</v>
      </c>
    </row>
    <row r="5935" spans="10:11" x14ac:dyDescent="0.25">
      <c r="J5935" s="28">
        <v>6187</v>
      </c>
      <c r="K5935" s="28" t="s">
        <v>8103</v>
      </c>
    </row>
    <row r="5936" spans="10:11" x14ac:dyDescent="0.25">
      <c r="J5936" s="28">
        <v>6188</v>
      </c>
      <c r="K5936" s="28" t="s">
        <v>8104</v>
      </c>
    </row>
    <row r="5937" spans="10:11" x14ac:dyDescent="0.25">
      <c r="J5937" s="28">
        <v>6189</v>
      </c>
      <c r="K5937" s="28" t="s">
        <v>8105</v>
      </c>
    </row>
    <row r="5938" spans="10:11" x14ac:dyDescent="0.25">
      <c r="J5938" s="28">
        <v>6190</v>
      </c>
      <c r="K5938" s="28" t="s">
        <v>8106</v>
      </c>
    </row>
    <row r="5939" spans="10:11" x14ac:dyDescent="0.25">
      <c r="J5939" s="28">
        <v>6191</v>
      </c>
      <c r="K5939" s="28" t="s">
        <v>8107</v>
      </c>
    </row>
    <row r="5940" spans="10:11" x14ac:dyDescent="0.25">
      <c r="J5940" s="28">
        <v>6192</v>
      </c>
      <c r="K5940" s="28" t="s">
        <v>8108</v>
      </c>
    </row>
    <row r="5941" spans="10:11" x14ac:dyDescent="0.25">
      <c r="J5941" s="28">
        <v>6193</v>
      </c>
      <c r="K5941" s="28" t="s">
        <v>8109</v>
      </c>
    </row>
    <row r="5942" spans="10:11" x14ac:dyDescent="0.25">
      <c r="J5942" s="28">
        <v>6194</v>
      </c>
      <c r="K5942" s="28" t="s">
        <v>8110</v>
      </c>
    </row>
    <row r="5943" spans="10:11" x14ac:dyDescent="0.25">
      <c r="J5943" s="28">
        <v>6195</v>
      </c>
      <c r="K5943" s="28" t="s">
        <v>8111</v>
      </c>
    </row>
    <row r="5944" spans="10:11" x14ac:dyDescent="0.25">
      <c r="J5944" s="28">
        <v>6196</v>
      </c>
      <c r="K5944" s="28" t="s">
        <v>8112</v>
      </c>
    </row>
    <row r="5945" spans="10:11" x14ac:dyDescent="0.25">
      <c r="J5945" s="28">
        <v>6197</v>
      </c>
      <c r="K5945" s="28" t="s">
        <v>8113</v>
      </c>
    </row>
    <row r="5946" spans="10:11" x14ac:dyDescent="0.25">
      <c r="J5946" s="28">
        <v>6198</v>
      </c>
      <c r="K5946" s="28" t="s">
        <v>8114</v>
      </c>
    </row>
    <row r="5947" spans="10:11" x14ac:dyDescent="0.25">
      <c r="J5947" s="28">
        <v>6199</v>
      </c>
      <c r="K5947" s="28" t="s">
        <v>8115</v>
      </c>
    </row>
    <row r="5948" spans="10:11" x14ac:dyDescent="0.25">
      <c r="J5948" s="28">
        <v>6200</v>
      </c>
      <c r="K5948" s="28" t="s">
        <v>8116</v>
      </c>
    </row>
    <row r="5949" spans="10:11" x14ac:dyDescent="0.25">
      <c r="J5949" s="28">
        <v>6201</v>
      </c>
      <c r="K5949" s="28" t="s">
        <v>8117</v>
      </c>
    </row>
    <row r="5950" spans="10:11" x14ac:dyDescent="0.25">
      <c r="J5950" s="28">
        <v>6202</v>
      </c>
      <c r="K5950" s="28" t="s">
        <v>8118</v>
      </c>
    </row>
    <row r="5951" spans="10:11" x14ac:dyDescent="0.25">
      <c r="J5951" s="28">
        <v>6203</v>
      </c>
      <c r="K5951" s="28" t="s">
        <v>8119</v>
      </c>
    </row>
    <row r="5952" spans="10:11" x14ac:dyDescent="0.25">
      <c r="J5952" s="28">
        <v>6204</v>
      </c>
      <c r="K5952" s="28" t="s">
        <v>8120</v>
      </c>
    </row>
    <row r="5953" spans="10:11" x14ac:dyDescent="0.25">
      <c r="J5953" s="28">
        <v>6205</v>
      </c>
      <c r="K5953" s="28" t="s">
        <v>8121</v>
      </c>
    </row>
    <row r="5954" spans="10:11" x14ac:dyDescent="0.25">
      <c r="J5954" s="28">
        <v>6206</v>
      </c>
      <c r="K5954" s="28" t="s">
        <v>8122</v>
      </c>
    </row>
    <row r="5955" spans="10:11" x14ac:dyDescent="0.25">
      <c r="J5955" s="28">
        <v>6207</v>
      </c>
      <c r="K5955" s="28" t="s">
        <v>8123</v>
      </c>
    </row>
    <row r="5956" spans="10:11" x14ac:dyDescent="0.25">
      <c r="J5956" s="28">
        <v>6208</v>
      </c>
      <c r="K5956" s="28" t="s">
        <v>8124</v>
      </c>
    </row>
    <row r="5957" spans="10:11" x14ac:dyDescent="0.25">
      <c r="J5957" s="28">
        <v>6209</v>
      </c>
      <c r="K5957" s="28" t="s">
        <v>8125</v>
      </c>
    </row>
    <row r="5958" spans="10:11" x14ac:dyDescent="0.25">
      <c r="J5958" s="28">
        <v>6210</v>
      </c>
      <c r="K5958" s="28" t="s">
        <v>8126</v>
      </c>
    </row>
    <row r="5959" spans="10:11" x14ac:dyDescent="0.25">
      <c r="J5959" s="28">
        <v>6211</v>
      </c>
      <c r="K5959" s="28" t="s">
        <v>8127</v>
      </c>
    </row>
    <row r="5960" spans="10:11" x14ac:dyDescent="0.25">
      <c r="J5960" s="28">
        <v>6212</v>
      </c>
      <c r="K5960" s="28" t="s">
        <v>8128</v>
      </c>
    </row>
    <row r="5961" spans="10:11" x14ac:dyDescent="0.25">
      <c r="J5961" s="28">
        <v>26291</v>
      </c>
      <c r="K5961" s="28" t="s">
        <v>8129</v>
      </c>
    </row>
    <row r="5962" spans="10:11" x14ac:dyDescent="0.25">
      <c r="J5962" s="28">
        <v>26036</v>
      </c>
      <c r="K5962" s="28" t="s">
        <v>8130</v>
      </c>
    </row>
    <row r="5963" spans="10:11" x14ac:dyDescent="0.25">
      <c r="J5963" s="28">
        <v>6213</v>
      </c>
      <c r="K5963" s="28" t="s">
        <v>8131</v>
      </c>
    </row>
    <row r="5964" spans="10:11" x14ac:dyDescent="0.25">
      <c r="J5964" s="28">
        <v>6214</v>
      </c>
      <c r="K5964" s="28" t="s">
        <v>8132</v>
      </c>
    </row>
    <row r="5965" spans="10:11" x14ac:dyDescent="0.25">
      <c r="J5965" s="28">
        <v>6215</v>
      </c>
      <c r="K5965" s="28" t="s">
        <v>8133</v>
      </c>
    </row>
    <row r="5966" spans="10:11" x14ac:dyDescent="0.25">
      <c r="J5966" s="28">
        <v>6216</v>
      </c>
      <c r="K5966" s="28" t="s">
        <v>8134</v>
      </c>
    </row>
    <row r="5967" spans="10:11" x14ac:dyDescent="0.25">
      <c r="J5967" s="28">
        <v>26037</v>
      </c>
      <c r="K5967" s="28" t="s">
        <v>8135</v>
      </c>
    </row>
    <row r="5968" spans="10:11" x14ac:dyDescent="0.25">
      <c r="J5968" s="28">
        <v>6217</v>
      </c>
      <c r="K5968" s="28" t="s">
        <v>8136</v>
      </c>
    </row>
    <row r="5969" spans="10:11" x14ac:dyDescent="0.25">
      <c r="J5969" s="28">
        <v>6218</v>
      </c>
      <c r="K5969" s="28" t="s">
        <v>8137</v>
      </c>
    </row>
    <row r="5970" spans="10:11" x14ac:dyDescent="0.25">
      <c r="J5970" s="28">
        <v>6219</v>
      </c>
      <c r="K5970" s="28" t="s">
        <v>8138</v>
      </c>
    </row>
    <row r="5971" spans="10:11" x14ac:dyDescent="0.25">
      <c r="J5971" s="28">
        <v>6220</v>
      </c>
      <c r="K5971" s="28" t="s">
        <v>8139</v>
      </c>
    </row>
    <row r="5972" spans="10:11" x14ac:dyDescent="0.25">
      <c r="J5972" s="28">
        <v>6221</v>
      </c>
      <c r="K5972" s="28" t="s">
        <v>8140</v>
      </c>
    </row>
    <row r="5973" spans="10:11" x14ac:dyDescent="0.25">
      <c r="J5973" s="28">
        <v>6222</v>
      </c>
      <c r="K5973" s="28" t="s">
        <v>8141</v>
      </c>
    </row>
    <row r="5974" spans="10:11" x14ac:dyDescent="0.25">
      <c r="J5974" s="28">
        <v>6223</v>
      </c>
      <c r="K5974" s="28" t="s">
        <v>8142</v>
      </c>
    </row>
    <row r="5975" spans="10:11" x14ac:dyDescent="0.25">
      <c r="J5975" s="28">
        <v>6224</v>
      </c>
      <c r="K5975" s="28" t="s">
        <v>8143</v>
      </c>
    </row>
    <row r="5976" spans="10:11" x14ac:dyDescent="0.25">
      <c r="J5976" s="28">
        <v>6225</v>
      </c>
      <c r="K5976" s="28" t="s">
        <v>8144</v>
      </c>
    </row>
    <row r="5977" spans="10:11" x14ac:dyDescent="0.25">
      <c r="J5977" s="28">
        <v>6226</v>
      </c>
      <c r="K5977" s="28" t="s">
        <v>8145</v>
      </c>
    </row>
    <row r="5978" spans="10:11" x14ac:dyDescent="0.25">
      <c r="J5978" s="28">
        <v>6227</v>
      </c>
      <c r="K5978" s="28" t="s">
        <v>8146</v>
      </c>
    </row>
    <row r="5979" spans="10:11" x14ac:dyDescent="0.25">
      <c r="J5979" s="28">
        <v>6228</v>
      </c>
      <c r="K5979" s="28" t="s">
        <v>8147</v>
      </c>
    </row>
    <row r="5980" spans="10:11" x14ac:dyDescent="0.25">
      <c r="J5980" s="28">
        <v>6229</v>
      </c>
      <c r="K5980" s="28" t="s">
        <v>8148</v>
      </c>
    </row>
    <row r="5981" spans="10:11" x14ac:dyDescent="0.25">
      <c r="J5981" s="28">
        <v>6230</v>
      </c>
      <c r="K5981" s="28" t="s">
        <v>8149</v>
      </c>
    </row>
    <row r="5982" spans="10:11" x14ac:dyDescent="0.25">
      <c r="J5982" s="28">
        <v>6231</v>
      </c>
      <c r="K5982" s="28" t="s">
        <v>8150</v>
      </c>
    </row>
    <row r="5983" spans="10:11" x14ac:dyDescent="0.25">
      <c r="J5983" s="28">
        <v>6232</v>
      </c>
      <c r="K5983" s="28" t="s">
        <v>8151</v>
      </c>
    </row>
    <row r="5984" spans="10:11" x14ac:dyDescent="0.25">
      <c r="J5984" s="28">
        <v>6233</v>
      </c>
      <c r="K5984" s="28" t="s">
        <v>8152</v>
      </c>
    </row>
    <row r="5985" spans="10:11" x14ac:dyDescent="0.25">
      <c r="J5985" s="28">
        <v>6234</v>
      </c>
      <c r="K5985" s="28" t="s">
        <v>8153</v>
      </c>
    </row>
    <row r="5986" spans="10:11" x14ac:dyDescent="0.25">
      <c r="J5986" s="28">
        <v>6235</v>
      </c>
      <c r="K5986" s="28" t="s">
        <v>8154</v>
      </c>
    </row>
    <row r="5987" spans="10:11" x14ac:dyDescent="0.25">
      <c r="J5987" s="28">
        <v>6236</v>
      </c>
      <c r="K5987" s="28" t="s">
        <v>8155</v>
      </c>
    </row>
    <row r="5988" spans="10:11" x14ac:dyDescent="0.25">
      <c r="J5988" s="28">
        <v>6237</v>
      </c>
      <c r="K5988" s="28" t="s">
        <v>8156</v>
      </c>
    </row>
    <row r="5989" spans="10:11" x14ac:dyDescent="0.25">
      <c r="J5989" s="28">
        <v>6238</v>
      </c>
      <c r="K5989" s="28" t="s">
        <v>8157</v>
      </c>
    </row>
    <row r="5990" spans="10:11" x14ac:dyDescent="0.25">
      <c r="J5990" s="28">
        <v>6239</v>
      </c>
      <c r="K5990" s="28" t="s">
        <v>8158</v>
      </c>
    </row>
    <row r="5991" spans="10:11" x14ac:dyDescent="0.25">
      <c r="J5991" s="28">
        <v>6240</v>
      </c>
      <c r="K5991" s="28" t="s">
        <v>8159</v>
      </c>
    </row>
    <row r="5992" spans="10:11" x14ac:dyDescent="0.25">
      <c r="J5992" s="28">
        <v>6241</v>
      </c>
      <c r="K5992" s="28" t="s">
        <v>8160</v>
      </c>
    </row>
    <row r="5993" spans="10:11" x14ac:dyDescent="0.25">
      <c r="J5993" s="28">
        <v>6242</v>
      </c>
      <c r="K5993" s="28" t="s">
        <v>8161</v>
      </c>
    </row>
    <row r="5994" spans="10:11" x14ac:dyDescent="0.25">
      <c r="J5994" s="28">
        <v>26038</v>
      </c>
      <c r="K5994" s="28" t="s">
        <v>8162</v>
      </c>
    </row>
    <row r="5995" spans="10:11" x14ac:dyDescent="0.25">
      <c r="J5995" s="28">
        <v>6243</v>
      </c>
      <c r="K5995" s="28" t="s">
        <v>8163</v>
      </c>
    </row>
    <row r="5996" spans="10:11" x14ac:dyDescent="0.25">
      <c r="J5996" s="28">
        <v>6244</v>
      </c>
      <c r="K5996" s="28" t="s">
        <v>8164</v>
      </c>
    </row>
    <row r="5997" spans="10:11" x14ac:dyDescent="0.25">
      <c r="J5997" s="28">
        <v>6245</v>
      </c>
      <c r="K5997" s="28" t="s">
        <v>8165</v>
      </c>
    </row>
    <row r="5998" spans="10:11" x14ac:dyDescent="0.25">
      <c r="J5998" s="28">
        <v>6246</v>
      </c>
      <c r="K5998" s="28" t="s">
        <v>8166</v>
      </c>
    </row>
    <row r="5999" spans="10:11" x14ac:dyDescent="0.25">
      <c r="J5999" s="28">
        <v>6247</v>
      </c>
      <c r="K5999" s="28" t="s">
        <v>8167</v>
      </c>
    </row>
    <row r="6000" spans="10:11" x14ac:dyDescent="0.25">
      <c r="J6000" s="28">
        <v>6248</v>
      </c>
      <c r="K6000" s="28" t="s">
        <v>8168</v>
      </c>
    </row>
    <row r="6001" spans="10:11" x14ac:dyDescent="0.25">
      <c r="J6001" s="28">
        <v>6249</v>
      </c>
      <c r="K6001" s="28" t="s">
        <v>8169</v>
      </c>
    </row>
    <row r="6002" spans="10:11" x14ac:dyDescent="0.25">
      <c r="J6002" s="28">
        <v>6250</v>
      </c>
      <c r="K6002" s="28" t="s">
        <v>8170</v>
      </c>
    </row>
    <row r="6003" spans="10:11" x14ac:dyDescent="0.25">
      <c r="J6003" s="28">
        <v>6251</v>
      </c>
      <c r="K6003" s="28" t="s">
        <v>8171</v>
      </c>
    </row>
    <row r="6004" spans="10:11" x14ac:dyDescent="0.25">
      <c r="J6004" s="28">
        <v>6252</v>
      </c>
      <c r="K6004" s="28" t="s">
        <v>8172</v>
      </c>
    </row>
    <row r="6005" spans="10:11" x14ac:dyDescent="0.25">
      <c r="J6005" s="28">
        <v>6253</v>
      </c>
      <c r="K6005" s="28" t="s">
        <v>8173</v>
      </c>
    </row>
    <row r="6006" spans="10:11" x14ac:dyDescent="0.25">
      <c r="J6006" s="28">
        <v>6254</v>
      </c>
      <c r="K6006" s="28" t="s">
        <v>8174</v>
      </c>
    </row>
    <row r="6007" spans="10:11" x14ac:dyDescent="0.25">
      <c r="J6007" s="28">
        <v>6255</v>
      </c>
      <c r="K6007" s="28" t="s">
        <v>8175</v>
      </c>
    </row>
    <row r="6008" spans="10:11" x14ac:dyDescent="0.25">
      <c r="J6008" s="28">
        <v>6256</v>
      </c>
      <c r="K6008" s="28" t="s">
        <v>8176</v>
      </c>
    </row>
    <row r="6009" spans="10:11" x14ac:dyDescent="0.25">
      <c r="J6009" s="28">
        <v>6257</v>
      </c>
      <c r="K6009" s="28" t="s">
        <v>8177</v>
      </c>
    </row>
    <row r="6010" spans="10:11" x14ac:dyDescent="0.25">
      <c r="J6010" s="28">
        <v>6258</v>
      </c>
      <c r="K6010" s="28" t="s">
        <v>8178</v>
      </c>
    </row>
    <row r="6011" spans="10:11" x14ac:dyDescent="0.25">
      <c r="J6011" s="28">
        <v>6259</v>
      </c>
      <c r="K6011" s="28" t="s">
        <v>8179</v>
      </c>
    </row>
    <row r="6012" spans="10:11" x14ac:dyDescent="0.25">
      <c r="J6012" s="28">
        <v>6260</v>
      </c>
      <c r="K6012" s="28" t="s">
        <v>8180</v>
      </c>
    </row>
    <row r="6013" spans="10:11" x14ac:dyDescent="0.25">
      <c r="J6013" s="28">
        <v>6261</v>
      </c>
      <c r="K6013" s="28" t="s">
        <v>8181</v>
      </c>
    </row>
    <row r="6014" spans="10:11" x14ac:dyDescent="0.25">
      <c r="J6014" s="28">
        <v>6262</v>
      </c>
      <c r="K6014" s="28" t="s">
        <v>8182</v>
      </c>
    </row>
    <row r="6015" spans="10:11" x14ac:dyDescent="0.25">
      <c r="J6015" s="28">
        <v>6263</v>
      </c>
      <c r="K6015" s="28" t="s">
        <v>8183</v>
      </c>
    </row>
    <row r="6016" spans="10:11" x14ac:dyDescent="0.25">
      <c r="J6016" s="28">
        <v>6264</v>
      </c>
      <c r="K6016" s="28" t="s">
        <v>8184</v>
      </c>
    </row>
    <row r="6017" spans="10:11" x14ac:dyDescent="0.25">
      <c r="J6017" s="28">
        <v>26279</v>
      </c>
      <c r="K6017" s="28" t="s">
        <v>8185</v>
      </c>
    </row>
    <row r="6018" spans="10:11" x14ac:dyDescent="0.25">
      <c r="J6018" s="28">
        <v>6265</v>
      </c>
      <c r="K6018" s="28" t="s">
        <v>8186</v>
      </c>
    </row>
    <row r="6019" spans="10:11" x14ac:dyDescent="0.25">
      <c r="J6019" s="28">
        <v>6266</v>
      </c>
      <c r="K6019" s="28" t="s">
        <v>8187</v>
      </c>
    </row>
    <row r="6020" spans="10:11" x14ac:dyDescent="0.25">
      <c r="J6020" s="28">
        <v>6267</v>
      </c>
      <c r="K6020" s="28" t="s">
        <v>8188</v>
      </c>
    </row>
    <row r="6021" spans="10:11" x14ac:dyDescent="0.25">
      <c r="J6021" s="28">
        <v>6268</v>
      </c>
      <c r="K6021" s="28" t="s">
        <v>8189</v>
      </c>
    </row>
    <row r="6022" spans="10:11" x14ac:dyDescent="0.25">
      <c r="J6022" s="28">
        <v>6269</v>
      </c>
      <c r="K6022" s="28" t="s">
        <v>8190</v>
      </c>
    </row>
    <row r="6023" spans="10:11" x14ac:dyDescent="0.25">
      <c r="J6023" s="28">
        <v>6270</v>
      </c>
      <c r="K6023" s="28" t="s">
        <v>8191</v>
      </c>
    </row>
    <row r="6024" spans="10:11" x14ac:dyDescent="0.25">
      <c r="J6024" s="28">
        <v>6271</v>
      </c>
      <c r="K6024" s="28" t="s">
        <v>8192</v>
      </c>
    </row>
    <row r="6025" spans="10:11" x14ac:dyDescent="0.25">
      <c r="J6025" s="28">
        <v>6272</v>
      </c>
      <c r="K6025" s="28" t="s">
        <v>8193</v>
      </c>
    </row>
    <row r="6026" spans="10:11" x14ac:dyDescent="0.25">
      <c r="J6026" s="28">
        <v>6273</v>
      </c>
      <c r="K6026" s="28" t="s">
        <v>8194</v>
      </c>
    </row>
    <row r="6027" spans="10:11" x14ac:dyDescent="0.25">
      <c r="J6027" s="28">
        <v>6274</v>
      </c>
      <c r="K6027" s="28" t="s">
        <v>8195</v>
      </c>
    </row>
    <row r="6028" spans="10:11" x14ac:dyDescent="0.25">
      <c r="J6028" s="28">
        <v>6275</v>
      </c>
      <c r="K6028" s="28" t="s">
        <v>8196</v>
      </c>
    </row>
    <row r="6029" spans="10:11" x14ac:dyDescent="0.25">
      <c r="J6029" s="28">
        <v>6276</v>
      </c>
      <c r="K6029" s="28" t="s">
        <v>8197</v>
      </c>
    </row>
    <row r="6030" spans="10:11" x14ac:dyDescent="0.25">
      <c r="J6030" s="28">
        <v>6277</v>
      </c>
      <c r="K6030" s="28" t="s">
        <v>8198</v>
      </c>
    </row>
    <row r="6031" spans="10:11" x14ac:dyDescent="0.25">
      <c r="J6031" s="28">
        <v>26039</v>
      </c>
      <c r="K6031" s="28" t="s">
        <v>8199</v>
      </c>
    </row>
    <row r="6032" spans="10:11" x14ac:dyDescent="0.25">
      <c r="J6032" s="28">
        <v>6278</v>
      </c>
      <c r="K6032" s="28" t="s">
        <v>8200</v>
      </c>
    </row>
    <row r="6033" spans="10:11" x14ac:dyDescent="0.25">
      <c r="J6033" s="28">
        <v>6279</v>
      </c>
      <c r="K6033" s="28" t="s">
        <v>8201</v>
      </c>
    </row>
    <row r="6034" spans="10:11" x14ac:dyDescent="0.25">
      <c r="J6034" s="28">
        <v>6280</v>
      </c>
      <c r="K6034" s="28" t="s">
        <v>8202</v>
      </c>
    </row>
    <row r="6035" spans="10:11" x14ac:dyDescent="0.25">
      <c r="J6035" s="28">
        <v>6281</v>
      </c>
      <c r="K6035" s="28" t="s">
        <v>8203</v>
      </c>
    </row>
    <row r="6036" spans="10:11" x14ac:dyDescent="0.25">
      <c r="J6036" s="28">
        <v>6282</v>
      </c>
      <c r="K6036" s="28" t="s">
        <v>8204</v>
      </c>
    </row>
    <row r="6037" spans="10:11" x14ac:dyDescent="0.25">
      <c r="J6037" s="28">
        <v>26040</v>
      </c>
      <c r="K6037" s="28" t="s">
        <v>8205</v>
      </c>
    </row>
    <row r="6038" spans="10:11" x14ac:dyDescent="0.25">
      <c r="J6038" s="28">
        <v>6283</v>
      </c>
      <c r="K6038" s="28" t="s">
        <v>8206</v>
      </c>
    </row>
    <row r="6039" spans="10:11" x14ac:dyDescent="0.25">
      <c r="J6039" s="28">
        <v>6284</v>
      </c>
      <c r="K6039" s="28" t="s">
        <v>8207</v>
      </c>
    </row>
    <row r="6040" spans="10:11" x14ac:dyDescent="0.25">
      <c r="J6040" s="28">
        <v>6285</v>
      </c>
      <c r="K6040" s="28" t="s">
        <v>8208</v>
      </c>
    </row>
    <row r="6041" spans="10:11" x14ac:dyDescent="0.25">
      <c r="J6041" s="28">
        <v>6286</v>
      </c>
      <c r="K6041" s="28" t="s">
        <v>8209</v>
      </c>
    </row>
    <row r="6042" spans="10:11" x14ac:dyDescent="0.25">
      <c r="J6042" s="28">
        <v>6287</v>
      </c>
      <c r="K6042" s="28" t="s">
        <v>8210</v>
      </c>
    </row>
    <row r="6043" spans="10:11" x14ac:dyDescent="0.25">
      <c r="J6043" s="28">
        <v>6288</v>
      </c>
      <c r="K6043" s="28" t="s">
        <v>8211</v>
      </c>
    </row>
    <row r="6044" spans="10:11" x14ac:dyDescent="0.25">
      <c r="J6044" s="28">
        <v>6289</v>
      </c>
      <c r="K6044" s="28" t="s">
        <v>8212</v>
      </c>
    </row>
    <row r="6045" spans="10:11" x14ac:dyDescent="0.25">
      <c r="J6045" s="28">
        <v>6290</v>
      </c>
      <c r="K6045" s="28" t="s">
        <v>8213</v>
      </c>
    </row>
    <row r="6046" spans="10:11" x14ac:dyDescent="0.25">
      <c r="J6046" s="28">
        <v>6291</v>
      </c>
      <c r="K6046" s="28" t="s">
        <v>8214</v>
      </c>
    </row>
    <row r="6047" spans="10:11" x14ac:dyDescent="0.25">
      <c r="J6047" s="28">
        <v>6292</v>
      </c>
      <c r="K6047" s="28" t="s">
        <v>8215</v>
      </c>
    </row>
    <row r="6048" spans="10:11" x14ac:dyDescent="0.25">
      <c r="J6048" s="28">
        <v>6293</v>
      </c>
      <c r="K6048" s="28" t="s">
        <v>8216</v>
      </c>
    </row>
    <row r="6049" spans="10:11" x14ac:dyDescent="0.25">
      <c r="J6049" s="28">
        <v>6294</v>
      </c>
      <c r="K6049" s="28" t="s">
        <v>8217</v>
      </c>
    </row>
    <row r="6050" spans="10:11" x14ac:dyDescent="0.25">
      <c r="J6050" s="28">
        <v>6295</v>
      </c>
      <c r="K6050" s="28" t="s">
        <v>8218</v>
      </c>
    </row>
    <row r="6051" spans="10:11" x14ac:dyDescent="0.25">
      <c r="J6051" s="28">
        <v>6296</v>
      </c>
      <c r="K6051" s="28" t="s">
        <v>8219</v>
      </c>
    </row>
    <row r="6052" spans="10:11" x14ac:dyDescent="0.25">
      <c r="J6052" s="28">
        <v>6297</v>
      </c>
      <c r="K6052" s="28" t="s">
        <v>8220</v>
      </c>
    </row>
    <row r="6053" spans="10:11" x14ac:dyDescent="0.25">
      <c r="J6053" s="28">
        <v>6298</v>
      </c>
      <c r="K6053" s="28" t="s">
        <v>8221</v>
      </c>
    </row>
    <row r="6054" spans="10:11" x14ac:dyDescent="0.25">
      <c r="J6054" s="28">
        <v>6299</v>
      </c>
      <c r="K6054" s="28" t="s">
        <v>8222</v>
      </c>
    </row>
    <row r="6055" spans="10:11" x14ac:dyDescent="0.25">
      <c r="J6055" s="28">
        <v>6300</v>
      </c>
      <c r="K6055" s="28" t="s">
        <v>8223</v>
      </c>
    </row>
    <row r="6056" spans="10:11" x14ac:dyDescent="0.25">
      <c r="J6056" s="28">
        <v>6301</v>
      </c>
      <c r="K6056" s="28" t="s">
        <v>8224</v>
      </c>
    </row>
    <row r="6057" spans="10:11" x14ac:dyDescent="0.25">
      <c r="J6057" s="28">
        <v>6302</v>
      </c>
      <c r="K6057" s="28" t="s">
        <v>8225</v>
      </c>
    </row>
    <row r="6058" spans="10:11" x14ac:dyDescent="0.25">
      <c r="J6058" s="28">
        <v>6303</v>
      </c>
      <c r="K6058" s="28" t="s">
        <v>8226</v>
      </c>
    </row>
    <row r="6059" spans="10:11" x14ac:dyDescent="0.25">
      <c r="J6059" s="28">
        <v>6304</v>
      </c>
      <c r="K6059" s="28" t="s">
        <v>8227</v>
      </c>
    </row>
    <row r="6060" spans="10:11" x14ac:dyDescent="0.25">
      <c r="J6060" s="28">
        <v>6305</v>
      </c>
      <c r="K6060" s="28" t="s">
        <v>8228</v>
      </c>
    </row>
    <row r="6061" spans="10:11" x14ac:dyDescent="0.25">
      <c r="J6061" s="28">
        <v>6306</v>
      </c>
      <c r="K6061" s="28" t="s">
        <v>8229</v>
      </c>
    </row>
    <row r="6062" spans="10:11" x14ac:dyDescent="0.25">
      <c r="J6062" s="28">
        <v>6307</v>
      </c>
      <c r="K6062" s="28" t="s">
        <v>8230</v>
      </c>
    </row>
    <row r="6063" spans="10:11" x14ac:dyDescent="0.25">
      <c r="J6063" s="28">
        <v>6308</v>
      </c>
      <c r="K6063" s="28" t="s">
        <v>8231</v>
      </c>
    </row>
    <row r="6064" spans="10:11" x14ac:dyDescent="0.25">
      <c r="J6064" s="28">
        <v>6309</v>
      </c>
      <c r="K6064" s="28" t="s">
        <v>8232</v>
      </c>
    </row>
    <row r="6065" spans="10:11" x14ac:dyDescent="0.25">
      <c r="J6065" s="28">
        <v>6310</v>
      </c>
      <c r="K6065" s="28" t="s">
        <v>8233</v>
      </c>
    </row>
    <row r="6066" spans="10:11" x14ac:dyDescent="0.25">
      <c r="J6066" s="28">
        <v>6312</v>
      </c>
      <c r="K6066" s="28" t="s">
        <v>8234</v>
      </c>
    </row>
    <row r="6067" spans="10:11" x14ac:dyDescent="0.25">
      <c r="J6067" s="28">
        <v>6311</v>
      </c>
      <c r="K6067" s="28" t="s">
        <v>8235</v>
      </c>
    </row>
    <row r="6068" spans="10:11" x14ac:dyDescent="0.25">
      <c r="J6068" s="28">
        <v>6313</v>
      </c>
      <c r="K6068" s="28" t="s">
        <v>8236</v>
      </c>
    </row>
    <row r="6069" spans="10:11" x14ac:dyDescent="0.25">
      <c r="J6069" s="28">
        <v>6314</v>
      </c>
      <c r="K6069" s="28" t="s">
        <v>8237</v>
      </c>
    </row>
    <row r="6070" spans="10:11" x14ac:dyDescent="0.25">
      <c r="J6070" s="28">
        <v>6315</v>
      </c>
      <c r="K6070" s="28" t="s">
        <v>8238</v>
      </c>
    </row>
    <row r="6071" spans="10:11" x14ac:dyDescent="0.25">
      <c r="J6071" s="28">
        <v>6316</v>
      </c>
      <c r="K6071" s="28" t="s">
        <v>8239</v>
      </c>
    </row>
    <row r="6072" spans="10:11" x14ac:dyDescent="0.25">
      <c r="J6072" s="28">
        <v>6317</v>
      </c>
      <c r="K6072" s="28" t="s">
        <v>8240</v>
      </c>
    </row>
    <row r="6073" spans="10:11" x14ac:dyDescent="0.25">
      <c r="J6073" s="28">
        <v>6318</v>
      </c>
      <c r="K6073" s="28" t="s">
        <v>8241</v>
      </c>
    </row>
    <row r="6074" spans="10:11" x14ac:dyDescent="0.25">
      <c r="J6074" s="28">
        <v>6319</v>
      </c>
      <c r="K6074" s="28" t="s">
        <v>8242</v>
      </c>
    </row>
    <row r="6075" spans="10:11" x14ac:dyDescent="0.25">
      <c r="J6075" s="28">
        <v>6320</v>
      </c>
      <c r="K6075" s="28" t="s">
        <v>8243</v>
      </c>
    </row>
    <row r="6076" spans="10:11" x14ac:dyDescent="0.25">
      <c r="J6076" s="28">
        <v>6321</v>
      </c>
      <c r="K6076" s="28" t="s">
        <v>8244</v>
      </c>
    </row>
    <row r="6077" spans="10:11" x14ac:dyDescent="0.25">
      <c r="J6077" s="28">
        <v>6327</v>
      </c>
      <c r="K6077" s="28" t="s">
        <v>8245</v>
      </c>
    </row>
    <row r="6078" spans="10:11" x14ac:dyDescent="0.25">
      <c r="J6078" s="28">
        <v>6322</v>
      </c>
      <c r="K6078" s="28" t="s">
        <v>8246</v>
      </c>
    </row>
    <row r="6079" spans="10:11" x14ac:dyDescent="0.25">
      <c r="J6079" s="28">
        <v>6323</v>
      </c>
      <c r="K6079" s="28" t="s">
        <v>8247</v>
      </c>
    </row>
    <row r="6080" spans="10:11" x14ac:dyDescent="0.25">
      <c r="J6080" s="28">
        <v>6324</v>
      </c>
      <c r="K6080" s="28" t="s">
        <v>8248</v>
      </c>
    </row>
    <row r="6081" spans="10:11" x14ac:dyDescent="0.25">
      <c r="J6081" s="28">
        <v>6325</v>
      </c>
      <c r="K6081" s="28" t="s">
        <v>8249</v>
      </c>
    </row>
    <row r="6082" spans="10:11" x14ac:dyDescent="0.25">
      <c r="J6082" s="28">
        <v>6326</v>
      </c>
      <c r="K6082" s="28" t="s">
        <v>8250</v>
      </c>
    </row>
    <row r="6083" spans="10:11" x14ac:dyDescent="0.25">
      <c r="J6083" s="28">
        <v>6328</v>
      </c>
      <c r="K6083" s="28" t="s">
        <v>8251</v>
      </c>
    </row>
    <row r="6084" spans="10:11" x14ac:dyDescent="0.25">
      <c r="J6084" s="28">
        <v>6329</v>
      </c>
      <c r="K6084" s="28" t="s">
        <v>8252</v>
      </c>
    </row>
    <row r="6085" spans="10:11" x14ac:dyDescent="0.25">
      <c r="J6085" s="28">
        <v>6330</v>
      </c>
      <c r="K6085" s="28" t="s">
        <v>8253</v>
      </c>
    </row>
    <row r="6086" spans="10:11" x14ac:dyDescent="0.25">
      <c r="J6086" s="28">
        <v>6331</v>
      </c>
      <c r="K6086" s="28" t="s">
        <v>8254</v>
      </c>
    </row>
    <row r="6087" spans="10:11" x14ac:dyDescent="0.25">
      <c r="J6087" s="28">
        <v>6332</v>
      </c>
      <c r="K6087" s="28" t="s">
        <v>8255</v>
      </c>
    </row>
    <row r="6088" spans="10:11" x14ac:dyDescent="0.25">
      <c r="J6088" s="28">
        <v>6333</v>
      </c>
      <c r="K6088" s="28" t="s">
        <v>8256</v>
      </c>
    </row>
    <row r="6089" spans="10:11" x14ac:dyDescent="0.25">
      <c r="J6089" s="28">
        <v>6334</v>
      </c>
      <c r="K6089" s="28" t="s">
        <v>8257</v>
      </c>
    </row>
    <row r="6090" spans="10:11" x14ac:dyDescent="0.25">
      <c r="J6090" s="28">
        <v>6335</v>
      </c>
      <c r="K6090" s="28" t="s">
        <v>8258</v>
      </c>
    </row>
    <row r="6091" spans="10:11" x14ac:dyDescent="0.25">
      <c r="J6091" s="28">
        <v>6336</v>
      </c>
      <c r="K6091" s="28" t="s">
        <v>8259</v>
      </c>
    </row>
    <row r="6092" spans="10:11" x14ac:dyDescent="0.25">
      <c r="J6092" s="28">
        <v>6337</v>
      </c>
      <c r="K6092" s="28" t="s">
        <v>8260</v>
      </c>
    </row>
    <row r="6093" spans="10:11" x14ac:dyDescent="0.25">
      <c r="J6093" s="28">
        <v>6338</v>
      </c>
      <c r="K6093" s="28" t="s">
        <v>8261</v>
      </c>
    </row>
    <row r="6094" spans="10:11" x14ac:dyDescent="0.25">
      <c r="J6094" s="28">
        <v>6339</v>
      </c>
      <c r="K6094" s="28" t="s">
        <v>8262</v>
      </c>
    </row>
    <row r="6095" spans="10:11" x14ac:dyDescent="0.25">
      <c r="J6095" s="28">
        <v>6340</v>
      </c>
      <c r="K6095" s="28" t="s">
        <v>8263</v>
      </c>
    </row>
    <row r="6096" spans="10:11" x14ac:dyDescent="0.25">
      <c r="J6096" s="28">
        <v>6341</v>
      </c>
      <c r="K6096" s="28" t="s">
        <v>8264</v>
      </c>
    </row>
    <row r="6097" spans="10:11" x14ac:dyDescent="0.25">
      <c r="J6097" s="28">
        <v>6342</v>
      </c>
      <c r="K6097" s="28" t="s">
        <v>8265</v>
      </c>
    </row>
    <row r="6098" spans="10:11" x14ac:dyDescent="0.25">
      <c r="J6098" s="28">
        <v>6343</v>
      </c>
      <c r="K6098" s="28" t="s">
        <v>8266</v>
      </c>
    </row>
    <row r="6099" spans="10:11" x14ac:dyDescent="0.25">
      <c r="J6099" s="28">
        <v>6344</v>
      </c>
      <c r="K6099" s="28" t="s">
        <v>8267</v>
      </c>
    </row>
    <row r="6100" spans="10:11" x14ac:dyDescent="0.25">
      <c r="J6100" s="28">
        <v>6345</v>
      </c>
      <c r="K6100" s="28" t="s">
        <v>8268</v>
      </c>
    </row>
    <row r="6101" spans="10:11" x14ac:dyDescent="0.25">
      <c r="J6101" s="28">
        <v>6346</v>
      </c>
      <c r="K6101" s="28" t="s">
        <v>8269</v>
      </c>
    </row>
    <row r="6102" spans="10:11" x14ac:dyDescent="0.25">
      <c r="J6102" s="28">
        <v>6347</v>
      </c>
      <c r="K6102" s="28" t="s">
        <v>8270</v>
      </c>
    </row>
    <row r="6103" spans="10:11" x14ac:dyDescent="0.25">
      <c r="J6103" s="28">
        <v>6348</v>
      </c>
      <c r="K6103" s="28" t="s">
        <v>8271</v>
      </c>
    </row>
    <row r="6104" spans="10:11" x14ac:dyDescent="0.25">
      <c r="J6104" s="28">
        <v>6349</v>
      </c>
      <c r="K6104" s="28" t="s">
        <v>8272</v>
      </c>
    </row>
    <row r="6105" spans="10:11" x14ac:dyDescent="0.25">
      <c r="J6105" s="28">
        <v>6350</v>
      </c>
      <c r="K6105" s="28" t="s">
        <v>8273</v>
      </c>
    </row>
    <row r="6106" spans="10:11" x14ac:dyDescent="0.25">
      <c r="J6106" s="28">
        <v>6351</v>
      </c>
      <c r="K6106" s="28" t="s">
        <v>8274</v>
      </c>
    </row>
    <row r="6107" spans="10:11" x14ac:dyDescent="0.25">
      <c r="J6107" s="28">
        <v>6352</v>
      </c>
      <c r="K6107" s="28" t="s">
        <v>8275</v>
      </c>
    </row>
    <row r="6108" spans="10:11" x14ac:dyDescent="0.25">
      <c r="J6108" s="28">
        <v>6353</v>
      </c>
      <c r="K6108" s="28" t="s">
        <v>8276</v>
      </c>
    </row>
    <row r="6109" spans="10:11" x14ac:dyDescent="0.25">
      <c r="J6109" s="28">
        <v>6354</v>
      </c>
      <c r="K6109" s="28" t="s">
        <v>8277</v>
      </c>
    </row>
    <row r="6110" spans="10:11" x14ac:dyDescent="0.25">
      <c r="J6110" s="28">
        <v>6355</v>
      </c>
      <c r="K6110" s="28" t="s">
        <v>8278</v>
      </c>
    </row>
    <row r="6111" spans="10:11" x14ac:dyDescent="0.25">
      <c r="J6111" s="28">
        <v>6356</v>
      </c>
      <c r="K6111" s="28" t="s">
        <v>8279</v>
      </c>
    </row>
    <row r="6112" spans="10:11" x14ac:dyDescent="0.25">
      <c r="J6112" s="28">
        <v>6380</v>
      </c>
      <c r="K6112" s="28" t="s">
        <v>8280</v>
      </c>
    </row>
    <row r="6113" spans="10:11" x14ac:dyDescent="0.25">
      <c r="J6113" s="28">
        <v>6381</v>
      </c>
      <c r="K6113" s="28" t="s">
        <v>8281</v>
      </c>
    </row>
    <row r="6114" spans="10:11" x14ac:dyDescent="0.25">
      <c r="J6114" s="28">
        <v>6357</v>
      </c>
      <c r="K6114" s="28" t="s">
        <v>8282</v>
      </c>
    </row>
    <row r="6115" spans="10:11" x14ac:dyDescent="0.25">
      <c r="J6115" s="28">
        <v>6358</v>
      </c>
      <c r="K6115" s="28" t="s">
        <v>8283</v>
      </c>
    </row>
    <row r="6116" spans="10:11" x14ac:dyDescent="0.25">
      <c r="J6116" s="28">
        <v>6359</v>
      </c>
      <c r="K6116" s="28" t="s">
        <v>8284</v>
      </c>
    </row>
    <row r="6117" spans="10:11" x14ac:dyDescent="0.25">
      <c r="J6117" s="28">
        <v>6360</v>
      </c>
      <c r="K6117" s="28" t="s">
        <v>8285</v>
      </c>
    </row>
    <row r="6118" spans="10:11" x14ac:dyDescent="0.25">
      <c r="J6118" s="28">
        <v>6361</v>
      </c>
      <c r="K6118" s="28" t="s">
        <v>8286</v>
      </c>
    </row>
    <row r="6119" spans="10:11" x14ac:dyDescent="0.25">
      <c r="J6119" s="28">
        <v>6362</v>
      </c>
      <c r="K6119" s="28" t="s">
        <v>8287</v>
      </c>
    </row>
    <row r="6120" spans="10:11" x14ac:dyDescent="0.25">
      <c r="J6120" s="28">
        <v>6363</v>
      </c>
      <c r="K6120" s="28" t="s">
        <v>8288</v>
      </c>
    </row>
    <row r="6121" spans="10:11" x14ac:dyDescent="0.25">
      <c r="J6121" s="28">
        <v>2621</v>
      </c>
      <c r="K6121" s="28" t="s">
        <v>8289</v>
      </c>
    </row>
    <row r="6122" spans="10:11" x14ac:dyDescent="0.25">
      <c r="J6122" s="28">
        <v>6364</v>
      </c>
      <c r="K6122" s="28" t="s">
        <v>8290</v>
      </c>
    </row>
    <row r="6123" spans="10:11" x14ac:dyDescent="0.25">
      <c r="J6123" s="28">
        <v>6365</v>
      </c>
      <c r="K6123" s="28" t="s">
        <v>8291</v>
      </c>
    </row>
    <row r="6124" spans="10:11" x14ac:dyDescent="0.25">
      <c r="J6124" s="28">
        <v>6366</v>
      </c>
      <c r="K6124" s="28" t="s">
        <v>8292</v>
      </c>
    </row>
    <row r="6125" spans="10:11" x14ac:dyDescent="0.25">
      <c r="J6125" s="28">
        <v>6367</v>
      </c>
      <c r="K6125" s="28" t="s">
        <v>8293</v>
      </c>
    </row>
    <row r="6126" spans="10:11" x14ac:dyDescent="0.25">
      <c r="J6126" s="28">
        <v>6368</v>
      </c>
      <c r="K6126" s="28" t="s">
        <v>8294</v>
      </c>
    </row>
    <row r="6127" spans="10:11" x14ac:dyDescent="0.25">
      <c r="J6127" s="28">
        <v>6369</v>
      </c>
      <c r="K6127" s="28" t="s">
        <v>8295</v>
      </c>
    </row>
    <row r="6128" spans="10:11" x14ac:dyDescent="0.25">
      <c r="J6128" s="28">
        <v>6370</v>
      </c>
      <c r="K6128" s="28" t="s">
        <v>8296</v>
      </c>
    </row>
    <row r="6129" spans="10:11" x14ac:dyDescent="0.25">
      <c r="J6129" s="28">
        <v>6371</v>
      </c>
      <c r="K6129" s="28" t="s">
        <v>8297</v>
      </c>
    </row>
    <row r="6130" spans="10:11" x14ac:dyDescent="0.25">
      <c r="J6130" s="28">
        <v>6372</v>
      </c>
      <c r="K6130" s="28" t="s">
        <v>8298</v>
      </c>
    </row>
    <row r="6131" spans="10:11" x14ac:dyDescent="0.25">
      <c r="J6131" s="28">
        <v>6373</v>
      </c>
      <c r="K6131" s="28" t="s">
        <v>8299</v>
      </c>
    </row>
    <row r="6132" spans="10:11" x14ac:dyDescent="0.25">
      <c r="J6132" s="28">
        <v>6374</v>
      </c>
      <c r="K6132" s="28" t="s">
        <v>8300</v>
      </c>
    </row>
    <row r="6133" spans="10:11" x14ac:dyDescent="0.25">
      <c r="J6133" s="28">
        <v>6375</v>
      </c>
      <c r="K6133" s="28" t="s">
        <v>8301</v>
      </c>
    </row>
    <row r="6134" spans="10:11" x14ac:dyDescent="0.25">
      <c r="J6134" s="28">
        <v>6376</v>
      </c>
      <c r="K6134" s="28" t="s">
        <v>8302</v>
      </c>
    </row>
    <row r="6135" spans="10:11" x14ac:dyDescent="0.25">
      <c r="J6135" s="28">
        <v>6377</v>
      </c>
      <c r="K6135" s="28" t="s">
        <v>8303</v>
      </c>
    </row>
    <row r="6136" spans="10:11" x14ac:dyDescent="0.25">
      <c r="J6136" s="28">
        <v>6378</v>
      </c>
      <c r="K6136" s="28" t="s">
        <v>8304</v>
      </c>
    </row>
    <row r="6137" spans="10:11" x14ac:dyDescent="0.25">
      <c r="J6137" s="28">
        <v>6379</v>
      </c>
      <c r="K6137" s="28" t="s">
        <v>8305</v>
      </c>
    </row>
    <row r="6138" spans="10:11" x14ac:dyDescent="0.25">
      <c r="J6138" s="28">
        <v>26336</v>
      </c>
      <c r="K6138" s="28" t="s">
        <v>8306</v>
      </c>
    </row>
    <row r="6139" spans="10:11" x14ac:dyDescent="0.25">
      <c r="J6139" s="28">
        <v>6382</v>
      </c>
      <c r="K6139" s="28" t="s">
        <v>8307</v>
      </c>
    </row>
    <row r="6140" spans="10:11" x14ac:dyDescent="0.25">
      <c r="J6140" s="28">
        <v>6383</v>
      </c>
      <c r="K6140" s="28" t="s">
        <v>8308</v>
      </c>
    </row>
    <row r="6141" spans="10:11" x14ac:dyDescent="0.25">
      <c r="J6141" s="28">
        <v>6384</v>
      </c>
      <c r="K6141" s="28" t="s">
        <v>8309</v>
      </c>
    </row>
    <row r="6142" spans="10:11" x14ac:dyDescent="0.25">
      <c r="J6142" s="28">
        <v>6385</v>
      </c>
      <c r="K6142" s="28" t="s">
        <v>8310</v>
      </c>
    </row>
    <row r="6143" spans="10:11" x14ac:dyDescent="0.25">
      <c r="J6143" s="28">
        <v>6386</v>
      </c>
      <c r="K6143" s="28" t="s">
        <v>8311</v>
      </c>
    </row>
    <row r="6144" spans="10:11" x14ac:dyDescent="0.25">
      <c r="J6144" s="28">
        <v>6387</v>
      </c>
      <c r="K6144" s="28" t="s">
        <v>8312</v>
      </c>
    </row>
    <row r="6145" spans="10:11" x14ac:dyDescent="0.25">
      <c r="J6145" s="28">
        <v>6388</v>
      </c>
      <c r="K6145" s="28" t="s">
        <v>8313</v>
      </c>
    </row>
    <row r="6146" spans="10:11" x14ac:dyDescent="0.25">
      <c r="J6146" s="28">
        <v>6389</v>
      </c>
      <c r="K6146" s="28" t="s">
        <v>8314</v>
      </c>
    </row>
    <row r="6147" spans="10:11" x14ac:dyDescent="0.25">
      <c r="J6147" s="28">
        <v>6390</v>
      </c>
      <c r="K6147" s="28" t="s">
        <v>8315</v>
      </c>
    </row>
    <row r="6148" spans="10:11" x14ac:dyDescent="0.25">
      <c r="J6148" s="28">
        <v>6391</v>
      </c>
      <c r="K6148" s="28" t="s">
        <v>8316</v>
      </c>
    </row>
    <row r="6149" spans="10:11" x14ac:dyDescent="0.25">
      <c r="J6149" s="28">
        <v>6392</v>
      </c>
      <c r="K6149" s="28" t="s">
        <v>8317</v>
      </c>
    </row>
    <row r="6150" spans="10:11" x14ac:dyDescent="0.25">
      <c r="J6150" s="28">
        <v>26041</v>
      </c>
      <c r="K6150" s="28" t="s">
        <v>8318</v>
      </c>
    </row>
    <row r="6151" spans="10:11" x14ac:dyDescent="0.25">
      <c r="J6151" s="28">
        <v>6393</v>
      </c>
      <c r="K6151" s="28" t="s">
        <v>8319</v>
      </c>
    </row>
    <row r="6152" spans="10:11" x14ac:dyDescent="0.25">
      <c r="J6152" s="28">
        <v>6394</v>
      </c>
      <c r="K6152" s="28" t="s">
        <v>8320</v>
      </c>
    </row>
    <row r="6153" spans="10:11" x14ac:dyDescent="0.25">
      <c r="J6153" s="28">
        <v>6395</v>
      </c>
      <c r="K6153" s="28" t="s">
        <v>8321</v>
      </c>
    </row>
    <row r="6154" spans="10:11" x14ac:dyDescent="0.25">
      <c r="J6154" s="28">
        <v>6396</v>
      </c>
      <c r="K6154" s="28" t="s">
        <v>8322</v>
      </c>
    </row>
    <row r="6155" spans="10:11" x14ac:dyDescent="0.25">
      <c r="J6155" s="28">
        <v>6397</v>
      </c>
      <c r="K6155" s="28" t="s">
        <v>8323</v>
      </c>
    </row>
    <row r="6156" spans="10:11" x14ac:dyDescent="0.25">
      <c r="J6156" s="28">
        <v>6398</v>
      </c>
      <c r="K6156" s="28" t="s">
        <v>8324</v>
      </c>
    </row>
    <row r="6157" spans="10:11" x14ac:dyDescent="0.25">
      <c r="J6157" s="28">
        <v>6399</v>
      </c>
      <c r="K6157" s="28" t="s">
        <v>8325</v>
      </c>
    </row>
    <row r="6158" spans="10:11" x14ac:dyDescent="0.25">
      <c r="J6158" s="28">
        <v>6400</v>
      </c>
      <c r="K6158" s="28" t="s">
        <v>8326</v>
      </c>
    </row>
    <row r="6159" spans="10:11" x14ac:dyDescent="0.25">
      <c r="J6159" s="28">
        <v>6401</v>
      </c>
      <c r="K6159" s="28" t="s">
        <v>8327</v>
      </c>
    </row>
    <row r="6160" spans="10:11" x14ac:dyDescent="0.25">
      <c r="J6160" s="28">
        <v>6402</v>
      </c>
      <c r="K6160" s="28" t="s">
        <v>8328</v>
      </c>
    </row>
    <row r="6161" spans="10:11" x14ac:dyDescent="0.25">
      <c r="J6161" s="28">
        <v>6403</v>
      </c>
      <c r="K6161" s="28" t="s">
        <v>8329</v>
      </c>
    </row>
    <row r="6162" spans="10:11" x14ac:dyDescent="0.25">
      <c r="J6162" s="28">
        <v>6404</v>
      </c>
      <c r="K6162" s="28" t="s">
        <v>8330</v>
      </c>
    </row>
    <row r="6163" spans="10:11" x14ac:dyDescent="0.25">
      <c r="J6163" s="28">
        <v>6405</v>
      </c>
      <c r="K6163" s="28" t="s">
        <v>8331</v>
      </c>
    </row>
    <row r="6164" spans="10:11" x14ac:dyDescent="0.25">
      <c r="J6164" s="28">
        <v>6406</v>
      </c>
      <c r="K6164" s="28" t="s">
        <v>8332</v>
      </c>
    </row>
    <row r="6165" spans="10:11" x14ac:dyDescent="0.25">
      <c r="J6165" s="28">
        <v>6407</v>
      </c>
      <c r="K6165" s="28" t="s">
        <v>8333</v>
      </c>
    </row>
    <row r="6166" spans="10:11" x14ac:dyDescent="0.25">
      <c r="J6166" s="28">
        <v>6408</v>
      </c>
      <c r="K6166" s="28" t="s">
        <v>8334</v>
      </c>
    </row>
    <row r="6167" spans="10:11" x14ac:dyDescent="0.25">
      <c r="J6167" s="28">
        <v>6409</v>
      </c>
      <c r="K6167" s="28" t="s">
        <v>8335</v>
      </c>
    </row>
    <row r="6168" spans="10:11" x14ac:dyDescent="0.25">
      <c r="J6168" s="28">
        <v>6410</v>
      </c>
      <c r="K6168" s="28" t="s">
        <v>8336</v>
      </c>
    </row>
    <row r="6169" spans="10:11" x14ac:dyDescent="0.25">
      <c r="J6169" s="28">
        <v>6411</v>
      </c>
      <c r="K6169" s="28" t="s">
        <v>8337</v>
      </c>
    </row>
    <row r="6170" spans="10:11" x14ac:dyDescent="0.25">
      <c r="J6170" s="28">
        <v>6412</v>
      </c>
      <c r="K6170" s="28" t="s">
        <v>8338</v>
      </c>
    </row>
    <row r="6171" spans="10:11" x14ac:dyDescent="0.25">
      <c r="J6171" s="28">
        <v>6413</v>
      </c>
      <c r="K6171" s="28" t="s">
        <v>8339</v>
      </c>
    </row>
    <row r="6172" spans="10:11" x14ac:dyDescent="0.25">
      <c r="J6172" s="28">
        <v>6414</v>
      </c>
      <c r="K6172" s="28" t="s">
        <v>8340</v>
      </c>
    </row>
    <row r="6173" spans="10:11" x14ac:dyDescent="0.25">
      <c r="J6173" s="28">
        <v>6415</v>
      </c>
      <c r="K6173" s="28" t="s">
        <v>8341</v>
      </c>
    </row>
    <row r="6174" spans="10:11" x14ac:dyDescent="0.25">
      <c r="J6174" s="28">
        <v>6416</v>
      </c>
      <c r="K6174" s="28" t="s">
        <v>8342</v>
      </c>
    </row>
    <row r="6175" spans="10:11" x14ac:dyDescent="0.25">
      <c r="J6175" s="28">
        <v>6417</v>
      </c>
      <c r="K6175" s="28" t="s">
        <v>8343</v>
      </c>
    </row>
    <row r="6176" spans="10:11" x14ac:dyDescent="0.25">
      <c r="J6176" s="28">
        <v>6418</v>
      </c>
      <c r="K6176" s="28" t="s">
        <v>8344</v>
      </c>
    </row>
    <row r="6177" spans="10:11" x14ac:dyDescent="0.25">
      <c r="J6177" s="28">
        <v>6419</v>
      </c>
      <c r="K6177" s="28" t="s">
        <v>8345</v>
      </c>
    </row>
    <row r="6178" spans="10:11" x14ac:dyDescent="0.25">
      <c r="J6178" s="28">
        <v>6420</v>
      </c>
      <c r="K6178" s="28" t="s">
        <v>8346</v>
      </c>
    </row>
    <row r="6179" spans="10:11" x14ac:dyDescent="0.25">
      <c r="J6179" s="28">
        <v>6421</v>
      </c>
      <c r="K6179" s="28" t="s">
        <v>8347</v>
      </c>
    </row>
    <row r="6180" spans="10:11" x14ac:dyDescent="0.25">
      <c r="J6180" s="28">
        <v>6422</v>
      </c>
      <c r="K6180" s="28" t="s">
        <v>8348</v>
      </c>
    </row>
    <row r="6181" spans="10:11" x14ac:dyDescent="0.25">
      <c r="J6181" s="28">
        <v>6423</v>
      </c>
      <c r="K6181" s="28" t="s">
        <v>8349</v>
      </c>
    </row>
    <row r="6182" spans="10:11" x14ac:dyDescent="0.25">
      <c r="J6182" s="28">
        <v>6424</v>
      </c>
      <c r="K6182" s="28" t="s">
        <v>8350</v>
      </c>
    </row>
    <row r="6183" spans="10:11" x14ac:dyDescent="0.25">
      <c r="J6183" s="28">
        <v>6425</v>
      </c>
      <c r="K6183" s="28" t="s">
        <v>8351</v>
      </c>
    </row>
    <row r="6184" spans="10:11" x14ac:dyDescent="0.25">
      <c r="J6184" s="28">
        <v>6426</v>
      </c>
      <c r="K6184" s="28" t="s">
        <v>8352</v>
      </c>
    </row>
    <row r="6185" spans="10:11" x14ac:dyDescent="0.25">
      <c r="J6185" s="28">
        <v>6427</v>
      </c>
      <c r="K6185" s="28" t="s">
        <v>8353</v>
      </c>
    </row>
    <row r="6186" spans="10:11" x14ac:dyDescent="0.25">
      <c r="J6186" s="28">
        <v>6428</v>
      </c>
      <c r="K6186" s="28" t="s">
        <v>8354</v>
      </c>
    </row>
    <row r="6187" spans="10:11" x14ac:dyDescent="0.25">
      <c r="J6187" s="28">
        <v>6429</v>
      </c>
      <c r="K6187" s="28" t="s">
        <v>8355</v>
      </c>
    </row>
    <row r="6188" spans="10:11" x14ac:dyDescent="0.25">
      <c r="J6188" s="28">
        <v>6430</v>
      </c>
      <c r="K6188" s="28" t="s">
        <v>8356</v>
      </c>
    </row>
    <row r="6189" spans="10:11" x14ac:dyDescent="0.25">
      <c r="J6189" s="28">
        <v>6431</v>
      </c>
      <c r="K6189" s="28" t="s">
        <v>8357</v>
      </c>
    </row>
    <row r="6190" spans="10:11" x14ac:dyDescent="0.25">
      <c r="J6190" s="28">
        <v>6432</v>
      </c>
      <c r="K6190" s="28" t="s">
        <v>8358</v>
      </c>
    </row>
    <row r="6191" spans="10:11" x14ac:dyDescent="0.25">
      <c r="J6191" s="28">
        <v>6433</v>
      </c>
      <c r="K6191" s="28" t="s">
        <v>8359</v>
      </c>
    </row>
    <row r="6192" spans="10:11" x14ac:dyDescent="0.25">
      <c r="J6192" s="28">
        <v>6434</v>
      </c>
      <c r="K6192" s="28" t="s">
        <v>8360</v>
      </c>
    </row>
    <row r="6193" spans="10:11" x14ac:dyDescent="0.25">
      <c r="J6193" s="28">
        <v>6436</v>
      </c>
      <c r="K6193" s="28" t="s">
        <v>8361</v>
      </c>
    </row>
    <row r="6194" spans="10:11" x14ac:dyDescent="0.25">
      <c r="J6194" s="28">
        <v>6435</v>
      </c>
      <c r="K6194" s="28" t="s">
        <v>8362</v>
      </c>
    </row>
    <row r="6195" spans="10:11" x14ac:dyDescent="0.25">
      <c r="J6195" s="28">
        <v>6437</v>
      </c>
      <c r="K6195" s="28" t="s">
        <v>8363</v>
      </c>
    </row>
    <row r="6196" spans="10:11" x14ac:dyDescent="0.25">
      <c r="J6196" s="28">
        <v>6438</v>
      </c>
      <c r="K6196" s="28" t="s">
        <v>8364</v>
      </c>
    </row>
    <row r="6197" spans="10:11" x14ac:dyDescent="0.25">
      <c r="J6197" s="28">
        <v>6439</v>
      </c>
      <c r="K6197" s="28" t="s">
        <v>8365</v>
      </c>
    </row>
    <row r="6198" spans="10:11" x14ac:dyDescent="0.25">
      <c r="J6198" s="28">
        <v>6440</v>
      </c>
      <c r="K6198" s="28" t="s">
        <v>8366</v>
      </c>
    </row>
    <row r="6199" spans="10:11" x14ac:dyDescent="0.25">
      <c r="J6199" s="28">
        <v>6441</v>
      </c>
      <c r="K6199" s="28" t="s">
        <v>8367</v>
      </c>
    </row>
    <row r="6200" spans="10:11" x14ac:dyDescent="0.25">
      <c r="J6200" s="28">
        <v>6442</v>
      </c>
      <c r="K6200" s="28" t="s">
        <v>8368</v>
      </c>
    </row>
    <row r="6201" spans="10:11" x14ac:dyDescent="0.25">
      <c r="J6201" s="28">
        <v>6443</v>
      </c>
      <c r="K6201" s="28" t="s">
        <v>8369</v>
      </c>
    </row>
    <row r="6202" spans="10:11" x14ac:dyDescent="0.25">
      <c r="J6202" s="28">
        <v>6444</v>
      </c>
      <c r="K6202" s="28" t="s">
        <v>8370</v>
      </c>
    </row>
    <row r="6203" spans="10:11" x14ac:dyDescent="0.25">
      <c r="J6203" s="28">
        <v>6445</v>
      </c>
      <c r="K6203" s="28" t="s">
        <v>8371</v>
      </c>
    </row>
    <row r="6204" spans="10:11" x14ac:dyDescent="0.25">
      <c r="J6204" s="28">
        <v>6446</v>
      </c>
      <c r="K6204" s="28" t="s">
        <v>8372</v>
      </c>
    </row>
    <row r="6205" spans="10:11" x14ac:dyDescent="0.25">
      <c r="J6205" s="28">
        <v>6447</v>
      </c>
      <c r="K6205" s="28" t="s">
        <v>8373</v>
      </c>
    </row>
    <row r="6206" spans="10:11" x14ac:dyDescent="0.25">
      <c r="J6206" s="28">
        <v>6448</v>
      </c>
      <c r="K6206" s="28" t="s">
        <v>8374</v>
      </c>
    </row>
    <row r="6207" spans="10:11" x14ac:dyDescent="0.25">
      <c r="J6207" s="28">
        <v>6449</v>
      </c>
      <c r="K6207" s="28" t="s">
        <v>8375</v>
      </c>
    </row>
    <row r="6208" spans="10:11" x14ac:dyDescent="0.25">
      <c r="J6208" s="28">
        <v>6450</v>
      </c>
      <c r="K6208" s="28" t="s">
        <v>8376</v>
      </c>
    </row>
    <row r="6209" spans="10:11" x14ac:dyDescent="0.25">
      <c r="J6209" s="28">
        <v>6451</v>
      </c>
      <c r="K6209" s="28" t="s">
        <v>8377</v>
      </c>
    </row>
    <row r="6210" spans="10:11" x14ac:dyDescent="0.25">
      <c r="J6210" s="28">
        <v>6452</v>
      </c>
      <c r="K6210" s="28" t="s">
        <v>8378</v>
      </c>
    </row>
    <row r="6211" spans="10:11" x14ac:dyDescent="0.25">
      <c r="J6211" s="28">
        <v>6453</v>
      </c>
      <c r="K6211" s="28" t="s">
        <v>8379</v>
      </c>
    </row>
    <row r="6212" spans="10:11" x14ac:dyDescent="0.25">
      <c r="J6212" s="28">
        <v>6454</v>
      </c>
      <c r="K6212" s="28" t="s">
        <v>8380</v>
      </c>
    </row>
    <row r="6213" spans="10:11" x14ac:dyDescent="0.25">
      <c r="J6213" s="28">
        <v>6455</v>
      </c>
      <c r="K6213" s="28" t="s">
        <v>8381</v>
      </c>
    </row>
    <row r="6214" spans="10:11" x14ac:dyDescent="0.25">
      <c r="J6214" s="28">
        <v>6456</v>
      </c>
      <c r="K6214" s="28" t="s">
        <v>8382</v>
      </c>
    </row>
    <row r="6215" spans="10:11" x14ac:dyDescent="0.25">
      <c r="J6215" s="28">
        <v>6457</v>
      </c>
      <c r="K6215" s="28" t="s">
        <v>8383</v>
      </c>
    </row>
    <row r="6216" spans="10:11" x14ac:dyDescent="0.25">
      <c r="J6216" s="28">
        <v>6458</v>
      </c>
      <c r="K6216" s="28" t="s">
        <v>8384</v>
      </c>
    </row>
    <row r="6217" spans="10:11" x14ac:dyDescent="0.25">
      <c r="J6217" s="28">
        <v>6459</v>
      </c>
      <c r="K6217" s="28" t="s">
        <v>8385</v>
      </c>
    </row>
    <row r="6218" spans="10:11" x14ac:dyDescent="0.25">
      <c r="J6218" s="28">
        <v>6460</v>
      </c>
      <c r="K6218" s="28" t="s">
        <v>8386</v>
      </c>
    </row>
    <row r="6219" spans="10:11" x14ac:dyDescent="0.25">
      <c r="J6219" s="28">
        <v>6461</v>
      </c>
      <c r="K6219" s="28" t="s">
        <v>8387</v>
      </c>
    </row>
    <row r="6220" spans="10:11" x14ac:dyDescent="0.25">
      <c r="J6220" s="28">
        <v>6462</v>
      </c>
      <c r="K6220" s="28" t="s">
        <v>8388</v>
      </c>
    </row>
    <row r="6221" spans="10:11" x14ac:dyDescent="0.25">
      <c r="J6221" s="28">
        <v>6463</v>
      </c>
      <c r="K6221" s="28" t="s">
        <v>8389</v>
      </c>
    </row>
    <row r="6222" spans="10:11" x14ac:dyDescent="0.25">
      <c r="J6222" s="28">
        <v>6464</v>
      </c>
      <c r="K6222" s="28" t="s">
        <v>8390</v>
      </c>
    </row>
    <row r="6223" spans="10:11" x14ac:dyDescent="0.25">
      <c r="J6223" s="28">
        <v>6465</v>
      </c>
      <c r="K6223" s="28" t="s">
        <v>8391</v>
      </c>
    </row>
    <row r="6224" spans="10:11" x14ac:dyDescent="0.25">
      <c r="J6224" s="28">
        <v>6466</v>
      </c>
      <c r="K6224" s="28" t="s">
        <v>8392</v>
      </c>
    </row>
    <row r="6225" spans="10:11" x14ac:dyDescent="0.25">
      <c r="J6225" s="28">
        <v>6467</v>
      </c>
      <c r="K6225" s="28" t="s">
        <v>8393</v>
      </c>
    </row>
    <row r="6226" spans="10:11" x14ac:dyDescent="0.25">
      <c r="J6226" s="28">
        <v>6468</v>
      </c>
      <c r="K6226" s="28" t="s">
        <v>8394</v>
      </c>
    </row>
    <row r="6227" spans="10:11" x14ac:dyDescent="0.25">
      <c r="J6227" s="28">
        <v>6469</v>
      </c>
      <c r="K6227" s="28" t="s">
        <v>8395</v>
      </c>
    </row>
    <row r="6228" spans="10:11" x14ac:dyDescent="0.25">
      <c r="J6228" s="28">
        <v>6470</v>
      </c>
      <c r="K6228" s="28" t="s">
        <v>8396</v>
      </c>
    </row>
    <row r="6229" spans="10:11" x14ac:dyDescent="0.25">
      <c r="J6229" s="28">
        <v>6471</v>
      </c>
      <c r="K6229" s="28" t="s">
        <v>8397</v>
      </c>
    </row>
    <row r="6230" spans="10:11" x14ac:dyDescent="0.25">
      <c r="J6230" s="28">
        <v>6472</v>
      </c>
      <c r="K6230" s="28" t="s">
        <v>8398</v>
      </c>
    </row>
    <row r="6231" spans="10:11" x14ac:dyDescent="0.25">
      <c r="J6231" s="28">
        <v>6473</v>
      </c>
      <c r="K6231" s="28" t="s">
        <v>8399</v>
      </c>
    </row>
    <row r="6232" spans="10:11" x14ac:dyDescent="0.25">
      <c r="J6232" s="28">
        <v>26042</v>
      </c>
      <c r="K6232" s="28" t="s">
        <v>8400</v>
      </c>
    </row>
    <row r="6233" spans="10:11" x14ac:dyDescent="0.25">
      <c r="J6233" s="28">
        <v>6474</v>
      </c>
      <c r="K6233" s="28" t="s">
        <v>8401</v>
      </c>
    </row>
    <row r="6234" spans="10:11" x14ac:dyDescent="0.25">
      <c r="J6234" s="28">
        <v>6475</v>
      </c>
      <c r="K6234" s="28" t="s">
        <v>8402</v>
      </c>
    </row>
    <row r="6235" spans="10:11" x14ac:dyDescent="0.25">
      <c r="J6235" s="28">
        <v>6476</v>
      </c>
      <c r="K6235" s="28" t="s">
        <v>8403</v>
      </c>
    </row>
    <row r="6236" spans="10:11" x14ac:dyDescent="0.25">
      <c r="J6236" s="28">
        <v>6477</v>
      </c>
      <c r="K6236" s="28" t="s">
        <v>8404</v>
      </c>
    </row>
    <row r="6237" spans="10:11" x14ac:dyDescent="0.25">
      <c r="J6237" s="28">
        <v>6478</v>
      </c>
      <c r="K6237" s="28" t="s">
        <v>8405</v>
      </c>
    </row>
    <row r="6238" spans="10:11" x14ac:dyDescent="0.25">
      <c r="J6238" s="28">
        <v>6479</v>
      </c>
      <c r="K6238" s="28" t="s">
        <v>8406</v>
      </c>
    </row>
    <row r="6239" spans="10:11" x14ac:dyDescent="0.25">
      <c r="J6239" s="28">
        <v>6480</v>
      </c>
      <c r="K6239" s="28" t="s">
        <v>8407</v>
      </c>
    </row>
    <row r="6240" spans="10:11" x14ac:dyDescent="0.25">
      <c r="J6240" s="28">
        <v>6481</v>
      </c>
      <c r="K6240" s="28" t="s">
        <v>8408</v>
      </c>
    </row>
    <row r="6241" spans="10:11" x14ac:dyDescent="0.25">
      <c r="J6241" s="28">
        <v>6482</v>
      </c>
      <c r="K6241" s="28" t="s">
        <v>8409</v>
      </c>
    </row>
    <row r="6242" spans="10:11" x14ac:dyDescent="0.25">
      <c r="J6242" s="28">
        <v>6483</v>
      </c>
      <c r="K6242" s="28" t="s">
        <v>8410</v>
      </c>
    </row>
    <row r="6243" spans="10:11" x14ac:dyDescent="0.25">
      <c r="J6243" s="28">
        <v>6484</v>
      </c>
      <c r="K6243" s="28" t="s">
        <v>8411</v>
      </c>
    </row>
    <row r="6244" spans="10:11" x14ac:dyDescent="0.25">
      <c r="J6244" s="28">
        <v>6485</v>
      </c>
      <c r="K6244" s="28" t="s">
        <v>8412</v>
      </c>
    </row>
    <row r="6245" spans="10:11" x14ac:dyDescent="0.25">
      <c r="J6245" s="28">
        <v>6486</v>
      </c>
      <c r="K6245" s="28" t="s">
        <v>8413</v>
      </c>
    </row>
    <row r="6246" spans="10:11" x14ac:dyDescent="0.25">
      <c r="J6246" s="28">
        <v>6487</v>
      </c>
      <c r="K6246" s="28" t="s">
        <v>8414</v>
      </c>
    </row>
    <row r="6247" spans="10:11" x14ac:dyDescent="0.25">
      <c r="J6247" s="28">
        <v>6488</v>
      </c>
      <c r="K6247" s="28" t="s">
        <v>8415</v>
      </c>
    </row>
    <row r="6248" spans="10:11" x14ac:dyDescent="0.25">
      <c r="J6248" s="28">
        <v>6489</v>
      </c>
      <c r="K6248" s="28" t="s">
        <v>8416</v>
      </c>
    </row>
    <row r="6249" spans="10:11" x14ac:dyDescent="0.25">
      <c r="J6249" s="28">
        <v>6490</v>
      </c>
      <c r="K6249" s="28" t="s">
        <v>8417</v>
      </c>
    </row>
    <row r="6250" spans="10:11" x14ac:dyDescent="0.25">
      <c r="J6250" s="28">
        <v>6491</v>
      </c>
      <c r="K6250" s="28" t="s">
        <v>8418</v>
      </c>
    </row>
    <row r="6251" spans="10:11" x14ac:dyDescent="0.25">
      <c r="J6251" s="28">
        <v>6492</v>
      </c>
      <c r="K6251" s="28" t="s">
        <v>8419</v>
      </c>
    </row>
    <row r="6252" spans="10:11" x14ac:dyDescent="0.25">
      <c r="J6252" s="28">
        <v>6493</v>
      </c>
      <c r="K6252" s="28" t="s">
        <v>8420</v>
      </c>
    </row>
    <row r="6253" spans="10:11" x14ac:dyDescent="0.25">
      <c r="J6253" s="28">
        <v>6494</v>
      </c>
      <c r="K6253" s="28" t="s">
        <v>8421</v>
      </c>
    </row>
    <row r="6254" spans="10:11" x14ac:dyDescent="0.25">
      <c r="J6254" s="28">
        <v>6495</v>
      </c>
      <c r="K6254" s="28" t="s">
        <v>8422</v>
      </c>
    </row>
    <row r="6255" spans="10:11" x14ac:dyDescent="0.25">
      <c r="J6255" s="28">
        <v>6496</v>
      </c>
      <c r="K6255" s="28" t="s">
        <v>8423</v>
      </c>
    </row>
    <row r="6256" spans="10:11" x14ac:dyDescent="0.25">
      <c r="J6256" s="28">
        <v>6497</v>
      </c>
      <c r="K6256" s="28" t="s">
        <v>8424</v>
      </c>
    </row>
    <row r="6257" spans="10:11" x14ac:dyDescent="0.25">
      <c r="J6257" s="28">
        <v>6498</v>
      </c>
      <c r="K6257" s="28" t="s">
        <v>8425</v>
      </c>
    </row>
    <row r="6258" spans="10:11" x14ac:dyDescent="0.25">
      <c r="J6258" s="28">
        <v>6499</v>
      </c>
      <c r="K6258" s="28" t="s">
        <v>8426</v>
      </c>
    </row>
    <row r="6259" spans="10:11" x14ac:dyDescent="0.25">
      <c r="J6259" s="28">
        <v>6500</v>
      </c>
      <c r="K6259" s="28" t="s">
        <v>8427</v>
      </c>
    </row>
    <row r="6260" spans="10:11" x14ac:dyDescent="0.25">
      <c r="J6260" s="28">
        <v>6501</v>
      </c>
      <c r="K6260" s="28" t="s">
        <v>8428</v>
      </c>
    </row>
    <row r="6261" spans="10:11" x14ac:dyDescent="0.25">
      <c r="J6261" s="28">
        <v>6502</v>
      </c>
      <c r="K6261" s="28" t="s">
        <v>8429</v>
      </c>
    </row>
    <row r="6262" spans="10:11" x14ac:dyDescent="0.25">
      <c r="J6262" s="28">
        <v>6503</v>
      </c>
      <c r="K6262" s="28" t="s">
        <v>8430</v>
      </c>
    </row>
    <row r="6263" spans="10:11" x14ac:dyDescent="0.25">
      <c r="J6263" s="28">
        <v>6504</v>
      </c>
      <c r="K6263" s="28" t="s">
        <v>8431</v>
      </c>
    </row>
    <row r="6264" spans="10:11" x14ac:dyDescent="0.25">
      <c r="J6264" s="28">
        <v>6505</v>
      </c>
      <c r="K6264" s="28" t="s">
        <v>8432</v>
      </c>
    </row>
    <row r="6265" spans="10:11" x14ac:dyDescent="0.25">
      <c r="J6265" s="28">
        <v>6507</v>
      </c>
      <c r="K6265" s="28" t="s">
        <v>8433</v>
      </c>
    </row>
    <row r="6266" spans="10:11" x14ac:dyDescent="0.25">
      <c r="J6266" s="28">
        <v>6508</v>
      </c>
      <c r="K6266" s="28" t="s">
        <v>8434</v>
      </c>
    </row>
    <row r="6267" spans="10:11" x14ac:dyDescent="0.25">
      <c r="J6267" s="28">
        <v>6509</v>
      </c>
      <c r="K6267" s="28" t="s">
        <v>8435</v>
      </c>
    </row>
    <row r="6268" spans="10:11" x14ac:dyDescent="0.25">
      <c r="J6268" s="28">
        <v>6510</v>
      </c>
      <c r="K6268" s="28" t="s">
        <v>8436</v>
      </c>
    </row>
    <row r="6269" spans="10:11" x14ac:dyDescent="0.25">
      <c r="J6269" s="28">
        <v>6511</v>
      </c>
      <c r="K6269" s="28" t="s">
        <v>8437</v>
      </c>
    </row>
    <row r="6270" spans="10:11" x14ac:dyDescent="0.25">
      <c r="J6270" s="28">
        <v>6512</v>
      </c>
      <c r="K6270" s="28" t="s">
        <v>8438</v>
      </c>
    </row>
    <row r="6271" spans="10:11" x14ac:dyDescent="0.25">
      <c r="J6271" s="28">
        <v>6513</v>
      </c>
      <c r="K6271" s="28" t="s">
        <v>8439</v>
      </c>
    </row>
    <row r="6272" spans="10:11" x14ac:dyDescent="0.25">
      <c r="J6272" s="28">
        <v>6514</v>
      </c>
      <c r="K6272" s="28" t="s">
        <v>8440</v>
      </c>
    </row>
    <row r="6273" spans="10:11" x14ac:dyDescent="0.25">
      <c r="J6273" s="28">
        <v>6515</v>
      </c>
      <c r="K6273" s="28" t="s">
        <v>8441</v>
      </c>
    </row>
    <row r="6274" spans="10:11" x14ac:dyDescent="0.25">
      <c r="J6274" s="28">
        <v>6516</v>
      </c>
      <c r="K6274" s="28" t="s">
        <v>8442</v>
      </c>
    </row>
    <row r="6275" spans="10:11" x14ac:dyDescent="0.25">
      <c r="J6275" s="28">
        <v>6517</v>
      </c>
      <c r="K6275" s="28" t="s">
        <v>8443</v>
      </c>
    </row>
    <row r="6276" spans="10:11" x14ac:dyDescent="0.25">
      <c r="J6276" s="28">
        <v>6518</v>
      </c>
      <c r="K6276" s="28" t="s">
        <v>8444</v>
      </c>
    </row>
    <row r="6277" spans="10:11" x14ac:dyDescent="0.25">
      <c r="J6277" s="28">
        <v>6519</v>
      </c>
      <c r="K6277" s="28" t="s">
        <v>8445</v>
      </c>
    </row>
    <row r="6278" spans="10:11" x14ac:dyDescent="0.25">
      <c r="J6278" s="28">
        <v>6520</v>
      </c>
      <c r="K6278" s="28" t="s">
        <v>8446</v>
      </c>
    </row>
    <row r="6279" spans="10:11" x14ac:dyDescent="0.25">
      <c r="J6279" s="28">
        <v>6521</v>
      </c>
      <c r="K6279" s="28" t="s">
        <v>8447</v>
      </c>
    </row>
    <row r="6280" spans="10:11" x14ac:dyDescent="0.25">
      <c r="J6280" s="28">
        <v>6522</v>
      </c>
      <c r="K6280" s="28" t="s">
        <v>8448</v>
      </c>
    </row>
    <row r="6281" spans="10:11" x14ac:dyDescent="0.25">
      <c r="J6281" s="28">
        <v>6523</v>
      </c>
      <c r="K6281" s="28" t="s">
        <v>8449</v>
      </c>
    </row>
    <row r="6282" spans="10:11" x14ac:dyDescent="0.25">
      <c r="J6282" s="28">
        <v>6524</v>
      </c>
      <c r="K6282" s="28" t="s">
        <v>8450</v>
      </c>
    </row>
    <row r="6283" spans="10:11" x14ac:dyDescent="0.25">
      <c r="J6283" s="28">
        <v>6525</v>
      </c>
      <c r="K6283" s="28" t="s">
        <v>8451</v>
      </c>
    </row>
    <row r="6284" spans="10:11" x14ac:dyDescent="0.25">
      <c r="J6284" s="28">
        <v>6526</v>
      </c>
      <c r="K6284" s="28" t="s">
        <v>8452</v>
      </c>
    </row>
    <row r="6285" spans="10:11" x14ac:dyDescent="0.25">
      <c r="J6285" s="28">
        <v>6527</v>
      </c>
      <c r="K6285" s="28" t="s">
        <v>8453</v>
      </c>
    </row>
    <row r="6286" spans="10:11" x14ac:dyDescent="0.25">
      <c r="J6286" s="28">
        <v>6528</v>
      </c>
      <c r="K6286" s="28" t="s">
        <v>8454</v>
      </c>
    </row>
    <row r="6287" spans="10:11" x14ac:dyDescent="0.25">
      <c r="J6287" s="28">
        <v>6529</v>
      </c>
      <c r="K6287" s="28" t="s">
        <v>8455</v>
      </c>
    </row>
    <row r="6288" spans="10:11" x14ac:dyDescent="0.25">
      <c r="J6288" s="28">
        <v>6530</v>
      </c>
      <c r="K6288" s="28" t="s">
        <v>8456</v>
      </c>
    </row>
    <row r="6289" spans="10:11" x14ac:dyDescent="0.25">
      <c r="J6289" s="28">
        <v>6531</v>
      </c>
      <c r="K6289" s="28" t="s">
        <v>8457</v>
      </c>
    </row>
    <row r="6290" spans="10:11" x14ac:dyDescent="0.25">
      <c r="J6290" s="28">
        <v>6532</v>
      </c>
      <c r="K6290" s="28" t="s">
        <v>8458</v>
      </c>
    </row>
    <row r="6291" spans="10:11" x14ac:dyDescent="0.25">
      <c r="J6291" s="28">
        <v>6533</v>
      </c>
      <c r="K6291" s="28" t="s">
        <v>8459</v>
      </c>
    </row>
    <row r="6292" spans="10:11" x14ac:dyDescent="0.25">
      <c r="J6292" s="28">
        <v>6534</v>
      </c>
      <c r="K6292" s="28" t="s">
        <v>8460</v>
      </c>
    </row>
    <row r="6293" spans="10:11" x14ac:dyDescent="0.25">
      <c r="J6293" s="28">
        <v>6535</v>
      </c>
      <c r="K6293" s="28" t="s">
        <v>8461</v>
      </c>
    </row>
    <row r="6294" spans="10:11" x14ac:dyDescent="0.25">
      <c r="J6294" s="28">
        <v>6536</v>
      </c>
      <c r="K6294" s="28" t="s">
        <v>8462</v>
      </c>
    </row>
    <row r="6295" spans="10:11" x14ac:dyDescent="0.25">
      <c r="J6295" s="28">
        <v>6537</v>
      </c>
      <c r="K6295" s="28" t="s">
        <v>8463</v>
      </c>
    </row>
    <row r="6296" spans="10:11" x14ac:dyDescent="0.25">
      <c r="J6296" s="28">
        <v>6538</v>
      </c>
      <c r="K6296" s="28" t="s">
        <v>8464</v>
      </c>
    </row>
    <row r="6297" spans="10:11" x14ac:dyDescent="0.25">
      <c r="J6297" s="28">
        <v>6539</v>
      </c>
      <c r="K6297" s="28" t="s">
        <v>8465</v>
      </c>
    </row>
    <row r="6298" spans="10:11" x14ac:dyDescent="0.25">
      <c r="J6298" s="28">
        <v>6540</v>
      </c>
      <c r="K6298" s="28" t="s">
        <v>8466</v>
      </c>
    </row>
    <row r="6299" spans="10:11" x14ac:dyDescent="0.25">
      <c r="J6299" s="28">
        <v>6541</v>
      </c>
      <c r="K6299" s="28" t="s">
        <v>8467</v>
      </c>
    </row>
    <row r="6300" spans="10:11" x14ac:dyDescent="0.25">
      <c r="J6300" s="28">
        <v>6542</v>
      </c>
      <c r="K6300" s="28" t="s">
        <v>8468</v>
      </c>
    </row>
    <row r="6301" spans="10:11" x14ac:dyDescent="0.25">
      <c r="J6301" s="28">
        <v>6543</v>
      </c>
      <c r="K6301" s="28" t="s">
        <v>8469</v>
      </c>
    </row>
    <row r="6302" spans="10:11" x14ac:dyDescent="0.25">
      <c r="J6302" s="28">
        <v>26337</v>
      </c>
      <c r="K6302" s="28" t="s">
        <v>8470</v>
      </c>
    </row>
    <row r="6303" spans="10:11" x14ac:dyDescent="0.25">
      <c r="J6303" s="28">
        <v>6544</v>
      </c>
      <c r="K6303" s="28" t="s">
        <v>8471</v>
      </c>
    </row>
    <row r="6304" spans="10:11" x14ac:dyDescent="0.25">
      <c r="J6304" s="28">
        <v>6545</v>
      </c>
      <c r="K6304" s="28" t="s">
        <v>8472</v>
      </c>
    </row>
    <row r="6305" spans="10:11" x14ac:dyDescent="0.25">
      <c r="J6305" s="28">
        <v>6546</v>
      </c>
      <c r="K6305" s="28" t="s">
        <v>8473</v>
      </c>
    </row>
    <row r="6306" spans="10:11" x14ac:dyDescent="0.25">
      <c r="J6306" s="28">
        <v>6547</v>
      </c>
      <c r="K6306" s="28" t="s">
        <v>8474</v>
      </c>
    </row>
    <row r="6307" spans="10:11" x14ac:dyDescent="0.25">
      <c r="J6307" s="28">
        <v>6548</v>
      </c>
      <c r="K6307" s="28" t="s">
        <v>8475</v>
      </c>
    </row>
    <row r="6308" spans="10:11" x14ac:dyDescent="0.25">
      <c r="J6308" s="28">
        <v>6549</v>
      </c>
      <c r="K6308" s="28" t="s">
        <v>8476</v>
      </c>
    </row>
    <row r="6309" spans="10:11" x14ac:dyDescent="0.25">
      <c r="J6309" s="28">
        <v>6550</v>
      </c>
      <c r="K6309" s="28" t="s">
        <v>8477</v>
      </c>
    </row>
    <row r="6310" spans="10:11" x14ac:dyDescent="0.25">
      <c r="J6310" s="28">
        <v>6551</v>
      </c>
      <c r="K6310" s="28" t="s">
        <v>8478</v>
      </c>
    </row>
    <row r="6311" spans="10:11" x14ac:dyDescent="0.25">
      <c r="J6311" s="28">
        <v>6552</v>
      </c>
      <c r="K6311" s="28" t="s">
        <v>8479</v>
      </c>
    </row>
    <row r="6312" spans="10:11" x14ac:dyDescent="0.25">
      <c r="J6312" s="28">
        <v>16708</v>
      </c>
      <c r="K6312" s="28" t="s">
        <v>8480</v>
      </c>
    </row>
    <row r="6313" spans="10:11" x14ac:dyDescent="0.25">
      <c r="J6313" s="28">
        <v>6553</v>
      </c>
      <c r="K6313" s="28" t="s">
        <v>8481</v>
      </c>
    </row>
    <row r="6314" spans="10:11" x14ac:dyDescent="0.25">
      <c r="J6314" s="28">
        <v>6554</v>
      </c>
      <c r="K6314" s="28" t="s">
        <v>8482</v>
      </c>
    </row>
    <row r="6315" spans="10:11" x14ac:dyDescent="0.25">
      <c r="J6315" s="28">
        <v>6555</v>
      </c>
      <c r="K6315" s="28" t="s">
        <v>8483</v>
      </c>
    </row>
    <row r="6316" spans="10:11" x14ac:dyDescent="0.25">
      <c r="J6316" s="28">
        <v>6556</v>
      </c>
      <c r="K6316" s="28" t="s">
        <v>8484</v>
      </c>
    </row>
    <row r="6317" spans="10:11" x14ac:dyDescent="0.25">
      <c r="J6317" s="28">
        <v>6557</v>
      </c>
      <c r="K6317" s="28" t="s">
        <v>8485</v>
      </c>
    </row>
    <row r="6318" spans="10:11" x14ac:dyDescent="0.25">
      <c r="J6318" s="28">
        <v>6558</v>
      </c>
      <c r="K6318" s="28" t="s">
        <v>8486</v>
      </c>
    </row>
    <row r="6319" spans="10:11" x14ac:dyDescent="0.25">
      <c r="J6319" s="28">
        <v>6559</v>
      </c>
      <c r="K6319" s="28" t="s">
        <v>8487</v>
      </c>
    </row>
    <row r="6320" spans="10:11" x14ac:dyDescent="0.25">
      <c r="J6320" s="28">
        <v>6560</v>
      </c>
      <c r="K6320" s="28" t="s">
        <v>8488</v>
      </c>
    </row>
    <row r="6321" spans="10:11" x14ac:dyDescent="0.25">
      <c r="J6321" s="28">
        <v>6561</v>
      </c>
      <c r="K6321" s="28" t="s">
        <v>8489</v>
      </c>
    </row>
    <row r="6322" spans="10:11" x14ac:dyDescent="0.25">
      <c r="J6322" s="28">
        <v>6562</v>
      </c>
      <c r="K6322" s="28" t="s">
        <v>8490</v>
      </c>
    </row>
    <row r="6323" spans="10:11" x14ac:dyDescent="0.25">
      <c r="J6323" s="28">
        <v>6563</v>
      </c>
      <c r="K6323" s="28" t="s">
        <v>8491</v>
      </c>
    </row>
    <row r="6324" spans="10:11" x14ac:dyDescent="0.25">
      <c r="J6324" s="28">
        <v>6564</v>
      </c>
      <c r="K6324" s="28" t="s">
        <v>8492</v>
      </c>
    </row>
    <row r="6325" spans="10:11" x14ac:dyDescent="0.25">
      <c r="J6325" s="28">
        <v>6565</v>
      </c>
      <c r="K6325" s="28" t="s">
        <v>8493</v>
      </c>
    </row>
    <row r="6326" spans="10:11" x14ac:dyDescent="0.25">
      <c r="J6326" s="28">
        <v>6566</v>
      </c>
      <c r="K6326" s="28" t="s">
        <v>8494</v>
      </c>
    </row>
    <row r="6327" spans="10:11" x14ac:dyDescent="0.25">
      <c r="J6327" s="28">
        <v>6567</v>
      </c>
      <c r="K6327" s="28" t="s">
        <v>8495</v>
      </c>
    </row>
    <row r="6328" spans="10:11" x14ac:dyDescent="0.25">
      <c r="J6328" s="28">
        <v>6568</v>
      </c>
      <c r="K6328" s="28" t="s">
        <v>8496</v>
      </c>
    </row>
    <row r="6329" spans="10:11" x14ac:dyDescent="0.25">
      <c r="J6329" s="28">
        <v>6569</v>
      </c>
      <c r="K6329" s="28" t="s">
        <v>8497</v>
      </c>
    </row>
    <row r="6330" spans="10:11" x14ac:dyDescent="0.25">
      <c r="J6330" s="28">
        <v>6570</v>
      </c>
      <c r="K6330" s="28" t="s">
        <v>8498</v>
      </c>
    </row>
    <row r="6331" spans="10:11" x14ac:dyDescent="0.25">
      <c r="J6331" s="28">
        <v>6571</v>
      </c>
      <c r="K6331" s="28" t="s">
        <v>8499</v>
      </c>
    </row>
    <row r="6332" spans="10:11" x14ac:dyDescent="0.25">
      <c r="J6332" s="28">
        <v>6572</v>
      </c>
      <c r="K6332" s="28" t="s">
        <v>8500</v>
      </c>
    </row>
    <row r="6333" spans="10:11" x14ac:dyDescent="0.25">
      <c r="J6333" s="28">
        <v>6573</v>
      </c>
      <c r="K6333" s="28" t="s">
        <v>8501</v>
      </c>
    </row>
    <row r="6334" spans="10:11" x14ac:dyDescent="0.25">
      <c r="J6334" s="28">
        <v>6574</v>
      </c>
      <c r="K6334" s="28" t="s">
        <v>8502</v>
      </c>
    </row>
    <row r="6335" spans="10:11" x14ac:dyDescent="0.25">
      <c r="J6335" s="28">
        <v>6575</v>
      </c>
      <c r="K6335" s="28" t="s">
        <v>8503</v>
      </c>
    </row>
    <row r="6336" spans="10:11" x14ac:dyDescent="0.25">
      <c r="J6336" s="28">
        <v>6576</v>
      </c>
      <c r="K6336" s="28" t="s">
        <v>8504</v>
      </c>
    </row>
    <row r="6337" spans="10:11" x14ac:dyDescent="0.25">
      <c r="J6337" s="28">
        <v>6577</v>
      </c>
      <c r="K6337" s="28" t="s">
        <v>8505</v>
      </c>
    </row>
    <row r="6338" spans="10:11" x14ac:dyDescent="0.25">
      <c r="J6338" s="28">
        <v>6578</v>
      </c>
      <c r="K6338" s="28" t="s">
        <v>8506</v>
      </c>
    </row>
    <row r="6339" spans="10:11" x14ac:dyDescent="0.25">
      <c r="J6339" s="28">
        <v>6579</v>
      </c>
      <c r="K6339" s="28" t="s">
        <v>8507</v>
      </c>
    </row>
    <row r="6340" spans="10:11" x14ac:dyDescent="0.25">
      <c r="J6340" s="28">
        <v>6580</v>
      </c>
      <c r="K6340" s="28" t="s">
        <v>8508</v>
      </c>
    </row>
    <row r="6341" spans="10:11" x14ac:dyDescent="0.25">
      <c r="J6341" s="28">
        <v>6581</v>
      </c>
      <c r="K6341" s="28" t="s">
        <v>8509</v>
      </c>
    </row>
    <row r="6342" spans="10:11" x14ac:dyDescent="0.25">
      <c r="J6342" s="28">
        <v>6582</v>
      </c>
      <c r="K6342" s="28" t="s">
        <v>8510</v>
      </c>
    </row>
    <row r="6343" spans="10:11" x14ac:dyDescent="0.25">
      <c r="J6343" s="28">
        <v>6583</v>
      </c>
      <c r="K6343" s="28" t="s">
        <v>8511</v>
      </c>
    </row>
    <row r="6344" spans="10:11" x14ac:dyDescent="0.25">
      <c r="J6344" s="28">
        <v>6584</v>
      </c>
      <c r="K6344" s="28" t="s">
        <v>8512</v>
      </c>
    </row>
    <row r="6345" spans="10:11" x14ac:dyDescent="0.25">
      <c r="J6345" s="28">
        <v>6585</v>
      </c>
      <c r="K6345" s="28" t="s">
        <v>8513</v>
      </c>
    </row>
    <row r="6346" spans="10:11" x14ac:dyDescent="0.25">
      <c r="J6346" s="28">
        <v>6586</v>
      </c>
      <c r="K6346" s="28" t="s">
        <v>8514</v>
      </c>
    </row>
    <row r="6347" spans="10:11" x14ac:dyDescent="0.25">
      <c r="J6347" s="28">
        <v>6587</v>
      </c>
      <c r="K6347" s="28" t="s">
        <v>8515</v>
      </c>
    </row>
    <row r="6348" spans="10:11" x14ac:dyDescent="0.25">
      <c r="J6348" s="28">
        <v>6588</v>
      </c>
      <c r="K6348" s="28" t="s">
        <v>8516</v>
      </c>
    </row>
    <row r="6349" spans="10:11" x14ac:dyDescent="0.25">
      <c r="J6349" s="28">
        <v>6589</v>
      </c>
      <c r="K6349" s="28" t="s">
        <v>8517</v>
      </c>
    </row>
    <row r="6350" spans="10:11" x14ac:dyDescent="0.25">
      <c r="J6350" s="28">
        <v>6590</v>
      </c>
      <c r="K6350" s="28" t="s">
        <v>8518</v>
      </c>
    </row>
    <row r="6351" spans="10:11" x14ac:dyDescent="0.25">
      <c r="J6351" s="28">
        <v>6591</v>
      </c>
      <c r="K6351" s="28" t="s">
        <v>8519</v>
      </c>
    </row>
    <row r="6352" spans="10:11" x14ac:dyDescent="0.25">
      <c r="J6352" s="28">
        <v>6592</v>
      </c>
      <c r="K6352" s="28" t="s">
        <v>8520</v>
      </c>
    </row>
    <row r="6353" spans="10:11" x14ac:dyDescent="0.25">
      <c r="J6353" s="28">
        <v>6593</v>
      </c>
      <c r="K6353" s="28" t="s">
        <v>8521</v>
      </c>
    </row>
    <row r="6354" spans="10:11" x14ac:dyDescent="0.25">
      <c r="J6354" s="28">
        <v>6594</v>
      </c>
      <c r="K6354" s="28" t="s">
        <v>8522</v>
      </c>
    </row>
    <row r="6355" spans="10:11" x14ac:dyDescent="0.25">
      <c r="J6355" s="28">
        <v>6595</v>
      </c>
      <c r="K6355" s="28" t="s">
        <v>8523</v>
      </c>
    </row>
    <row r="6356" spans="10:11" x14ac:dyDescent="0.25">
      <c r="J6356" s="28">
        <v>6596</v>
      </c>
      <c r="K6356" s="28" t="s">
        <v>8524</v>
      </c>
    </row>
    <row r="6357" spans="10:11" x14ac:dyDescent="0.25">
      <c r="J6357" s="28">
        <v>6597</v>
      </c>
      <c r="K6357" s="28" t="s">
        <v>8525</v>
      </c>
    </row>
    <row r="6358" spans="10:11" x14ac:dyDescent="0.25">
      <c r="J6358" s="28">
        <v>6598</v>
      </c>
      <c r="K6358" s="28" t="s">
        <v>8526</v>
      </c>
    </row>
    <row r="6359" spans="10:11" x14ac:dyDescent="0.25">
      <c r="J6359" s="28">
        <v>6599</v>
      </c>
      <c r="K6359" s="28" t="s">
        <v>8527</v>
      </c>
    </row>
    <row r="6360" spans="10:11" x14ac:dyDescent="0.25">
      <c r="J6360" s="28">
        <v>6600</v>
      </c>
      <c r="K6360" s="28" t="s">
        <v>8528</v>
      </c>
    </row>
    <row r="6361" spans="10:11" x14ac:dyDescent="0.25">
      <c r="J6361" s="28">
        <v>6601</v>
      </c>
      <c r="K6361" s="28" t="s">
        <v>8529</v>
      </c>
    </row>
    <row r="6362" spans="10:11" x14ac:dyDescent="0.25">
      <c r="J6362" s="28">
        <v>6602</v>
      </c>
      <c r="K6362" s="28" t="s">
        <v>8530</v>
      </c>
    </row>
    <row r="6363" spans="10:11" x14ac:dyDescent="0.25">
      <c r="J6363" s="28">
        <v>6603</v>
      </c>
      <c r="K6363" s="28" t="s">
        <v>8531</v>
      </c>
    </row>
    <row r="6364" spans="10:11" x14ac:dyDescent="0.25">
      <c r="J6364" s="28">
        <v>6604</v>
      </c>
      <c r="K6364" s="28" t="s">
        <v>8532</v>
      </c>
    </row>
    <row r="6365" spans="10:11" x14ac:dyDescent="0.25">
      <c r="J6365" s="28">
        <v>6605</v>
      </c>
      <c r="K6365" s="28" t="s">
        <v>8533</v>
      </c>
    </row>
    <row r="6366" spans="10:11" x14ac:dyDescent="0.25">
      <c r="J6366" s="28">
        <v>6606</v>
      </c>
      <c r="K6366" s="28" t="s">
        <v>8534</v>
      </c>
    </row>
    <row r="6367" spans="10:11" x14ac:dyDescent="0.25">
      <c r="J6367" s="28">
        <v>6607</v>
      </c>
      <c r="K6367" s="28" t="s">
        <v>8535</v>
      </c>
    </row>
    <row r="6368" spans="10:11" x14ac:dyDescent="0.25">
      <c r="J6368" s="28">
        <v>6608</v>
      </c>
      <c r="K6368" s="28" t="s">
        <v>8536</v>
      </c>
    </row>
    <row r="6369" spans="10:11" x14ac:dyDescent="0.25">
      <c r="J6369" s="28">
        <v>6609</v>
      </c>
      <c r="K6369" s="28" t="s">
        <v>8537</v>
      </c>
    </row>
    <row r="6370" spans="10:11" x14ac:dyDescent="0.25">
      <c r="J6370" s="28">
        <v>6610</v>
      </c>
      <c r="K6370" s="28" t="s">
        <v>8538</v>
      </c>
    </row>
    <row r="6371" spans="10:11" x14ac:dyDescent="0.25">
      <c r="J6371" s="28">
        <v>6611</v>
      </c>
      <c r="K6371" s="28" t="s">
        <v>8539</v>
      </c>
    </row>
    <row r="6372" spans="10:11" x14ac:dyDescent="0.25">
      <c r="J6372" s="28">
        <v>6612</v>
      </c>
      <c r="K6372" s="28" t="s">
        <v>8540</v>
      </c>
    </row>
    <row r="6373" spans="10:11" x14ac:dyDescent="0.25">
      <c r="J6373" s="28">
        <v>6613</v>
      </c>
      <c r="K6373" s="28" t="s">
        <v>8541</v>
      </c>
    </row>
    <row r="6374" spans="10:11" x14ac:dyDescent="0.25">
      <c r="J6374" s="28">
        <v>6614</v>
      </c>
      <c r="K6374" s="28" t="s">
        <v>8542</v>
      </c>
    </row>
    <row r="6375" spans="10:11" x14ac:dyDescent="0.25">
      <c r="J6375" s="28">
        <v>6615</v>
      </c>
      <c r="K6375" s="28" t="s">
        <v>8543</v>
      </c>
    </row>
    <row r="6376" spans="10:11" x14ac:dyDescent="0.25">
      <c r="J6376" s="28">
        <v>6616</v>
      </c>
      <c r="K6376" s="28" t="s">
        <v>8544</v>
      </c>
    </row>
    <row r="6377" spans="10:11" x14ac:dyDescent="0.25">
      <c r="J6377" s="28">
        <v>6617</v>
      </c>
      <c r="K6377" s="28" t="s">
        <v>8545</v>
      </c>
    </row>
    <row r="6378" spans="10:11" x14ac:dyDescent="0.25">
      <c r="J6378" s="28">
        <v>6618</v>
      </c>
      <c r="K6378" s="28" t="s">
        <v>8546</v>
      </c>
    </row>
    <row r="6379" spans="10:11" x14ac:dyDescent="0.25">
      <c r="J6379" s="28">
        <v>6619</v>
      </c>
      <c r="K6379" s="28" t="s">
        <v>8547</v>
      </c>
    </row>
    <row r="6380" spans="10:11" x14ac:dyDescent="0.25">
      <c r="J6380" s="28">
        <v>6620</v>
      </c>
      <c r="K6380" s="28" t="s">
        <v>8548</v>
      </c>
    </row>
    <row r="6381" spans="10:11" x14ac:dyDescent="0.25">
      <c r="J6381" s="28">
        <v>6621</v>
      </c>
      <c r="K6381" s="28" t="s">
        <v>8549</v>
      </c>
    </row>
    <row r="6382" spans="10:11" x14ac:dyDescent="0.25">
      <c r="J6382" s="28">
        <v>6622</v>
      </c>
      <c r="K6382" s="28" t="s">
        <v>8550</v>
      </c>
    </row>
    <row r="6383" spans="10:11" x14ac:dyDescent="0.25">
      <c r="J6383" s="28">
        <v>6623</v>
      </c>
      <c r="K6383" s="28" t="s">
        <v>8551</v>
      </c>
    </row>
    <row r="6384" spans="10:11" x14ac:dyDescent="0.25">
      <c r="J6384" s="28">
        <v>6624</v>
      </c>
      <c r="K6384" s="28" t="s">
        <v>8552</v>
      </c>
    </row>
    <row r="6385" spans="10:11" x14ac:dyDescent="0.25">
      <c r="J6385" s="28">
        <v>6625</v>
      </c>
      <c r="K6385" s="28" t="s">
        <v>8553</v>
      </c>
    </row>
    <row r="6386" spans="10:11" x14ac:dyDescent="0.25">
      <c r="J6386" s="28">
        <v>6626</v>
      </c>
      <c r="K6386" s="28" t="s">
        <v>8554</v>
      </c>
    </row>
    <row r="6387" spans="10:11" x14ac:dyDescent="0.25">
      <c r="J6387" s="28">
        <v>6628</v>
      </c>
      <c r="K6387" s="28" t="s">
        <v>8555</v>
      </c>
    </row>
    <row r="6388" spans="10:11" x14ac:dyDescent="0.25">
      <c r="J6388" s="28">
        <v>6629</v>
      </c>
      <c r="K6388" s="28" t="s">
        <v>8556</v>
      </c>
    </row>
    <row r="6389" spans="10:11" x14ac:dyDescent="0.25">
      <c r="J6389" s="28">
        <v>6630</v>
      </c>
      <c r="K6389" s="28" t="s">
        <v>8557</v>
      </c>
    </row>
    <row r="6390" spans="10:11" x14ac:dyDescent="0.25">
      <c r="J6390" s="28">
        <v>6631</v>
      </c>
      <c r="K6390" s="28" t="s">
        <v>8558</v>
      </c>
    </row>
    <row r="6391" spans="10:11" x14ac:dyDescent="0.25">
      <c r="J6391" s="28">
        <v>6632</v>
      </c>
      <c r="K6391" s="28" t="s">
        <v>8559</v>
      </c>
    </row>
    <row r="6392" spans="10:11" x14ac:dyDescent="0.25">
      <c r="J6392" s="28">
        <v>6633</v>
      </c>
      <c r="K6392" s="28" t="s">
        <v>8560</v>
      </c>
    </row>
    <row r="6393" spans="10:11" x14ac:dyDescent="0.25">
      <c r="J6393" s="28">
        <v>6634</v>
      </c>
      <c r="K6393" s="28" t="s">
        <v>8561</v>
      </c>
    </row>
    <row r="6394" spans="10:11" x14ac:dyDescent="0.25">
      <c r="J6394" s="28">
        <v>6635</v>
      </c>
      <c r="K6394" s="28" t="s">
        <v>8562</v>
      </c>
    </row>
    <row r="6395" spans="10:11" x14ac:dyDescent="0.25">
      <c r="J6395" s="28">
        <v>6636</v>
      </c>
      <c r="K6395" s="28" t="s">
        <v>8563</v>
      </c>
    </row>
    <row r="6396" spans="10:11" x14ac:dyDescent="0.25">
      <c r="J6396" s="28">
        <v>6637</v>
      </c>
      <c r="K6396" s="28" t="s">
        <v>8564</v>
      </c>
    </row>
    <row r="6397" spans="10:11" x14ac:dyDescent="0.25">
      <c r="J6397" s="28">
        <v>6638</v>
      </c>
      <c r="K6397" s="28" t="s">
        <v>8565</v>
      </c>
    </row>
    <row r="6398" spans="10:11" x14ac:dyDescent="0.25">
      <c r="J6398" s="28">
        <v>6639</v>
      </c>
      <c r="K6398" s="28" t="s">
        <v>8566</v>
      </c>
    </row>
    <row r="6399" spans="10:11" x14ac:dyDescent="0.25">
      <c r="J6399" s="28">
        <v>6640</v>
      </c>
      <c r="K6399" s="28" t="s">
        <v>8567</v>
      </c>
    </row>
    <row r="6400" spans="10:11" x14ac:dyDescent="0.25">
      <c r="J6400" s="28">
        <v>6641</v>
      </c>
      <c r="K6400" s="28" t="s">
        <v>8568</v>
      </c>
    </row>
    <row r="6401" spans="10:11" x14ac:dyDescent="0.25">
      <c r="J6401" s="28">
        <v>6642</v>
      </c>
      <c r="K6401" s="28" t="s">
        <v>8569</v>
      </c>
    </row>
    <row r="6402" spans="10:11" x14ac:dyDescent="0.25">
      <c r="J6402" s="28">
        <v>6643</v>
      </c>
      <c r="K6402" s="28" t="s">
        <v>8570</v>
      </c>
    </row>
    <row r="6403" spans="10:11" x14ac:dyDescent="0.25">
      <c r="J6403" s="28">
        <v>26043</v>
      </c>
      <c r="K6403" s="28" t="s">
        <v>8571</v>
      </c>
    </row>
    <row r="6404" spans="10:11" x14ac:dyDescent="0.25">
      <c r="J6404" s="28">
        <v>6644</v>
      </c>
      <c r="K6404" s="28" t="s">
        <v>8572</v>
      </c>
    </row>
    <row r="6405" spans="10:11" x14ac:dyDescent="0.25">
      <c r="J6405" s="28">
        <v>6645</v>
      </c>
      <c r="K6405" s="28" t="s">
        <v>8573</v>
      </c>
    </row>
    <row r="6406" spans="10:11" x14ac:dyDescent="0.25">
      <c r="J6406" s="28">
        <v>6646</v>
      </c>
      <c r="K6406" s="28" t="s">
        <v>8574</v>
      </c>
    </row>
    <row r="6407" spans="10:11" x14ac:dyDescent="0.25">
      <c r="J6407" s="28">
        <v>6647</v>
      </c>
      <c r="K6407" s="28" t="s">
        <v>8575</v>
      </c>
    </row>
    <row r="6408" spans="10:11" x14ac:dyDescent="0.25">
      <c r="J6408" s="28">
        <v>6648</v>
      </c>
      <c r="K6408" s="28" t="s">
        <v>8576</v>
      </c>
    </row>
    <row r="6409" spans="10:11" x14ac:dyDescent="0.25">
      <c r="J6409" s="28">
        <v>6649</v>
      </c>
      <c r="K6409" s="28" t="s">
        <v>8577</v>
      </c>
    </row>
    <row r="6410" spans="10:11" x14ac:dyDescent="0.25">
      <c r="J6410" s="28">
        <v>6650</v>
      </c>
      <c r="K6410" s="28" t="s">
        <v>8578</v>
      </c>
    </row>
    <row r="6411" spans="10:11" x14ac:dyDescent="0.25">
      <c r="J6411" s="28">
        <v>6651</v>
      </c>
      <c r="K6411" s="28" t="s">
        <v>8579</v>
      </c>
    </row>
    <row r="6412" spans="10:11" x14ac:dyDescent="0.25">
      <c r="J6412" s="28">
        <v>6652</v>
      </c>
      <c r="K6412" s="28" t="s">
        <v>8580</v>
      </c>
    </row>
    <row r="6413" spans="10:11" x14ac:dyDescent="0.25">
      <c r="J6413" s="28">
        <v>6653</v>
      </c>
      <c r="K6413" s="28" t="s">
        <v>8581</v>
      </c>
    </row>
    <row r="6414" spans="10:11" x14ac:dyDescent="0.25">
      <c r="J6414" s="28">
        <v>6654</v>
      </c>
      <c r="K6414" s="28" t="s">
        <v>8582</v>
      </c>
    </row>
    <row r="6415" spans="10:11" x14ac:dyDescent="0.25">
      <c r="J6415" s="28">
        <v>6655</v>
      </c>
      <c r="K6415" s="28" t="s">
        <v>8583</v>
      </c>
    </row>
    <row r="6416" spans="10:11" x14ac:dyDescent="0.25">
      <c r="J6416" s="28">
        <v>6656</v>
      </c>
      <c r="K6416" s="28" t="s">
        <v>8584</v>
      </c>
    </row>
    <row r="6417" spans="10:11" x14ac:dyDescent="0.25">
      <c r="J6417" s="28">
        <v>6657</v>
      </c>
      <c r="K6417" s="28" t="s">
        <v>8585</v>
      </c>
    </row>
    <row r="6418" spans="10:11" x14ac:dyDescent="0.25">
      <c r="J6418" s="28">
        <v>6658</v>
      </c>
      <c r="K6418" s="28" t="s">
        <v>8586</v>
      </c>
    </row>
    <row r="6419" spans="10:11" x14ac:dyDescent="0.25">
      <c r="J6419" s="28">
        <v>6659</v>
      </c>
      <c r="K6419" s="28" t="s">
        <v>8587</v>
      </c>
    </row>
    <row r="6420" spans="10:11" x14ac:dyDescent="0.25">
      <c r="J6420" s="28">
        <v>6660</v>
      </c>
      <c r="K6420" s="28" t="s">
        <v>8588</v>
      </c>
    </row>
    <row r="6421" spans="10:11" x14ac:dyDescent="0.25">
      <c r="J6421" s="28">
        <v>6661</v>
      </c>
      <c r="K6421" s="28" t="s">
        <v>8589</v>
      </c>
    </row>
    <row r="6422" spans="10:11" x14ac:dyDescent="0.25">
      <c r="J6422" s="28">
        <v>6662</v>
      </c>
      <c r="K6422" s="28" t="s">
        <v>8590</v>
      </c>
    </row>
    <row r="6423" spans="10:11" x14ac:dyDescent="0.25">
      <c r="J6423" s="28">
        <v>6663</v>
      </c>
      <c r="K6423" s="28" t="s">
        <v>8591</v>
      </c>
    </row>
    <row r="6424" spans="10:11" x14ac:dyDescent="0.25">
      <c r="J6424" s="28">
        <v>6664</v>
      </c>
      <c r="K6424" s="28" t="s">
        <v>8592</v>
      </c>
    </row>
    <row r="6425" spans="10:11" x14ac:dyDescent="0.25">
      <c r="J6425" s="28">
        <v>6665</v>
      </c>
      <c r="K6425" s="28" t="s">
        <v>8593</v>
      </c>
    </row>
    <row r="6426" spans="10:11" x14ac:dyDescent="0.25">
      <c r="J6426" s="28">
        <v>6666</v>
      </c>
      <c r="K6426" s="28" t="s">
        <v>8594</v>
      </c>
    </row>
    <row r="6427" spans="10:11" x14ac:dyDescent="0.25">
      <c r="J6427" s="28">
        <v>6667</v>
      </c>
      <c r="K6427" s="28" t="s">
        <v>8595</v>
      </c>
    </row>
    <row r="6428" spans="10:11" x14ac:dyDescent="0.25">
      <c r="J6428" s="28">
        <v>6668</v>
      </c>
      <c r="K6428" s="28" t="s">
        <v>8596</v>
      </c>
    </row>
    <row r="6429" spans="10:11" x14ac:dyDescent="0.25">
      <c r="J6429" s="28">
        <v>6669</v>
      </c>
      <c r="K6429" s="28" t="s">
        <v>8597</v>
      </c>
    </row>
    <row r="6430" spans="10:11" x14ac:dyDescent="0.25">
      <c r="J6430" s="28">
        <v>6670</v>
      </c>
      <c r="K6430" s="28" t="s">
        <v>8598</v>
      </c>
    </row>
    <row r="6431" spans="10:11" x14ac:dyDescent="0.25">
      <c r="J6431" s="28">
        <v>6671</v>
      </c>
      <c r="K6431" s="28" t="s">
        <v>8599</v>
      </c>
    </row>
    <row r="6432" spans="10:11" x14ac:dyDescent="0.25">
      <c r="J6432" s="28">
        <v>6672</v>
      </c>
      <c r="K6432" s="28" t="s">
        <v>8600</v>
      </c>
    </row>
    <row r="6433" spans="10:11" x14ac:dyDescent="0.25">
      <c r="J6433" s="28">
        <v>6673</v>
      </c>
      <c r="K6433" s="28" t="s">
        <v>8601</v>
      </c>
    </row>
    <row r="6434" spans="10:11" x14ac:dyDescent="0.25">
      <c r="J6434" s="28">
        <v>6674</v>
      </c>
      <c r="K6434" s="28" t="s">
        <v>8602</v>
      </c>
    </row>
    <row r="6435" spans="10:11" x14ac:dyDescent="0.25">
      <c r="J6435" s="28">
        <v>6675</v>
      </c>
      <c r="K6435" s="28" t="s">
        <v>8603</v>
      </c>
    </row>
    <row r="6436" spans="10:11" x14ac:dyDescent="0.25">
      <c r="J6436" s="28">
        <v>6676</v>
      </c>
      <c r="K6436" s="28" t="s">
        <v>8604</v>
      </c>
    </row>
    <row r="6437" spans="10:11" x14ac:dyDescent="0.25">
      <c r="J6437" s="28">
        <v>6677</v>
      </c>
      <c r="K6437" s="28" t="s">
        <v>8605</v>
      </c>
    </row>
    <row r="6438" spans="10:11" x14ac:dyDescent="0.25">
      <c r="J6438" s="28">
        <v>6678</v>
      </c>
      <c r="K6438" s="28" t="s">
        <v>8606</v>
      </c>
    </row>
    <row r="6439" spans="10:11" x14ac:dyDescent="0.25">
      <c r="J6439" s="28">
        <v>6679</v>
      </c>
      <c r="K6439" s="28" t="s">
        <v>8607</v>
      </c>
    </row>
    <row r="6440" spans="10:11" x14ac:dyDescent="0.25">
      <c r="J6440" s="28">
        <v>6680</v>
      </c>
      <c r="K6440" s="28" t="s">
        <v>8608</v>
      </c>
    </row>
    <row r="6441" spans="10:11" x14ac:dyDescent="0.25">
      <c r="J6441" s="28">
        <v>6681</v>
      </c>
      <c r="K6441" s="28" t="s">
        <v>8609</v>
      </c>
    </row>
    <row r="6442" spans="10:11" x14ac:dyDescent="0.25">
      <c r="J6442" s="28">
        <v>6682</v>
      </c>
      <c r="K6442" s="28" t="s">
        <v>8610</v>
      </c>
    </row>
    <row r="6443" spans="10:11" x14ac:dyDescent="0.25">
      <c r="J6443" s="28">
        <v>6683</v>
      </c>
      <c r="K6443" s="28" t="s">
        <v>8611</v>
      </c>
    </row>
    <row r="6444" spans="10:11" x14ac:dyDescent="0.25">
      <c r="J6444" s="28">
        <v>6684</v>
      </c>
      <c r="K6444" s="28" t="s">
        <v>8612</v>
      </c>
    </row>
    <row r="6445" spans="10:11" x14ac:dyDescent="0.25">
      <c r="J6445" s="28">
        <v>6685</v>
      </c>
      <c r="K6445" s="28" t="s">
        <v>8613</v>
      </c>
    </row>
    <row r="6446" spans="10:11" x14ac:dyDescent="0.25">
      <c r="J6446" s="28">
        <v>6686</v>
      </c>
      <c r="K6446" s="28" t="s">
        <v>8614</v>
      </c>
    </row>
    <row r="6447" spans="10:11" x14ac:dyDescent="0.25">
      <c r="J6447" s="28">
        <v>6687</v>
      </c>
      <c r="K6447" s="28" t="s">
        <v>8615</v>
      </c>
    </row>
    <row r="6448" spans="10:11" x14ac:dyDescent="0.25">
      <c r="J6448" s="28">
        <v>6688</v>
      </c>
      <c r="K6448" s="28" t="s">
        <v>8616</v>
      </c>
    </row>
    <row r="6449" spans="10:11" x14ac:dyDescent="0.25">
      <c r="J6449" s="28">
        <v>6689</v>
      </c>
      <c r="K6449" s="28" t="s">
        <v>8617</v>
      </c>
    </row>
    <row r="6450" spans="10:11" x14ac:dyDescent="0.25">
      <c r="J6450" s="28">
        <v>6690</v>
      </c>
      <c r="K6450" s="28" t="s">
        <v>8618</v>
      </c>
    </row>
    <row r="6451" spans="10:11" x14ac:dyDescent="0.25">
      <c r="J6451" s="28">
        <v>6691</v>
      </c>
      <c r="K6451" s="28" t="s">
        <v>8619</v>
      </c>
    </row>
    <row r="6452" spans="10:11" x14ac:dyDescent="0.25">
      <c r="J6452" s="28">
        <v>6692</v>
      </c>
      <c r="K6452" s="28" t="s">
        <v>8620</v>
      </c>
    </row>
    <row r="6453" spans="10:11" x14ac:dyDescent="0.25">
      <c r="J6453" s="28">
        <v>6693</v>
      </c>
      <c r="K6453" s="28" t="s">
        <v>8621</v>
      </c>
    </row>
    <row r="6454" spans="10:11" x14ac:dyDescent="0.25">
      <c r="J6454" s="28">
        <v>6694</v>
      </c>
      <c r="K6454" s="28" t="s">
        <v>8622</v>
      </c>
    </row>
    <row r="6455" spans="10:11" x14ac:dyDescent="0.25">
      <c r="J6455" s="28">
        <v>6695</v>
      </c>
      <c r="K6455" s="28" t="s">
        <v>8623</v>
      </c>
    </row>
    <row r="6456" spans="10:11" x14ac:dyDescent="0.25">
      <c r="J6456" s="28">
        <v>6696</v>
      </c>
      <c r="K6456" s="28" t="s">
        <v>8624</v>
      </c>
    </row>
    <row r="6457" spans="10:11" x14ac:dyDescent="0.25">
      <c r="J6457" s="28">
        <v>6697</v>
      </c>
      <c r="K6457" s="28" t="s">
        <v>8625</v>
      </c>
    </row>
    <row r="6458" spans="10:11" x14ac:dyDescent="0.25">
      <c r="J6458" s="28">
        <v>6698</v>
      </c>
      <c r="K6458" s="28" t="s">
        <v>8626</v>
      </c>
    </row>
    <row r="6459" spans="10:11" x14ac:dyDescent="0.25">
      <c r="J6459" s="28">
        <v>6699</v>
      </c>
      <c r="K6459" s="28" t="s">
        <v>8627</v>
      </c>
    </row>
    <row r="6460" spans="10:11" x14ac:dyDescent="0.25">
      <c r="J6460" s="28">
        <v>6700</v>
      </c>
      <c r="K6460" s="28" t="s">
        <v>8628</v>
      </c>
    </row>
    <row r="6461" spans="10:11" x14ac:dyDescent="0.25">
      <c r="J6461" s="28">
        <v>6701</v>
      </c>
      <c r="K6461" s="28" t="s">
        <v>8629</v>
      </c>
    </row>
    <row r="6462" spans="10:11" x14ac:dyDescent="0.25">
      <c r="J6462" s="28">
        <v>6702</v>
      </c>
      <c r="K6462" s="28" t="s">
        <v>8630</v>
      </c>
    </row>
    <row r="6463" spans="10:11" x14ac:dyDescent="0.25">
      <c r="J6463" s="28">
        <v>6703</v>
      </c>
      <c r="K6463" s="28" t="s">
        <v>8631</v>
      </c>
    </row>
    <row r="6464" spans="10:11" x14ac:dyDescent="0.25">
      <c r="J6464" s="28">
        <v>6704</v>
      </c>
      <c r="K6464" s="28" t="s">
        <v>8632</v>
      </c>
    </row>
    <row r="6465" spans="10:11" x14ac:dyDescent="0.25">
      <c r="J6465" s="28">
        <v>6705</v>
      </c>
      <c r="K6465" s="28" t="s">
        <v>8633</v>
      </c>
    </row>
    <row r="6466" spans="10:11" x14ac:dyDescent="0.25">
      <c r="J6466" s="28">
        <v>6706</v>
      </c>
      <c r="K6466" s="28" t="s">
        <v>8634</v>
      </c>
    </row>
    <row r="6467" spans="10:11" x14ac:dyDescent="0.25">
      <c r="J6467" s="28">
        <v>6707</v>
      </c>
      <c r="K6467" s="28" t="s">
        <v>8635</v>
      </c>
    </row>
    <row r="6468" spans="10:11" x14ac:dyDescent="0.25">
      <c r="J6468" s="28">
        <v>6708</v>
      </c>
      <c r="K6468" s="28" t="s">
        <v>8636</v>
      </c>
    </row>
    <row r="6469" spans="10:11" x14ac:dyDescent="0.25">
      <c r="J6469" s="28">
        <v>6709</v>
      </c>
      <c r="K6469" s="28" t="s">
        <v>8637</v>
      </c>
    </row>
    <row r="6470" spans="10:11" x14ac:dyDescent="0.25">
      <c r="J6470" s="28">
        <v>6710</v>
      </c>
      <c r="K6470" s="28" t="s">
        <v>8638</v>
      </c>
    </row>
    <row r="6471" spans="10:11" x14ac:dyDescent="0.25">
      <c r="J6471" s="28">
        <v>6711</v>
      </c>
      <c r="K6471" s="28" t="s">
        <v>8639</v>
      </c>
    </row>
    <row r="6472" spans="10:11" x14ac:dyDescent="0.25">
      <c r="J6472" s="28">
        <v>6712</v>
      </c>
      <c r="K6472" s="28" t="s">
        <v>8640</v>
      </c>
    </row>
    <row r="6473" spans="10:11" x14ac:dyDescent="0.25">
      <c r="J6473" s="28">
        <v>6713</v>
      </c>
      <c r="K6473" s="28" t="s">
        <v>8641</v>
      </c>
    </row>
    <row r="6474" spans="10:11" x14ac:dyDescent="0.25">
      <c r="J6474" s="28">
        <v>6714</v>
      </c>
      <c r="K6474" s="28" t="s">
        <v>8642</v>
      </c>
    </row>
    <row r="6475" spans="10:11" x14ac:dyDescent="0.25">
      <c r="J6475" s="28">
        <v>6715</v>
      </c>
      <c r="K6475" s="28" t="s">
        <v>8643</v>
      </c>
    </row>
    <row r="6476" spans="10:11" x14ac:dyDescent="0.25">
      <c r="J6476" s="28">
        <v>6716</v>
      </c>
      <c r="K6476" s="28" t="s">
        <v>8644</v>
      </c>
    </row>
    <row r="6477" spans="10:11" x14ac:dyDescent="0.25">
      <c r="J6477" s="28">
        <v>6717</v>
      </c>
      <c r="K6477" s="28" t="s">
        <v>8645</v>
      </c>
    </row>
    <row r="6478" spans="10:11" x14ac:dyDescent="0.25">
      <c r="J6478" s="28">
        <v>6718</v>
      </c>
      <c r="K6478" s="28" t="s">
        <v>8646</v>
      </c>
    </row>
    <row r="6479" spans="10:11" x14ac:dyDescent="0.25">
      <c r="J6479" s="28">
        <v>6719</v>
      </c>
      <c r="K6479" s="28" t="s">
        <v>8647</v>
      </c>
    </row>
    <row r="6480" spans="10:11" x14ac:dyDescent="0.25">
      <c r="J6480" s="28">
        <v>6720</v>
      </c>
      <c r="K6480" s="28" t="s">
        <v>8648</v>
      </c>
    </row>
    <row r="6481" spans="10:11" x14ac:dyDescent="0.25">
      <c r="J6481" s="28">
        <v>6721</v>
      </c>
      <c r="K6481" s="28" t="s">
        <v>8649</v>
      </c>
    </row>
    <row r="6482" spans="10:11" x14ac:dyDescent="0.25">
      <c r="J6482" s="28">
        <v>6722</v>
      </c>
      <c r="K6482" s="28" t="s">
        <v>8650</v>
      </c>
    </row>
    <row r="6483" spans="10:11" x14ac:dyDescent="0.25">
      <c r="J6483" s="28">
        <v>26044</v>
      </c>
      <c r="K6483" s="28" t="s">
        <v>8651</v>
      </c>
    </row>
    <row r="6484" spans="10:11" x14ac:dyDescent="0.25">
      <c r="J6484" s="28">
        <v>6723</v>
      </c>
      <c r="K6484" s="28" t="s">
        <v>8652</v>
      </c>
    </row>
    <row r="6485" spans="10:11" x14ac:dyDescent="0.25">
      <c r="J6485" s="28">
        <v>6724</v>
      </c>
      <c r="K6485" s="28" t="s">
        <v>8653</v>
      </c>
    </row>
    <row r="6486" spans="10:11" x14ac:dyDescent="0.25">
      <c r="J6486" s="28">
        <v>6725</v>
      </c>
      <c r="K6486" s="28" t="s">
        <v>8654</v>
      </c>
    </row>
    <row r="6487" spans="10:11" x14ac:dyDescent="0.25">
      <c r="J6487" s="28">
        <v>6726</v>
      </c>
      <c r="K6487" s="28" t="s">
        <v>8655</v>
      </c>
    </row>
    <row r="6488" spans="10:11" x14ac:dyDescent="0.25">
      <c r="J6488" s="28">
        <v>6727</v>
      </c>
      <c r="K6488" s="28" t="s">
        <v>8656</v>
      </c>
    </row>
    <row r="6489" spans="10:11" x14ac:dyDescent="0.25">
      <c r="J6489" s="28">
        <v>6728</v>
      </c>
      <c r="K6489" s="28" t="s">
        <v>8657</v>
      </c>
    </row>
    <row r="6490" spans="10:11" x14ac:dyDescent="0.25">
      <c r="J6490" s="28">
        <v>6729</v>
      </c>
      <c r="K6490" s="28" t="s">
        <v>8658</v>
      </c>
    </row>
    <row r="6491" spans="10:11" x14ac:dyDescent="0.25">
      <c r="J6491" s="28">
        <v>6730</v>
      </c>
      <c r="K6491" s="28" t="s">
        <v>8659</v>
      </c>
    </row>
    <row r="6492" spans="10:11" x14ac:dyDescent="0.25">
      <c r="J6492" s="28">
        <v>6731</v>
      </c>
      <c r="K6492" s="28" t="s">
        <v>8660</v>
      </c>
    </row>
    <row r="6493" spans="10:11" x14ac:dyDescent="0.25">
      <c r="J6493" s="28">
        <v>6732</v>
      </c>
      <c r="K6493" s="28" t="s">
        <v>8661</v>
      </c>
    </row>
    <row r="6494" spans="10:11" x14ac:dyDescent="0.25">
      <c r="J6494" s="28">
        <v>6733</v>
      </c>
      <c r="K6494" s="28" t="s">
        <v>8662</v>
      </c>
    </row>
    <row r="6495" spans="10:11" x14ac:dyDescent="0.25">
      <c r="J6495" s="28">
        <v>6734</v>
      </c>
      <c r="K6495" s="28" t="s">
        <v>8663</v>
      </c>
    </row>
    <row r="6496" spans="10:11" x14ac:dyDescent="0.25">
      <c r="J6496" s="28">
        <v>6735</v>
      </c>
      <c r="K6496" s="28" t="s">
        <v>8664</v>
      </c>
    </row>
    <row r="6497" spans="10:11" x14ac:dyDescent="0.25">
      <c r="J6497" s="28">
        <v>6736</v>
      </c>
      <c r="K6497" s="28" t="s">
        <v>8665</v>
      </c>
    </row>
    <row r="6498" spans="10:11" x14ac:dyDescent="0.25">
      <c r="J6498" s="28">
        <v>6737</v>
      </c>
      <c r="K6498" s="28" t="s">
        <v>8666</v>
      </c>
    </row>
    <row r="6499" spans="10:11" x14ac:dyDescent="0.25">
      <c r="J6499" s="28">
        <v>6738</v>
      </c>
      <c r="K6499" s="28" t="s">
        <v>8667</v>
      </c>
    </row>
    <row r="6500" spans="10:11" x14ac:dyDescent="0.25">
      <c r="J6500" s="28">
        <v>6739</v>
      </c>
      <c r="K6500" s="28" t="s">
        <v>8668</v>
      </c>
    </row>
    <row r="6501" spans="10:11" x14ac:dyDescent="0.25">
      <c r="J6501" s="28">
        <v>6740</v>
      </c>
      <c r="K6501" s="28" t="s">
        <v>8669</v>
      </c>
    </row>
    <row r="6502" spans="10:11" x14ac:dyDescent="0.25">
      <c r="J6502" s="28">
        <v>6741</v>
      </c>
      <c r="K6502" s="28" t="s">
        <v>8670</v>
      </c>
    </row>
    <row r="6503" spans="10:11" x14ac:dyDescent="0.25">
      <c r="J6503" s="28">
        <v>6742</v>
      </c>
      <c r="K6503" s="28" t="s">
        <v>8671</v>
      </c>
    </row>
    <row r="6504" spans="10:11" x14ac:dyDescent="0.25">
      <c r="J6504" s="28">
        <v>6743</v>
      </c>
      <c r="K6504" s="28" t="s">
        <v>8672</v>
      </c>
    </row>
    <row r="6505" spans="10:11" x14ac:dyDescent="0.25">
      <c r="J6505" s="28">
        <v>6744</v>
      </c>
      <c r="K6505" s="28" t="s">
        <v>8673</v>
      </c>
    </row>
    <row r="6506" spans="10:11" x14ac:dyDescent="0.25">
      <c r="J6506" s="28">
        <v>6745</v>
      </c>
      <c r="K6506" s="28" t="s">
        <v>8674</v>
      </c>
    </row>
    <row r="6507" spans="10:11" x14ac:dyDescent="0.25">
      <c r="J6507" s="28">
        <v>6746</v>
      </c>
      <c r="K6507" s="28" t="s">
        <v>8675</v>
      </c>
    </row>
    <row r="6508" spans="10:11" x14ac:dyDescent="0.25">
      <c r="J6508" s="28">
        <v>6747</v>
      </c>
      <c r="K6508" s="28" t="s">
        <v>8676</v>
      </c>
    </row>
    <row r="6509" spans="10:11" x14ac:dyDescent="0.25">
      <c r="J6509" s="28">
        <v>6748</v>
      </c>
      <c r="K6509" s="28" t="s">
        <v>8677</v>
      </c>
    </row>
    <row r="6510" spans="10:11" x14ac:dyDescent="0.25">
      <c r="J6510" s="28">
        <v>6749</v>
      </c>
      <c r="K6510" s="28" t="s">
        <v>8678</v>
      </c>
    </row>
    <row r="6511" spans="10:11" x14ac:dyDescent="0.25">
      <c r="J6511" s="28">
        <v>6750</v>
      </c>
      <c r="K6511" s="28" t="s">
        <v>8679</v>
      </c>
    </row>
    <row r="6512" spans="10:11" x14ac:dyDescent="0.25">
      <c r="J6512" s="28">
        <v>6751</v>
      </c>
      <c r="K6512" s="28" t="s">
        <v>8680</v>
      </c>
    </row>
    <row r="6513" spans="10:11" x14ac:dyDescent="0.25">
      <c r="J6513" s="28">
        <v>6752</v>
      </c>
      <c r="K6513" s="28" t="s">
        <v>8681</v>
      </c>
    </row>
    <row r="6514" spans="10:11" x14ac:dyDescent="0.25">
      <c r="J6514" s="28">
        <v>6753</v>
      </c>
      <c r="K6514" s="28" t="s">
        <v>8682</v>
      </c>
    </row>
    <row r="6515" spans="10:11" x14ac:dyDescent="0.25">
      <c r="J6515" s="28">
        <v>6755</v>
      </c>
      <c r="K6515" s="28" t="s">
        <v>8683</v>
      </c>
    </row>
    <row r="6516" spans="10:11" x14ac:dyDescent="0.25">
      <c r="J6516" s="28">
        <v>6754</v>
      </c>
      <c r="K6516" s="28" t="s">
        <v>8684</v>
      </c>
    </row>
    <row r="6517" spans="10:11" x14ac:dyDescent="0.25">
      <c r="J6517" s="28">
        <v>6756</v>
      </c>
      <c r="K6517" s="28" t="s">
        <v>8685</v>
      </c>
    </row>
    <row r="6518" spans="10:11" x14ac:dyDescent="0.25">
      <c r="J6518" s="28">
        <v>6757</v>
      </c>
      <c r="K6518" s="28" t="s">
        <v>8686</v>
      </c>
    </row>
    <row r="6519" spans="10:11" x14ac:dyDescent="0.25">
      <c r="J6519" s="28">
        <v>6758</v>
      </c>
      <c r="K6519" s="28" t="s">
        <v>8687</v>
      </c>
    </row>
    <row r="6520" spans="10:11" x14ac:dyDescent="0.25">
      <c r="J6520" s="28">
        <v>6759</v>
      </c>
      <c r="K6520" s="28" t="s">
        <v>8688</v>
      </c>
    </row>
    <row r="6521" spans="10:11" x14ac:dyDescent="0.25">
      <c r="J6521" s="28">
        <v>6760</v>
      </c>
      <c r="K6521" s="28" t="s">
        <v>8689</v>
      </c>
    </row>
    <row r="6522" spans="10:11" x14ac:dyDescent="0.25">
      <c r="J6522" s="28">
        <v>6761</v>
      </c>
      <c r="K6522" s="28" t="s">
        <v>8690</v>
      </c>
    </row>
    <row r="6523" spans="10:11" x14ac:dyDescent="0.25">
      <c r="J6523" s="28">
        <v>26339</v>
      </c>
      <c r="K6523" s="28" t="s">
        <v>8691</v>
      </c>
    </row>
    <row r="6524" spans="10:11" x14ac:dyDescent="0.25">
      <c r="J6524" s="28">
        <v>6762</v>
      </c>
      <c r="K6524" s="28" t="s">
        <v>8692</v>
      </c>
    </row>
    <row r="6525" spans="10:11" x14ac:dyDescent="0.25">
      <c r="J6525" s="28">
        <v>6763</v>
      </c>
      <c r="K6525" s="28" t="s">
        <v>8693</v>
      </c>
    </row>
    <row r="6526" spans="10:11" x14ac:dyDescent="0.25">
      <c r="J6526" s="28">
        <v>6764</v>
      </c>
      <c r="K6526" s="28" t="s">
        <v>8694</v>
      </c>
    </row>
    <row r="6527" spans="10:11" x14ac:dyDescent="0.25">
      <c r="J6527" s="28">
        <v>26045</v>
      </c>
      <c r="K6527" s="28" t="s">
        <v>8695</v>
      </c>
    </row>
    <row r="6528" spans="10:11" x14ac:dyDescent="0.25">
      <c r="J6528" s="28">
        <v>6765</v>
      </c>
      <c r="K6528" s="28" t="s">
        <v>8696</v>
      </c>
    </row>
    <row r="6529" spans="10:11" x14ac:dyDescent="0.25">
      <c r="J6529" s="28">
        <v>6766</v>
      </c>
      <c r="K6529" s="28" t="s">
        <v>8697</v>
      </c>
    </row>
    <row r="6530" spans="10:11" x14ac:dyDescent="0.25">
      <c r="J6530" s="28">
        <v>6767</v>
      </c>
      <c r="K6530" s="28" t="s">
        <v>8698</v>
      </c>
    </row>
    <row r="6531" spans="10:11" x14ac:dyDescent="0.25">
      <c r="J6531" s="28">
        <v>6768</v>
      </c>
      <c r="K6531" s="28" t="s">
        <v>8699</v>
      </c>
    </row>
    <row r="6532" spans="10:11" x14ac:dyDescent="0.25">
      <c r="J6532" s="28">
        <v>6769</v>
      </c>
      <c r="K6532" s="28" t="s">
        <v>8700</v>
      </c>
    </row>
    <row r="6533" spans="10:11" x14ac:dyDescent="0.25">
      <c r="J6533" s="28">
        <v>6770</v>
      </c>
      <c r="K6533" s="28" t="s">
        <v>8701</v>
      </c>
    </row>
    <row r="6534" spans="10:11" x14ac:dyDescent="0.25">
      <c r="J6534" s="28">
        <v>6771</v>
      </c>
      <c r="K6534" s="28" t="s">
        <v>8702</v>
      </c>
    </row>
    <row r="6535" spans="10:11" x14ac:dyDescent="0.25">
      <c r="J6535" s="28">
        <v>6772</v>
      </c>
      <c r="K6535" s="28" t="s">
        <v>8703</v>
      </c>
    </row>
    <row r="6536" spans="10:11" x14ac:dyDescent="0.25">
      <c r="J6536" s="28">
        <v>6773</v>
      </c>
      <c r="K6536" s="28" t="s">
        <v>8704</v>
      </c>
    </row>
    <row r="6537" spans="10:11" x14ac:dyDescent="0.25">
      <c r="J6537" s="28">
        <v>6774</v>
      </c>
      <c r="K6537" s="28" t="s">
        <v>8705</v>
      </c>
    </row>
    <row r="6538" spans="10:11" x14ac:dyDescent="0.25">
      <c r="J6538" s="28">
        <v>6775</v>
      </c>
      <c r="K6538" s="28" t="s">
        <v>8706</v>
      </c>
    </row>
    <row r="6539" spans="10:11" x14ac:dyDescent="0.25">
      <c r="J6539" s="28">
        <v>6776</v>
      </c>
      <c r="K6539" s="28" t="s">
        <v>8707</v>
      </c>
    </row>
    <row r="6540" spans="10:11" x14ac:dyDescent="0.25">
      <c r="J6540" s="28">
        <v>6777</v>
      </c>
      <c r="K6540" s="28" t="s">
        <v>8708</v>
      </c>
    </row>
    <row r="6541" spans="10:11" x14ac:dyDescent="0.25">
      <c r="J6541" s="28">
        <v>6778</v>
      </c>
      <c r="K6541" s="28" t="s">
        <v>8709</v>
      </c>
    </row>
    <row r="6542" spans="10:11" x14ac:dyDescent="0.25">
      <c r="J6542" s="28">
        <v>6779</v>
      </c>
      <c r="K6542" s="28" t="s">
        <v>8710</v>
      </c>
    </row>
    <row r="6543" spans="10:11" x14ac:dyDescent="0.25">
      <c r="J6543" s="28">
        <v>6780</v>
      </c>
      <c r="K6543" s="28" t="s">
        <v>8711</v>
      </c>
    </row>
    <row r="6544" spans="10:11" x14ac:dyDescent="0.25">
      <c r="J6544" s="28">
        <v>6781</v>
      </c>
      <c r="K6544" s="28" t="s">
        <v>8712</v>
      </c>
    </row>
    <row r="6545" spans="10:11" x14ac:dyDescent="0.25">
      <c r="J6545" s="28">
        <v>6782</v>
      </c>
      <c r="K6545" s="28" t="s">
        <v>8713</v>
      </c>
    </row>
    <row r="6546" spans="10:11" x14ac:dyDescent="0.25">
      <c r="J6546" s="28">
        <v>6783</v>
      </c>
      <c r="K6546" s="28" t="s">
        <v>8714</v>
      </c>
    </row>
    <row r="6547" spans="10:11" x14ac:dyDescent="0.25">
      <c r="J6547" s="28">
        <v>6784</v>
      </c>
      <c r="K6547" s="28" t="s">
        <v>8715</v>
      </c>
    </row>
    <row r="6548" spans="10:11" x14ac:dyDescent="0.25">
      <c r="J6548" s="28">
        <v>6785</v>
      </c>
      <c r="K6548" s="28" t="s">
        <v>8716</v>
      </c>
    </row>
    <row r="6549" spans="10:11" x14ac:dyDescent="0.25">
      <c r="J6549" s="28">
        <v>6786</v>
      </c>
      <c r="K6549" s="28" t="s">
        <v>8717</v>
      </c>
    </row>
    <row r="6550" spans="10:11" x14ac:dyDescent="0.25">
      <c r="J6550" s="28">
        <v>26297</v>
      </c>
      <c r="K6550" s="28" t="s">
        <v>8718</v>
      </c>
    </row>
    <row r="6551" spans="10:11" x14ac:dyDescent="0.25">
      <c r="J6551" s="28">
        <v>6787</v>
      </c>
      <c r="K6551" s="28" t="s">
        <v>8719</v>
      </c>
    </row>
    <row r="6552" spans="10:11" x14ac:dyDescent="0.25">
      <c r="J6552" s="28">
        <v>6788</v>
      </c>
      <c r="K6552" s="28" t="s">
        <v>8720</v>
      </c>
    </row>
    <row r="6553" spans="10:11" x14ac:dyDescent="0.25">
      <c r="J6553" s="28">
        <v>6789</v>
      </c>
      <c r="K6553" s="28" t="s">
        <v>8721</v>
      </c>
    </row>
    <row r="6554" spans="10:11" x14ac:dyDescent="0.25">
      <c r="J6554" s="28">
        <v>6790</v>
      </c>
      <c r="K6554" s="28" t="s">
        <v>8722</v>
      </c>
    </row>
    <row r="6555" spans="10:11" x14ac:dyDescent="0.25">
      <c r="J6555" s="28">
        <v>6791</v>
      </c>
      <c r="K6555" s="28" t="s">
        <v>8723</v>
      </c>
    </row>
    <row r="6556" spans="10:11" x14ac:dyDescent="0.25">
      <c r="J6556" s="28">
        <v>6792</v>
      </c>
      <c r="K6556" s="28" t="s">
        <v>8724</v>
      </c>
    </row>
    <row r="6557" spans="10:11" x14ac:dyDescent="0.25">
      <c r="J6557" s="28">
        <v>6793</v>
      </c>
      <c r="K6557" s="28" t="s">
        <v>8725</v>
      </c>
    </row>
    <row r="6558" spans="10:11" x14ac:dyDescent="0.25">
      <c r="J6558" s="28">
        <v>6794</v>
      </c>
      <c r="K6558" s="28" t="s">
        <v>8726</v>
      </c>
    </row>
    <row r="6559" spans="10:11" x14ac:dyDescent="0.25">
      <c r="J6559" s="28">
        <v>6795</v>
      </c>
      <c r="K6559" s="28" t="s">
        <v>8727</v>
      </c>
    </row>
    <row r="6560" spans="10:11" x14ac:dyDescent="0.25">
      <c r="J6560" s="28">
        <v>6796</v>
      </c>
      <c r="K6560" s="28" t="s">
        <v>8728</v>
      </c>
    </row>
    <row r="6561" spans="10:11" x14ac:dyDescent="0.25">
      <c r="J6561" s="28">
        <v>6797</v>
      </c>
      <c r="K6561" s="28" t="s">
        <v>8729</v>
      </c>
    </row>
    <row r="6562" spans="10:11" x14ac:dyDescent="0.25">
      <c r="J6562" s="28">
        <v>6798</v>
      </c>
      <c r="K6562" s="28" t="s">
        <v>8730</v>
      </c>
    </row>
    <row r="6563" spans="10:11" x14ac:dyDescent="0.25">
      <c r="J6563" s="28">
        <v>6799</v>
      </c>
      <c r="K6563" s="28" t="s">
        <v>8731</v>
      </c>
    </row>
    <row r="6564" spans="10:11" x14ac:dyDescent="0.25">
      <c r="J6564" s="28">
        <v>6800</v>
      </c>
      <c r="K6564" s="28" t="s">
        <v>8732</v>
      </c>
    </row>
    <row r="6565" spans="10:11" x14ac:dyDescent="0.25">
      <c r="J6565" s="28">
        <v>6801</v>
      </c>
      <c r="K6565" s="28" t="s">
        <v>8733</v>
      </c>
    </row>
    <row r="6566" spans="10:11" x14ac:dyDescent="0.25">
      <c r="J6566" s="28">
        <v>6802</v>
      </c>
      <c r="K6566" s="28" t="s">
        <v>8734</v>
      </c>
    </row>
    <row r="6567" spans="10:11" x14ac:dyDescent="0.25">
      <c r="J6567" s="28">
        <v>6803</v>
      </c>
      <c r="K6567" s="28" t="s">
        <v>8735</v>
      </c>
    </row>
    <row r="6568" spans="10:11" x14ac:dyDescent="0.25">
      <c r="J6568" s="28">
        <v>6804</v>
      </c>
      <c r="K6568" s="28" t="s">
        <v>8736</v>
      </c>
    </row>
    <row r="6569" spans="10:11" x14ac:dyDescent="0.25">
      <c r="J6569" s="28">
        <v>6805</v>
      </c>
      <c r="K6569" s="28" t="s">
        <v>8737</v>
      </c>
    </row>
    <row r="6570" spans="10:11" x14ac:dyDescent="0.25">
      <c r="J6570" s="28">
        <v>6806</v>
      </c>
      <c r="K6570" s="28" t="s">
        <v>8738</v>
      </c>
    </row>
    <row r="6571" spans="10:11" x14ac:dyDescent="0.25">
      <c r="J6571" s="28">
        <v>6807</v>
      </c>
      <c r="K6571" s="28" t="s">
        <v>8739</v>
      </c>
    </row>
    <row r="6572" spans="10:11" x14ac:dyDescent="0.25">
      <c r="J6572" s="28">
        <v>6808</v>
      </c>
      <c r="K6572" s="28" t="s">
        <v>8740</v>
      </c>
    </row>
    <row r="6573" spans="10:11" x14ac:dyDescent="0.25">
      <c r="J6573" s="28">
        <v>6809</v>
      </c>
      <c r="K6573" s="28" t="s">
        <v>8741</v>
      </c>
    </row>
    <row r="6574" spans="10:11" x14ac:dyDescent="0.25">
      <c r="J6574" s="28">
        <v>6810</v>
      </c>
      <c r="K6574" s="28" t="s">
        <v>8742</v>
      </c>
    </row>
    <row r="6575" spans="10:11" x14ac:dyDescent="0.25">
      <c r="J6575" s="28">
        <v>6811</v>
      </c>
      <c r="K6575" s="28" t="s">
        <v>8743</v>
      </c>
    </row>
    <row r="6576" spans="10:11" x14ac:dyDescent="0.25">
      <c r="J6576" s="28">
        <v>6812</v>
      </c>
      <c r="K6576" s="28" t="s">
        <v>8744</v>
      </c>
    </row>
    <row r="6577" spans="10:11" x14ac:dyDescent="0.25">
      <c r="J6577" s="28">
        <v>6813</v>
      </c>
      <c r="K6577" s="28" t="s">
        <v>8745</v>
      </c>
    </row>
    <row r="6578" spans="10:11" x14ac:dyDescent="0.25">
      <c r="J6578" s="28">
        <v>6814</v>
      </c>
      <c r="K6578" s="28" t="s">
        <v>8746</v>
      </c>
    </row>
    <row r="6579" spans="10:11" x14ac:dyDescent="0.25">
      <c r="J6579" s="28">
        <v>6815</v>
      </c>
      <c r="K6579" s="28" t="s">
        <v>8747</v>
      </c>
    </row>
    <row r="6580" spans="10:11" x14ac:dyDescent="0.25">
      <c r="J6580" s="28">
        <v>6816</v>
      </c>
      <c r="K6580" s="28" t="s">
        <v>8748</v>
      </c>
    </row>
    <row r="6581" spans="10:11" x14ac:dyDescent="0.25">
      <c r="J6581" s="28">
        <v>6817</v>
      </c>
      <c r="K6581" s="28" t="s">
        <v>8749</v>
      </c>
    </row>
    <row r="6582" spans="10:11" x14ac:dyDescent="0.25">
      <c r="J6582" s="28">
        <v>6818</v>
      </c>
      <c r="K6582" s="28" t="s">
        <v>8750</v>
      </c>
    </row>
    <row r="6583" spans="10:11" x14ac:dyDescent="0.25">
      <c r="J6583" s="28">
        <v>6819</v>
      </c>
      <c r="K6583" s="28" t="s">
        <v>8751</v>
      </c>
    </row>
    <row r="6584" spans="10:11" x14ac:dyDescent="0.25">
      <c r="J6584" s="28">
        <v>6820</v>
      </c>
      <c r="K6584" s="28" t="s">
        <v>8752</v>
      </c>
    </row>
    <row r="6585" spans="10:11" x14ac:dyDescent="0.25">
      <c r="J6585" s="28">
        <v>6821</v>
      </c>
      <c r="K6585" s="28" t="s">
        <v>8753</v>
      </c>
    </row>
    <row r="6586" spans="10:11" x14ac:dyDescent="0.25">
      <c r="J6586" s="28">
        <v>6822</v>
      </c>
      <c r="K6586" s="28" t="s">
        <v>8754</v>
      </c>
    </row>
    <row r="6587" spans="10:11" x14ac:dyDescent="0.25">
      <c r="J6587" s="28">
        <v>6823</v>
      </c>
      <c r="K6587" s="28" t="s">
        <v>8755</v>
      </c>
    </row>
    <row r="6588" spans="10:11" x14ac:dyDescent="0.25">
      <c r="J6588" s="28">
        <v>6824</v>
      </c>
      <c r="K6588" s="28" t="s">
        <v>8756</v>
      </c>
    </row>
    <row r="6589" spans="10:11" x14ac:dyDescent="0.25">
      <c r="J6589" s="28">
        <v>6825</v>
      </c>
      <c r="K6589" s="28" t="s">
        <v>8757</v>
      </c>
    </row>
    <row r="6590" spans="10:11" x14ac:dyDescent="0.25">
      <c r="J6590" s="28">
        <v>6826</v>
      </c>
      <c r="K6590" s="28" t="s">
        <v>8758</v>
      </c>
    </row>
    <row r="6591" spans="10:11" x14ac:dyDescent="0.25">
      <c r="J6591" s="28">
        <v>6827</v>
      </c>
      <c r="K6591" s="28" t="s">
        <v>8759</v>
      </c>
    </row>
    <row r="6592" spans="10:11" x14ac:dyDescent="0.25">
      <c r="J6592" s="28">
        <v>6828</v>
      </c>
      <c r="K6592" s="28" t="s">
        <v>8760</v>
      </c>
    </row>
    <row r="6593" spans="10:11" x14ac:dyDescent="0.25">
      <c r="J6593" s="28">
        <v>6829</v>
      </c>
      <c r="K6593" s="28" t="s">
        <v>8761</v>
      </c>
    </row>
    <row r="6594" spans="10:11" x14ac:dyDescent="0.25">
      <c r="J6594" s="28">
        <v>6830</v>
      </c>
      <c r="K6594" s="28" t="s">
        <v>8762</v>
      </c>
    </row>
    <row r="6595" spans="10:11" x14ac:dyDescent="0.25">
      <c r="J6595" s="28">
        <v>6831</v>
      </c>
      <c r="K6595" s="28" t="s">
        <v>8763</v>
      </c>
    </row>
    <row r="6596" spans="10:11" x14ac:dyDescent="0.25">
      <c r="J6596" s="28">
        <v>6832</v>
      </c>
      <c r="K6596" s="28" t="s">
        <v>8764</v>
      </c>
    </row>
    <row r="6597" spans="10:11" x14ac:dyDescent="0.25">
      <c r="J6597" s="28">
        <v>6833</v>
      </c>
      <c r="K6597" s="28" t="s">
        <v>8765</v>
      </c>
    </row>
    <row r="6598" spans="10:11" x14ac:dyDescent="0.25">
      <c r="J6598" s="28">
        <v>6834</v>
      </c>
      <c r="K6598" s="28" t="s">
        <v>8766</v>
      </c>
    </row>
    <row r="6599" spans="10:11" x14ac:dyDescent="0.25">
      <c r="J6599" s="28">
        <v>6835</v>
      </c>
      <c r="K6599" s="28" t="s">
        <v>8767</v>
      </c>
    </row>
    <row r="6600" spans="10:11" x14ac:dyDescent="0.25">
      <c r="J6600" s="28">
        <v>6836</v>
      </c>
      <c r="K6600" s="28" t="s">
        <v>8768</v>
      </c>
    </row>
    <row r="6601" spans="10:11" x14ac:dyDescent="0.25">
      <c r="J6601" s="28">
        <v>6837</v>
      </c>
      <c r="K6601" s="28" t="s">
        <v>8769</v>
      </c>
    </row>
    <row r="6602" spans="10:11" x14ac:dyDescent="0.25">
      <c r="J6602" s="28">
        <v>6838</v>
      </c>
      <c r="K6602" s="28" t="s">
        <v>8770</v>
      </c>
    </row>
    <row r="6603" spans="10:11" x14ac:dyDescent="0.25">
      <c r="J6603" s="28">
        <v>6839</v>
      </c>
      <c r="K6603" s="28" t="s">
        <v>8771</v>
      </c>
    </row>
    <row r="6604" spans="10:11" x14ac:dyDescent="0.25">
      <c r="J6604" s="28">
        <v>6840</v>
      </c>
      <c r="K6604" s="28" t="s">
        <v>8772</v>
      </c>
    </row>
    <row r="6605" spans="10:11" x14ac:dyDescent="0.25">
      <c r="J6605" s="28">
        <v>6841</v>
      </c>
      <c r="K6605" s="28" t="s">
        <v>8773</v>
      </c>
    </row>
    <row r="6606" spans="10:11" x14ac:dyDescent="0.25">
      <c r="J6606" s="28">
        <v>6842</v>
      </c>
      <c r="K6606" s="28" t="s">
        <v>8774</v>
      </c>
    </row>
    <row r="6607" spans="10:11" x14ac:dyDescent="0.25">
      <c r="J6607" s="28">
        <v>26046</v>
      </c>
      <c r="K6607" s="28" t="s">
        <v>8775</v>
      </c>
    </row>
    <row r="6608" spans="10:11" x14ac:dyDescent="0.25">
      <c r="J6608" s="28">
        <v>6843</v>
      </c>
      <c r="K6608" s="28" t="s">
        <v>8776</v>
      </c>
    </row>
    <row r="6609" spans="10:11" x14ac:dyDescent="0.25">
      <c r="J6609" s="28">
        <v>6844</v>
      </c>
      <c r="K6609" s="28" t="s">
        <v>8777</v>
      </c>
    </row>
    <row r="6610" spans="10:11" x14ac:dyDescent="0.25">
      <c r="J6610" s="28">
        <v>6846</v>
      </c>
      <c r="K6610" s="28" t="s">
        <v>8778</v>
      </c>
    </row>
    <row r="6611" spans="10:11" x14ac:dyDescent="0.25">
      <c r="J6611" s="28">
        <v>6845</v>
      </c>
      <c r="K6611" s="28" t="s">
        <v>8779</v>
      </c>
    </row>
    <row r="6612" spans="10:11" x14ac:dyDescent="0.25">
      <c r="J6612" s="28">
        <v>6847</v>
      </c>
      <c r="K6612" s="28" t="s">
        <v>8780</v>
      </c>
    </row>
    <row r="6613" spans="10:11" x14ac:dyDescent="0.25">
      <c r="J6613" s="28">
        <v>6848</v>
      </c>
      <c r="K6613" s="28" t="s">
        <v>8781</v>
      </c>
    </row>
    <row r="6614" spans="10:11" x14ac:dyDescent="0.25">
      <c r="J6614" s="28">
        <v>6849</v>
      </c>
      <c r="K6614" s="28" t="s">
        <v>8782</v>
      </c>
    </row>
    <row r="6615" spans="10:11" x14ac:dyDescent="0.25">
      <c r="J6615" s="28">
        <v>6850</v>
      </c>
      <c r="K6615" s="28" t="s">
        <v>8783</v>
      </c>
    </row>
    <row r="6616" spans="10:11" x14ac:dyDescent="0.25">
      <c r="J6616" s="28">
        <v>6851</v>
      </c>
      <c r="K6616" s="28" t="s">
        <v>8784</v>
      </c>
    </row>
    <row r="6617" spans="10:11" x14ac:dyDescent="0.25">
      <c r="J6617" s="28">
        <v>6852</v>
      </c>
      <c r="K6617" s="28" t="s">
        <v>8785</v>
      </c>
    </row>
    <row r="6618" spans="10:11" x14ac:dyDescent="0.25">
      <c r="J6618" s="28">
        <v>6853</v>
      </c>
      <c r="K6618" s="28" t="s">
        <v>8786</v>
      </c>
    </row>
    <row r="6619" spans="10:11" x14ac:dyDescent="0.25">
      <c r="J6619" s="28">
        <v>6854</v>
      </c>
      <c r="K6619" s="28" t="s">
        <v>8787</v>
      </c>
    </row>
    <row r="6620" spans="10:11" x14ac:dyDescent="0.25">
      <c r="J6620" s="28">
        <v>6855</v>
      </c>
      <c r="K6620" s="28" t="s">
        <v>8788</v>
      </c>
    </row>
    <row r="6621" spans="10:11" x14ac:dyDescent="0.25">
      <c r="J6621" s="28">
        <v>6856</v>
      </c>
      <c r="K6621" s="28" t="s">
        <v>8789</v>
      </c>
    </row>
    <row r="6622" spans="10:11" x14ac:dyDescent="0.25">
      <c r="J6622" s="28">
        <v>6857</v>
      </c>
      <c r="K6622" s="28" t="s">
        <v>8790</v>
      </c>
    </row>
    <row r="6623" spans="10:11" x14ac:dyDescent="0.25">
      <c r="J6623" s="28">
        <v>6858</v>
      </c>
      <c r="K6623" s="28" t="s">
        <v>8791</v>
      </c>
    </row>
    <row r="6624" spans="10:11" x14ac:dyDescent="0.25">
      <c r="J6624" s="28">
        <v>6859</v>
      </c>
      <c r="K6624" s="28" t="s">
        <v>8792</v>
      </c>
    </row>
    <row r="6625" spans="10:11" x14ac:dyDescent="0.25">
      <c r="J6625" s="28">
        <v>6860</v>
      </c>
      <c r="K6625" s="28" t="s">
        <v>8793</v>
      </c>
    </row>
    <row r="6626" spans="10:11" x14ac:dyDescent="0.25">
      <c r="J6626" s="28">
        <v>6861</v>
      </c>
      <c r="K6626" s="28" t="s">
        <v>8794</v>
      </c>
    </row>
    <row r="6627" spans="10:11" x14ac:dyDescent="0.25">
      <c r="J6627" s="28">
        <v>6862</v>
      </c>
      <c r="K6627" s="28" t="s">
        <v>8795</v>
      </c>
    </row>
    <row r="6628" spans="10:11" x14ac:dyDescent="0.25">
      <c r="J6628" s="28">
        <v>6863</v>
      </c>
      <c r="K6628" s="28" t="s">
        <v>8796</v>
      </c>
    </row>
    <row r="6629" spans="10:11" x14ac:dyDescent="0.25">
      <c r="J6629" s="28">
        <v>6864</v>
      </c>
      <c r="K6629" s="28" t="s">
        <v>8797</v>
      </c>
    </row>
    <row r="6630" spans="10:11" x14ac:dyDescent="0.25">
      <c r="J6630" s="28">
        <v>6865</v>
      </c>
      <c r="K6630" s="28" t="s">
        <v>8798</v>
      </c>
    </row>
    <row r="6631" spans="10:11" x14ac:dyDescent="0.25">
      <c r="J6631" s="28">
        <v>6866</v>
      </c>
      <c r="K6631" s="28" t="s">
        <v>8799</v>
      </c>
    </row>
    <row r="6632" spans="10:11" x14ac:dyDescent="0.25">
      <c r="J6632" s="28">
        <v>6867</v>
      </c>
      <c r="K6632" s="28" t="s">
        <v>8800</v>
      </c>
    </row>
    <row r="6633" spans="10:11" x14ac:dyDescent="0.25">
      <c r="J6633" s="28">
        <v>6868</v>
      </c>
      <c r="K6633" s="28" t="s">
        <v>8801</v>
      </c>
    </row>
    <row r="6634" spans="10:11" x14ac:dyDescent="0.25">
      <c r="J6634" s="28">
        <v>6869</v>
      </c>
      <c r="K6634" s="28" t="s">
        <v>8802</v>
      </c>
    </row>
    <row r="6635" spans="10:11" x14ac:dyDescent="0.25">
      <c r="J6635" s="28">
        <v>6870</v>
      </c>
      <c r="K6635" s="28" t="s">
        <v>8803</v>
      </c>
    </row>
    <row r="6636" spans="10:11" x14ac:dyDescent="0.25">
      <c r="J6636" s="28">
        <v>6871</v>
      </c>
      <c r="K6636" s="28" t="s">
        <v>8804</v>
      </c>
    </row>
    <row r="6637" spans="10:11" x14ac:dyDescent="0.25">
      <c r="J6637" s="28">
        <v>6872</v>
      </c>
      <c r="K6637" s="28" t="s">
        <v>8805</v>
      </c>
    </row>
    <row r="6638" spans="10:11" x14ac:dyDescent="0.25">
      <c r="J6638" s="28">
        <v>6873</v>
      </c>
      <c r="K6638" s="28" t="s">
        <v>8806</v>
      </c>
    </row>
    <row r="6639" spans="10:11" x14ac:dyDescent="0.25">
      <c r="J6639" s="28">
        <v>6874</v>
      </c>
      <c r="K6639" s="28" t="s">
        <v>8807</v>
      </c>
    </row>
    <row r="6640" spans="10:11" x14ac:dyDescent="0.25">
      <c r="J6640" s="28">
        <v>26047</v>
      </c>
      <c r="K6640" s="28" t="s">
        <v>8808</v>
      </c>
    </row>
    <row r="6641" spans="10:11" x14ac:dyDescent="0.25">
      <c r="J6641" s="28">
        <v>6875</v>
      </c>
      <c r="K6641" s="28" t="s">
        <v>8809</v>
      </c>
    </row>
    <row r="6642" spans="10:11" x14ac:dyDescent="0.25">
      <c r="J6642" s="28">
        <v>6876</v>
      </c>
      <c r="K6642" s="28" t="s">
        <v>8810</v>
      </c>
    </row>
    <row r="6643" spans="10:11" x14ac:dyDescent="0.25">
      <c r="J6643" s="28">
        <v>6877</v>
      </c>
      <c r="K6643" s="28" t="s">
        <v>8811</v>
      </c>
    </row>
    <row r="6644" spans="10:11" x14ac:dyDescent="0.25">
      <c r="J6644" s="28">
        <v>6878</v>
      </c>
      <c r="K6644" s="28" t="s">
        <v>8812</v>
      </c>
    </row>
    <row r="6645" spans="10:11" x14ac:dyDescent="0.25">
      <c r="J6645" s="28">
        <v>6879</v>
      </c>
      <c r="K6645" s="28" t="s">
        <v>8813</v>
      </c>
    </row>
    <row r="6646" spans="10:11" x14ac:dyDescent="0.25">
      <c r="J6646" s="28">
        <v>6880</v>
      </c>
      <c r="K6646" s="28" t="s">
        <v>8814</v>
      </c>
    </row>
    <row r="6647" spans="10:11" x14ac:dyDescent="0.25">
      <c r="J6647" s="28">
        <v>6881</v>
      </c>
      <c r="K6647" s="28" t="s">
        <v>8815</v>
      </c>
    </row>
    <row r="6648" spans="10:11" x14ac:dyDescent="0.25">
      <c r="J6648" s="28">
        <v>6882</v>
      </c>
      <c r="K6648" s="28" t="s">
        <v>8816</v>
      </c>
    </row>
    <row r="6649" spans="10:11" x14ac:dyDescent="0.25">
      <c r="J6649" s="28">
        <v>6883</v>
      </c>
      <c r="K6649" s="28" t="s">
        <v>8817</v>
      </c>
    </row>
    <row r="6650" spans="10:11" x14ac:dyDescent="0.25">
      <c r="J6650" s="28">
        <v>6884</v>
      </c>
      <c r="K6650" s="28" t="s">
        <v>8818</v>
      </c>
    </row>
    <row r="6651" spans="10:11" x14ac:dyDescent="0.25">
      <c r="J6651" s="28">
        <v>6885</v>
      </c>
      <c r="K6651" s="28" t="s">
        <v>8819</v>
      </c>
    </row>
    <row r="6652" spans="10:11" x14ac:dyDescent="0.25">
      <c r="J6652" s="28">
        <v>6886</v>
      </c>
      <c r="K6652" s="28" t="s">
        <v>8820</v>
      </c>
    </row>
    <row r="6653" spans="10:11" x14ac:dyDescent="0.25">
      <c r="J6653" s="28">
        <v>6887</v>
      </c>
      <c r="K6653" s="28" t="s">
        <v>8821</v>
      </c>
    </row>
    <row r="6654" spans="10:11" x14ac:dyDescent="0.25">
      <c r="J6654" s="28">
        <v>6888</v>
      </c>
      <c r="K6654" s="28" t="s">
        <v>8822</v>
      </c>
    </row>
    <row r="6655" spans="10:11" x14ac:dyDescent="0.25">
      <c r="J6655" s="28">
        <v>6889</v>
      </c>
      <c r="K6655" s="28" t="s">
        <v>8823</v>
      </c>
    </row>
    <row r="6656" spans="10:11" x14ac:dyDescent="0.25">
      <c r="J6656" s="28">
        <v>6890</v>
      </c>
      <c r="K6656" s="28" t="s">
        <v>8824</v>
      </c>
    </row>
    <row r="6657" spans="10:11" x14ac:dyDescent="0.25">
      <c r="J6657" s="28">
        <v>6891</v>
      </c>
      <c r="K6657" s="28" t="s">
        <v>8825</v>
      </c>
    </row>
    <row r="6658" spans="10:11" x14ac:dyDescent="0.25">
      <c r="J6658" s="28">
        <v>6892</v>
      </c>
      <c r="K6658" s="28" t="s">
        <v>8826</v>
      </c>
    </row>
    <row r="6659" spans="10:11" x14ac:dyDescent="0.25">
      <c r="J6659" s="28">
        <v>6893</v>
      </c>
      <c r="K6659" s="28" t="s">
        <v>8827</v>
      </c>
    </row>
    <row r="6660" spans="10:11" x14ac:dyDescent="0.25">
      <c r="J6660" s="28">
        <v>6894</v>
      </c>
      <c r="K6660" s="28" t="s">
        <v>8828</v>
      </c>
    </row>
    <row r="6661" spans="10:11" x14ac:dyDescent="0.25">
      <c r="J6661" s="28">
        <v>6895</v>
      </c>
      <c r="K6661" s="28" t="s">
        <v>8829</v>
      </c>
    </row>
    <row r="6662" spans="10:11" x14ac:dyDescent="0.25">
      <c r="J6662" s="28">
        <v>6896</v>
      </c>
      <c r="K6662" s="28" t="s">
        <v>8830</v>
      </c>
    </row>
    <row r="6663" spans="10:11" x14ac:dyDescent="0.25">
      <c r="J6663" s="28">
        <v>6897</v>
      </c>
      <c r="K6663" s="28" t="s">
        <v>8831</v>
      </c>
    </row>
    <row r="6664" spans="10:11" x14ac:dyDescent="0.25">
      <c r="J6664" s="28">
        <v>6898</v>
      </c>
      <c r="K6664" s="28" t="s">
        <v>8832</v>
      </c>
    </row>
    <row r="6665" spans="10:11" x14ac:dyDescent="0.25">
      <c r="J6665" s="28">
        <v>6899</v>
      </c>
      <c r="K6665" s="28" t="s">
        <v>8833</v>
      </c>
    </row>
    <row r="6666" spans="10:11" x14ac:dyDescent="0.25">
      <c r="J6666" s="28">
        <v>6900</v>
      </c>
      <c r="K6666" s="28" t="s">
        <v>8834</v>
      </c>
    </row>
    <row r="6667" spans="10:11" x14ac:dyDescent="0.25">
      <c r="J6667" s="28">
        <v>6901</v>
      </c>
      <c r="K6667" s="28" t="s">
        <v>8835</v>
      </c>
    </row>
    <row r="6668" spans="10:11" x14ac:dyDescent="0.25">
      <c r="J6668" s="28">
        <v>6902</v>
      </c>
      <c r="K6668" s="28" t="s">
        <v>8836</v>
      </c>
    </row>
    <row r="6669" spans="10:11" x14ac:dyDescent="0.25">
      <c r="J6669" s="28">
        <v>6903</v>
      </c>
      <c r="K6669" s="28" t="s">
        <v>8837</v>
      </c>
    </row>
    <row r="6670" spans="10:11" x14ac:dyDescent="0.25">
      <c r="J6670" s="28">
        <v>6904</v>
      </c>
      <c r="K6670" s="28" t="s">
        <v>8838</v>
      </c>
    </row>
    <row r="6671" spans="10:11" x14ac:dyDescent="0.25">
      <c r="J6671" s="28">
        <v>6905</v>
      </c>
      <c r="K6671" s="28" t="s">
        <v>8839</v>
      </c>
    </row>
    <row r="6672" spans="10:11" x14ac:dyDescent="0.25">
      <c r="J6672" s="28">
        <v>6906</v>
      </c>
      <c r="K6672" s="28" t="s">
        <v>8840</v>
      </c>
    </row>
    <row r="6673" spans="10:11" x14ac:dyDescent="0.25">
      <c r="J6673" s="28">
        <v>6907</v>
      </c>
      <c r="K6673" s="28" t="s">
        <v>8841</v>
      </c>
    </row>
    <row r="6674" spans="10:11" x14ac:dyDescent="0.25">
      <c r="J6674" s="28">
        <v>6908</v>
      </c>
      <c r="K6674" s="28" t="s">
        <v>8842</v>
      </c>
    </row>
    <row r="6675" spans="10:11" x14ac:dyDescent="0.25">
      <c r="J6675" s="28">
        <v>6909</v>
      </c>
      <c r="K6675" s="28" t="s">
        <v>8843</v>
      </c>
    </row>
    <row r="6676" spans="10:11" x14ac:dyDescent="0.25">
      <c r="J6676" s="28">
        <v>6910</v>
      </c>
      <c r="K6676" s="28" t="s">
        <v>8844</v>
      </c>
    </row>
    <row r="6677" spans="10:11" x14ac:dyDescent="0.25">
      <c r="J6677" s="28">
        <v>6911</v>
      </c>
      <c r="K6677" s="28" t="s">
        <v>8845</v>
      </c>
    </row>
    <row r="6678" spans="10:11" x14ac:dyDescent="0.25">
      <c r="J6678" s="28">
        <v>6912</v>
      </c>
      <c r="K6678" s="28" t="s">
        <v>8846</v>
      </c>
    </row>
    <row r="6679" spans="10:11" x14ac:dyDescent="0.25">
      <c r="J6679" s="28">
        <v>6913</v>
      </c>
      <c r="K6679" s="28" t="s">
        <v>8847</v>
      </c>
    </row>
    <row r="6680" spans="10:11" x14ac:dyDescent="0.25">
      <c r="J6680" s="28">
        <v>6914</v>
      </c>
      <c r="K6680" s="28" t="s">
        <v>8848</v>
      </c>
    </row>
    <row r="6681" spans="10:11" x14ac:dyDescent="0.25">
      <c r="J6681" s="28">
        <v>6915</v>
      </c>
      <c r="K6681" s="28" t="s">
        <v>8849</v>
      </c>
    </row>
    <row r="6682" spans="10:11" x14ac:dyDescent="0.25">
      <c r="J6682" s="28">
        <v>6916</v>
      </c>
      <c r="K6682" s="28" t="s">
        <v>8850</v>
      </c>
    </row>
    <row r="6683" spans="10:11" x14ac:dyDescent="0.25">
      <c r="J6683" s="28">
        <v>6917</v>
      </c>
      <c r="K6683" s="28" t="s">
        <v>8851</v>
      </c>
    </row>
    <row r="6684" spans="10:11" x14ac:dyDescent="0.25">
      <c r="J6684" s="28">
        <v>6918</v>
      </c>
      <c r="K6684" s="28" t="s">
        <v>8852</v>
      </c>
    </row>
    <row r="6685" spans="10:11" x14ac:dyDescent="0.25">
      <c r="J6685" s="28">
        <v>6919</v>
      </c>
      <c r="K6685" s="28" t="s">
        <v>8853</v>
      </c>
    </row>
    <row r="6686" spans="10:11" x14ac:dyDescent="0.25">
      <c r="J6686" s="28">
        <v>6920</v>
      </c>
      <c r="K6686" s="28" t="s">
        <v>8854</v>
      </c>
    </row>
    <row r="6687" spans="10:11" x14ac:dyDescent="0.25">
      <c r="J6687" s="28">
        <v>6921</v>
      </c>
      <c r="K6687" s="28" t="s">
        <v>8855</v>
      </c>
    </row>
    <row r="6688" spans="10:11" x14ac:dyDescent="0.25">
      <c r="J6688" s="28">
        <v>6922</v>
      </c>
      <c r="K6688" s="28" t="s">
        <v>8856</v>
      </c>
    </row>
    <row r="6689" spans="10:11" x14ac:dyDescent="0.25">
      <c r="J6689" s="28">
        <v>6923</v>
      </c>
      <c r="K6689" s="28" t="s">
        <v>8857</v>
      </c>
    </row>
    <row r="6690" spans="10:11" x14ac:dyDescent="0.25">
      <c r="J6690" s="28">
        <v>6924</v>
      </c>
      <c r="K6690" s="28" t="s">
        <v>8858</v>
      </c>
    </row>
    <row r="6691" spans="10:11" x14ac:dyDescent="0.25">
      <c r="J6691" s="28">
        <v>6925</v>
      </c>
      <c r="K6691" s="28" t="s">
        <v>8859</v>
      </c>
    </row>
    <row r="6692" spans="10:11" x14ac:dyDescent="0.25">
      <c r="J6692" s="28">
        <v>6926</v>
      </c>
      <c r="K6692" s="28" t="s">
        <v>8860</v>
      </c>
    </row>
    <row r="6693" spans="10:11" x14ac:dyDescent="0.25">
      <c r="J6693" s="28">
        <v>6927</v>
      </c>
      <c r="K6693" s="28" t="s">
        <v>8861</v>
      </c>
    </row>
    <row r="6694" spans="10:11" x14ac:dyDescent="0.25">
      <c r="J6694" s="28">
        <v>6928</v>
      </c>
      <c r="K6694" s="28" t="s">
        <v>8862</v>
      </c>
    </row>
    <row r="6695" spans="10:11" x14ac:dyDescent="0.25">
      <c r="J6695" s="28">
        <v>6929</v>
      </c>
      <c r="K6695" s="28" t="s">
        <v>8863</v>
      </c>
    </row>
    <row r="6696" spans="10:11" x14ac:dyDescent="0.25">
      <c r="J6696" s="28">
        <v>6930</v>
      </c>
      <c r="K6696" s="28" t="s">
        <v>8864</v>
      </c>
    </row>
    <row r="6697" spans="10:11" x14ac:dyDescent="0.25">
      <c r="J6697" s="28">
        <v>6931</v>
      </c>
      <c r="K6697" s="28" t="s">
        <v>8865</v>
      </c>
    </row>
    <row r="6698" spans="10:11" x14ac:dyDescent="0.25">
      <c r="J6698" s="28">
        <v>6932</v>
      </c>
      <c r="K6698" s="28" t="s">
        <v>8866</v>
      </c>
    </row>
    <row r="6699" spans="10:11" x14ac:dyDescent="0.25">
      <c r="J6699" s="28">
        <v>6933</v>
      </c>
      <c r="K6699" s="28" t="s">
        <v>8867</v>
      </c>
    </row>
    <row r="6700" spans="10:11" x14ac:dyDescent="0.25">
      <c r="J6700" s="28">
        <v>6934</v>
      </c>
      <c r="K6700" s="28" t="s">
        <v>8868</v>
      </c>
    </row>
    <row r="6701" spans="10:11" x14ac:dyDescent="0.25">
      <c r="J6701" s="28">
        <v>6935</v>
      </c>
      <c r="K6701" s="28" t="s">
        <v>8869</v>
      </c>
    </row>
    <row r="6702" spans="10:11" x14ac:dyDescent="0.25">
      <c r="J6702" s="28">
        <v>6936</v>
      </c>
      <c r="K6702" s="28" t="s">
        <v>8870</v>
      </c>
    </row>
    <row r="6703" spans="10:11" x14ac:dyDescent="0.25">
      <c r="J6703" s="28">
        <v>6937</v>
      </c>
      <c r="K6703" s="28" t="s">
        <v>8871</v>
      </c>
    </row>
    <row r="6704" spans="10:11" x14ac:dyDescent="0.25">
      <c r="J6704" s="28">
        <v>6938</v>
      </c>
      <c r="K6704" s="28" t="s">
        <v>8872</v>
      </c>
    </row>
    <row r="6705" spans="10:11" x14ac:dyDescent="0.25">
      <c r="J6705" s="28">
        <v>6939</v>
      </c>
      <c r="K6705" s="28" t="s">
        <v>8873</v>
      </c>
    </row>
    <row r="6706" spans="10:11" x14ac:dyDescent="0.25">
      <c r="J6706" s="28">
        <v>6940</v>
      </c>
      <c r="K6706" s="28" t="s">
        <v>8874</v>
      </c>
    </row>
    <row r="6707" spans="10:11" x14ac:dyDescent="0.25">
      <c r="J6707" s="28">
        <v>6941</v>
      </c>
      <c r="K6707" s="28" t="s">
        <v>8875</v>
      </c>
    </row>
    <row r="6708" spans="10:11" x14ac:dyDescent="0.25">
      <c r="J6708" s="28">
        <v>6942</v>
      </c>
      <c r="K6708" s="28" t="s">
        <v>8876</v>
      </c>
    </row>
    <row r="6709" spans="10:11" x14ac:dyDescent="0.25">
      <c r="J6709" s="28">
        <v>6943</v>
      </c>
      <c r="K6709" s="28" t="s">
        <v>8877</v>
      </c>
    </row>
    <row r="6710" spans="10:11" x14ac:dyDescent="0.25">
      <c r="J6710" s="28">
        <v>6944</v>
      </c>
      <c r="K6710" s="28" t="s">
        <v>8878</v>
      </c>
    </row>
    <row r="6711" spans="10:11" x14ac:dyDescent="0.25">
      <c r="J6711" s="28">
        <v>6945</v>
      </c>
      <c r="K6711" s="28" t="s">
        <v>8879</v>
      </c>
    </row>
    <row r="6712" spans="10:11" x14ac:dyDescent="0.25">
      <c r="J6712" s="28">
        <v>6946</v>
      </c>
      <c r="K6712" s="28" t="s">
        <v>8880</v>
      </c>
    </row>
    <row r="6713" spans="10:11" x14ac:dyDescent="0.25">
      <c r="J6713" s="28">
        <v>6947</v>
      </c>
      <c r="K6713" s="28" t="s">
        <v>8881</v>
      </c>
    </row>
    <row r="6714" spans="10:11" x14ac:dyDescent="0.25">
      <c r="J6714" s="28">
        <v>6948</v>
      </c>
      <c r="K6714" s="28" t="s">
        <v>8882</v>
      </c>
    </row>
    <row r="6715" spans="10:11" x14ac:dyDescent="0.25">
      <c r="J6715" s="28">
        <v>6949</v>
      </c>
      <c r="K6715" s="28" t="s">
        <v>8883</v>
      </c>
    </row>
    <row r="6716" spans="10:11" x14ac:dyDescent="0.25">
      <c r="J6716" s="28">
        <v>6950</v>
      </c>
      <c r="K6716" s="28" t="s">
        <v>8884</v>
      </c>
    </row>
    <row r="6717" spans="10:11" x14ac:dyDescent="0.25">
      <c r="J6717" s="28">
        <v>6951</v>
      </c>
      <c r="K6717" s="28" t="s">
        <v>8885</v>
      </c>
    </row>
    <row r="6718" spans="10:11" x14ac:dyDescent="0.25">
      <c r="J6718" s="28">
        <v>6952</v>
      </c>
      <c r="K6718" s="28" t="s">
        <v>8886</v>
      </c>
    </row>
    <row r="6719" spans="10:11" x14ac:dyDescent="0.25">
      <c r="J6719" s="28">
        <v>6953</v>
      </c>
      <c r="K6719" s="28" t="s">
        <v>8887</v>
      </c>
    </row>
    <row r="6720" spans="10:11" x14ac:dyDescent="0.25">
      <c r="J6720" s="28">
        <v>6954</v>
      </c>
      <c r="K6720" s="28" t="s">
        <v>8888</v>
      </c>
    </row>
    <row r="6721" spans="10:11" x14ac:dyDescent="0.25">
      <c r="J6721" s="28">
        <v>6955</v>
      </c>
      <c r="K6721" s="28" t="s">
        <v>8889</v>
      </c>
    </row>
    <row r="6722" spans="10:11" x14ac:dyDescent="0.25">
      <c r="J6722" s="28">
        <v>6956</v>
      </c>
      <c r="K6722" s="28" t="s">
        <v>8890</v>
      </c>
    </row>
    <row r="6723" spans="10:11" x14ac:dyDescent="0.25">
      <c r="J6723" s="28">
        <v>6957</v>
      </c>
      <c r="K6723" s="28" t="s">
        <v>8891</v>
      </c>
    </row>
    <row r="6724" spans="10:11" x14ac:dyDescent="0.25">
      <c r="J6724" s="28">
        <v>6958</v>
      </c>
      <c r="K6724" s="28" t="s">
        <v>8892</v>
      </c>
    </row>
    <row r="6725" spans="10:11" x14ac:dyDescent="0.25">
      <c r="J6725" s="28">
        <v>6959</v>
      </c>
      <c r="K6725" s="28" t="s">
        <v>8893</v>
      </c>
    </row>
    <row r="6726" spans="10:11" x14ac:dyDescent="0.25">
      <c r="J6726" s="28">
        <v>6960</v>
      </c>
      <c r="K6726" s="28" t="s">
        <v>8894</v>
      </c>
    </row>
    <row r="6727" spans="10:11" x14ac:dyDescent="0.25">
      <c r="J6727" s="28">
        <v>6961</v>
      </c>
      <c r="K6727" s="28" t="s">
        <v>8895</v>
      </c>
    </row>
    <row r="6728" spans="10:11" x14ac:dyDescent="0.25">
      <c r="J6728" s="28">
        <v>6962</v>
      </c>
      <c r="K6728" s="28" t="s">
        <v>8896</v>
      </c>
    </row>
    <row r="6729" spans="10:11" x14ac:dyDescent="0.25">
      <c r="J6729" s="28">
        <v>6963</v>
      </c>
      <c r="K6729" s="28" t="s">
        <v>8897</v>
      </c>
    </row>
    <row r="6730" spans="10:11" x14ac:dyDescent="0.25">
      <c r="J6730" s="28">
        <v>6964</v>
      </c>
      <c r="K6730" s="28" t="s">
        <v>8898</v>
      </c>
    </row>
    <row r="6731" spans="10:11" x14ac:dyDescent="0.25">
      <c r="J6731" s="28">
        <v>6965</v>
      </c>
      <c r="K6731" s="28" t="s">
        <v>8899</v>
      </c>
    </row>
    <row r="6732" spans="10:11" x14ac:dyDescent="0.25">
      <c r="J6732" s="28">
        <v>6966</v>
      </c>
      <c r="K6732" s="28" t="s">
        <v>8900</v>
      </c>
    </row>
    <row r="6733" spans="10:11" x14ac:dyDescent="0.25">
      <c r="J6733" s="28">
        <v>6967</v>
      </c>
      <c r="K6733" s="28" t="s">
        <v>8901</v>
      </c>
    </row>
    <row r="6734" spans="10:11" x14ac:dyDescent="0.25">
      <c r="J6734" s="28">
        <v>6968</v>
      </c>
      <c r="K6734" s="28" t="s">
        <v>8902</v>
      </c>
    </row>
    <row r="6735" spans="10:11" x14ac:dyDescent="0.25">
      <c r="J6735" s="28">
        <v>6969</v>
      </c>
      <c r="K6735" s="28" t="s">
        <v>8903</v>
      </c>
    </row>
    <row r="6736" spans="10:11" x14ac:dyDescent="0.25">
      <c r="J6736" s="28">
        <v>6970</v>
      </c>
      <c r="K6736" s="28" t="s">
        <v>8904</v>
      </c>
    </row>
    <row r="6737" spans="10:11" x14ac:dyDescent="0.25">
      <c r="J6737" s="28">
        <v>6971</v>
      </c>
      <c r="K6737" s="28" t="s">
        <v>8905</v>
      </c>
    </row>
    <row r="6738" spans="10:11" x14ac:dyDescent="0.25">
      <c r="J6738" s="28">
        <v>6972</v>
      </c>
      <c r="K6738" s="28" t="s">
        <v>8906</v>
      </c>
    </row>
    <row r="6739" spans="10:11" x14ac:dyDescent="0.25">
      <c r="J6739" s="28">
        <v>6973</v>
      </c>
      <c r="K6739" s="28" t="s">
        <v>8907</v>
      </c>
    </row>
    <row r="6740" spans="10:11" x14ac:dyDescent="0.25">
      <c r="J6740" s="28">
        <v>6974</v>
      </c>
      <c r="K6740" s="28" t="s">
        <v>8908</v>
      </c>
    </row>
    <row r="6741" spans="10:11" x14ac:dyDescent="0.25">
      <c r="J6741" s="28">
        <v>6975</v>
      </c>
      <c r="K6741" s="28" t="s">
        <v>8909</v>
      </c>
    </row>
    <row r="6742" spans="10:11" x14ac:dyDescent="0.25">
      <c r="J6742" s="28">
        <v>6976</v>
      </c>
      <c r="K6742" s="28" t="s">
        <v>8910</v>
      </c>
    </row>
    <row r="6743" spans="10:11" x14ac:dyDescent="0.25">
      <c r="J6743" s="28">
        <v>6977</v>
      </c>
      <c r="K6743" s="28" t="s">
        <v>8911</v>
      </c>
    </row>
    <row r="6744" spans="10:11" x14ac:dyDescent="0.25">
      <c r="J6744" s="28">
        <v>6978</v>
      </c>
      <c r="K6744" s="28" t="s">
        <v>8912</v>
      </c>
    </row>
    <row r="6745" spans="10:11" x14ac:dyDescent="0.25">
      <c r="J6745" s="28">
        <v>6979</v>
      </c>
      <c r="K6745" s="28" t="s">
        <v>8913</v>
      </c>
    </row>
    <row r="6746" spans="10:11" x14ac:dyDescent="0.25">
      <c r="J6746" s="28">
        <v>6980</v>
      </c>
      <c r="K6746" s="28" t="s">
        <v>8914</v>
      </c>
    </row>
    <row r="6747" spans="10:11" x14ac:dyDescent="0.25">
      <c r="J6747" s="28">
        <v>6981</v>
      </c>
      <c r="K6747" s="28" t="s">
        <v>8915</v>
      </c>
    </row>
    <row r="6748" spans="10:11" x14ac:dyDescent="0.25">
      <c r="J6748" s="28">
        <v>6982</v>
      </c>
      <c r="K6748" s="28" t="s">
        <v>8916</v>
      </c>
    </row>
    <row r="6749" spans="10:11" x14ac:dyDescent="0.25">
      <c r="J6749" s="28">
        <v>6983</v>
      </c>
      <c r="K6749" s="28" t="s">
        <v>8917</v>
      </c>
    </row>
    <row r="6750" spans="10:11" x14ac:dyDescent="0.25">
      <c r="J6750" s="28">
        <v>6984</v>
      </c>
      <c r="K6750" s="28" t="s">
        <v>8918</v>
      </c>
    </row>
    <row r="6751" spans="10:11" x14ac:dyDescent="0.25">
      <c r="J6751" s="28">
        <v>6985</v>
      </c>
      <c r="K6751" s="28" t="s">
        <v>8919</v>
      </c>
    </row>
    <row r="6752" spans="10:11" x14ac:dyDescent="0.25">
      <c r="J6752" s="28">
        <v>6986</v>
      </c>
      <c r="K6752" s="28" t="s">
        <v>8920</v>
      </c>
    </row>
    <row r="6753" spans="10:11" x14ac:dyDescent="0.25">
      <c r="J6753" s="28">
        <v>6987</v>
      </c>
      <c r="K6753" s="28" t="s">
        <v>8921</v>
      </c>
    </row>
    <row r="6754" spans="10:11" x14ac:dyDescent="0.25">
      <c r="J6754" s="28">
        <v>6988</v>
      </c>
      <c r="K6754" s="28" t="s">
        <v>8922</v>
      </c>
    </row>
    <row r="6755" spans="10:11" x14ac:dyDescent="0.25">
      <c r="J6755" s="28">
        <v>6989</v>
      </c>
      <c r="K6755" s="28" t="s">
        <v>8923</v>
      </c>
    </row>
    <row r="6756" spans="10:11" x14ac:dyDescent="0.25">
      <c r="J6756" s="28">
        <v>6990</v>
      </c>
      <c r="K6756" s="28" t="s">
        <v>8924</v>
      </c>
    </row>
    <row r="6757" spans="10:11" x14ac:dyDescent="0.25">
      <c r="J6757" s="28">
        <v>6991</v>
      </c>
      <c r="K6757" s="28" t="s">
        <v>8925</v>
      </c>
    </row>
    <row r="6758" spans="10:11" x14ac:dyDescent="0.25">
      <c r="J6758" s="28">
        <v>6992</v>
      </c>
      <c r="K6758" s="28" t="s">
        <v>8926</v>
      </c>
    </row>
    <row r="6759" spans="10:11" x14ac:dyDescent="0.25">
      <c r="J6759" s="28">
        <v>6993</v>
      </c>
      <c r="K6759" s="28" t="s">
        <v>8927</v>
      </c>
    </row>
    <row r="6760" spans="10:11" x14ac:dyDescent="0.25">
      <c r="J6760" s="28">
        <v>6994</v>
      </c>
      <c r="K6760" s="28" t="s">
        <v>8928</v>
      </c>
    </row>
    <row r="6761" spans="10:11" x14ac:dyDescent="0.25">
      <c r="J6761" s="28">
        <v>6995</v>
      </c>
      <c r="K6761" s="28" t="s">
        <v>8929</v>
      </c>
    </row>
    <row r="6762" spans="10:11" x14ac:dyDescent="0.25">
      <c r="J6762" s="28">
        <v>6996</v>
      </c>
      <c r="K6762" s="28" t="s">
        <v>8930</v>
      </c>
    </row>
    <row r="6763" spans="10:11" x14ac:dyDescent="0.25">
      <c r="J6763" s="28">
        <v>6997</v>
      </c>
      <c r="K6763" s="28" t="s">
        <v>8931</v>
      </c>
    </row>
    <row r="6764" spans="10:11" x14ac:dyDescent="0.25">
      <c r="J6764" s="28">
        <v>6998</v>
      </c>
      <c r="K6764" s="28" t="s">
        <v>8932</v>
      </c>
    </row>
    <row r="6765" spans="10:11" x14ac:dyDescent="0.25">
      <c r="J6765" s="28">
        <v>6999</v>
      </c>
      <c r="K6765" s="28" t="s">
        <v>8933</v>
      </c>
    </row>
    <row r="6766" spans="10:11" x14ac:dyDescent="0.25">
      <c r="J6766" s="28">
        <v>7000</v>
      </c>
      <c r="K6766" s="28" t="s">
        <v>8934</v>
      </c>
    </row>
    <row r="6767" spans="10:11" x14ac:dyDescent="0.25">
      <c r="J6767" s="28">
        <v>7001</v>
      </c>
      <c r="K6767" s="28" t="s">
        <v>8935</v>
      </c>
    </row>
    <row r="6768" spans="10:11" x14ac:dyDescent="0.25">
      <c r="J6768" s="28">
        <v>7005</v>
      </c>
      <c r="K6768" s="28" t="s">
        <v>8936</v>
      </c>
    </row>
    <row r="6769" spans="10:11" x14ac:dyDescent="0.25">
      <c r="J6769" s="28">
        <v>7002</v>
      </c>
      <c r="K6769" s="28" t="s">
        <v>8937</v>
      </c>
    </row>
    <row r="6770" spans="10:11" x14ac:dyDescent="0.25">
      <c r="J6770" s="28">
        <v>7003</v>
      </c>
      <c r="K6770" s="28" t="s">
        <v>8938</v>
      </c>
    </row>
    <row r="6771" spans="10:11" x14ac:dyDescent="0.25">
      <c r="J6771" s="28">
        <v>7004</v>
      </c>
      <c r="K6771" s="28" t="s">
        <v>8939</v>
      </c>
    </row>
    <row r="6772" spans="10:11" x14ac:dyDescent="0.25">
      <c r="J6772" s="28">
        <v>7006</v>
      </c>
      <c r="K6772" s="28" t="s">
        <v>8940</v>
      </c>
    </row>
    <row r="6773" spans="10:11" x14ac:dyDescent="0.25">
      <c r="J6773" s="28">
        <v>7007</v>
      </c>
      <c r="K6773" s="28" t="s">
        <v>8941</v>
      </c>
    </row>
    <row r="6774" spans="10:11" x14ac:dyDescent="0.25">
      <c r="J6774" s="28">
        <v>7008</v>
      </c>
      <c r="K6774" s="28" t="s">
        <v>8942</v>
      </c>
    </row>
    <row r="6775" spans="10:11" x14ac:dyDescent="0.25">
      <c r="J6775" s="28">
        <v>7009</v>
      </c>
      <c r="K6775" s="28" t="s">
        <v>8943</v>
      </c>
    </row>
    <row r="6776" spans="10:11" x14ac:dyDescent="0.25">
      <c r="J6776" s="28">
        <v>7010</v>
      </c>
      <c r="K6776" s="28" t="s">
        <v>8944</v>
      </c>
    </row>
    <row r="6777" spans="10:11" x14ac:dyDescent="0.25">
      <c r="J6777" s="28">
        <v>7011</v>
      </c>
      <c r="K6777" s="28" t="s">
        <v>8945</v>
      </c>
    </row>
    <row r="6778" spans="10:11" x14ac:dyDescent="0.25">
      <c r="J6778" s="28">
        <v>7012</v>
      </c>
      <c r="K6778" s="28" t="s">
        <v>8946</v>
      </c>
    </row>
    <row r="6779" spans="10:11" x14ac:dyDescent="0.25">
      <c r="J6779" s="28">
        <v>7013</v>
      </c>
      <c r="K6779" s="28" t="s">
        <v>8947</v>
      </c>
    </row>
    <row r="6780" spans="10:11" x14ac:dyDescent="0.25">
      <c r="J6780" s="28">
        <v>7014</v>
      </c>
      <c r="K6780" s="28" t="s">
        <v>8948</v>
      </c>
    </row>
    <row r="6781" spans="10:11" x14ac:dyDescent="0.25">
      <c r="J6781" s="28">
        <v>7015</v>
      </c>
      <c r="K6781" s="28" t="s">
        <v>8949</v>
      </c>
    </row>
    <row r="6782" spans="10:11" x14ac:dyDescent="0.25">
      <c r="J6782" s="28">
        <v>7016</v>
      </c>
      <c r="K6782" s="28" t="s">
        <v>8950</v>
      </c>
    </row>
    <row r="6783" spans="10:11" x14ac:dyDescent="0.25">
      <c r="J6783" s="28">
        <v>7017</v>
      </c>
      <c r="K6783" s="28" t="s">
        <v>8951</v>
      </c>
    </row>
    <row r="6784" spans="10:11" x14ac:dyDescent="0.25">
      <c r="J6784" s="28">
        <v>7018</v>
      </c>
      <c r="K6784" s="28" t="s">
        <v>8952</v>
      </c>
    </row>
    <row r="6785" spans="10:11" x14ac:dyDescent="0.25">
      <c r="J6785" s="28">
        <v>7019</v>
      </c>
      <c r="K6785" s="28" t="s">
        <v>8953</v>
      </c>
    </row>
    <row r="6786" spans="10:11" x14ac:dyDescent="0.25">
      <c r="J6786" s="28">
        <v>7020</v>
      </c>
      <c r="K6786" s="28" t="s">
        <v>8954</v>
      </c>
    </row>
    <row r="6787" spans="10:11" x14ac:dyDescent="0.25">
      <c r="J6787" s="28">
        <v>7021</v>
      </c>
      <c r="K6787" s="28" t="s">
        <v>8955</v>
      </c>
    </row>
    <row r="6788" spans="10:11" x14ac:dyDescent="0.25">
      <c r="J6788" s="28">
        <v>7022</v>
      </c>
      <c r="K6788" s="28" t="s">
        <v>8956</v>
      </c>
    </row>
    <row r="6789" spans="10:11" x14ac:dyDescent="0.25">
      <c r="J6789" s="28">
        <v>7023</v>
      </c>
      <c r="K6789" s="28" t="s">
        <v>8957</v>
      </c>
    </row>
    <row r="6790" spans="10:11" x14ac:dyDescent="0.25">
      <c r="J6790" s="28">
        <v>7024</v>
      </c>
      <c r="K6790" s="28" t="s">
        <v>8958</v>
      </c>
    </row>
    <row r="6791" spans="10:11" x14ac:dyDescent="0.25">
      <c r="J6791" s="28">
        <v>7025</v>
      </c>
      <c r="K6791" s="28" t="s">
        <v>8959</v>
      </c>
    </row>
    <row r="6792" spans="10:11" x14ac:dyDescent="0.25">
      <c r="J6792" s="28">
        <v>7026</v>
      </c>
      <c r="K6792" s="28" t="s">
        <v>8960</v>
      </c>
    </row>
    <row r="6793" spans="10:11" x14ac:dyDescent="0.25">
      <c r="J6793" s="28">
        <v>7027</v>
      </c>
      <c r="K6793" s="28" t="s">
        <v>8961</v>
      </c>
    </row>
    <row r="6794" spans="10:11" x14ac:dyDescent="0.25">
      <c r="J6794" s="28">
        <v>7028</v>
      </c>
      <c r="K6794" s="28" t="s">
        <v>8962</v>
      </c>
    </row>
    <row r="6795" spans="10:11" x14ac:dyDescent="0.25">
      <c r="J6795" s="28">
        <v>7029</v>
      </c>
      <c r="K6795" s="28" t="s">
        <v>8963</v>
      </c>
    </row>
    <row r="6796" spans="10:11" x14ac:dyDescent="0.25">
      <c r="J6796" s="28">
        <v>7030</v>
      </c>
      <c r="K6796" s="28" t="s">
        <v>8964</v>
      </c>
    </row>
    <row r="6797" spans="10:11" x14ac:dyDescent="0.25">
      <c r="J6797" s="28">
        <v>7031</v>
      </c>
      <c r="K6797" s="28" t="s">
        <v>8965</v>
      </c>
    </row>
    <row r="6798" spans="10:11" x14ac:dyDescent="0.25">
      <c r="J6798" s="28">
        <v>7032</v>
      </c>
      <c r="K6798" s="28" t="s">
        <v>8966</v>
      </c>
    </row>
    <row r="6799" spans="10:11" x14ac:dyDescent="0.25">
      <c r="J6799" s="28">
        <v>7033</v>
      </c>
      <c r="K6799" s="28" t="s">
        <v>8967</v>
      </c>
    </row>
    <row r="6800" spans="10:11" x14ac:dyDescent="0.25">
      <c r="J6800" s="28">
        <v>7034</v>
      </c>
      <c r="K6800" s="28" t="s">
        <v>8968</v>
      </c>
    </row>
    <row r="6801" spans="10:11" x14ac:dyDescent="0.25">
      <c r="J6801" s="28">
        <v>7035</v>
      </c>
      <c r="K6801" s="28" t="s">
        <v>8969</v>
      </c>
    </row>
    <row r="6802" spans="10:11" x14ac:dyDescent="0.25">
      <c r="J6802" s="28">
        <v>7036</v>
      </c>
      <c r="K6802" s="28" t="s">
        <v>8970</v>
      </c>
    </row>
    <row r="6803" spans="10:11" x14ac:dyDescent="0.25">
      <c r="J6803" s="28">
        <v>7037</v>
      </c>
      <c r="K6803" s="28" t="s">
        <v>8971</v>
      </c>
    </row>
    <row r="6804" spans="10:11" x14ac:dyDescent="0.25">
      <c r="J6804" s="28">
        <v>7038</v>
      </c>
      <c r="K6804" s="28" t="s">
        <v>8972</v>
      </c>
    </row>
    <row r="6805" spans="10:11" x14ac:dyDescent="0.25">
      <c r="J6805" s="28">
        <v>7039</v>
      </c>
      <c r="K6805" s="28" t="s">
        <v>8973</v>
      </c>
    </row>
    <row r="6806" spans="10:11" x14ac:dyDescent="0.25">
      <c r="J6806" s="28">
        <v>7040</v>
      </c>
      <c r="K6806" s="28" t="s">
        <v>8974</v>
      </c>
    </row>
    <row r="6807" spans="10:11" x14ac:dyDescent="0.25">
      <c r="J6807" s="28">
        <v>7041</v>
      </c>
      <c r="K6807" s="28" t="s">
        <v>8975</v>
      </c>
    </row>
    <row r="6808" spans="10:11" x14ac:dyDescent="0.25">
      <c r="J6808" s="28">
        <v>7042</v>
      </c>
      <c r="K6808" s="28" t="s">
        <v>8976</v>
      </c>
    </row>
    <row r="6809" spans="10:11" x14ac:dyDescent="0.25">
      <c r="J6809" s="28">
        <v>7043</v>
      </c>
      <c r="K6809" s="28" t="s">
        <v>8977</v>
      </c>
    </row>
    <row r="6810" spans="10:11" x14ac:dyDescent="0.25">
      <c r="J6810" s="28">
        <v>7044</v>
      </c>
      <c r="K6810" s="28" t="s">
        <v>8978</v>
      </c>
    </row>
    <row r="6811" spans="10:11" x14ac:dyDescent="0.25">
      <c r="J6811" s="28">
        <v>7045</v>
      </c>
      <c r="K6811" s="28" t="s">
        <v>8979</v>
      </c>
    </row>
    <row r="6812" spans="10:11" x14ac:dyDescent="0.25">
      <c r="J6812" s="28">
        <v>7046</v>
      </c>
      <c r="K6812" s="28" t="s">
        <v>8980</v>
      </c>
    </row>
    <row r="6813" spans="10:11" x14ac:dyDescent="0.25">
      <c r="J6813" s="28">
        <v>7047</v>
      </c>
      <c r="K6813" s="28" t="s">
        <v>8981</v>
      </c>
    </row>
    <row r="6814" spans="10:11" x14ac:dyDescent="0.25">
      <c r="J6814" s="28">
        <v>7048</v>
      </c>
      <c r="K6814" s="28" t="s">
        <v>8982</v>
      </c>
    </row>
    <row r="6815" spans="10:11" x14ac:dyDescent="0.25">
      <c r="J6815" s="28">
        <v>7049</v>
      </c>
      <c r="K6815" s="28" t="s">
        <v>8983</v>
      </c>
    </row>
    <row r="6816" spans="10:11" x14ac:dyDescent="0.25">
      <c r="J6816" s="28">
        <v>7050</v>
      </c>
      <c r="K6816" s="28" t="s">
        <v>8984</v>
      </c>
    </row>
    <row r="6817" spans="10:11" x14ac:dyDescent="0.25">
      <c r="J6817" s="28">
        <v>7051</v>
      </c>
      <c r="K6817" s="28" t="s">
        <v>8985</v>
      </c>
    </row>
    <row r="6818" spans="10:11" x14ac:dyDescent="0.25">
      <c r="J6818" s="28">
        <v>7052</v>
      </c>
      <c r="K6818" s="28" t="s">
        <v>8986</v>
      </c>
    </row>
    <row r="6819" spans="10:11" x14ac:dyDescent="0.25">
      <c r="J6819" s="28">
        <v>7053</v>
      </c>
      <c r="K6819" s="28" t="s">
        <v>8987</v>
      </c>
    </row>
    <row r="6820" spans="10:11" x14ac:dyDescent="0.25">
      <c r="J6820" s="28">
        <v>7054</v>
      </c>
      <c r="K6820" s="28" t="s">
        <v>8988</v>
      </c>
    </row>
    <row r="6821" spans="10:11" x14ac:dyDescent="0.25">
      <c r="J6821" s="28">
        <v>7055</v>
      </c>
      <c r="K6821" s="28" t="s">
        <v>8989</v>
      </c>
    </row>
    <row r="6822" spans="10:11" x14ac:dyDescent="0.25">
      <c r="J6822" s="28">
        <v>7056</v>
      </c>
      <c r="K6822" s="28" t="s">
        <v>8990</v>
      </c>
    </row>
    <row r="6823" spans="10:11" x14ac:dyDescent="0.25">
      <c r="J6823" s="28">
        <v>7057</v>
      </c>
      <c r="K6823" s="28" t="s">
        <v>8991</v>
      </c>
    </row>
    <row r="6824" spans="10:11" x14ac:dyDescent="0.25">
      <c r="J6824" s="28">
        <v>7058</v>
      </c>
      <c r="K6824" s="28" t="s">
        <v>8992</v>
      </c>
    </row>
    <row r="6825" spans="10:11" x14ac:dyDescent="0.25">
      <c r="J6825" s="28">
        <v>7060</v>
      </c>
      <c r="K6825" s="28" t="s">
        <v>8993</v>
      </c>
    </row>
    <row r="6826" spans="10:11" x14ac:dyDescent="0.25">
      <c r="J6826" s="28">
        <v>7059</v>
      </c>
      <c r="K6826" s="28" t="s">
        <v>8994</v>
      </c>
    </row>
    <row r="6827" spans="10:11" x14ac:dyDescent="0.25">
      <c r="J6827" s="28">
        <v>7062</v>
      </c>
      <c r="K6827" s="28" t="s">
        <v>8995</v>
      </c>
    </row>
    <row r="6828" spans="10:11" x14ac:dyDescent="0.25">
      <c r="J6828" s="28">
        <v>7061</v>
      </c>
      <c r="K6828" s="28" t="s">
        <v>8996</v>
      </c>
    </row>
    <row r="6829" spans="10:11" x14ac:dyDescent="0.25">
      <c r="J6829" s="28">
        <v>7063</v>
      </c>
      <c r="K6829" s="28" t="s">
        <v>8997</v>
      </c>
    </row>
    <row r="6830" spans="10:11" x14ac:dyDescent="0.25">
      <c r="J6830" s="28">
        <v>7064</v>
      </c>
      <c r="K6830" s="28" t="s">
        <v>8998</v>
      </c>
    </row>
    <row r="6831" spans="10:11" x14ac:dyDescent="0.25">
      <c r="J6831" s="28">
        <v>7065</v>
      </c>
      <c r="K6831" s="28" t="s">
        <v>8999</v>
      </c>
    </row>
    <row r="6832" spans="10:11" x14ac:dyDescent="0.25">
      <c r="J6832" s="28">
        <v>7066</v>
      </c>
      <c r="K6832" s="28" t="s">
        <v>9000</v>
      </c>
    </row>
    <row r="6833" spans="10:11" x14ac:dyDescent="0.25">
      <c r="J6833" s="28">
        <v>7067</v>
      </c>
      <c r="K6833" s="28" t="s">
        <v>9001</v>
      </c>
    </row>
    <row r="6834" spans="10:11" x14ac:dyDescent="0.25">
      <c r="J6834" s="28">
        <v>7068</v>
      </c>
      <c r="K6834" s="28" t="s">
        <v>9002</v>
      </c>
    </row>
    <row r="6835" spans="10:11" x14ac:dyDescent="0.25">
      <c r="J6835" s="28">
        <v>7069</v>
      </c>
      <c r="K6835" s="28" t="s">
        <v>9003</v>
      </c>
    </row>
    <row r="6836" spans="10:11" x14ac:dyDescent="0.25">
      <c r="J6836" s="28">
        <v>7070</v>
      </c>
      <c r="K6836" s="28" t="s">
        <v>9004</v>
      </c>
    </row>
    <row r="6837" spans="10:11" x14ac:dyDescent="0.25">
      <c r="J6837" s="28">
        <v>7071</v>
      </c>
      <c r="K6837" s="28" t="s">
        <v>9005</v>
      </c>
    </row>
    <row r="6838" spans="10:11" x14ac:dyDescent="0.25">
      <c r="J6838" s="28">
        <v>7072</v>
      </c>
      <c r="K6838" s="28" t="s">
        <v>9006</v>
      </c>
    </row>
    <row r="6839" spans="10:11" x14ac:dyDescent="0.25">
      <c r="J6839" s="28">
        <v>7073</v>
      </c>
      <c r="K6839" s="28" t="s">
        <v>9007</v>
      </c>
    </row>
    <row r="6840" spans="10:11" x14ac:dyDescent="0.25">
      <c r="J6840" s="28">
        <v>7074</v>
      </c>
      <c r="K6840" s="28" t="s">
        <v>9008</v>
      </c>
    </row>
    <row r="6841" spans="10:11" x14ac:dyDescent="0.25">
      <c r="J6841" s="28">
        <v>7075</v>
      </c>
      <c r="K6841" s="28" t="s">
        <v>9009</v>
      </c>
    </row>
    <row r="6842" spans="10:11" x14ac:dyDescent="0.25">
      <c r="J6842" s="28">
        <v>7076</v>
      </c>
      <c r="K6842" s="28" t="s">
        <v>9010</v>
      </c>
    </row>
    <row r="6843" spans="10:11" x14ac:dyDescent="0.25">
      <c r="J6843" s="28">
        <v>7077</v>
      </c>
      <c r="K6843" s="28" t="s">
        <v>9011</v>
      </c>
    </row>
    <row r="6844" spans="10:11" x14ac:dyDescent="0.25">
      <c r="J6844" s="28">
        <v>7078</v>
      </c>
      <c r="K6844" s="28" t="s">
        <v>9012</v>
      </c>
    </row>
    <row r="6845" spans="10:11" x14ac:dyDescent="0.25">
      <c r="J6845" s="28">
        <v>7079</v>
      </c>
      <c r="K6845" s="28" t="s">
        <v>9013</v>
      </c>
    </row>
    <row r="6846" spans="10:11" x14ac:dyDescent="0.25">
      <c r="J6846" s="28">
        <v>7080</v>
      </c>
      <c r="K6846" s="28" t="s">
        <v>9014</v>
      </c>
    </row>
    <row r="6847" spans="10:11" x14ac:dyDescent="0.25">
      <c r="J6847" s="28">
        <v>7083</v>
      </c>
      <c r="K6847" s="28" t="s">
        <v>9015</v>
      </c>
    </row>
    <row r="6848" spans="10:11" x14ac:dyDescent="0.25">
      <c r="J6848" s="28">
        <v>7081</v>
      </c>
      <c r="K6848" s="28" t="s">
        <v>9016</v>
      </c>
    </row>
    <row r="6849" spans="10:11" x14ac:dyDescent="0.25">
      <c r="J6849" s="28">
        <v>7082</v>
      </c>
      <c r="K6849" s="28" t="s">
        <v>9017</v>
      </c>
    </row>
    <row r="6850" spans="10:11" x14ac:dyDescent="0.25">
      <c r="J6850" s="28">
        <v>7084</v>
      </c>
      <c r="K6850" s="28" t="s">
        <v>9018</v>
      </c>
    </row>
    <row r="6851" spans="10:11" x14ac:dyDescent="0.25">
      <c r="J6851" s="28">
        <v>7085</v>
      </c>
      <c r="K6851" s="28" t="s">
        <v>9019</v>
      </c>
    </row>
    <row r="6852" spans="10:11" x14ac:dyDescent="0.25">
      <c r="J6852" s="28">
        <v>7086</v>
      </c>
      <c r="K6852" s="28" t="s">
        <v>9020</v>
      </c>
    </row>
    <row r="6853" spans="10:11" x14ac:dyDescent="0.25">
      <c r="J6853" s="28">
        <v>7087</v>
      </c>
      <c r="K6853" s="28" t="s">
        <v>9021</v>
      </c>
    </row>
    <row r="6854" spans="10:11" x14ac:dyDescent="0.25">
      <c r="J6854" s="28">
        <v>7088</v>
      </c>
      <c r="K6854" s="28" t="s">
        <v>9022</v>
      </c>
    </row>
    <row r="6855" spans="10:11" x14ac:dyDescent="0.25">
      <c r="J6855" s="28">
        <v>7089</v>
      </c>
      <c r="K6855" s="28" t="s">
        <v>9023</v>
      </c>
    </row>
    <row r="6856" spans="10:11" x14ac:dyDescent="0.25">
      <c r="J6856" s="28">
        <v>7090</v>
      </c>
      <c r="K6856" s="28" t="s">
        <v>9024</v>
      </c>
    </row>
    <row r="6857" spans="10:11" x14ac:dyDescent="0.25">
      <c r="J6857" s="28">
        <v>7091</v>
      </c>
      <c r="K6857" s="28" t="s">
        <v>9025</v>
      </c>
    </row>
    <row r="6858" spans="10:11" x14ac:dyDescent="0.25">
      <c r="J6858" s="28">
        <v>7092</v>
      </c>
      <c r="K6858" s="28" t="s">
        <v>9026</v>
      </c>
    </row>
    <row r="6859" spans="10:11" x14ac:dyDescent="0.25">
      <c r="J6859" s="28">
        <v>7093</v>
      </c>
      <c r="K6859" s="28" t="s">
        <v>9027</v>
      </c>
    </row>
    <row r="6860" spans="10:11" x14ac:dyDescent="0.25">
      <c r="J6860" s="28">
        <v>7094</v>
      </c>
      <c r="K6860" s="28" t="s">
        <v>9028</v>
      </c>
    </row>
    <row r="6861" spans="10:11" x14ac:dyDescent="0.25">
      <c r="J6861" s="28">
        <v>7095</v>
      </c>
      <c r="K6861" s="28" t="s">
        <v>9029</v>
      </c>
    </row>
    <row r="6862" spans="10:11" x14ac:dyDescent="0.25">
      <c r="J6862" s="28">
        <v>7096</v>
      </c>
      <c r="K6862" s="28" t="s">
        <v>9030</v>
      </c>
    </row>
    <row r="6863" spans="10:11" x14ac:dyDescent="0.25">
      <c r="J6863" s="28">
        <v>7097</v>
      </c>
      <c r="K6863" s="28" t="s">
        <v>9031</v>
      </c>
    </row>
    <row r="6864" spans="10:11" x14ac:dyDescent="0.25">
      <c r="J6864" s="28">
        <v>7098</v>
      </c>
      <c r="K6864" s="28" t="s">
        <v>9032</v>
      </c>
    </row>
    <row r="6865" spans="10:11" x14ac:dyDescent="0.25">
      <c r="J6865" s="28">
        <v>7099</v>
      </c>
      <c r="K6865" s="28" t="s">
        <v>9033</v>
      </c>
    </row>
    <row r="6866" spans="10:11" x14ac:dyDescent="0.25">
      <c r="J6866" s="28">
        <v>7100</v>
      </c>
      <c r="K6866" s="28" t="s">
        <v>9034</v>
      </c>
    </row>
    <row r="6867" spans="10:11" x14ac:dyDescent="0.25">
      <c r="J6867" s="28">
        <v>7101</v>
      </c>
      <c r="K6867" s="28" t="s">
        <v>9035</v>
      </c>
    </row>
    <row r="6868" spans="10:11" x14ac:dyDescent="0.25">
      <c r="J6868" s="28">
        <v>7102</v>
      </c>
      <c r="K6868" s="28" t="s">
        <v>9036</v>
      </c>
    </row>
    <row r="6869" spans="10:11" x14ac:dyDescent="0.25">
      <c r="J6869" s="28">
        <v>7103</v>
      </c>
      <c r="K6869" s="28" t="s">
        <v>9037</v>
      </c>
    </row>
    <row r="6870" spans="10:11" x14ac:dyDescent="0.25">
      <c r="J6870" s="28">
        <v>7104</v>
      </c>
      <c r="K6870" s="28" t="s">
        <v>9038</v>
      </c>
    </row>
    <row r="6871" spans="10:11" x14ac:dyDescent="0.25">
      <c r="J6871" s="28">
        <v>7105</v>
      </c>
      <c r="K6871" s="28" t="s">
        <v>9039</v>
      </c>
    </row>
    <row r="6872" spans="10:11" x14ac:dyDescent="0.25">
      <c r="J6872" s="28">
        <v>7106</v>
      </c>
      <c r="K6872" s="28" t="s">
        <v>9040</v>
      </c>
    </row>
    <row r="6873" spans="10:11" x14ac:dyDescent="0.25">
      <c r="J6873" s="28">
        <v>7107</v>
      </c>
      <c r="K6873" s="28" t="s">
        <v>9041</v>
      </c>
    </row>
    <row r="6874" spans="10:11" x14ac:dyDescent="0.25">
      <c r="J6874" s="28">
        <v>7108</v>
      </c>
      <c r="K6874" s="28" t="s">
        <v>9042</v>
      </c>
    </row>
    <row r="6875" spans="10:11" x14ac:dyDescent="0.25">
      <c r="J6875" s="28">
        <v>7109</v>
      </c>
      <c r="K6875" s="28" t="s">
        <v>9043</v>
      </c>
    </row>
    <row r="6876" spans="10:11" x14ac:dyDescent="0.25">
      <c r="J6876" s="28">
        <v>7110</v>
      </c>
      <c r="K6876" s="28" t="s">
        <v>9044</v>
      </c>
    </row>
    <row r="6877" spans="10:11" x14ac:dyDescent="0.25">
      <c r="J6877" s="28">
        <v>7111</v>
      </c>
      <c r="K6877" s="28" t="s">
        <v>9045</v>
      </c>
    </row>
    <row r="6878" spans="10:11" x14ac:dyDescent="0.25">
      <c r="J6878" s="28">
        <v>7112</v>
      </c>
      <c r="K6878" s="28" t="s">
        <v>9046</v>
      </c>
    </row>
    <row r="6879" spans="10:11" x14ac:dyDescent="0.25">
      <c r="J6879" s="28">
        <v>7113</v>
      </c>
      <c r="K6879" s="28" t="s">
        <v>9047</v>
      </c>
    </row>
    <row r="6880" spans="10:11" x14ac:dyDescent="0.25">
      <c r="J6880" s="28">
        <v>7114</v>
      </c>
      <c r="K6880" s="28" t="s">
        <v>9048</v>
      </c>
    </row>
    <row r="6881" spans="10:11" x14ac:dyDescent="0.25">
      <c r="J6881" s="28">
        <v>7115</v>
      </c>
      <c r="K6881" s="28" t="s">
        <v>9049</v>
      </c>
    </row>
    <row r="6882" spans="10:11" x14ac:dyDescent="0.25">
      <c r="J6882" s="28">
        <v>7116</v>
      </c>
      <c r="K6882" s="28" t="s">
        <v>9050</v>
      </c>
    </row>
    <row r="6883" spans="10:11" x14ac:dyDescent="0.25">
      <c r="J6883" s="28">
        <v>7117</v>
      </c>
      <c r="K6883" s="28" t="s">
        <v>9051</v>
      </c>
    </row>
    <row r="6884" spans="10:11" x14ac:dyDescent="0.25">
      <c r="J6884" s="28">
        <v>7118</v>
      </c>
      <c r="K6884" s="28" t="s">
        <v>9052</v>
      </c>
    </row>
    <row r="6885" spans="10:11" x14ac:dyDescent="0.25">
      <c r="J6885" s="28">
        <v>7119</v>
      </c>
      <c r="K6885" s="28" t="s">
        <v>9053</v>
      </c>
    </row>
    <row r="6886" spans="10:11" x14ac:dyDescent="0.25">
      <c r="J6886" s="28">
        <v>7120</v>
      </c>
      <c r="K6886" s="28" t="s">
        <v>9054</v>
      </c>
    </row>
    <row r="6887" spans="10:11" x14ac:dyDescent="0.25">
      <c r="J6887" s="28">
        <v>7121</v>
      </c>
      <c r="K6887" s="28" t="s">
        <v>9055</v>
      </c>
    </row>
    <row r="6888" spans="10:11" x14ac:dyDescent="0.25">
      <c r="J6888" s="28">
        <v>7122</v>
      </c>
      <c r="K6888" s="28" t="s">
        <v>9056</v>
      </c>
    </row>
    <row r="6889" spans="10:11" x14ac:dyDescent="0.25">
      <c r="J6889" s="28">
        <v>7123</v>
      </c>
      <c r="K6889" s="28" t="s">
        <v>9057</v>
      </c>
    </row>
    <row r="6890" spans="10:11" x14ac:dyDescent="0.25">
      <c r="J6890" s="28">
        <v>7124</v>
      </c>
      <c r="K6890" s="28" t="s">
        <v>9058</v>
      </c>
    </row>
    <row r="6891" spans="10:11" x14ac:dyDescent="0.25">
      <c r="J6891" s="28">
        <v>7125</v>
      </c>
      <c r="K6891" s="28" t="s">
        <v>9059</v>
      </c>
    </row>
    <row r="6892" spans="10:11" x14ac:dyDescent="0.25">
      <c r="J6892" s="28">
        <v>7126</v>
      </c>
      <c r="K6892" s="28" t="s">
        <v>9060</v>
      </c>
    </row>
    <row r="6893" spans="10:11" x14ac:dyDescent="0.25">
      <c r="J6893" s="28">
        <v>26374</v>
      </c>
      <c r="K6893" s="28" t="s">
        <v>9061</v>
      </c>
    </row>
    <row r="6894" spans="10:11" x14ac:dyDescent="0.25">
      <c r="J6894" s="28">
        <v>7127</v>
      </c>
      <c r="K6894" s="28" t="s">
        <v>9062</v>
      </c>
    </row>
    <row r="6895" spans="10:11" x14ac:dyDescent="0.25">
      <c r="J6895" s="28">
        <v>7128</v>
      </c>
      <c r="K6895" s="28" t="s">
        <v>9063</v>
      </c>
    </row>
    <row r="6896" spans="10:11" x14ac:dyDescent="0.25">
      <c r="J6896" s="28">
        <v>7129</v>
      </c>
      <c r="K6896" s="28" t="s">
        <v>9064</v>
      </c>
    </row>
    <row r="6897" spans="10:11" x14ac:dyDescent="0.25">
      <c r="J6897" s="28">
        <v>7130</v>
      </c>
      <c r="K6897" s="28" t="s">
        <v>9065</v>
      </c>
    </row>
    <row r="6898" spans="10:11" x14ac:dyDescent="0.25">
      <c r="J6898" s="28">
        <v>7131</v>
      </c>
      <c r="K6898" s="28" t="s">
        <v>9066</v>
      </c>
    </row>
    <row r="6899" spans="10:11" x14ac:dyDescent="0.25">
      <c r="J6899" s="28">
        <v>7132</v>
      </c>
      <c r="K6899" s="28" t="s">
        <v>9067</v>
      </c>
    </row>
    <row r="6900" spans="10:11" x14ac:dyDescent="0.25">
      <c r="J6900" s="28">
        <v>7133</v>
      </c>
      <c r="K6900" s="28" t="s">
        <v>9068</v>
      </c>
    </row>
    <row r="6901" spans="10:11" x14ac:dyDescent="0.25">
      <c r="J6901" s="28">
        <v>7134</v>
      </c>
      <c r="K6901" s="28" t="s">
        <v>9069</v>
      </c>
    </row>
    <row r="6902" spans="10:11" x14ac:dyDescent="0.25">
      <c r="J6902" s="28">
        <v>7135</v>
      </c>
      <c r="K6902" s="28" t="s">
        <v>9070</v>
      </c>
    </row>
    <row r="6903" spans="10:11" x14ac:dyDescent="0.25">
      <c r="J6903" s="28">
        <v>7136</v>
      </c>
      <c r="K6903" s="28" t="s">
        <v>9071</v>
      </c>
    </row>
    <row r="6904" spans="10:11" x14ac:dyDescent="0.25">
      <c r="J6904" s="28">
        <v>7137</v>
      </c>
      <c r="K6904" s="28" t="s">
        <v>9072</v>
      </c>
    </row>
    <row r="6905" spans="10:11" x14ac:dyDescent="0.25">
      <c r="J6905" s="28">
        <v>7138</v>
      </c>
      <c r="K6905" s="28" t="s">
        <v>9073</v>
      </c>
    </row>
    <row r="6906" spans="10:11" x14ac:dyDescent="0.25">
      <c r="J6906" s="28">
        <v>7139</v>
      </c>
      <c r="K6906" s="28" t="s">
        <v>9074</v>
      </c>
    </row>
    <row r="6907" spans="10:11" x14ac:dyDescent="0.25">
      <c r="J6907" s="28">
        <v>7140</v>
      </c>
      <c r="K6907" s="28" t="s">
        <v>9075</v>
      </c>
    </row>
    <row r="6908" spans="10:11" x14ac:dyDescent="0.25">
      <c r="J6908" s="28">
        <v>7141</v>
      </c>
      <c r="K6908" s="28" t="s">
        <v>9076</v>
      </c>
    </row>
    <row r="6909" spans="10:11" x14ac:dyDescent="0.25">
      <c r="J6909" s="28">
        <v>7142</v>
      </c>
      <c r="K6909" s="28" t="s">
        <v>9077</v>
      </c>
    </row>
    <row r="6910" spans="10:11" x14ac:dyDescent="0.25">
      <c r="J6910" s="28">
        <v>7143</v>
      </c>
      <c r="K6910" s="28" t="s">
        <v>9078</v>
      </c>
    </row>
    <row r="6911" spans="10:11" x14ac:dyDescent="0.25">
      <c r="J6911" s="28">
        <v>7144</v>
      </c>
      <c r="K6911" s="28" t="s">
        <v>9079</v>
      </c>
    </row>
    <row r="6912" spans="10:11" x14ac:dyDescent="0.25">
      <c r="J6912" s="28">
        <v>7145</v>
      </c>
      <c r="K6912" s="28" t="s">
        <v>9080</v>
      </c>
    </row>
    <row r="6913" spans="10:11" x14ac:dyDescent="0.25">
      <c r="J6913" s="28">
        <v>7146</v>
      </c>
      <c r="K6913" s="28" t="s">
        <v>9081</v>
      </c>
    </row>
    <row r="6914" spans="10:11" x14ac:dyDescent="0.25">
      <c r="J6914" s="28">
        <v>7147</v>
      </c>
      <c r="K6914" s="28" t="s">
        <v>9082</v>
      </c>
    </row>
    <row r="6915" spans="10:11" x14ac:dyDescent="0.25">
      <c r="J6915" s="28">
        <v>7148</v>
      </c>
      <c r="K6915" s="28" t="s">
        <v>9083</v>
      </c>
    </row>
    <row r="6916" spans="10:11" x14ac:dyDescent="0.25">
      <c r="J6916" s="28">
        <v>7149</v>
      </c>
      <c r="K6916" s="28" t="s">
        <v>9084</v>
      </c>
    </row>
    <row r="6917" spans="10:11" x14ac:dyDescent="0.25">
      <c r="J6917" s="28">
        <v>7150</v>
      </c>
      <c r="K6917" s="28" t="s">
        <v>9085</v>
      </c>
    </row>
    <row r="6918" spans="10:11" x14ac:dyDescent="0.25">
      <c r="J6918" s="28">
        <v>7151</v>
      </c>
      <c r="K6918" s="28" t="s">
        <v>9086</v>
      </c>
    </row>
    <row r="6919" spans="10:11" x14ac:dyDescent="0.25">
      <c r="J6919" s="28">
        <v>7152</v>
      </c>
      <c r="K6919" s="28" t="s">
        <v>9087</v>
      </c>
    </row>
    <row r="6920" spans="10:11" x14ac:dyDescent="0.25">
      <c r="J6920" s="28">
        <v>7153</v>
      </c>
      <c r="K6920" s="28" t="s">
        <v>9088</v>
      </c>
    </row>
    <row r="6921" spans="10:11" x14ac:dyDescent="0.25">
      <c r="J6921" s="28">
        <v>7154</v>
      </c>
      <c r="K6921" s="28" t="s">
        <v>9089</v>
      </c>
    </row>
    <row r="6922" spans="10:11" x14ac:dyDescent="0.25">
      <c r="J6922" s="28">
        <v>7155</v>
      </c>
      <c r="K6922" s="28" t="s">
        <v>9090</v>
      </c>
    </row>
    <row r="6923" spans="10:11" x14ac:dyDescent="0.25">
      <c r="J6923" s="28">
        <v>7156</v>
      </c>
      <c r="K6923" s="28" t="s">
        <v>9091</v>
      </c>
    </row>
    <row r="6924" spans="10:11" x14ac:dyDescent="0.25">
      <c r="J6924" s="28">
        <v>7157</v>
      </c>
      <c r="K6924" s="28" t="s">
        <v>9092</v>
      </c>
    </row>
    <row r="6925" spans="10:11" x14ac:dyDescent="0.25">
      <c r="J6925" s="28">
        <v>7158</v>
      </c>
      <c r="K6925" s="28" t="s">
        <v>9093</v>
      </c>
    </row>
    <row r="6926" spans="10:11" x14ac:dyDescent="0.25">
      <c r="J6926" s="28">
        <v>7159</v>
      </c>
      <c r="K6926" s="28" t="s">
        <v>9094</v>
      </c>
    </row>
    <row r="6927" spans="10:11" x14ac:dyDescent="0.25">
      <c r="J6927" s="28">
        <v>7160</v>
      </c>
      <c r="K6927" s="28" t="s">
        <v>9095</v>
      </c>
    </row>
    <row r="6928" spans="10:11" x14ac:dyDescent="0.25">
      <c r="J6928" s="28">
        <v>7161</v>
      </c>
      <c r="K6928" s="28" t="s">
        <v>9096</v>
      </c>
    </row>
    <row r="6929" spans="10:11" x14ac:dyDescent="0.25">
      <c r="J6929" s="28">
        <v>7162</v>
      </c>
      <c r="K6929" s="28" t="s">
        <v>9097</v>
      </c>
    </row>
    <row r="6930" spans="10:11" x14ac:dyDescent="0.25">
      <c r="J6930" s="28">
        <v>7163</v>
      </c>
      <c r="K6930" s="28" t="s">
        <v>9098</v>
      </c>
    </row>
    <row r="6931" spans="10:11" x14ac:dyDescent="0.25">
      <c r="J6931" s="28">
        <v>7164</v>
      </c>
      <c r="K6931" s="28" t="s">
        <v>9099</v>
      </c>
    </row>
    <row r="6932" spans="10:11" x14ac:dyDescent="0.25">
      <c r="J6932" s="28">
        <v>26048</v>
      </c>
      <c r="K6932" s="28" t="s">
        <v>9100</v>
      </c>
    </row>
    <row r="6933" spans="10:11" x14ac:dyDescent="0.25">
      <c r="J6933" s="28">
        <v>7165</v>
      </c>
      <c r="K6933" s="28" t="s">
        <v>9101</v>
      </c>
    </row>
    <row r="6934" spans="10:11" x14ac:dyDescent="0.25">
      <c r="J6934" s="28">
        <v>7166</v>
      </c>
      <c r="K6934" s="28" t="s">
        <v>9102</v>
      </c>
    </row>
    <row r="6935" spans="10:11" x14ac:dyDescent="0.25">
      <c r="J6935" s="28">
        <v>7167</v>
      </c>
      <c r="K6935" s="28" t="s">
        <v>9103</v>
      </c>
    </row>
    <row r="6936" spans="10:11" x14ac:dyDescent="0.25">
      <c r="J6936" s="28">
        <v>7168</v>
      </c>
      <c r="K6936" s="28" t="s">
        <v>9104</v>
      </c>
    </row>
    <row r="6937" spans="10:11" x14ac:dyDescent="0.25">
      <c r="J6937" s="28">
        <v>7169</v>
      </c>
      <c r="K6937" s="28" t="s">
        <v>9105</v>
      </c>
    </row>
    <row r="6938" spans="10:11" x14ac:dyDescent="0.25">
      <c r="J6938" s="28">
        <v>7170</v>
      </c>
      <c r="K6938" s="28" t="s">
        <v>9106</v>
      </c>
    </row>
    <row r="6939" spans="10:11" x14ac:dyDescent="0.25">
      <c r="J6939" s="28">
        <v>7171</v>
      </c>
      <c r="K6939" s="28" t="s">
        <v>9107</v>
      </c>
    </row>
    <row r="6940" spans="10:11" x14ac:dyDescent="0.25">
      <c r="J6940" s="28">
        <v>7172</v>
      </c>
      <c r="K6940" s="28" t="s">
        <v>9108</v>
      </c>
    </row>
    <row r="6941" spans="10:11" x14ac:dyDescent="0.25">
      <c r="J6941" s="28">
        <v>7173</v>
      </c>
      <c r="K6941" s="28" t="s">
        <v>9109</v>
      </c>
    </row>
    <row r="6942" spans="10:11" x14ac:dyDescent="0.25">
      <c r="J6942" s="28">
        <v>7174</v>
      </c>
      <c r="K6942" s="28" t="s">
        <v>9110</v>
      </c>
    </row>
    <row r="6943" spans="10:11" x14ac:dyDescent="0.25">
      <c r="J6943" s="28">
        <v>7175</v>
      </c>
      <c r="K6943" s="28" t="s">
        <v>9111</v>
      </c>
    </row>
    <row r="6944" spans="10:11" x14ac:dyDescent="0.25">
      <c r="J6944" s="28">
        <v>7176</v>
      </c>
      <c r="K6944" s="28" t="s">
        <v>9112</v>
      </c>
    </row>
    <row r="6945" spans="10:11" x14ac:dyDescent="0.25">
      <c r="J6945" s="28">
        <v>7177</v>
      </c>
      <c r="K6945" s="28" t="s">
        <v>9113</v>
      </c>
    </row>
    <row r="6946" spans="10:11" x14ac:dyDescent="0.25">
      <c r="J6946" s="28">
        <v>7182</v>
      </c>
      <c r="K6946" s="28" t="s">
        <v>9114</v>
      </c>
    </row>
    <row r="6947" spans="10:11" x14ac:dyDescent="0.25">
      <c r="J6947" s="28">
        <v>7178</v>
      </c>
      <c r="K6947" s="28" t="s">
        <v>9115</v>
      </c>
    </row>
    <row r="6948" spans="10:11" x14ac:dyDescent="0.25">
      <c r="J6948" s="28">
        <v>7179</v>
      </c>
      <c r="K6948" s="28" t="s">
        <v>9116</v>
      </c>
    </row>
    <row r="6949" spans="10:11" x14ac:dyDescent="0.25">
      <c r="J6949" s="28">
        <v>7180</v>
      </c>
      <c r="K6949" s="28" t="s">
        <v>9117</v>
      </c>
    </row>
    <row r="6950" spans="10:11" x14ac:dyDescent="0.25">
      <c r="J6950" s="28">
        <v>7181</v>
      </c>
      <c r="K6950" s="28" t="s">
        <v>9118</v>
      </c>
    </row>
    <row r="6951" spans="10:11" x14ac:dyDescent="0.25">
      <c r="J6951" s="28">
        <v>7183</v>
      </c>
      <c r="K6951" s="28" t="s">
        <v>9119</v>
      </c>
    </row>
    <row r="6952" spans="10:11" x14ac:dyDescent="0.25">
      <c r="J6952" s="28">
        <v>7184</v>
      </c>
      <c r="K6952" s="28" t="s">
        <v>9120</v>
      </c>
    </row>
    <row r="6953" spans="10:11" x14ac:dyDescent="0.25">
      <c r="J6953" s="28">
        <v>7185</v>
      </c>
      <c r="K6953" s="28" t="s">
        <v>9121</v>
      </c>
    </row>
    <row r="6954" spans="10:11" x14ac:dyDescent="0.25">
      <c r="J6954" s="28">
        <v>7186</v>
      </c>
      <c r="K6954" s="28" t="s">
        <v>9122</v>
      </c>
    </row>
    <row r="6955" spans="10:11" x14ac:dyDescent="0.25">
      <c r="J6955" s="28">
        <v>7189</v>
      </c>
      <c r="K6955" s="28" t="s">
        <v>9123</v>
      </c>
    </row>
    <row r="6956" spans="10:11" x14ac:dyDescent="0.25">
      <c r="J6956" s="28">
        <v>7187</v>
      </c>
      <c r="K6956" s="28" t="s">
        <v>9124</v>
      </c>
    </row>
    <row r="6957" spans="10:11" x14ac:dyDescent="0.25">
      <c r="J6957" s="28">
        <v>7188</v>
      </c>
      <c r="K6957" s="28" t="s">
        <v>9125</v>
      </c>
    </row>
    <row r="6958" spans="10:11" x14ac:dyDescent="0.25">
      <c r="J6958" s="28">
        <v>7190</v>
      </c>
      <c r="K6958" s="28" t="s">
        <v>9126</v>
      </c>
    </row>
    <row r="6959" spans="10:11" x14ac:dyDescent="0.25">
      <c r="J6959" s="28">
        <v>7191</v>
      </c>
      <c r="K6959" s="28" t="s">
        <v>9127</v>
      </c>
    </row>
    <row r="6960" spans="10:11" x14ac:dyDescent="0.25">
      <c r="J6960" s="28">
        <v>7192</v>
      </c>
      <c r="K6960" s="28" t="s">
        <v>9128</v>
      </c>
    </row>
    <row r="6961" spans="10:11" x14ac:dyDescent="0.25">
      <c r="J6961" s="28">
        <v>7193</v>
      </c>
      <c r="K6961" s="28" t="s">
        <v>9129</v>
      </c>
    </row>
    <row r="6962" spans="10:11" x14ac:dyDescent="0.25">
      <c r="J6962" s="28">
        <v>7194</v>
      </c>
      <c r="K6962" s="28" t="s">
        <v>9130</v>
      </c>
    </row>
    <row r="6963" spans="10:11" x14ac:dyDescent="0.25">
      <c r="J6963" s="28">
        <v>7195</v>
      </c>
      <c r="K6963" s="28" t="s">
        <v>9131</v>
      </c>
    </row>
    <row r="6964" spans="10:11" x14ac:dyDescent="0.25">
      <c r="J6964" s="28">
        <v>7196</v>
      </c>
      <c r="K6964" s="28" t="s">
        <v>9132</v>
      </c>
    </row>
    <row r="6965" spans="10:11" x14ac:dyDescent="0.25">
      <c r="J6965" s="28">
        <v>7197</v>
      </c>
      <c r="K6965" s="28" t="s">
        <v>9133</v>
      </c>
    </row>
    <row r="6966" spans="10:11" x14ac:dyDescent="0.25">
      <c r="J6966" s="28">
        <v>7198</v>
      </c>
      <c r="K6966" s="28" t="s">
        <v>9134</v>
      </c>
    </row>
    <row r="6967" spans="10:11" x14ac:dyDescent="0.25">
      <c r="J6967" s="28">
        <v>7199</v>
      </c>
      <c r="K6967" s="28" t="s">
        <v>9135</v>
      </c>
    </row>
    <row r="6968" spans="10:11" x14ac:dyDescent="0.25">
      <c r="J6968" s="28">
        <v>7200</v>
      </c>
      <c r="K6968" s="28" t="s">
        <v>9136</v>
      </c>
    </row>
    <row r="6969" spans="10:11" x14ac:dyDescent="0.25">
      <c r="J6969" s="28">
        <v>7201</v>
      </c>
      <c r="K6969" s="28" t="s">
        <v>9137</v>
      </c>
    </row>
    <row r="6970" spans="10:11" x14ac:dyDescent="0.25">
      <c r="J6970" s="28">
        <v>7202</v>
      </c>
      <c r="K6970" s="28" t="s">
        <v>9138</v>
      </c>
    </row>
    <row r="6971" spans="10:11" x14ac:dyDescent="0.25">
      <c r="J6971" s="28">
        <v>7203</v>
      </c>
      <c r="K6971" s="28" t="s">
        <v>9139</v>
      </c>
    </row>
    <row r="6972" spans="10:11" x14ac:dyDescent="0.25">
      <c r="J6972" s="28">
        <v>7204</v>
      </c>
      <c r="K6972" s="28" t="s">
        <v>9140</v>
      </c>
    </row>
    <row r="6973" spans="10:11" x14ac:dyDescent="0.25">
      <c r="J6973" s="28">
        <v>7205</v>
      </c>
      <c r="K6973" s="28" t="s">
        <v>9141</v>
      </c>
    </row>
    <row r="6974" spans="10:11" x14ac:dyDescent="0.25">
      <c r="J6974" s="28">
        <v>7206</v>
      </c>
      <c r="K6974" s="28" t="s">
        <v>9142</v>
      </c>
    </row>
    <row r="6975" spans="10:11" x14ac:dyDescent="0.25">
      <c r="J6975" s="28">
        <v>7207</v>
      </c>
      <c r="K6975" s="28" t="s">
        <v>9143</v>
      </c>
    </row>
    <row r="6976" spans="10:11" x14ac:dyDescent="0.25">
      <c r="J6976" s="28">
        <v>7208</v>
      </c>
      <c r="K6976" s="28" t="s">
        <v>9144</v>
      </c>
    </row>
    <row r="6977" spans="10:11" x14ac:dyDescent="0.25">
      <c r="J6977" s="28">
        <v>7209</v>
      </c>
      <c r="K6977" s="28" t="s">
        <v>9145</v>
      </c>
    </row>
    <row r="6978" spans="10:11" x14ac:dyDescent="0.25">
      <c r="J6978" s="28">
        <v>7210</v>
      </c>
      <c r="K6978" s="28" t="s">
        <v>9146</v>
      </c>
    </row>
    <row r="6979" spans="10:11" x14ac:dyDescent="0.25">
      <c r="J6979" s="28">
        <v>7211</v>
      </c>
      <c r="K6979" s="28" t="s">
        <v>9147</v>
      </c>
    </row>
    <row r="6980" spans="10:11" x14ac:dyDescent="0.25">
      <c r="J6980" s="28">
        <v>7212</v>
      </c>
      <c r="K6980" s="28" t="s">
        <v>9148</v>
      </c>
    </row>
    <row r="6981" spans="10:11" x14ac:dyDescent="0.25">
      <c r="J6981" s="28">
        <v>7213</v>
      </c>
      <c r="K6981" s="28" t="s">
        <v>9149</v>
      </c>
    </row>
    <row r="6982" spans="10:11" x14ac:dyDescent="0.25">
      <c r="J6982" s="28">
        <v>7214</v>
      </c>
      <c r="K6982" s="28" t="s">
        <v>9150</v>
      </c>
    </row>
    <row r="6983" spans="10:11" x14ac:dyDescent="0.25">
      <c r="J6983" s="28">
        <v>7215</v>
      </c>
      <c r="K6983" s="28" t="s">
        <v>9151</v>
      </c>
    </row>
    <row r="6984" spans="10:11" x14ac:dyDescent="0.25">
      <c r="J6984" s="28">
        <v>7216</v>
      </c>
      <c r="K6984" s="28" t="s">
        <v>9152</v>
      </c>
    </row>
    <row r="6985" spans="10:11" x14ac:dyDescent="0.25">
      <c r="J6985" s="28">
        <v>7217</v>
      </c>
      <c r="K6985" s="28" t="s">
        <v>9153</v>
      </c>
    </row>
    <row r="6986" spans="10:11" x14ac:dyDescent="0.25">
      <c r="J6986" s="28">
        <v>7218</v>
      </c>
      <c r="K6986" s="28" t="s">
        <v>9154</v>
      </c>
    </row>
    <row r="6987" spans="10:11" x14ac:dyDescent="0.25">
      <c r="J6987" s="28">
        <v>7219</v>
      </c>
      <c r="K6987" s="28" t="s">
        <v>9155</v>
      </c>
    </row>
    <row r="6988" spans="10:11" x14ac:dyDescent="0.25">
      <c r="J6988" s="28">
        <v>7220</v>
      </c>
      <c r="K6988" s="28" t="s">
        <v>9156</v>
      </c>
    </row>
    <row r="6989" spans="10:11" x14ac:dyDescent="0.25">
      <c r="J6989" s="28">
        <v>7221</v>
      </c>
      <c r="K6989" s="28" t="s">
        <v>9157</v>
      </c>
    </row>
    <row r="6990" spans="10:11" x14ac:dyDescent="0.25">
      <c r="J6990" s="28">
        <v>7222</v>
      </c>
      <c r="K6990" s="28" t="s">
        <v>9158</v>
      </c>
    </row>
    <row r="6991" spans="10:11" x14ac:dyDescent="0.25">
      <c r="J6991" s="28">
        <v>7223</v>
      </c>
      <c r="K6991" s="28" t="s">
        <v>9159</v>
      </c>
    </row>
    <row r="6992" spans="10:11" x14ac:dyDescent="0.25">
      <c r="J6992" s="28">
        <v>7224</v>
      </c>
      <c r="K6992" s="28" t="s">
        <v>9160</v>
      </c>
    </row>
    <row r="6993" spans="10:11" x14ac:dyDescent="0.25">
      <c r="J6993" s="28">
        <v>7225</v>
      </c>
      <c r="K6993" s="28" t="s">
        <v>9161</v>
      </c>
    </row>
    <row r="6994" spans="10:11" x14ac:dyDescent="0.25">
      <c r="J6994" s="28">
        <v>7226</v>
      </c>
      <c r="K6994" s="28" t="s">
        <v>9162</v>
      </c>
    </row>
    <row r="6995" spans="10:11" x14ac:dyDescent="0.25">
      <c r="J6995" s="28">
        <v>7227</v>
      </c>
      <c r="K6995" s="28" t="s">
        <v>9163</v>
      </c>
    </row>
    <row r="6996" spans="10:11" x14ac:dyDescent="0.25">
      <c r="J6996" s="28">
        <v>7228</v>
      </c>
      <c r="K6996" s="28" t="s">
        <v>9164</v>
      </c>
    </row>
    <row r="6997" spans="10:11" x14ac:dyDescent="0.25">
      <c r="J6997" s="28">
        <v>7229</v>
      </c>
      <c r="K6997" s="28" t="s">
        <v>9165</v>
      </c>
    </row>
    <row r="6998" spans="10:11" x14ac:dyDescent="0.25">
      <c r="J6998" s="28">
        <v>7230</v>
      </c>
      <c r="K6998" s="28" t="s">
        <v>9166</v>
      </c>
    </row>
    <row r="6999" spans="10:11" x14ac:dyDescent="0.25">
      <c r="J6999" s="28">
        <v>7231</v>
      </c>
      <c r="K6999" s="28" t="s">
        <v>9167</v>
      </c>
    </row>
    <row r="7000" spans="10:11" x14ac:dyDescent="0.25">
      <c r="J7000" s="28">
        <v>7232</v>
      </c>
      <c r="K7000" s="28" t="s">
        <v>9168</v>
      </c>
    </row>
    <row r="7001" spans="10:11" x14ac:dyDescent="0.25">
      <c r="J7001" s="28">
        <v>7233</v>
      </c>
      <c r="K7001" s="28" t="s">
        <v>9169</v>
      </c>
    </row>
    <row r="7002" spans="10:11" x14ac:dyDescent="0.25">
      <c r="J7002" s="28">
        <v>7234</v>
      </c>
      <c r="K7002" s="28" t="s">
        <v>9170</v>
      </c>
    </row>
    <row r="7003" spans="10:11" x14ac:dyDescent="0.25">
      <c r="J7003" s="28">
        <v>7235</v>
      </c>
      <c r="K7003" s="28" t="s">
        <v>9171</v>
      </c>
    </row>
    <row r="7004" spans="10:11" x14ac:dyDescent="0.25">
      <c r="J7004" s="28">
        <v>7236</v>
      </c>
      <c r="K7004" s="28" t="s">
        <v>9172</v>
      </c>
    </row>
    <row r="7005" spans="10:11" x14ac:dyDescent="0.25">
      <c r="J7005" s="28">
        <v>7237</v>
      </c>
      <c r="K7005" s="28" t="s">
        <v>9173</v>
      </c>
    </row>
    <row r="7006" spans="10:11" x14ac:dyDescent="0.25">
      <c r="J7006" s="28">
        <v>7238</v>
      </c>
      <c r="K7006" s="28" t="s">
        <v>9174</v>
      </c>
    </row>
    <row r="7007" spans="10:11" x14ac:dyDescent="0.25">
      <c r="J7007" s="28">
        <v>7239</v>
      </c>
      <c r="K7007" s="28" t="s">
        <v>9175</v>
      </c>
    </row>
    <row r="7008" spans="10:11" x14ac:dyDescent="0.25">
      <c r="J7008" s="28">
        <v>7240</v>
      </c>
      <c r="K7008" s="28" t="s">
        <v>9176</v>
      </c>
    </row>
    <row r="7009" spans="10:11" x14ac:dyDescent="0.25">
      <c r="J7009" s="28">
        <v>7241</v>
      </c>
      <c r="K7009" s="28" t="s">
        <v>9177</v>
      </c>
    </row>
    <row r="7010" spans="10:11" x14ac:dyDescent="0.25">
      <c r="J7010" s="28">
        <v>7242</v>
      </c>
      <c r="K7010" s="28" t="s">
        <v>9178</v>
      </c>
    </row>
    <row r="7011" spans="10:11" x14ac:dyDescent="0.25">
      <c r="J7011" s="28">
        <v>7243</v>
      </c>
      <c r="K7011" s="28" t="s">
        <v>9179</v>
      </c>
    </row>
    <row r="7012" spans="10:11" x14ac:dyDescent="0.25">
      <c r="J7012" s="28">
        <v>7244</v>
      </c>
      <c r="K7012" s="28" t="s">
        <v>9180</v>
      </c>
    </row>
    <row r="7013" spans="10:11" x14ac:dyDescent="0.25">
      <c r="J7013" s="28">
        <v>7245</v>
      </c>
      <c r="K7013" s="28" t="s">
        <v>9181</v>
      </c>
    </row>
    <row r="7014" spans="10:11" x14ac:dyDescent="0.25">
      <c r="J7014" s="28">
        <v>7246</v>
      </c>
      <c r="K7014" s="28" t="s">
        <v>9182</v>
      </c>
    </row>
    <row r="7015" spans="10:11" x14ac:dyDescent="0.25">
      <c r="J7015" s="28">
        <v>7247</v>
      </c>
      <c r="K7015" s="28" t="s">
        <v>9183</v>
      </c>
    </row>
    <row r="7016" spans="10:11" x14ac:dyDescent="0.25">
      <c r="J7016" s="28">
        <v>7248</v>
      </c>
      <c r="K7016" s="28" t="s">
        <v>9184</v>
      </c>
    </row>
    <row r="7017" spans="10:11" x14ac:dyDescent="0.25">
      <c r="J7017" s="28">
        <v>7249</v>
      </c>
      <c r="K7017" s="28" t="s">
        <v>9185</v>
      </c>
    </row>
    <row r="7018" spans="10:11" x14ac:dyDescent="0.25">
      <c r="J7018" s="28">
        <v>7250</v>
      </c>
      <c r="K7018" s="28" t="s">
        <v>9186</v>
      </c>
    </row>
    <row r="7019" spans="10:11" x14ac:dyDescent="0.25">
      <c r="J7019" s="28">
        <v>7251</v>
      </c>
      <c r="K7019" s="28" t="s">
        <v>9187</v>
      </c>
    </row>
    <row r="7020" spans="10:11" x14ac:dyDescent="0.25">
      <c r="J7020" s="28">
        <v>7252</v>
      </c>
      <c r="K7020" s="28" t="s">
        <v>9188</v>
      </c>
    </row>
    <row r="7021" spans="10:11" x14ac:dyDescent="0.25">
      <c r="J7021" s="28">
        <v>7253</v>
      </c>
      <c r="K7021" s="28" t="s">
        <v>9189</v>
      </c>
    </row>
    <row r="7022" spans="10:11" x14ac:dyDescent="0.25">
      <c r="J7022" s="28">
        <v>7254</v>
      </c>
      <c r="K7022" s="28" t="s">
        <v>9190</v>
      </c>
    </row>
    <row r="7023" spans="10:11" x14ac:dyDescent="0.25">
      <c r="J7023" s="28">
        <v>7255</v>
      </c>
      <c r="K7023" s="28" t="s">
        <v>9191</v>
      </c>
    </row>
    <row r="7024" spans="10:11" x14ac:dyDescent="0.25">
      <c r="J7024" s="28">
        <v>7256</v>
      </c>
      <c r="K7024" s="28" t="s">
        <v>9192</v>
      </c>
    </row>
    <row r="7025" spans="10:11" x14ac:dyDescent="0.25">
      <c r="J7025" s="28">
        <v>7257</v>
      </c>
      <c r="K7025" s="28" t="s">
        <v>9193</v>
      </c>
    </row>
    <row r="7026" spans="10:11" x14ac:dyDescent="0.25">
      <c r="J7026" s="28">
        <v>7258</v>
      </c>
      <c r="K7026" s="28" t="s">
        <v>9194</v>
      </c>
    </row>
    <row r="7027" spans="10:11" x14ac:dyDescent="0.25">
      <c r="J7027" s="28">
        <v>7259</v>
      </c>
      <c r="K7027" s="28" t="s">
        <v>9195</v>
      </c>
    </row>
    <row r="7028" spans="10:11" x14ac:dyDescent="0.25">
      <c r="J7028" s="28">
        <v>7260</v>
      </c>
      <c r="K7028" s="28" t="s">
        <v>9196</v>
      </c>
    </row>
    <row r="7029" spans="10:11" x14ac:dyDescent="0.25">
      <c r="J7029" s="28">
        <v>7261</v>
      </c>
      <c r="K7029" s="28" t="s">
        <v>9197</v>
      </c>
    </row>
    <row r="7030" spans="10:11" x14ac:dyDescent="0.25">
      <c r="J7030" s="28">
        <v>7262</v>
      </c>
      <c r="K7030" s="28" t="s">
        <v>9198</v>
      </c>
    </row>
    <row r="7031" spans="10:11" x14ac:dyDescent="0.25">
      <c r="J7031" s="28">
        <v>7263</v>
      </c>
      <c r="K7031" s="28" t="s">
        <v>9199</v>
      </c>
    </row>
    <row r="7032" spans="10:11" x14ac:dyDescent="0.25">
      <c r="J7032" s="28">
        <v>7264</v>
      </c>
      <c r="K7032" s="28" t="s">
        <v>9200</v>
      </c>
    </row>
    <row r="7033" spans="10:11" x14ac:dyDescent="0.25">
      <c r="J7033" s="28">
        <v>7265</v>
      </c>
      <c r="K7033" s="28" t="s">
        <v>9201</v>
      </c>
    </row>
    <row r="7034" spans="10:11" x14ac:dyDescent="0.25">
      <c r="J7034" s="28">
        <v>7266</v>
      </c>
      <c r="K7034" s="28" t="s">
        <v>9202</v>
      </c>
    </row>
    <row r="7035" spans="10:11" x14ac:dyDescent="0.25">
      <c r="J7035" s="28">
        <v>7267</v>
      </c>
      <c r="K7035" s="28" t="s">
        <v>9203</v>
      </c>
    </row>
    <row r="7036" spans="10:11" x14ac:dyDescent="0.25">
      <c r="J7036" s="28">
        <v>7268</v>
      </c>
      <c r="K7036" s="28" t="s">
        <v>9204</v>
      </c>
    </row>
    <row r="7037" spans="10:11" x14ac:dyDescent="0.25">
      <c r="J7037" s="28">
        <v>7269</v>
      </c>
      <c r="K7037" s="28" t="s">
        <v>9205</v>
      </c>
    </row>
    <row r="7038" spans="10:11" x14ac:dyDescent="0.25">
      <c r="J7038" s="28">
        <v>7270</v>
      </c>
      <c r="K7038" s="28" t="s">
        <v>9206</v>
      </c>
    </row>
    <row r="7039" spans="10:11" x14ac:dyDescent="0.25">
      <c r="J7039" s="28">
        <v>7271</v>
      </c>
      <c r="K7039" s="28" t="s">
        <v>9207</v>
      </c>
    </row>
    <row r="7040" spans="10:11" x14ac:dyDescent="0.25">
      <c r="J7040" s="28">
        <v>7272</v>
      </c>
      <c r="K7040" s="28" t="s">
        <v>9208</v>
      </c>
    </row>
    <row r="7041" spans="10:11" x14ac:dyDescent="0.25">
      <c r="J7041" s="28">
        <v>7273</v>
      </c>
      <c r="K7041" s="28" t="s">
        <v>9209</v>
      </c>
    </row>
    <row r="7042" spans="10:11" x14ac:dyDescent="0.25">
      <c r="J7042" s="28">
        <v>7274</v>
      </c>
      <c r="K7042" s="28" t="s">
        <v>9210</v>
      </c>
    </row>
    <row r="7043" spans="10:11" x14ac:dyDescent="0.25">
      <c r="J7043" s="28">
        <v>7275</v>
      </c>
      <c r="K7043" s="28" t="s">
        <v>9211</v>
      </c>
    </row>
    <row r="7044" spans="10:11" x14ac:dyDescent="0.25">
      <c r="J7044" s="28">
        <v>7276</v>
      </c>
      <c r="K7044" s="28" t="s">
        <v>9212</v>
      </c>
    </row>
    <row r="7045" spans="10:11" x14ac:dyDescent="0.25">
      <c r="J7045" s="28">
        <v>7277</v>
      </c>
      <c r="K7045" s="28" t="s">
        <v>9213</v>
      </c>
    </row>
    <row r="7046" spans="10:11" x14ac:dyDescent="0.25">
      <c r="J7046" s="28">
        <v>7279</v>
      </c>
      <c r="K7046" s="28" t="s">
        <v>9214</v>
      </c>
    </row>
    <row r="7047" spans="10:11" x14ac:dyDescent="0.25">
      <c r="J7047" s="28">
        <v>7280</v>
      </c>
      <c r="K7047" s="28" t="s">
        <v>9215</v>
      </c>
    </row>
    <row r="7048" spans="10:11" x14ac:dyDescent="0.25">
      <c r="J7048" s="28">
        <v>7281</v>
      </c>
      <c r="K7048" s="28" t="s">
        <v>9216</v>
      </c>
    </row>
    <row r="7049" spans="10:11" x14ac:dyDescent="0.25">
      <c r="J7049" s="28">
        <v>7282</v>
      </c>
      <c r="K7049" s="28" t="s">
        <v>9217</v>
      </c>
    </row>
    <row r="7050" spans="10:11" x14ac:dyDescent="0.25">
      <c r="J7050" s="28">
        <v>7339</v>
      </c>
      <c r="K7050" s="28" t="s">
        <v>9218</v>
      </c>
    </row>
    <row r="7051" spans="10:11" x14ac:dyDescent="0.25">
      <c r="J7051" s="28">
        <v>7325</v>
      </c>
      <c r="K7051" s="28" t="s">
        <v>9219</v>
      </c>
    </row>
    <row r="7052" spans="10:11" x14ac:dyDescent="0.25">
      <c r="J7052" s="28">
        <v>7326</v>
      </c>
      <c r="K7052" s="28" t="s">
        <v>9220</v>
      </c>
    </row>
    <row r="7053" spans="10:11" x14ac:dyDescent="0.25">
      <c r="J7053" s="28">
        <v>7327</v>
      </c>
      <c r="K7053" s="28" t="s">
        <v>9221</v>
      </c>
    </row>
    <row r="7054" spans="10:11" x14ac:dyDescent="0.25">
      <c r="J7054" s="28">
        <v>7328</v>
      </c>
      <c r="K7054" s="28" t="s">
        <v>9222</v>
      </c>
    </row>
    <row r="7055" spans="10:11" x14ac:dyDescent="0.25">
      <c r="J7055" s="28">
        <v>7329</v>
      </c>
      <c r="K7055" s="28" t="s">
        <v>9223</v>
      </c>
    </row>
    <row r="7056" spans="10:11" x14ac:dyDescent="0.25">
      <c r="J7056" s="28">
        <v>7330</v>
      </c>
      <c r="K7056" s="28" t="s">
        <v>9224</v>
      </c>
    </row>
    <row r="7057" spans="10:11" x14ac:dyDescent="0.25">
      <c r="J7057" s="28">
        <v>7331</v>
      </c>
      <c r="K7057" s="28" t="s">
        <v>9225</v>
      </c>
    </row>
    <row r="7058" spans="10:11" x14ac:dyDescent="0.25">
      <c r="J7058" s="28">
        <v>7332</v>
      </c>
      <c r="K7058" s="28" t="s">
        <v>9226</v>
      </c>
    </row>
    <row r="7059" spans="10:11" x14ac:dyDescent="0.25">
      <c r="J7059" s="28">
        <v>7333</v>
      </c>
      <c r="K7059" s="28" t="s">
        <v>9227</v>
      </c>
    </row>
    <row r="7060" spans="10:11" x14ac:dyDescent="0.25">
      <c r="J7060" s="28">
        <v>7334</v>
      </c>
      <c r="K7060" s="28" t="s">
        <v>9228</v>
      </c>
    </row>
    <row r="7061" spans="10:11" x14ac:dyDescent="0.25">
      <c r="J7061" s="28">
        <v>7335</v>
      </c>
      <c r="K7061" s="28" t="s">
        <v>9229</v>
      </c>
    </row>
    <row r="7062" spans="10:11" x14ac:dyDescent="0.25">
      <c r="J7062" s="28">
        <v>7336</v>
      </c>
      <c r="K7062" s="28" t="s">
        <v>9230</v>
      </c>
    </row>
    <row r="7063" spans="10:11" x14ac:dyDescent="0.25">
      <c r="J7063" s="28">
        <v>7337</v>
      </c>
      <c r="K7063" s="28" t="s">
        <v>9231</v>
      </c>
    </row>
    <row r="7064" spans="10:11" x14ac:dyDescent="0.25">
      <c r="J7064" s="28">
        <v>7338</v>
      </c>
      <c r="K7064" s="28" t="s">
        <v>9232</v>
      </c>
    </row>
    <row r="7065" spans="10:11" x14ac:dyDescent="0.25">
      <c r="J7065" s="28">
        <v>7283</v>
      </c>
      <c r="K7065" s="28" t="s">
        <v>9233</v>
      </c>
    </row>
    <row r="7066" spans="10:11" x14ac:dyDescent="0.25">
      <c r="J7066" s="28">
        <v>7284</v>
      </c>
      <c r="K7066" s="28" t="s">
        <v>9234</v>
      </c>
    </row>
    <row r="7067" spans="10:11" x14ac:dyDescent="0.25">
      <c r="J7067" s="28">
        <v>7285</v>
      </c>
      <c r="K7067" s="28" t="s">
        <v>9235</v>
      </c>
    </row>
    <row r="7068" spans="10:11" x14ac:dyDescent="0.25">
      <c r="J7068" s="28">
        <v>7286</v>
      </c>
      <c r="K7068" s="28" t="s">
        <v>9236</v>
      </c>
    </row>
    <row r="7069" spans="10:11" x14ac:dyDescent="0.25">
      <c r="J7069" s="28">
        <v>7287</v>
      </c>
      <c r="K7069" s="28" t="s">
        <v>9237</v>
      </c>
    </row>
    <row r="7070" spans="10:11" x14ac:dyDescent="0.25">
      <c r="J7070" s="28">
        <v>7288</v>
      </c>
      <c r="K7070" s="28" t="s">
        <v>9238</v>
      </c>
    </row>
    <row r="7071" spans="10:11" x14ac:dyDescent="0.25">
      <c r="J7071" s="28">
        <v>7289</v>
      </c>
      <c r="K7071" s="28" t="s">
        <v>9239</v>
      </c>
    </row>
    <row r="7072" spans="10:11" x14ac:dyDescent="0.25">
      <c r="J7072" s="28">
        <v>7290</v>
      </c>
      <c r="K7072" s="28" t="s">
        <v>9240</v>
      </c>
    </row>
    <row r="7073" spans="10:11" x14ac:dyDescent="0.25">
      <c r="J7073" s="28">
        <v>7291</v>
      </c>
      <c r="K7073" s="28" t="s">
        <v>9241</v>
      </c>
    </row>
    <row r="7074" spans="10:11" x14ac:dyDescent="0.25">
      <c r="J7074" s="28">
        <v>7292</v>
      </c>
      <c r="K7074" s="28" t="s">
        <v>9242</v>
      </c>
    </row>
    <row r="7075" spans="10:11" x14ac:dyDescent="0.25">
      <c r="J7075" s="28">
        <v>7293</v>
      </c>
      <c r="K7075" s="28" t="s">
        <v>9243</v>
      </c>
    </row>
    <row r="7076" spans="10:11" x14ac:dyDescent="0.25">
      <c r="J7076" s="28">
        <v>7294</v>
      </c>
      <c r="K7076" s="28" t="s">
        <v>9244</v>
      </c>
    </row>
    <row r="7077" spans="10:11" x14ac:dyDescent="0.25">
      <c r="J7077" s="28">
        <v>7295</v>
      </c>
      <c r="K7077" s="28" t="s">
        <v>9245</v>
      </c>
    </row>
    <row r="7078" spans="10:11" x14ac:dyDescent="0.25">
      <c r="J7078" s="28">
        <v>7296</v>
      </c>
      <c r="K7078" s="28" t="s">
        <v>9246</v>
      </c>
    </row>
    <row r="7079" spans="10:11" x14ac:dyDescent="0.25">
      <c r="J7079" s="28">
        <v>7297</v>
      </c>
      <c r="K7079" s="28" t="s">
        <v>9247</v>
      </c>
    </row>
    <row r="7080" spans="10:11" x14ac:dyDescent="0.25">
      <c r="J7080" s="28">
        <v>7298</v>
      </c>
      <c r="K7080" s="28" t="s">
        <v>9248</v>
      </c>
    </row>
    <row r="7081" spans="10:11" x14ac:dyDescent="0.25">
      <c r="J7081" s="28">
        <v>7299</v>
      </c>
      <c r="K7081" s="28" t="s">
        <v>9249</v>
      </c>
    </row>
    <row r="7082" spans="10:11" x14ac:dyDescent="0.25">
      <c r="J7082" s="28">
        <v>7300</v>
      </c>
      <c r="K7082" s="28" t="s">
        <v>9250</v>
      </c>
    </row>
    <row r="7083" spans="10:11" x14ac:dyDescent="0.25">
      <c r="J7083" s="28">
        <v>7301</v>
      </c>
      <c r="K7083" s="28" t="s">
        <v>9251</v>
      </c>
    </row>
    <row r="7084" spans="10:11" x14ac:dyDescent="0.25">
      <c r="J7084" s="28">
        <v>7302</v>
      </c>
      <c r="K7084" s="28" t="s">
        <v>9252</v>
      </c>
    </row>
    <row r="7085" spans="10:11" x14ac:dyDescent="0.25">
      <c r="J7085" s="28">
        <v>7303</v>
      </c>
      <c r="K7085" s="28" t="s">
        <v>9253</v>
      </c>
    </row>
    <row r="7086" spans="10:11" x14ac:dyDescent="0.25">
      <c r="J7086" s="28">
        <v>7304</v>
      </c>
      <c r="K7086" s="28" t="s">
        <v>9254</v>
      </c>
    </row>
    <row r="7087" spans="10:11" x14ac:dyDescent="0.25">
      <c r="J7087" s="28">
        <v>7305</v>
      </c>
      <c r="K7087" s="28" t="s">
        <v>9255</v>
      </c>
    </row>
    <row r="7088" spans="10:11" x14ac:dyDescent="0.25">
      <c r="J7088" s="28">
        <v>7306</v>
      </c>
      <c r="K7088" s="28" t="s">
        <v>9256</v>
      </c>
    </row>
    <row r="7089" spans="10:11" x14ac:dyDescent="0.25">
      <c r="J7089" s="28">
        <v>7307</v>
      </c>
      <c r="K7089" s="28" t="s">
        <v>9257</v>
      </c>
    </row>
    <row r="7090" spans="10:11" x14ac:dyDescent="0.25">
      <c r="J7090" s="28">
        <v>7308</v>
      </c>
      <c r="K7090" s="28" t="s">
        <v>9258</v>
      </c>
    </row>
    <row r="7091" spans="10:11" x14ac:dyDescent="0.25">
      <c r="J7091" s="28">
        <v>7309</v>
      </c>
      <c r="K7091" s="28" t="s">
        <v>9259</v>
      </c>
    </row>
    <row r="7092" spans="10:11" x14ac:dyDescent="0.25">
      <c r="J7092" s="28">
        <v>7310</v>
      </c>
      <c r="K7092" s="28" t="s">
        <v>9260</v>
      </c>
    </row>
    <row r="7093" spans="10:11" x14ac:dyDescent="0.25">
      <c r="J7093" s="28">
        <v>7311</v>
      </c>
      <c r="K7093" s="28" t="s">
        <v>9261</v>
      </c>
    </row>
    <row r="7094" spans="10:11" x14ac:dyDescent="0.25">
      <c r="J7094" s="28">
        <v>7312</v>
      </c>
      <c r="K7094" s="28" t="s">
        <v>9262</v>
      </c>
    </row>
    <row r="7095" spans="10:11" x14ac:dyDescent="0.25">
      <c r="J7095" s="28">
        <v>7313</v>
      </c>
      <c r="K7095" s="28" t="s">
        <v>9263</v>
      </c>
    </row>
    <row r="7096" spans="10:11" x14ac:dyDescent="0.25">
      <c r="J7096" s="28">
        <v>7314</v>
      </c>
      <c r="K7096" s="28" t="s">
        <v>9264</v>
      </c>
    </row>
    <row r="7097" spans="10:11" x14ac:dyDescent="0.25">
      <c r="J7097" s="28">
        <v>7315</v>
      </c>
      <c r="K7097" s="28" t="s">
        <v>9265</v>
      </c>
    </row>
    <row r="7098" spans="10:11" x14ac:dyDescent="0.25">
      <c r="J7098" s="28">
        <v>7316</v>
      </c>
      <c r="K7098" s="28" t="s">
        <v>9266</v>
      </c>
    </row>
    <row r="7099" spans="10:11" x14ac:dyDescent="0.25">
      <c r="J7099" s="28">
        <v>7317</v>
      </c>
      <c r="K7099" s="28" t="s">
        <v>9267</v>
      </c>
    </row>
    <row r="7100" spans="10:11" x14ac:dyDescent="0.25">
      <c r="J7100" s="28">
        <v>7318</v>
      </c>
      <c r="K7100" s="28" t="s">
        <v>9268</v>
      </c>
    </row>
    <row r="7101" spans="10:11" x14ac:dyDescent="0.25">
      <c r="J7101" s="28">
        <v>7319</v>
      </c>
      <c r="K7101" s="28" t="s">
        <v>9269</v>
      </c>
    </row>
    <row r="7102" spans="10:11" x14ac:dyDescent="0.25">
      <c r="J7102" s="28">
        <v>7320</v>
      </c>
      <c r="K7102" s="28" t="s">
        <v>9270</v>
      </c>
    </row>
    <row r="7103" spans="10:11" x14ac:dyDescent="0.25">
      <c r="J7103" s="28">
        <v>7321</v>
      </c>
      <c r="K7103" s="28" t="s">
        <v>9271</v>
      </c>
    </row>
    <row r="7104" spans="10:11" x14ac:dyDescent="0.25">
      <c r="J7104" s="28">
        <v>7322</v>
      </c>
      <c r="K7104" s="28" t="s">
        <v>9272</v>
      </c>
    </row>
    <row r="7105" spans="10:11" x14ac:dyDescent="0.25">
      <c r="J7105" s="28">
        <v>7323</v>
      </c>
      <c r="K7105" s="28" t="s">
        <v>9273</v>
      </c>
    </row>
    <row r="7106" spans="10:11" x14ac:dyDescent="0.25">
      <c r="J7106" s="28">
        <v>7324</v>
      </c>
      <c r="K7106" s="28" t="s">
        <v>9274</v>
      </c>
    </row>
    <row r="7107" spans="10:11" x14ac:dyDescent="0.25">
      <c r="J7107" s="28">
        <v>7340</v>
      </c>
      <c r="K7107" s="28" t="s">
        <v>9275</v>
      </c>
    </row>
    <row r="7108" spans="10:11" x14ac:dyDescent="0.25">
      <c r="J7108" s="28">
        <v>7341</v>
      </c>
      <c r="K7108" s="28" t="s">
        <v>9276</v>
      </c>
    </row>
    <row r="7109" spans="10:11" x14ac:dyDescent="0.25">
      <c r="J7109" s="28">
        <v>7342</v>
      </c>
      <c r="K7109" s="28" t="s">
        <v>9277</v>
      </c>
    </row>
    <row r="7110" spans="10:11" x14ac:dyDescent="0.25">
      <c r="J7110" s="28">
        <v>7343</v>
      </c>
      <c r="K7110" s="28" t="s">
        <v>9278</v>
      </c>
    </row>
    <row r="7111" spans="10:11" x14ac:dyDescent="0.25">
      <c r="J7111" s="28">
        <v>7344</v>
      </c>
      <c r="K7111" s="28" t="s">
        <v>9279</v>
      </c>
    </row>
    <row r="7112" spans="10:11" x14ac:dyDescent="0.25">
      <c r="J7112" s="28">
        <v>7345</v>
      </c>
      <c r="K7112" s="28" t="s">
        <v>9280</v>
      </c>
    </row>
    <row r="7113" spans="10:11" x14ac:dyDescent="0.25">
      <c r="J7113" s="28">
        <v>7346</v>
      </c>
      <c r="K7113" s="28" t="s">
        <v>9281</v>
      </c>
    </row>
    <row r="7114" spans="10:11" x14ac:dyDescent="0.25">
      <c r="J7114" s="28">
        <v>7347</v>
      </c>
      <c r="K7114" s="28" t="s">
        <v>9282</v>
      </c>
    </row>
    <row r="7115" spans="10:11" x14ac:dyDescent="0.25">
      <c r="J7115" s="28">
        <v>7348</v>
      </c>
      <c r="K7115" s="28" t="s">
        <v>9283</v>
      </c>
    </row>
    <row r="7116" spans="10:11" x14ac:dyDescent="0.25">
      <c r="J7116" s="28">
        <v>7349</v>
      </c>
      <c r="K7116" s="28" t="s">
        <v>9284</v>
      </c>
    </row>
    <row r="7117" spans="10:11" x14ac:dyDescent="0.25">
      <c r="J7117" s="28">
        <v>7350</v>
      </c>
      <c r="K7117" s="28" t="s">
        <v>9285</v>
      </c>
    </row>
    <row r="7118" spans="10:11" x14ac:dyDescent="0.25">
      <c r="J7118" s="28">
        <v>7351</v>
      </c>
      <c r="K7118" s="28" t="s">
        <v>9286</v>
      </c>
    </row>
    <row r="7119" spans="10:11" x14ac:dyDescent="0.25">
      <c r="J7119" s="28">
        <v>7352</v>
      </c>
      <c r="K7119" s="28" t="s">
        <v>9287</v>
      </c>
    </row>
    <row r="7120" spans="10:11" x14ac:dyDescent="0.25">
      <c r="J7120" s="28">
        <v>7353</v>
      </c>
      <c r="K7120" s="28" t="s">
        <v>9288</v>
      </c>
    </row>
    <row r="7121" spans="10:11" x14ac:dyDescent="0.25">
      <c r="J7121" s="28">
        <v>7354</v>
      </c>
      <c r="K7121" s="28" t="s">
        <v>9289</v>
      </c>
    </row>
    <row r="7122" spans="10:11" x14ac:dyDescent="0.25">
      <c r="J7122" s="28">
        <v>7355</v>
      </c>
      <c r="K7122" s="28" t="s">
        <v>9290</v>
      </c>
    </row>
    <row r="7123" spans="10:11" x14ac:dyDescent="0.25">
      <c r="J7123" s="28">
        <v>7356</v>
      </c>
      <c r="K7123" s="28" t="s">
        <v>9291</v>
      </c>
    </row>
    <row r="7124" spans="10:11" x14ac:dyDescent="0.25">
      <c r="J7124" s="28">
        <v>7357</v>
      </c>
      <c r="K7124" s="28" t="s">
        <v>9292</v>
      </c>
    </row>
    <row r="7125" spans="10:11" x14ac:dyDescent="0.25">
      <c r="J7125" s="28">
        <v>7358</v>
      </c>
      <c r="K7125" s="28" t="s">
        <v>9293</v>
      </c>
    </row>
    <row r="7126" spans="10:11" x14ac:dyDescent="0.25">
      <c r="J7126" s="28">
        <v>7359</v>
      </c>
      <c r="K7126" s="28" t="s">
        <v>9294</v>
      </c>
    </row>
    <row r="7127" spans="10:11" x14ac:dyDescent="0.25">
      <c r="J7127" s="28">
        <v>7360</v>
      </c>
      <c r="K7127" s="28" t="s">
        <v>9295</v>
      </c>
    </row>
    <row r="7128" spans="10:11" x14ac:dyDescent="0.25">
      <c r="J7128" s="28">
        <v>7361</v>
      </c>
      <c r="K7128" s="28" t="s">
        <v>9296</v>
      </c>
    </row>
    <row r="7129" spans="10:11" x14ac:dyDescent="0.25">
      <c r="J7129" s="28">
        <v>7362</v>
      </c>
      <c r="K7129" s="28" t="s">
        <v>9297</v>
      </c>
    </row>
    <row r="7130" spans="10:11" x14ac:dyDescent="0.25">
      <c r="J7130" s="28">
        <v>7363</v>
      </c>
      <c r="K7130" s="28" t="s">
        <v>9298</v>
      </c>
    </row>
    <row r="7131" spans="10:11" x14ac:dyDescent="0.25">
      <c r="J7131" s="28">
        <v>7364</v>
      </c>
      <c r="K7131" s="28" t="s">
        <v>9299</v>
      </c>
    </row>
    <row r="7132" spans="10:11" x14ac:dyDescent="0.25">
      <c r="J7132" s="28">
        <v>7365</v>
      </c>
      <c r="K7132" s="28" t="s">
        <v>9300</v>
      </c>
    </row>
    <row r="7133" spans="10:11" x14ac:dyDescent="0.25">
      <c r="J7133" s="28">
        <v>7366</v>
      </c>
      <c r="K7133" s="28" t="s">
        <v>9301</v>
      </c>
    </row>
    <row r="7134" spans="10:11" x14ac:dyDescent="0.25">
      <c r="J7134" s="28">
        <v>7367</v>
      </c>
      <c r="K7134" s="28" t="s">
        <v>9302</v>
      </c>
    </row>
    <row r="7135" spans="10:11" x14ac:dyDescent="0.25">
      <c r="J7135" s="28">
        <v>7368</v>
      </c>
      <c r="K7135" s="28" t="s">
        <v>9303</v>
      </c>
    </row>
    <row r="7136" spans="10:11" x14ac:dyDescent="0.25">
      <c r="J7136" s="28">
        <v>7369</v>
      </c>
      <c r="K7136" s="28" t="s">
        <v>9304</v>
      </c>
    </row>
    <row r="7137" spans="10:11" x14ac:dyDescent="0.25">
      <c r="J7137" s="28">
        <v>7370</v>
      </c>
      <c r="K7137" s="28" t="s">
        <v>9305</v>
      </c>
    </row>
    <row r="7138" spans="10:11" x14ac:dyDescent="0.25">
      <c r="J7138" s="28">
        <v>7371</v>
      </c>
      <c r="K7138" s="28" t="s">
        <v>9306</v>
      </c>
    </row>
    <row r="7139" spans="10:11" x14ac:dyDescent="0.25">
      <c r="J7139" s="28">
        <v>7372</v>
      </c>
      <c r="K7139" s="28" t="s">
        <v>9307</v>
      </c>
    </row>
    <row r="7140" spans="10:11" x14ac:dyDescent="0.25">
      <c r="J7140" s="28">
        <v>7373</v>
      </c>
      <c r="K7140" s="28" t="s">
        <v>9308</v>
      </c>
    </row>
    <row r="7141" spans="10:11" x14ac:dyDescent="0.25">
      <c r="J7141" s="28">
        <v>7374</v>
      </c>
      <c r="K7141" s="28" t="s">
        <v>9309</v>
      </c>
    </row>
    <row r="7142" spans="10:11" x14ac:dyDescent="0.25">
      <c r="J7142" s="28">
        <v>7375</v>
      </c>
      <c r="K7142" s="28" t="s">
        <v>9310</v>
      </c>
    </row>
    <row r="7143" spans="10:11" x14ac:dyDescent="0.25">
      <c r="J7143" s="28">
        <v>7376</v>
      </c>
      <c r="K7143" s="28" t="s">
        <v>9311</v>
      </c>
    </row>
    <row r="7144" spans="10:11" x14ac:dyDescent="0.25">
      <c r="J7144" s="28">
        <v>7377</v>
      </c>
      <c r="K7144" s="28" t="s">
        <v>9312</v>
      </c>
    </row>
    <row r="7145" spans="10:11" x14ac:dyDescent="0.25">
      <c r="J7145" s="28">
        <v>7378</v>
      </c>
      <c r="K7145" s="28" t="s">
        <v>9313</v>
      </c>
    </row>
    <row r="7146" spans="10:11" x14ac:dyDescent="0.25">
      <c r="J7146" s="28">
        <v>7379</v>
      </c>
      <c r="K7146" s="28" t="s">
        <v>9314</v>
      </c>
    </row>
    <row r="7147" spans="10:11" x14ac:dyDescent="0.25">
      <c r="J7147" s="28">
        <v>7380</v>
      </c>
      <c r="K7147" s="28" t="s">
        <v>9315</v>
      </c>
    </row>
    <row r="7148" spans="10:11" x14ac:dyDescent="0.25">
      <c r="J7148" s="28">
        <v>7381</v>
      </c>
      <c r="K7148" s="28" t="s">
        <v>9316</v>
      </c>
    </row>
    <row r="7149" spans="10:11" x14ac:dyDescent="0.25">
      <c r="J7149" s="28">
        <v>7382</v>
      </c>
      <c r="K7149" s="28" t="s">
        <v>9317</v>
      </c>
    </row>
    <row r="7150" spans="10:11" x14ac:dyDescent="0.25">
      <c r="J7150" s="28">
        <v>7383</v>
      </c>
      <c r="K7150" s="28" t="s">
        <v>9318</v>
      </c>
    </row>
    <row r="7151" spans="10:11" x14ac:dyDescent="0.25">
      <c r="J7151" s="28">
        <v>7384</v>
      </c>
      <c r="K7151" s="28" t="s">
        <v>9319</v>
      </c>
    </row>
    <row r="7152" spans="10:11" x14ac:dyDescent="0.25">
      <c r="J7152" s="28">
        <v>7385</v>
      </c>
      <c r="K7152" s="28" t="s">
        <v>9320</v>
      </c>
    </row>
    <row r="7153" spans="10:11" x14ac:dyDescent="0.25">
      <c r="J7153" s="28">
        <v>7386</v>
      </c>
      <c r="K7153" s="28" t="s">
        <v>9321</v>
      </c>
    </row>
    <row r="7154" spans="10:11" x14ac:dyDescent="0.25">
      <c r="J7154" s="28">
        <v>7387</v>
      </c>
      <c r="K7154" s="28" t="s">
        <v>9322</v>
      </c>
    </row>
    <row r="7155" spans="10:11" x14ac:dyDescent="0.25">
      <c r="J7155" s="28">
        <v>7388</v>
      </c>
      <c r="K7155" s="28" t="s">
        <v>9323</v>
      </c>
    </row>
    <row r="7156" spans="10:11" x14ac:dyDescent="0.25">
      <c r="J7156" s="28">
        <v>7389</v>
      </c>
      <c r="K7156" s="28" t="s">
        <v>9324</v>
      </c>
    </row>
    <row r="7157" spans="10:11" x14ac:dyDescent="0.25">
      <c r="J7157" s="28">
        <v>7390</v>
      </c>
      <c r="K7157" s="28" t="s">
        <v>9325</v>
      </c>
    </row>
    <row r="7158" spans="10:11" x14ac:dyDescent="0.25">
      <c r="J7158" s="28">
        <v>7391</v>
      </c>
      <c r="K7158" s="28" t="s">
        <v>9326</v>
      </c>
    </row>
    <row r="7159" spans="10:11" x14ac:dyDescent="0.25">
      <c r="J7159" s="28">
        <v>7392</v>
      </c>
      <c r="K7159" s="28" t="s">
        <v>9327</v>
      </c>
    </row>
    <row r="7160" spans="10:11" x14ac:dyDescent="0.25">
      <c r="J7160" s="28">
        <v>7393</v>
      </c>
      <c r="K7160" s="28" t="s">
        <v>9328</v>
      </c>
    </row>
    <row r="7161" spans="10:11" x14ac:dyDescent="0.25">
      <c r="J7161" s="28">
        <v>7394</v>
      </c>
      <c r="K7161" s="28" t="s">
        <v>9329</v>
      </c>
    </row>
    <row r="7162" spans="10:11" x14ac:dyDescent="0.25">
      <c r="J7162" s="28">
        <v>7395</v>
      </c>
      <c r="K7162" s="28" t="s">
        <v>9330</v>
      </c>
    </row>
    <row r="7163" spans="10:11" x14ac:dyDescent="0.25">
      <c r="J7163" s="28">
        <v>7396</v>
      </c>
      <c r="K7163" s="28" t="s">
        <v>9331</v>
      </c>
    </row>
    <row r="7164" spans="10:11" x14ac:dyDescent="0.25">
      <c r="J7164" s="28">
        <v>7397</v>
      </c>
      <c r="K7164" s="28" t="s">
        <v>9332</v>
      </c>
    </row>
    <row r="7165" spans="10:11" x14ac:dyDescent="0.25">
      <c r="J7165" s="28">
        <v>7398</v>
      </c>
      <c r="K7165" s="28" t="s">
        <v>9333</v>
      </c>
    </row>
    <row r="7166" spans="10:11" x14ac:dyDescent="0.25">
      <c r="J7166" s="28">
        <v>7399</v>
      </c>
      <c r="K7166" s="28" t="s">
        <v>9334</v>
      </c>
    </row>
    <row r="7167" spans="10:11" x14ac:dyDescent="0.25">
      <c r="J7167" s="28">
        <v>7400</v>
      </c>
      <c r="K7167" s="28" t="s">
        <v>9335</v>
      </c>
    </row>
    <row r="7168" spans="10:11" x14ac:dyDescent="0.25">
      <c r="J7168" s="28">
        <v>7401</v>
      </c>
      <c r="K7168" s="28" t="s">
        <v>9336</v>
      </c>
    </row>
    <row r="7169" spans="10:11" x14ac:dyDescent="0.25">
      <c r="J7169" s="28">
        <v>7402</v>
      </c>
      <c r="K7169" s="28" t="s">
        <v>9337</v>
      </c>
    </row>
    <row r="7170" spans="10:11" x14ac:dyDescent="0.25">
      <c r="J7170" s="28">
        <v>7403</v>
      </c>
      <c r="K7170" s="28" t="s">
        <v>9338</v>
      </c>
    </row>
    <row r="7171" spans="10:11" x14ac:dyDescent="0.25">
      <c r="J7171" s="28">
        <v>7404</v>
      </c>
      <c r="K7171" s="28" t="s">
        <v>9339</v>
      </c>
    </row>
    <row r="7172" spans="10:11" x14ac:dyDescent="0.25">
      <c r="J7172" s="28">
        <v>7405</v>
      </c>
      <c r="K7172" s="28" t="s">
        <v>9340</v>
      </c>
    </row>
    <row r="7173" spans="10:11" x14ac:dyDescent="0.25">
      <c r="J7173" s="28">
        <v>7406</v>
      </c>
      <c r="K7173" s="28" t="s">
        <v>9341</v>
      </c>
    </row>
    <row r="7174" spans="10:11" x14ac:dyDescent="0.25">
      <c r="J7174" s="28">
        <v>7407</v>
      </c>
      <c r="K7174" s="28" t="s">
        <v>9342</v>
      </c>
    </row>
    <row r="7175" spans="10:11" x14ac:dyDescent="0.25">
      <c r="J7175" s="28">
        <v>7408</v>
      </c>
      <c r="K7175" s="28" t="s">
        <v>9343</v>
      </c>
    </row>
    <row r="7176" spans="10:11" x14ac:dyDescent="0.25">
      <c r="J7176" s="28">
        <v>7409</v>
      </c>
      <c r="K7176" s="28" t="s">
        <v>9344</v>
      </c>
    </row>
    <row r="7177" spans="10:11" x14ac:dyDescent="0.25">
      <c r="J7177" s="28">
        <v>26049</v>
      </c>
      <c r="K7177" s="28" t="s">
        <v>9345</v>
      </c>
    </row>
    <row r="7178" spans="10:11" x14ac:dyDescent="0.25">
      <c r="J7178" s="28">
        <v>7410</v>
      </c>
      <c r="K7178" s="28" t="s">
        <v>9346</v>
      </c>
    </row>
    <row r="7179" spans="10:11" x14ac:dyDescent="0.25">
      <c r="J7179" s="28">
        <v>7411</v>
      </c>
      <c r="K7179" s="28" t="s">
        <v>9347</v>
      </c>
    </row>
    <row r="7180" spans="10:11" x14ac:dyDescent="0.25">
      <c r="J7180" s="28">
        <v>7412</v>
      </c>
      <c r="K7180" s="28" t="s">
        <v>9348</v>
      </c>
    </row>
    <row r="7181" spans="10:11" x14ac:dyDescent="0.25">
      <c r="J7181" s="28">
        <v>7413</v>
      </c>
      <c r="K7181" s="28" t="s">
        <v>9349</v>
      </c>
    </row>
    <row r="7182" spans="10:11" x14ac:dyDescent="0.25">
      <c r="J7182" s="28">
        <v>26050</v>
      </c>
      <c r="K7182" s="28" t="s">
        <v>9350</v>
      </c>
    </row>
    <row r="7183" spans="10:11" x14ac:dyDescent="0.25">
      <c r="J7183" s="28">
        <v>7414</v>
      </c>
      <c r="K7183" s="28" t="s">
        <v>9351</v>
      </c>
    </row>
    <row r="7184" spans="10:11" x14ac:dyDescent="0.25">
      <c r="J7184" s="28">
        <v>7415</v>
      </c>
      <c r="K7184" s="28" t="s">
        <v>9352</v>
      </c>
    </row>
    <row r="7185" spans="10:11" x14ac:dyDescent="0.25">
      <c r="J7185" s="28">
        <v>7416</v>
      </c>
      <c r="K7185" s="28" t="s">
        <v>9353</v>
      </c>
    </row>
    <row r="7186" spans="10:11" x14ac:dyDescent="0.25">
      <c r="J7186" s="28">
        <v>7417</v>
      </c>
      <c r="K7186" s="28" t="s">
        <v>9354</v>
      </c>
    </row>
    <row r="7187" spans="10:11" x14ac:dyDescent="0.25">
      <c r="J7187" s="28">
        <v>7418</v>
      </c>
      <c r="K7187" s="28" t="s">
        <v>9355</v>
      </c>
    </row>
    <row r="7188" spans="10:11" x14ac:dyDescent="0.25">
      <c r="J7188" s="28">
        <v>7419</v>
      </c>
      <c r="K7188" s="28" t="s">
        <v>9356</v>
      </c>
    </row>
    <row r="7189" spans="10:11" x14ac:dyDescent="0.25">
      <c r="J7189" s="28">
        <v>7420</v>
      </c>
      <c r="K7189" s="28" t="s">
        <v>9357</v>
      </c>
    </row>
    <row r="7190" spans="10:11" x14ac:dyDescent="0.25">
      <c r="J7190" s="28">
        <v>7421</v>
      </c>
      <c r="K7190" s="28" t="s">
        <v>9358</v>
      </c>
    </row>
    <row r="7191" spans="10:11" x14ac:dyDescent="0.25">
      <c r="J7191" s="28">
        <v>7422</v>
      </c>
      <c r="K7191" s="28" t="s">
        <v>9359</v>
      </c>
    </row>
    <row r="7192" spans="10:11" x14ac:dyDescent="0.25">
      <c r="J7192" s="28">
        <v>8277</v>
      </c>
      <c r="K7192" s="28" t="s">
        <v>9360</v>
      </c>
    </row>
    <row r="7193" spans="10:11" x14ac:dyDescent="0.25">
      <c r="J7193" s="28">
        <v>8278</v>
      </c>
      <c r="K7193" s="28" t="s">
        <v>9361</v>
      </c>
    </row>
    <row r="7194" spans="10:11" x14ac:dyDescent="0.25">
      <c r="J7194" s="28">
        <v>8279</v>
      </c>
      <c r="K7194" s="28" t="s">
        <v>9362</v>
      </c>
    </row>
    <row r="7195" spans="10:11" x14ac:dyDescent="0.25">
      <c r="J7195" s="28">
        <v>8280</v>
      </c>
      <c r="K7195" s="28" t="s">
        <v>9363</v>
      </c>
    </row>
    <row r="7196" spans="10:11" x14ac:dyDescent="0.25">
      <c r="J7196" s="28">
        <v>8281</v>
      </c>
      <c r="K7196" s="28" t="s">
        <v>9364</v>
      </c>
    </row>
    <row r="7197" spans="10:11" x14ac:dyDescent="0.25">
      <c r="J7197" s="28">
        <v>8282</v>
      </c>
      <c r="K7197" s="28" t="s">
        <v>9365</v>
      </c>
    </row>
    <row r="7198" spans="10:11" x14ac:dyDescent="0.25">
      <c r="J7198" s="28">
        <v>8283</v>
      </c>
      <c r="K7198" s="28" t="s">
        <v>9366</v>
      </c>
    </row>
    <row r="7199" spans="10:11" x14ac:dyDescent="0.25">
      <c r="J7199" s="28">
        <v>8284</v>
      </c>
      <c r="K7199" s="28" t="s">
        <v>9367</v>
      </c>
    </row>
    <row r="7200" spans="10:11" x14ac:dyDescent="0.25">
      <c r="J7200" s="28">
        <v>7423</v>
      </c>
      <c r="K7200" s="28" t="s">
        <v>9368</v>
      </c>
    </row>
    <row r="7201" spans="10:11" x14ac:dyDescent="0.25">
      <c r="J7201" s="28">
        <v>7424</v>
      </c>
      <c r="K7201" s="28" t="s">
        <v>9369</v>
      </c>
    </row>
    <row r="7202" spans="10:11" x14ac:dyDescent="0.25">
      <c r="J7202" s="28">
        <v>7425</v>
      </c>
      <c r="K7202" s="28" t="s">
        <v>9370</v>
      </c>
    </row>
    <row r="7203" spans="10:11" x14ac:dyDescent="0.25">
      <c r="J7203" s="28">
        <v>7426</v>
      </c>
      <c r="K7203" s="28" t="s">
        <v>9371</v>
      </c>
    </row>
    <row r="7204" spans="10:11" x14ac:dyDescent="0.25">
      <c r="J7204" s="28">
        <v>7427</v>
      </c>
      <c r="K7204" s="28" t="s">
        <v>9372</v>
      </c>
    </row>
    <row r="7205" spans="10:11" x14ac:dyDescent="0.25">
      <c r="J7205" s="28">
        <v>7428</v>
      </c>
      <c r="K7205" s="28" t="s">
        <v>9373</v>
      </c>
    </row>
    <row r="7206" spans="10:11" x14ac:dyDescent="0.25">
      <c r="J7206" s="28">
        <v>7429</v>
      </c>
      <c r="K7206" s="28" t="s">
        <v>9374</v>
      </c>
    </row>
    <row r="7207" spans="10:11" x14ac:dyDescent="0.25">
      <c r="J7207" s="28">
        <v>7430</v>
      </c>
      <c r="K7207" s="28" t="s">
        <v>9375</v>
      </c>
    </row>
    <row r="7208" spans="10:11" x14ac:dyDescent="0.25">
      <c r="J7208" s="28">
        <v>7431</v>
      </c>
      <c r="K7208" s="28" t="s">
        <v>9376</v>
      </c>
    </row>
    <row r="7209" spans="10:11" x14ac:dyDescent="0.25">
      <c r="J7209" s="28">
        <v>7432</v>
      </c>
      <c r="K7209" s="28" t="s">
        <v>9377</v>
      </c>
    </row>
    <row r="7210" spans="10:11" x14ac:dyDescent="0.25">
      <c r="J7210" s="28">
        <v>7433</v>
      </c>
      <c r="K7210" s="28" t="s">
        <v>9378</v>
      </c>
    </row>
    <row r="7211" spans="10:11" x14ac:dyDescent="0.25">
      <c r="J7211" s="28">
        <v>7434</v>
      </c>
      <c r="K7211" s="28" t="s">
        <v>9379</v>
      </c>
    </row>
    <row r="7212" spans="10:11" x14ac:dyDescent="0.25">
      <c r="J7212" s="28">
        <v>7435</v>
      </c>
      <c r="K7212" s="28" t="s">
        <v>9380</v>
      </c>
    </row>
    <row r="7213" spans="10:11" x14ac:dyDescent="0.25">
      <c r="J7213" s="28">
        <v>7436</v>
      </c>
      <c r="K7213" s="28" t="s">
        <v>9381</v>
      </c>
    </row>
    <row r="7214" spans="10:11" x14ac:dyDescent="0.25">
      <c r="J7214" s="28">
        <v>7437</v>
      </c>
      <c r="K7214" s="28" t="s">
        <v>9382</v>
      </c>
    </row>
    <row r="7215" spans="10:11" x14ac:dyDescent="0.25">
      <c r="J7215" s="28">
        <v>7438</v>
      </c>
      <c r="K7215" s="28" t="s">
        <v>9383</v>
      </c>
    </row>
    <row r="7216" spans="10:11" x14ac:dyDescent="0.25">
      <c r="J7216" s="28">
        <v>7439</v>
      </c>
      <c r="K7216" s="28" t="s">
        <v>9384</v>
      </c>
    </row>
    <row r="7217" spans="10:11" x14ac:dyDescent="0.25">
      <c r="J7217" s="28">
        <v>7440</v>
      </c>
      <c r="K7217" s="28" t="s">
        <v>9385</v>
      </c>
    </row>
    <row r="7218" spans="10:11" x14ac:dyDescent="0.25">
      <c r="J7218" s="28">
        <v>7441</v>
      </c>
      <c r="K7218" s="28" t="s">
        <v>9386</v>
      </c>
    </row>
    <row r="7219" spans="10:11" x14ac:dyDescent="0.25">
      <c r="J7219" s="28">
        <v>7442</v>
      </c>
      <c r="K7219" s="28" t="s">
        <v>9387</v>
      </c>
    </row>
    <row r="7220" spans="10:11" x14ac:dyDescent="0.25">
      <c r="J7220" s="28">
        <v>7443</v>
      </c>
      <c r="K7220" s="28" t="s">
        <v>9388</v>
      </c>
    </row>
    <row r="7221" spans="10:11" x14ac:dyDescent="0.25">
      <c r="J7221" s="28">
        <v>7444</v>
      </c>
      <c r="K7221" s="28" t="s">
        <v>9389</v>
      </c>
    </row>
    <row r="7222" spans="10:11" x14ac:dyDescent="0.25">
      <c r="J7222" s="28">
        <v>7445</v>
      </c>
      <c r="K7222" s="28" t="s">
        <v>9390</v>
      </c>
    </row>
    <row r="7223" spans="10:11" x14ac:dyDescent="0.25">
      <c r="J7223" s="28">
        <v>7446</v>
      </c>
      <c r="K7223" s="28" t="s">
        <v>9391</v>
      </c>
    </row>
    <row r="7224" spans="10:11" x14ac:dyDescent="0.25">
      <c r="J7224" s="28">
        <v>7447</v>
      </c>
      <c r="K7224" s="28" t="s">
        <v>9392</v>
      </c>
    </row>
    <row r="7225" spans="10:11" x14ac:dyDescent="0.25">
      <c r="J7225" s="28">
        <v>7448</v>
      </c>
      <c r="K7225" s="28" t="s">
        <v>9393</v>
      </c>
    </row>
    <row r="7226" spans="10:11" x14ac:dyDescent="0.25">
      <c r="J7226" s="28">
        <v>7449</v>
      </c>
      <c r="K7226" s="28" t="s">
        <v>9394</v>
      </c>
    </row>
    <row r="7227" spans="10:11" x14ac:dyDescent="0.25">
      <c r="J7227" s="28">
        <v>7450</v>
      </c>
      <c r="K7227" s="28" t="s">
        <v>9395</v>
      </c>
    </row>
    <row r="7228" spans="10:11" x14ac:dyDescent="0.25">
      <c r="J7228" s="28">
        <v>7451</v>
      </c>
      <c r="K7228" s="28" t="s">
        <v>9396</v>
      </c>
    </row>
    <row r="7229" spans="10:11" x14ac:dyDescent="0.25">
      <c r="J7229" s="28">
        <v>7452</v>
      </c>
      <c r="K7229" s="28" t="s">
        <v>9397</v>
      </c>
    </row>
    <row r="7230" spans="10:11" x14ac:dyDescent="0.25">
      <c r="J7230" s="28">
        <v>7453</v>
      </c>
      <c r="K7230" s="28" t="s">
        <v>9398</v>
      </c>
    </row>
    <row r="7231" spans="10:11" x14ac:dyDescent="0.25">
      <c r="J7231" s="28">
        <v>7454</v>
      </c>
      <c r="K7231" s="28" t="s">
        <v>9399</v>
      </c>
    </row>
    <row r="7232" spans="10:11" x14ac:dyDescent="0.25">
      <c r="J7232" s="28">
        <v>7455</v>
      </c>
      <c r="K7232" s="28" t="s">
        <v>9400</v>
      </c>
    </row>
    <row r="7233" spans="10:11" x14ac:dyDescent="0.25">
      <c r="J7233" s="28">
        <v>26051</v>
      </c>
      <c r="K7233" s="28" t="s">
        <v>9401</v>
      </c>
    </row>
    <row r="7234" spans="10:11" x14ac:dyDescent="0.25">
      <c r="J7234" s="28">
        <v>7456</v>
      </c>
      <c r="K7234" s="28" t="s">
        <v>9402</v>
      </c>
    </row>
    <row r="7235" spans="10:11" x14ac:dyDescent="0.25">
      <c r="J7235" s="28">
        <v>7457</v>
      </c>
      <c r="K7235" s="28" t="s">
        <v>9403</v>
      </c>
    </row>
    <row r="7236" spans="10:11" x14ac:dyDescent="0.25">
      <c r="J7236" s="28">
        <v>7458</v>
      </c>
      <c r="K7236" s="28" t="s">
        <v>9404</v>
      </c>
    </row>
    <row r="7237" spans="10:11" x14ac:dyDescent="0.25">
      <c r="J7237" s="28">
        <v>7459</v>
      </c>
      <c r="K7237" s="28" t="s">
        <v>9405</v>
      </c>
    </row>
    <row r="7238" spans="10:11" x14ac:dyDescent="0.25">
      <c r="J7238" s="28">
        <v>7460</v>
      </c>
      <c r="K7238" s="28" t="s">
        <v>9406</v>
      </c>
    </row>
    <row r="7239" spans="10:11" x14ac:dyDescent="0.25">
      <c r="J7239" s="28">
        <v>7461</v>
      </c>
      <c r="K7239" s="28" t="s">
        <v>9407</v>
      </c>
    </row>
    <row r="7240" spans="10:11" x14ac:dyDescent="0.25">
      <c r="J7240" s="28">
        <v>7462</v>
      </c>
      <c r="K7240" s="28" t="s">
        <v>9408</v>
      </c>
    </row>
    <row r="7241" spans="10:11" x14ac:dyDescent="0.25">
      <c r="J7241" s="28">
        <v>7463</v>
      </c>
      <c r="K7241" s="28" t="s">
        <v>9409</v>
      </c>
    </row>
    <row r="7242" spans="10:11" x14ac:dyDescent="0.25">
      <c r="J7242" s="28">
        <v>7464</v>
      </c>
      <c r="K7242" s="28" t="s">
        <v>9410</v>
      </c>
    </row>
    <row r="7243" spans="10:11" x14ac:dyDescent="0.25">
      <c r="J7243" s="28">
        <v>7465</v>
      </c>
      <c r="K7243" s="28" t="s">
        <v>9411</v>
      </c>
    </row>
    <row r="7244" spans="10:11" x14ac:dyDescent="0.25">
      <c r="J7244" s="28">
        <v>7466</v>
      </c>
      <c r="K7244" s="28" t="s">
        <v>9412</v>
      </c>
    </row>
    <row r="7245" spans="10:11" x14ac:dyDescent="0.25">
      <c r="J7245" s="28">
        <v>7467</v>
      </c>
      <c r="K7245" s="28" t="s">
        <v>9413</v>
      </c>
    </row>
    <row r="7246" spans="10:11" x14ac:dyDescent="0.25">
      <c r="J7246" s="28">
        <v>7468</v>
      </c>
      <c r="K7246" s="28" t="s">
        <v>9414</v>
      </c>
    </row>
    <row r="7247" spans="10:11" x14ac:dyDescent="0.25">
      <c r="J7247" s="28">
        <v>7469</v>
      </c>
      <c r="K7247" s="28" t="s">
        <v>9415</v>
      </c>
    </row>
    <row r="7248" spans="10:11" x14ac:dyDescent="0.25">
      <c r="J7248" s="28">
        <v>7470</v>
      </c>
      <c r="K7248" s="28" t="s">
        <v>9416</v>
      </c>
    </row>
    <row r="7249" spans="10:11" x14ac:dyDescent="0.25">
      <c r="J7249" s="28">
        <v>7471</v>
      </c>
      <c r="K7249" s="28" t="s">
        <v>9417</v>
      </c>
    </row>
    <row r="7250" spans="10:11" x14ac:dyDescent="0.25">
      <c r="J7250" s="28">
        <v>7472</v>
      </c>
      <c r="K7250" s="28" t="s">
        <v>9418</v>
      </c>
    </row>
    <row r="7251" spans="10:11" x14ac:dyDescent="0.25">
      <c r="J7251" s="28">
        <v>7473</v>
      </c>
      <c r="K7251" s="28" t="s">
        <v>9419</v>
      </c>
    </row>
    <row r="7252" spans="10:11" x14ac:dyDescent="0.25">
      <c r="J7252" s="28">
        <v>7474</v>
      </c>
      <c r="K7252" s="28" t="s">
        <v>9420</v>
      </c>
    </row>
    <row r="7253" spans="10:11" x14ac:dyDescent="0.25">
      <c r="J7253" s="28">
        <v>7475</v>
      </c>
      <c r="K7253" s="28" t="s">
        <v>9421</v>
      </c>
    </row>
    <row r="7254" spans="10:11" x14ac:dyDescent="0.25">
      <c r="J7254" s="28">
        <v>7476</v>
      </c>
      <c r="K7254" s="28" t="s">
        <v>9422</v>
      </c>
    </row>
    <row r="7255" spans="10:11" x14ac:dyDescent="0.25">
      <c r="J7255" s="28">
        <v>7477</v>
      </c>
      <c r="K7255" s="28" t="s">
        <v>9423</v>
      </c>
    </row>
    <row r="7256" spans="10:11" x14ac:dyDescent="0.25">
      <c r="J7256" s="28">
        <v>7478</v>
      </c>
      <c r="K7256" s="28" t="s">
        <v>9424</v>
      </c>
    </row>
    <row r="7257" spans="10:11" x14ac:dyDescent="0.25">
      <c r="J7257" s="28">
        <v>7479</v>
      </c>
      <c r="K7257" s="28" t="s">
        <v>9425</v>
      </c>
    </row>
    <row r="7258" spans="10:11" x14ac:dyDescent="0.25">
      <c r="J7258" s="28">
        <v>7480</v>
      </c>
      <c r="K7258" s="28" t="s">
        <v>9426</v>
      </c>
    </row>
    <row r="7259" spans="10:11" x14ac:dyDescent="0.25">
      <c r="J7259" s="28">
        <v>7481</v>
      </c>
      <c r="K7259" s="28" t="s">
        <v>9427</v>
      </c>
    </row>
    <row r="7260" spans="10:11" x14ac:dyDescent="0.25">
      <c r="J7260" s="28">
        <v>26340</v>
      </c>
      <c r="K7260" s="28" t="s">
        <v>9428</v>
      </c>
    </row>
    <row r="7261" spans="10:11" x14ac:dyDescent="0.25">
      <c r="J7261" s="28">
        <v>7482</v>
      </c>
      <c r="K7261" s="28" t="s">
        <v>9429</v>
      </c>
    </row>
    <row r="7262" spans="10:11" x14ac:dyDescent="0.25">
      <c r="J7262" s="28">
        <v>7483</v>
      </c>
      <c r="K7262" s="28" t="s">
        <v>9430</v>
      </c>
    </row>
    <row r="7263" spans="10:11" x14ac:dyDescent="0.25">
      <c r="J7263" s="28">
        <v>7484</v>
      </c>
      <c r="K7263" s="28" t="s">
        <v>9431</v>
      </c>
    </row>
    <row r="7264" spans="10:11" x14ac:dyDescent="0.25">
      <c r="J7264" s="28">
        <v>7485</v>
      </c>
      <c r="K7264" s="28" t="s">
        <v>9432</v>
      </c>
    </row>
    <row r="7265" spans="10:11" x14ac:dyDescent="0.25">
      <c r="J7265" s="28">
        <v>7486</v>
      </c>
      <c r="K7265" s="28" t="s">
        <v>9433</v>
      </c>
    </row>
    <row r="7266" spans="10:11" x14ac:dyDescent="0.25">
      <c r="J7266" s="28">
        <v>7487</v>
      </c>
      <c r="K7266" s="28" t="s">
        <v>9434</v>
      </c>
    </row>
    <row r="7267" spans="10:11" x14ac:dyDescent="0.25">
      <c r="J7267" s="28">
        <v>7488</v>
      </c>
      <c r="K7267" s="28" t="s">
        <v>9435</v>
      </c>
    </row>
    <row r="7268" spans="10:11" x14ac:dyDescent="0.25">
      <c r="J7268" s="28">
        <v>7489</v>
      </c>
      <c r="K7268" s="28" t="s">
        <v>9436</v>
      </c>
    </row>
    <row r="7269" spans="10:11" x14ac:dyDescent="0.25">
      <c r="J7269" s="28">
        <v>7490</v>
      </c>
      <c r="K7269" s="28" t="s">
        <v>9437</v>
      </c>
    </row>
    <row r="7270" spans="10:11" x14ac:dyDescent="0.25">
      <c r="J7270" s="28">
        <v>7491</v>
      </c>
      <c r="K7270" s="28" t="s">
        <v>9438</v>
      </c>
    </row>
    <row r="7271" spans="10:11" x14ac:dyDescent="0.25">
      <c r="J7271" s="28">
        <v>7492</v>
      </c>
      <c r="K7271" s="28" t="s">
        <v>9439</v>
      </c>
    </row>
    <row r="7272" spans="10:11" x14ac:dyDescent="0.25">
      <c r="J7272" s="28">
        <v>7493</v>
      </c>
      <c r="K7272" s="28" t="s">
        <v>9440</v>
      </c>
    </row>
    <row r="7273" spans="10:11" x14ac:dyDescent="0.25">
      <c r="J7273" s="28">
        <v>7494</v>
      </c>
      <c r="K7273" s="28" t="s">
        <v>9441</v>
      </c>
    </row>
    <row r="7274" spans="10:11" x14ac:dyDescent="0.25">
      <c r="J7274" s="28">
        <v>7495</v>
      </c>
      <c r="K7274" s="28" t="s">
        <v>9442</v>
      </c>
    </row>
    <row r="7275" spans="10:11" x14ac:dyDescent="0.25">
      <c r="J7275" s="28">
        <v>7496</v>
      </c>
      <c r="K7275" s="28" t="s">
        <v>9443</v>
      </c>
    </row>
    <row r="7276" spans="10:11" x14ac:dyDescent="0.25">
      <c r="J7276" s="28">
        <v>7497</v>
      </c>
      <c r="K7276" s="28" t="s">
        <v>9444</v>
      </c>
    </row>
    <row r="7277" spans="10:11" x14ac:dyDescent="0.25">
      <c r="J7277" s="28">
        <v>7498</v>
      </c>
      <c r="K7277" s="28" t="s">
        <v>9445</v>
      </c>
    </row>
    <row r="7278" spans="10:11" x14ac:dyDescent="0.25">
      <c r="J7278" s="28">
        <v>7499</v>
      </c>
      <c r="K7278" s="28" t="s">
        <v>9446</v>
      </c>
    </row>
    <row r="7279" spans="10:11" x14ac:dyDescent="0.25">
      <c r="J7279" s="28">
        <v>7500</v>
      </c>
      <c r="K7279" s="28" t="s">
        <v>9447</v>
      </c>
    </row>
    <row r="7280" spans="10:11" x14ac:dyDescent="0.25">
      <c r="J7280" s="28">
        <v>7501</v>
      </c>
      <c r="K7280" s="28" t="s">
        <v>9448</v>
      </c>
    </row>
    <row r="7281" spans="10:11" x14ac:dyDescent="0.25">
      <c r="J7281" s="28">
        <v>7502</v>
      </c>
      <c r="K7281" s="28" t="s">
        <v>9449</v>
      </c>
    </row>
    <row r="7282" spans="10:11" x14ac:dyDescent="0.25">
      <c r="J7282" s="28">
        <v>7503</v>
      </c>
      <c r="K7282" s="28" t="s">
        <v>9450</v>
      </c>
    </row>
    <row r="7283" spans="10:11" x14ac:dyDescent="0.25">
      <c r="J7283" s="28">
        <v>7504</v>
      </c>
      <c r="K7283" s="28" t="s">
        <v>9451</v>
      </c>
    </row>
    <row r="7284" spans="10:11" x14ac:dyDescent="0.25">
      <c r="J7284" s="28">
        <v>7505</v>
      </c>
      <c r="K7284" s="28" t="s">
        <v>9452</v>
      </c>
    </row>
    <row r="7285" spans="10:11" x14ac:dyDescent="0.25">
      <c r="J7285" s="28">
        <v>7506</v>
      </c>
      <c r="K7285" s="28" t="s">
        <v>9453</v>
      </c>
    </row>
    <row r="7286" spans="10:11" x14ac:dyDescent="0.25">
      <c r="J7286" s="28">
        <v>7507</v>
      </c>
      <c r="K7286" s="28" t="s">
        <v>9454</v>
      </c>
    </row>
    <row r="7287" spans="10:11" x14ac:dyDescent="0.25">
      <c r="J7287" s="28">
        <v>7508</v>
      </c>
      <c r="K7287" s="28" t="s">
        <v>9455</v>
      </c>
    </row>
    <row r="7288" spans="10:11" x14ac:dyDescent="0.25">
      <c r="J7288" s="28">
        <v>7509</v>
      </c>
      <c r="K7288" s="28" t="s">
        <v>9456</v>
      </c>
    </row>
    <row r="7289" spans="10:11" x14ac:dyDescent="0.25">
      <c r="J7289" s="28">
        <v>7510</v>
      </c>
      <c r="K7289" s="28" t="s">
        <v>9457</v>
      </c>
    </row>
    <row r="7290" spans="10:11" x14ac:dyDescent="0.25">
      <c r="J7290" s="28">
        <v>7511</v>
      </c>
      <c r="K7290" s="28" t="s">
        <v>9458</v>
      </c>
    </row>
    <row r="7291" spans="10:11" x14ac:dyDescent="0.25">
      <c r="J7291" s="28">
        <v>7512</v>
      </c>
      <c r="K7291" s="28" t="s">
        <v>9459</v>
      </c>
    </row>
    <row r="7292" spans="10:11" x14ac:dyDescent="0.25">
      <c r="J7292" s="28">
        <v>7513</v>
      </c>
      <c r="K7292" s="28" t="s">
        <v>9460</v>
      </c>
    </row>
    <row r="7293" spans="10:11" x14ac:dyDescent="0.25">
      <c r="J7293" s="28">
        <v>7514</v>
      </c>
      <c r="K7293" s="28" t="s">
        <v>9461</v>
      </c>
    </row>
    <row r="7294" spans="10:11" x14ac:dyDescent="0.25">
      <c r="J7294" s="28">
        <v>7515</v>
      </c>
      <c r="K7294" s="28" t="s">
        <v>9462</v>
      </c>
    </row>
    <row r="7295" spans="10:11" x14ac:dyDescent="0.25">
      <c r="J7295" s="28">
        <v>7516</v>
      </c>
      <c r="K7295" s="28" t="s">
        <v>9463</v>
      </c>
    </row>
    <row r="7296" spans="10:11" x14ac:dyDescent="0.25">
      <c r="J7296" s="28">
        <v>7517</v>
      </c>
      <c r="K7296" s="28" t="s">
        <v>9464</v>
      </c>
    </row>
    <row r="7297" spans="10:11" x14ac:dyDescent="0.25">
      <c r="J7297" s="28">
        <v>7518</v>
      </c>
      <c r="K7297" s="28" t="s">
        <v>9465</v>
      </c>
    </row>
    <row r="7298" spans="10:11" x14ac:dyDescent="0.25">
      <c r="J7298" s="28">
        <v>7519</v>
      </c>
      <c r="K7298" s="28" t="s">
        <v>9466</v>
      </c>
    </row>
    <row r="7299" spans="10:11" x14ac:dyDescent="0.25">
      <c r="J7299" s="28">
        <v>7520</v>
      </c>
      <c r="K7299" s="28" t="s">
        <v>9467</v>
      </c>
    </row>
    <row r="7300" spans="10:11" x14ac:dyDescent="0.25">
      <c r="J7300" s="28">
        <v>7521</v>
      </c>
      <c r="K7300" s="28" t="s">
        <v>9468</v>
      </c>
    </row>
    <row r="7301" spans="10:11" x14ac:dyDescent="0.25">
      <c r="J7301" s="28">
        <v>7522</v>
      </c>
      <c r="K7301" s="28" t="s">
        <v>9469</v>
      </c>
    </row>
    <row r="7302" spans="10:11" x14ac:dyDescent="0.25">
      <c r="J7302" s="28">
        <v>7523</v>
      </c>
      <c r="K7302" s="28" t="s">
        <v>9470</v>
      </c>
    </row>
    <row r="7303" spans="10:11" x14ac:dyDescent="0.25">
      <c r="J7303" s="28">
        <v>7524</v>
      </c>
      <c r="K7303" s="28" t="s">
        <v>9471</v>
      </c>
    </row>
    <row r="7304" spans="10:11" x14ac:dyDescent="0.25">
      <c r="J7304" s="28">
        <v>7525</v>
      </c>
      <c r="K7304" s="28" t="s">
        <v>9472</v>
      </c>
    </row>
    <row r="7305" spans="10:11" x14ac:dyDescent="0.25">
      <c r="J7305" s="28">
        <v>7526</v>
      </c>
      <c r="K7305" s="28" t="s">
        <v>9473</v>
      </c>
    </row>
    <row r="7306" spans="10:11" x14ac:dyDescent="0.25">
      <c r="J7306" s="28">
        <v>7527</v>
      </c>
      <c r="K7306" s="28" t="s">
        <v>9474</v>
      </c>
    </row>
    <row r="7307" spans="10:11" x14ac:dyDescent="0.25">
      <c r="J7307" s="28">
        <v>7528</v>
      </c>
      <c r="K7307" s="28" t="s">
        <v>9475</v>
      </c>
    </row>
    <row r="7308" spans="10:11" x14ac:dyDescent="0.25">
      <c r="J7308" s="28">
        <v>7529</v>
      </c>
      <c r="K7308" s="28" t="s">
        <v>9476</v>
      </c>
    </row>
    <row r="7309" spans="10:11" x14ac:dyDescent="0.25">
      <c r="J7309" s="28">
        <v>7530</v>
      </c>
      <c r="K7309" s="28" t="s">
        <v>9477</v>
      </c>
    </row>
    <row r="7310" spans="10:11" x14ac:dyDescent="0.25">
      <c r="J7310" s="28">
        <v>7531</v>
      </c>
      <c r="K7310" s="28" t="s">
        <v>9478</v>
      </c>
    </row>
    <row r="7311" spans="10:11" x14ac:dyDescent="0.25">
      <c r="J7311" s="28">
        <v>7532</v>
      </c>
      <c r="K7311" s="28" t="s">
        <v>9479</v>
      </c>
    </row>
    <row r="7312" spans="10:11" x14ac:dyDescent="0.25">
      <c r="J7312" s="28">
        <v>7533</v>
      </c>
      <c r="K7312" s="28" t="s">
        <v>9480</v>
      </c>
    </row>
    <row r="7313" spans="10:11" x14ac:dyDescent="0.25">
      <c r="J7313" s="28">
        <v>7534</v>
      </c>
      <c r="K7313" s="28" t="s">
        <v>9481</v>
      </c>
    </row>
    <row r="7314" spans="10:11" x14ac:dyDescent="0.25">
      <c r="J7314" s="28">
        <v>7535</v>
      </c>
      <c r="K7314" s="28" t="s">
        <v>9482</v>
      </c>
    </row>
    <row r="7315" spans="10:11" x14ac:dyDescent="0.25">
      <c r="J7315" s="28">
        <v>7536</v>
      </c>
      <c r="K7315" s="28" t="s">
        <v>9483</v>
      </c>
    </row>
    <row r="7316" spans="10:11" x14ac:dyDescent="0.25">
      <c r="J7316" s="28">
        <v>7537</v>
      </c>
      <c r="K7316" s="28" t="s">
        <v>9484</v>
      </c>
    </row>
    <row r="7317" spans="10:11" x14ac:dyDescent="0.25">
      <c r="J7317" s="28">
        <v>7538</v>
      </c>
      <c r="K7317" s="28" t="s">
        <v>9485</v>
      </c>
    </row>
    <row r="7318" spans="10:11" x14ac:dyDescent="0.25">
      <c r="J7318" s="28">
        <v>7539</v>
      </c>
      <c r="K7318" s="28" t="s">
        <v>9486</v>
      </c>
    </row>
    <row r="7319" spans="10:11" x14ac:dyDescent="0.25">
      <c r="J7319" s="28">
        <v>7540</v>
      </c>
      <c r="K7319" s="28" t="s">
        <v>9487</v>
      </c>
    </row>
    <row r="7320" spans="10:11" x14ac:dyDescent="0.25">
      <c r="J7320" s="28">
        <v>7541</v>
      </c>
      <c r="K7320" s="28" t="s">
        <v>9488</v>
      </c>
    </row>
    <row r="7321" spans="10:11" x14ac:dyDescent="0.25">
      <c r="J7321" s="28">
        <v>7542</v>
      </c>
      <c r="K7321" s="28" t="s">
        <v>9489</v>
      </c>
    </row>
    <row r="7322" spans="10:11" x14ac:dyDescent="0.25">
      <c r="J7322" s="28">
        <v>7543</v>
      </c>
      <c r="K7322" s="28" t="s">
        <v>9490</v>
      </c>
    </row>
    <row r="7323" spans="10:11" x14ac:dyDescent="0.25">
      <c r="J7323" s="28">
        <v>7544</v>
      </c>
      <c r="K7323" s="28" t="s">
        <v>9491</v>
      </c>
    </row>
    <row r="7324" spans="10:11" x14ac:dyDescent="0.25">
      <c r="J7324" s="28">
        <v>7545</v>
      </c>
      <c r="K7324" s="28" t="s">
        <v>9492</v>
      </c>
    </row>
    <row r="7325" spans="10:11" x14ac:dyDescent="0.25">
      <c r="J7325" s="28">
        <v>7546</v>
      </c>
      <c r="K7325" s="28" t="s">
        <v>9493</v>
      </c>
    </row>
    <row r="7326" spans="10:11" x14ac:dyDescent="0.25">
      <c r="J7326" s="28">
        <v>7547</v>
      </c>
      <c r="K7326" s="28" t="s">
        <v>9494</v>
      </c>
    </row>
    <row r="7327" spans="10:11" x14ac:dyDescent="0.25">
      <c r="J7327" s="28">
        <v>7548</v>
      </c>
      <c r="K7327" s="28" t="s">
        <v>9495</v>
      </c>
    </row>
    <row r="7328" spans="10:11" x14ac:dyDescent="0.25">
      <c r="J7328" s="28">
        <v>7549</v>
      </c>
      <c r="K7328" s="28" t="s">
        <v>9496</v>
      </c>
    </row>
    <row r="7329" spans="10:11" x14ac:dyDescent="0.25">
      <c r="J7329" s="28">
        <v>7550</v>
      </c>
      <c r="K7329" s="28" t="s">
        <v>9497</v>
      </c>
    </row>
    <row r="7330" spans="10:11" x14ac:dyDescent="0.25">
      <c r="J7330" s="28">
        <v>7551</v>
      </c>
      <c r="K7330" s="28" t="s">
        <v>9498</v>
      </c>
    </row>
    <row r="7331" spans="10:11" x14ac:dyDescent="0.25">
      <c r="J7331" s="28">
        <v>7552</v>
      </c>
      <c r="K7331" s="28" t="s">
        <v>9499</v>
      </c>
    </row>
    <row r="7332" spans="10:11" x14ac:dyDescent="0.25">
      <c r="J7332" s="28">
        <v>7553</v>
      </c>
      <c r="K7332" s="28" t="s">
        <v>9500</v>
      </c>
    </row>
    <row r="7333" spans="10:11" x14ac:dyDescent="0.25">
      <c r="J7333" s="28">
        <v>7554</v>
      </c>
      <c r="K7333" s="28" t="s">
        <v>9501</v>
      </c>
    </row>
    <row r="7334" spans="10:11" x14ac:dyDescent="0.25">
      <c r="J7334" s="28">
        <v>7555</v>
      </c>
      <c r="K7334" s="28" t="s">
        <v>9502</v>
      </c>
    </row>
    <row r="7335" spans="10:11" x14ac:dyDescent="0.25">
      <c r="J7335" s="28">
        <v>7556</v>
      </c>
      <c r="K7335" s="28" t="s">
        <v>9503</v>
      </c>
    </row>
    <row r="7336" spans="10:11" x14ac:dyDescent="0.25">
      <c r="J7336" s="28">
        <v>7557</v>
      </c>
      <c r="K7336" s="28" t="s">
        <v>9504</v>
      </c>
    </row>
    <row r="7337" spans="10:11" x14ac:dyDescent="0.25">
      <c r="J7337" s="28">
        <v>7558</v>
      </c>
      <c r="K7337" s="28" t="s">
        <v>9505</v>
      </c>
    </row>
    <row r="7338" spans="10:11" x14ac:dyDescent="0.25">
      <c r="J7338" s="28">
        <v>7559</v>
      </c>
      <c r="K7338" s="28" t="s">
        <v>9506</v>
      </c>
    </row>
    <row r="7339" spans="10:11" x14ac:dyDescent="0.25">
      <c r="J7339" s="28">
        <v>7560</v>
      </c>
      <c r="K7339" s="28" t="s">
        <v>9507</v>
      </c>
    </row>
    <row r="7340" spans="10:11" x14ac:dyDescent="0.25">
      <c r="J7340" s="28">
        <v>7561</v>
      </c>
      <c r="K7340" s="28" t="s">
        <v>9508</v>
      </c>
    </row>
    <row r="7341" spans="10:11" x14ac:dyDescent="0.25">
      <c r="J7341" s="28">
        <v>7562</v>
      </c>
      <c r="K7341" s="28" t="s">
        <v>9509</v>
      </c>
    </row>
    <row r="7342" spans="10:11" x14ac:dyDescent="0.25">
      <c r="J7342" s="28">
        <v>7563</v>
      </c>
      <c r="K7342" s="28" t="s">
        <v>9510</v>
      </c>
    </row>
    <row r="7343" spans="10:11" x14ac:dyDescent="0.25">
      <c r="J7343" s="28">
        <v>7564</v>
      </c>
      <c r="K7343" s="28" t="s">
        <v>9511</v>
      </c>
    </row>
    <row r="7344" spans="10:11" x14ac:dyDescent="0.25">
      <c r="J7344" s="28">
        <v>7565</v>
      </c>
      <c r="K7344" s="28" t="s">
        <v>9512</v>
      </c>
    </row>
    <row r="7345" spans="10:11" x14ac:dyDescent="0.25">
      <c r="J7345" s="28">
        <v>7566</v>
      </c>
      <c r="K7345" s="28" t="s">
        <v>9513</v>
      </c>
    </row>
    <row r="7346" spans="10:11" x14ac:dyDescent="0.25">
      <c r="J7346" s="28">
        <v>7567</v>
      </c>
      <c r="K7346" s="28" t="s">
        <v>9514</v>
      </c>
    </row>
    <row r="7347" spans="10:11" x14ac:dyDescent="0.25">
      <c r="J7347" s="28">
        <v>7568</v>
      </c>
      <c r="K7347" s="28" t="s">
        <v>9515</v>
      </c>
    </row>
    <row r="7348" spans="10:11" x14ac:dyDescent="0.25">
      <c r="J7348" s="28">
        <v>7569</v>
      </c>
      <c r="K7348" s="28" t="s">
        <v>9516</v>
      </c>
    </row>
    <row r="7349" spans="10:11" x14ac:dyDescent="0.25">
      <c r="J7349" s="28">
        <v>7570</v>
      </c>
      <c r="K7349" s="28" t="s">
        <v>9517</v>
      </c>
    </row>
    <row r="7350" spans="10:11" x14ac:dyDescent="0.25">
      <c r="J7350" s="28">
        <v>7571</v>
      </c>
      <c r="K7350" s="28" t="s">
        <v>9518</v>
      </c>
    </row>
    <row r="7351" spans="10:11" x14ac:dyDescent="0.25">
      <c r="J7351" s="28">
        <v>7572</v>
      </c>
      <c r="K7351" s="28" t="s">
        <v>9519</v>
      </c>
    </row>
    <row r="7352" spans="10:11" x14ac:dyDescent="0.25">
      <c r="J7352" s="28">
        <v>7573</v>
      </c>
      <c r="K7352" s="28" t="s">
        <v>9520</v>
      </c>
    </row>
    <row r="7353" spans="10:11" x14ac:dyDescent="0.25">
      <c r="J7353" s="28">
        <v>7574</v>
      </c>
      <c r="K7353" s="28" t="s">
        <v>9521</v>
      </c>
    </row>
    <row r="7354" spans="10:11" x14ac:dyDescent="0.25">
      <c r="J7354" s="28">
        <v>7575</v>
      </c>
      <c r="K7354" s="28" t="s">
        <v>9522</v>
      </c>
    </row>
    <row r="7355" spans="10:11" x14ac:dyDescent="0.25">
      <c r="J7355" s="28">
        <v>7576</v>
      </c>
      <c r="K7355" s="28" t="s">
        <v>9523</v>
      </c>
    </row>
    <row r="7356" spans="10:11" x14ac:dyDescent="0.25">
      <c r="J7356" s="28">
        <v>7577</v>
      </c>
      <c r="K7356" s="28" t="s">
        <v>9524</v>
      </c>
    </row>
    <row r="7357" spans="10:11" x14ac:dyDescent="0.25">
      <c r="J7357" s="28">
        <v>7578</v>
      </c>
      <c r="K7357" s="28" t="s">
        <v>9525</v>
      </c>
    </row>
    <row r="7358" spans="10:11" x14ac:dyDescent="0.25">
      <c r="J7358" s="28">
        <v>7579</v>
      </c>
      <c r="K7358" s="28" t="s">
        <v>9526</v>
      </c>
    </row>
    <row r="7359" spans="10:11" x14ac:dyDescent="0.25">
      <c r="J7359" s="28">
        <v>7580</v>
      </c>
      <c r="K7359" s="28" t="s">
        <v>9527</v>
      </c>
    </row>
    <row r="7360" spans="10:11" x14ac:dyDescent="0.25">
      <c r="J7360" s="28">
        <v>7581</v>
      </c>
      <c r="K7360" s="28" t="s">
        <v>9528</v>
      </c>
    </row>
    <row r="7361" spans="10:11" x14ac:dyDescent="0.25">
      <c r="J7361" s="28">
        <v>7582</v>
      </c>
      <c r="K7361" s="28" t="s">
        <v>9529</v>
      </c>
    </row>
    <row r="7362" spans="10:11" x14ac:dyDescent="0.25">
      <c r="J7362" s="28">
        <v>7583</v>
      </c>
      <c r="K7362" s="28" t="s">
        <v>9530</v>
      </c>
    </row>
    <row r="7363" spans="10:11" x14ac:dyDescent="0.25">
      <c r="J7363" s="28">
        <v>7584</v>
      </c>
      <c r="K7363" s="28" t="s">
        <v>9531</v>
      </c>
    </row>
    <row r="7364" spans="10:11" x14ac:dyDescent="0.25">
      <c r="J7364" s="28">
        <v>7585</v>
      </c>
      <c r="K7364" s="28" t="s">
        <v>9532</v>
      </c>
    </row>
    <row r="7365" spans="10:11" x14ac:dyDescent="0.25">
      <c r="J7365" s="28">
        <v>7586</v>
      </c>
      <c r="K7365" s="28" t="s">
        <v>9533</v>
      </c>
    </row>
    <row r="7366" spans="10:11" x14ac:dyDescent="0.25">
      <c r="J7366" s="28">
        <v>7587</v>
      </c>
      <c r="K7366" s="28" t="s">
        <v>9534</v>
      </c>
    </row>
    <row r="7367" spans="10:11" x14ac:dyDescent="0.25">
      <c r="J7367" s="28">
        <v>7588</v>
      </c>
      <c r="K7367" s="28" t="s">
        <v>9535</v>
      </c>
    </row>
    <row r="7368" spans="10:11" x14ac:dyDescent="0.25">
      <c r="J7368" s="28">
        <v>26052</v>
      </c>
      <c r="K7368" s="28" t="s">
        <v>9536</v>
      </c>
    </row>
    <row r="7369" spans="10:11" x14ac:dyDescent="0.25">
      <c r="J7369" s="28">
        <v>7589</v>
      </c>
      <c r="K7369" s="28" t="s">
        <v>9537</v>
      </c>
    </row>
    <row r="7370" spans="10:11" x14ac:dyDescent="0.25">
      <c r="J7370" s="28">
        <v>7590</v>
      </c>
      <c r="K7370" s="28" t="s">
        <v>9538</v>
      </c>
    </row>
    <row r="7371" spans="10:11" x14ac:dyDescent="0.25">
      <c r="J7371" s="28">
        <v>7591</v>
      </c>
      <c r="K7371" s="28" t="s">
        <v>9539</v>
      </c>
    </row>
    <row r="7372" spans="10:11" x14ac:dyDescent="0.25">
      <c r="J7372" s="28">
        <v>7592</v>
      </c>
      <c r="K7372" s="28" t="s">
        <v>9540</v>
      </c>
    </row>
    <row r="7373" spans="10:11" x14ac:dyDescent="0.25">
      <c r="J7373" s="28">
        <v>7593</v>
      </c>
      <c r="K7373" s="28" t="s">
        <v>9541</v>
      </c>
    </row>
    <row r="7374" spans="10:11" x14ac:dyDescent="0.25">
      <c r="J7374" s="28">
        <v>7596</v>
      </c>
      <c r="K7374" s="28" t="s">
        <v>9542</v>
      </c>
    </row>
    <row r="7375" spans="10:11" x14ac:dyDescent="0.25">
      <c r="J7375" s="28">
        <v>7594</v>
      </c>
      <c r="K7375" s="28" t="s">
        <v>9543</v>
      </c>
    </row>
    <row r="7376" spans="10:11" x14ac:dyDescent="0.25">
      <c r="J7376" s="28">
        <v>7595</v>
      </c>
      <c r="K7376" s="28" t="s">
        <v>9544</v>
      </c>
    </row>
    <row r="7377" spans="10:11" x14ac:dyDescent="0.25">
      <c r="J7377" s="28">
        <v>26383</v>
      </c>
      <c r="K7377" s="28" t="s">
        <v>9545</v>
      </c>
    </row>
    <row r="7378" spans="10:11" x14ac:dyDescent="0.25">
      <c r="J7378" s="28">
        <v>7597</v>
      </c>
      <c r="K7378" s="28" t="s">
        <v>9546</v>
      </c>
    </row>
    <row r="7379" spans="10:11" x14ac:dyDescent="0.25">
      <c r="J7379" s="28">
        <v>7598</v>
      </c>
      <c r="K7379" s="28" t="s">
        <v>9547</v>
      </c>
    </row>
    <row r="7380" spans="10:11" x14ac:dyDescent="0.25">
      <c r="J7380" s="28">
        <v>7599</v>
      </c>
      <c r="K7380" s="28" t="s">
        <v>9548</v>
      </c>
    </row>
    <row r="7381" spans="10:11" x14ac:dyDescent="0.25">
      <c r="J7381" s="28">
        <v>7600</v>
      </c>
      <c r="K7381" s="28" t="s">
        <v>9549</v>
      </c>
    </row>
    <row r="7382" spans="10:11" x14ac:dyDescent="0.25">
      <c r="J7382" s="28">
        <v>7601</v>
      </c>
      <c r="K7382" s="28" t="s">
        <v>9550</v>
      </c>
    </row>
    <row r="7383" spans="10:11" x14ac:dyDescent="0.25">
      <c r="J7383" s="28">
        <v>7602</v>
      </c>
      <c r="K7383" s="28" t="s">
        <v>9551</v>
      </c>
    </row>
    <row r="7384" spans="10:11" x14ac:dyDescent="0.25">
      <c r="J7384" s="28">
        <v>7603</v>
      </c>
      <c r="K7384" s="28" t="s">
        <v>9552</v>
      </c>
    </row>
    <row r="7385" spans="10:11" x14ac:dyDescent="0.25">
      <c r="J7385" s="28">
        <v>7604</v>
      </c>
      <c r="K7385" s="28" t="s">
        <v>9553</v>
      </c>
    </row>
    <row r="7386" spans="10:11" x14ac:dyDescent="0.25">
      <c r="J7386" s="28">
        <v>7605</v>
      </c>
      <c r="K7386" s="28" t="s">
        <v>9554</v>
      </c>
    </row>
    <row r="7387" spans="10:11" x14ac:dyDescent="0.25">
      <c r="J7387" s="28">
        <v>26053</v>
      </c>
      <c r="K7387" s="28" t="s">
        <v>9555</v>
      </c>
    </row>
    <row r="7388" spans="10:11" x14ac:dyDescent="0.25">
      <c r="J7388" s="28">
        <v>7606</v>
      </c>
      <c r="K7388" s="28" t="s">
        <v>9556</v>
      </c>
    </row>
    <row r="7389" spans="10:11" x14ac:dyDescent="0.25">
      <c r="J7389" s="28">
        <v>7607</v>
      </c>
      <c r="K7389" s="28" t="s">
        <v>9557</v>
      </c>
    </row>
    <row r="7390" spans="10:11" x14ac:dyDescent="0.25">
      <c r="J7390" s="28">
        <v>7608</v>
      </c>
      <c r="K7390" s="28" t="s">
        <v>9558</v>
      </c>
    </row>
    <row r="7391" spans="10:11" x14ac:dyDescent="0.25">
      <c r="J7391" s="28">
        <v>7609</v>
      </c>
      <c r="K7391" s="28" t="s">
        <v>9559</v>
      </c>
    </row>
    <row r="7392" spans="10:11" x14ac:dyDescent="0.25">
      <c r="J7392" s="28">
        <v>7610</v>
      </c>
      <c r="K7392" s="28" t="s">
        <v>9560</v>
      </c>
    </row>
    <row r="7393" spans="10:11" x14ac:dyDescent="0.25">
      <c r="J7393" s="28">
        <v>7611</v>
      </c>
      <c r="K7393" s="28" t="s">
        <v>9561</v>
      </c>
    </row>
    <row r="7394" spans="10:11" x14ac:dyDescent="0.25">
      <c r="J7394" s="28">
        <v>7612</v>
      </c>
      <c r="K7394" s="28" t="s">
        <v>9562</v>
      </c>
    </row>
    <row r="7395" spans="10:11" x14ac:dyDescent="0.25">
      <c r="J7395" s="28">
        <v>7614</v>
      </c>
      <c r="K7395" s="28" t="s">
        <v>9563</v>
      </c>
    </row>
    <row r="7396" spans="10:11" x14ac:dyDescent="0.25">
      <c r="J7396" s="28">
        <v>7615</v>
      </c>
      <c r="K7396" s="28" t="s">
        <v>9564</v>
      </c>
    </row>
    <row r="7397" spans="10:11" x14ac:dyDescent="0.25">
      <c r="J7397" s="28">
        <v>7613</v>
      </c>
      <c r="K7397" s="28" t="s">
        <v>9565</v>
      </c>
    </row>
    <row r="7398" spans="10:11" x14ac:dyDescent="0.25">
      <c r="J7398" s="28">
        <v>7616</v>
      </c>
      <c r="K7398" s="28" t="s">
        <v>9566</v>
      </c>
    </row>
    <row r="7399" spans="10:11" x14ac:dyDescent="0.25">
      <c r="J7399" s="28">
        <v>7617</v>
      </c>
      <c r="K7399" s="28" t="s">
        <v>9567</v>
      </c>
    </row>
    <row r="7400" spans="10:11" x14ac:dyDescent="0.25">
      <c r="J7400" s="28">
        <v>7618</v>
      </c>
      <c r="K7400" s="28" t="s">
        <v>9568</v>
      </c>
    </row>
    <row r="7401" spans="10:11" x14ac:dyDescent="0.25">
      <c r="J7401" s="28">
        <v>7619</v>
      </c>
      <c r="K7401" s="28" t="s">
        <v>9569</v>
      </c>
    </row>
    <row r="7402" spans="10:11" x14ac:dyDescent="0.25">
      <c r="J7402" s="28">
        <v>7620</v>
      </c>
      <c r="K7402" s="28" t="s">
        <v>9570</v>
      </c>
    </row>
    <row r="7403" spans="10:11" x14ac:dyDescent="0.25">
      <c r="J7403" s="28">
        <v>7621</v>
      </c>
      <c r="K7403" s="28" t="s">
        <v>9571</v>
      </c>
    </row>
    <row r="7404" spans="10:11" x14ac:dyDescent="0.25">
      <c r="J7404" s="28">
        <v>7622</v>
      </c>
      <c r="K7404" s="28" t="s">
        <v>9572</v>
      </c>
    </row>
    <row r="7405" spans="10:11" x14ac:dyDescent="0.25">
      <c r="J7405" s="28">
        <v>7623</v>
      </c>
      <c r="K7405" s="28" t="s">
        <v>9573</v>
      </c>
    </row>
    <row r="7406" spans="10:11" x14ac:dyDescent="0.25">
      <c r="J7406" s="28">
        <v>7624</v>
      </c>
      <c r="K7406" s="28" t="s">
        <v>9574</v>
      </c>
    </row>
    <row r="7407" spans="10:11" x14ac:dyDescent="0.25">
      <c r="J7407" s="28">
        <v>7625</v>
      </c>
      <c r="K7407" s="28" t="s">
        <v>9575</v>
      </c>
    </row>
    <row r="7408" spans="10:11" x14ac:dyDescent="0.25">
      <c r="J7408" s="28">
        <v>7626</v>
      </c>
      <c r="K7408" s="28" t="s">
        <v>9576</v>
      </c>
    </row>
    <row r="7409" spans="10:11" x14ac:dyDescent="0.25">
      <c r="J7409" s="28">
        <v>7627</v>
      </c>
      <c r="K7409" s="28" t="s">
        <v>9577</v>
      </c>
    </row>
    <row r="7410" spans="10:11" x14ac:dyDescent="0.25">
      <c r="J7410" s="28">
        <v>7628</v>
      </c>
      <c r="K7410" s="28" t="s">
        <v>9578</v>
      </c>
    </row>
    <row r="7411" spans="10:11" x14ac:dyDescent="0.25">
      <c r="J7411" s="28">
        <v>7629</v>
      </c>
      <c r="K7411" s="28" t="s">
        <v>9579</v>
      </c>
    </row>
    <row r="7412" spans="10:11" x14ac:dyDescent="0.25">
      <c r="J7412" s="28">
        <v>7630</v>
      </c>
      <c r="K7412" s="28" t="s">
        <v>9580</v>
      </c>
    </row>
    <row r="7413" spans="10:11" x14ac:dyDescent="0.25">
      <c r="J7413" s="28">
        <v>26054</v>
      </c>
      <c r="K7413" s="28" t="s">
        <v>9581</v>
      </c>
    </row>
    <row r="7414" spans="10:11" x14ac:dyDescent="0.25">
      <c r="J7414" s="28">
        <v>7631</v>
      </c>
      <c r="K7414" s="28" t="s">
        <v>9582</v>
      </c>
    </row>
    <row r="7415" spans="10:11" x14ac:dyDescent="0.25">
      <c r="J7415" s="28">
        <v>7632</v>
      </c>
      <c r="K7415" s="28" t="s">
        <v>9583</v>
      </c>
    </row>
    <row r="7416" spans="10:11" x14ac:dyDescent="0.25">
      <c r="J7416" s="28">
        <v>7633</v>
      </c>
      <c r="K7416" s="28" t="s">
        <v>9584</v>
      </c>
    </row>
    <row r="7417" spans="10:11" x14ac:dyDescent="0.25">
      <c r="J7417" s="28">
        <v>7634</v>
      </c>
      <c r="K7417" s="28" t="s">
        <v>9585</v>
      </c>
    </row>
    <row r="7418" spans="10:11" x14ac:dyDescent="0.25">
      <c r="J7418" s="28">
        <v>7635</v>
      </c>
      <c r="K7418" s="28" t="s">
        <v>9586</v>
      </c>
    </row>
    <row r="7419" spans="10:11" x14ac:dyDescent="0.25">
      <c r="J7419" s="28">
        <v>7636</v>
      </c>
      <c r="K7419" s="28" t="s">
        <v>9587</v>
      </c>
    </row>
    <row r="7420" spans="10:11" x14ac:dyDescent="0.25">
      <c r="J7420" s="28">
        <v>7637</v>
      </c>
      <c r="K7420" s="28" t="s">
        <v>9588</v>
      </c>
    </row>
    <row r="7421" spans="10:11" x14ac:dyDescent="0.25">
      <c r="J7421" s="28">
        <v>7638</v>
      </c>
      <c r="K7421" s="28" t="s">
        <v>9589</v>
      </c>
    </row>
    <row r="7422" spans="10:11" x14ac:dyDescent="0.25">
      <c r="J7422" s="28">
        <v>7639</v>
      </c>
      <c r="K7422" s="28" t="s">
        <v>9590</v>
      </c>
    </row>
    <row r="7423" spans="10:11" x14ac:dyDescent="0.25">
      <c r="J7423" s="28">
        <v>7640</v>
      </c>
      <c r="K7423" s="28" t="s">
        <v>9591</v>
      </c>
    </row>
    <row r="7424" spans="10:11" x14ac:dyDescent="0.25">
      <c r="J7424" s="28">
        <v>7641</v>
      </c>
      <c r="K7424" s="28" t="s">
        <v>9592</v>
      </c>
    </row>
    <row r="7425" spans="10:11" x14ac:dyDescent="0.25">
      <c r="J7425" s="28">
        <v>7642</v>
      </c>
      <c r="K7425" s="28" t="s">
        <v>9593</v>
      </c>
    </row>
    <row r="7426" spans="10:11" x14ac:dyDescent="0.25">
      <c r="J7426" s="28">
        <v>7643</v>
      </c>
      <c r="K7426" s="28" t="s">
        <v>9594</v>
      </c>
    </row>
    <row r="7427" spans="10:11" x14ac:dyDescent="0.25">
      <c r="J7427" s="28">
        <v>7644</v>
      </c>
      <c r="K7427" s="28" t="s">
        <v>9595</v>
      </c>
    </row>
    <row r="7428" spans="10:11" x14ac:dyDescent="0.25">
      <c r="J7428" s="28">
        <v>7645</v>
      </c>
      <c r="K7428" s="28" t="s">
        <v>9596</v>
      </c>
    </row>
    <row r="7429" spans="10:11" x14ac:dyDescent="0.25">
      <c r="J7429" s="28">
        <v>7646</v>
      </c>
      <c r="K7429" s="28" t="s">
        <v>9597</v>
      </c>
    </row>
    <row r="7430" spans="10:11" x14ac:dyDescent="0.25">
      <c r="J7430" s="28">
        <v>7647</v>
      </c>
      <c r="K7430" s="28" t="s">
        <v>9598</v>
      </c>
    </row>
    <row r="7431" spans="10:11" x14ac:dyDescent="0.25">
      <c r="J7431" s="28">
        <v>7648</v>
      </c>
      <c r="K7431" s="28" t="s">
        <v>9599</v>
      </c>
    </row>
    <row r="7432" spans="10:11" x14ac:dyDescent="0.25">
      <c r="J7432" s="28">
        <v>7649</v>
      </c>
      <c r="K7432" s="28" t="s">
        <v>9600</v>
      </c>
    </row>
    <row r="7433" spans="10:11" x14ac:dyDescent="0.25">
      <c r="J7433" s="28">
        <v>7650</v>
      </c>
      <c r="K7433" s="28" t="s">
        <v>9601</v>
      </c>
    </row>
    <row r="7434" spans="10:11" x14ac:dyDescent="0.25">
      <c r="J7434" s="28">
        <v>7651</v>
      </c>
      <c r="K7434" s="28" t="s">
        <v>9602</v>
      </c>
    </row>
    <row r="7435" spans="10:11" x14ac:dyDescent="0.25">
      <c r="J7435" s="28">
        <v>26055</v>
      </c>
      <c r="K7435" s="28" t="s">
        <v>9603</v>
      </c>
    </row>
    <row r="7436" spans="10:11" x14ac:dyDescent="0.25">
      <c r="J7436" s="28">
        <v>7652</v>
      </c>
      <c r="K7436" s="28" t="s">
        <v>9604</v>
      </c>
    </row>
    <row r="7437" spans="10:11" x14ac:dyDescent="0.25">
      <c r="J7437" s="28">
        <v>7653</v>
      </c>
      <c r="K7437" s="28" t="s">
        <v>9605</v>
      </c>
    </row>
    <row r="7438" spans="10:11" x14ac:dyDescent="0.25">
      <c r="J7438" s="28">
        <v>7654</v>
      </c>
      <c r="K7438" s="28" t="s">
        <v>9606</v>
      </c>
    </row>
    <row r="7439" spans="10:11" x14ac:dyDescent="0.25">
      <c r="J7439" s="28">
        <v>7655</v>
      </c>
      <c r="K7439" s="28" t="s">
        <v>9607</v>
      </c>
    </row>
    <row r="7440" spans="10:11" x14ac:dyDescent="0.25">
      <c r="J7440" s="28">
        <v>26056</v>
      </c>
      <c r="K7440" s="28" t="s">
        <v>9608</v>
      </c>
    </row>
    <row r="7441" spans="10:11" x14ac:dyDescent="0.25">
      <c r="J7441" s="28">
        <v>7656</v>
      </c>
      <c r="K7441" s="28" t="s">
        <v>9609</v>
      </c>
    </row>
    <row r="7442" spans="10:11" x14ac:dyDescent="0.25">
      <c r="J7442" s="28">
        <v>7657</v>
      </c>
      <c r="K7442" s="28" t="s">
        <v>9610</v>
      </c>
    </row>
    <row r="7443" spans="10:11" x14ac:dyDescent="0.25">
      <c r="J7443" s="28">
        <v>7658</v>
      </c>
      <c r="K7443" s="28" t="s">
        <v>9611</v>
      </c>
    </row>
    <row r="7444" spans="10:11" x14ac:dyDescent="0.25">
      <c r="J7444" s="28">
        <v>7659</v>
      </c>
      <c r="K7444" s="28" t="s">
        <v>9612</v>
      </c>
    </row>
    <row r="7445" spans="10:11" x14ac:dyDescent="0.25">
      <c r="J7445" s="28">
        <v>7660</v>
      </c>
      <c r="K7445" s="28" t="s">
        <v>9613</v>
      </c>
    </row>
    <row r="7446" spans="10:11" x14ac:dyDescent="0.25">
      <c r="J7446" s="28">
        <v>7661</v>
      </c>
      <c r="K7446" s="28" t="s">
        <v>9614</v>
      </c>
    </row>
    <row r="7447" spans="10:11" x14ac:dyDescent="0.25">
      <c r="J7447" s="28">
        <v>7662</v>
      </c>
      <c r="K7447" s="28" t="s">
        <v>9615</v>
      </c>
    </row>
    <row r="7448" spans="10:11" x14ac:dyDescent="0.25">
      <c r="J7448" s="28">
        <v>7663</v>
      </c>
      <c r="K7448" s="28" t="s">
        <v>9616</v>
      </c>
    </row>
    <row r="7449" spans="10:11" x14ac:dyDescent="0.25">
      <c r="J7449" s="28">
        <v>7664</v>
      </c>
      <c r="K7449" s="28" t="s">
        <v>9617</v>
      </c>
    </row>
    <row r="7450" spans="10:11" x14ac:dyDescent="0.25">
      <c r="J7450" s="28">
        <v>7665</v>
      </c>
      <c r="K7450" s="28" t="s">
        <v>9618</v>
      </c>
    </row>
    <row r="7451" spans="10:11" x14ac:dyDescent="0.25">
      <c r="J7451" s="28">
        <v>7666</v>
      </c>
      <c r="K7451" s="28" t="s">
        <v>9619</v>
      </c>
    </row>
    <row r="7452" spans="10:11" x14ac:dyDescent="0.25">
      <c r="J7452" s="28">
        <v>7667</v>
      </c>
      <c r="K7452" s="28" t="s">
        <v>9620</v>
      </c>
    </row>
    <row r="7453" spans="10:11" x14ac:dyDescent="0.25">
      <c r="J7453" s="28">
        <v>7668</v>
      </c>
      <c r="K7453" s="28" t="s">
        <v>9621</v>
      </c>
    </row>
    <row r="7454" spans="10:11" x14ac:dyDescent="0.25">
      <c r="J7454" s="28">
        <v>26057</v>
      </c>
      <c r="K7454" s="28" t="s">
        <v>9622</v>
      </c>
    </row>
    <row r="7455" spans="10:11" x14ac:dyDescent="0.25">
      <c r="J7455" s="28">
        <v>7669</v>
      </c>
      <c r="K7455" s="28" t="s">
        <v>9623</v>
      </c>
    </row>
    <row r="7456" spans="10:11" x14ac:dyDescent="0.25">
      <c r="J7456" s="28">
        <v>7670</v>
      </c>
      <c r="K7456" s="28" t="s">
        <v>9624</v>
      </c>
    </row>
    <row r="7457" spans="10:11" x14ac:dyDescent="0.25">
      <c r="J7457" s="28">
        <v>7671</v>
      </c>
      <c r="K7457" s="28" t="s">
        <v>9625</v>
      </c>
    </row>
    <row r="7458" spans="10:11" x14ac:dyDescent="0.25">
      <c r="J7458" s="28">
        <v>7672</v>
      </c>
      <c r="K7458" s="28" t="s">
        <v>9626</v>
      </c>
    </row>
    <row r="7459" spans="10:11" x14ac:dyDescent="0.25">
      <c r="J7459" s="28">
        <v>7673</v>
      </c>
      <c r="K7459" s="28" t="s">
        <v>9627</v>
      </c>
    </row>
    <row r="7460" spans="10:11" x14ac:dyDescent="0.25">
      <c r="J7460" s="28">
        <v>7674</v>
      </c>
      <c r="K7460" s="28" t="s">
        <v>9628</v>
      </c>
    </row>
    <row r="7461" spans="10:11" x14ac:dyDescent="0.25">
      <c r="J7461" s="28">
        <v>7675</v>
      </c>
      <c r="K7461" s="28" t="s">
        <v>9629</v>
      </c>
    </row>
    <row r="7462" spans="10:11" x14ac:dyDescent="0.25">
      <c r="J7462" s="28">
        <v>7676</v>
      </c>
      <c r="K7462" s="28" t="s">
        <v>9630</v>
      </c>
    </row>
    <row r="7463" spans="10:11" x14ac:dyDescent="0.25">
      <c r="J7463" s="28">
        <v>7677</v>
      </c>
      <c r="K7463" s="28" t="s">
        <v>9631</v>
      </c>
    </row>
    <row r="7464" spans="10:11" x14ac:dyDescent="0.25">
      <c r="J7464" s="28">
        <v>7678</v>
      </c>
      <c r="K7464" s="28" t="s">
        <v>9632</v>
      </c>
    </row>
    <row r="7465" spans="10:11" x14ac:dyDescent="0.25">
      <c r="J7465" s="28">
        <v>7679</v>
      </c>
      <c r="K7465" s="28" t="s">
        <v>9633</v>
      </c>
    </row>
    <row r="7466" spans="10:11" x14ac:dyDescent="0.25">
      <c r="J7466" s="28">
        <v>7680</v>
      </c>
      <c r="K7466" s="28" t="s">
        <v>9634</v>
      </c>
    </row>
    <row r="7467" spans="10:11" x14ac:dyDescent="0.25">
      <c r="J7467" s="28">
        <v>7681</v>
      </c>
      <c r="K7467" s="28" t="s">
        <v>9635</v>
      </c>
    </row>
    <row r="7468" spans="10:11" x14ac:dyDescent="0.25">
      <c r="J7468" s="28">
        <v>7682</v>
      </c>
      <c r="K7468" s="28" t="s">
        <v>9636</v>
      </c>
    </row>
    <row r="7469" spans="10:11" x14ac:dyDescent="0.25">
      <c r="J7469" s="28">
        <v>7683</v>
      </c>
      <c r="K7469" s="28" t="s">
        <v>9637</v>
      </c>
    </row>
    <row r="7470" spans="10:11" x14ac:dyDescent="0.25">
      <c r="J7470" s="28">
        <v>7684</v>
      </c>
      <c r="K7470" s="28" t="s">
        <v>9638</v>
      </c>
    </row>
    <row r="7471" spans="10:11" x14ac:dyDescent="0.25">
      <c r="J7471" s="28">
        <v>7685</v>
      </c>
      <c r="K7471" s="28" t="s">
        <v>9639</v>
      </c>
    </row>
    <row r="7472" spans="10:11" x14ac:dyDescent="0.25">
      <c r="J7472" s="28">
        <v>7686</v>
      </c>
      <c r="K7472" s="28" t="s">
        <v>9640</v>
      </c>
    </row>
    <row r="7473" spans="10:11" x14ac:dyDescent="0.25">
      <c r="J7473" s="28">
        <v>7690</v>
      </c>
      <c r="K7473" s="28" t="s">
        <v>9641</v>
      </c>
    </row>
    <row r="7474" spans="10:11" x14ac:dyDescent="0.25">
      <c r="J7474" s="28">
        <v>7687</v>
      </c>
      <c r="K7474" s="28" t="s">
        <v>9642</v>
      </c>
    </row>
    <row r="7475" spans="10:11" x14ac:dyDescent="0.25">
      <c r="J7475" s="28">
        <v>7688</v>
      </c>
      <c r="K7475" s="28" t="s">
        <v>9643</v>
      </c>
    </row>
    <row r="7476" spans="10:11" x14ac:dyDescent="0.25">
      <c r="J7476" s="28">
        <v>7689</v>
      </c>
      <c r="K7476" s="28" t="s">
        <v>9644</v>
      </c>
    </row>
    <row r="7477" spans="10:11" x14ac:dyDescent="0.25">
      <c r="J7477" s="28">
        <v>7691</v>
      </c>
      <c r="K7477" s="28" t="s">
        <v>9645</v>
      </c>
    </row>
    <row r="7478" spans="10:11" x14ac:dyDescent="0.25">
      <c r="J7478" s="28">
        <v>7692</v>
      </c>
      <c r="K7478" s="28" t="s">
        <v>9646</v>
      </c>
    </row>
    <row r="7479" spans="10:11" x14ac:dyDescent="0.25">
      <c r="J7479" s="28">
        <v>7693</v>
      </c>
      <c r="K7479" s="28" t="s">
        <v>9647</v>
      </c>
    </row>
    <row r="7480" spans="10:11" x14ac:dyDescent="0.25">
      <c r="J7480" s="28">
        <v>7694</v>
      </c>
      <c r="K7480" s="28" t="s">
        <v>9648</v>
      </c>
    </row>
    <row r="7481" spans="10:11" x14ac:dyDescent="0.25">
      <c r="J7481" s="28">
        <v>7695</v>
      </c>
      <c r="K7481" s="28" t="s">
        <v>9649</v>
      </c>
    </row>
    <row r="7482" spans="10:11" x14ac:dyDescent="0.25">
      <c r="J7482" s="28">
        <v>7696</v>
      </c>
      <c r="K7482" s="28" t="s">
        <v>9650</v>
      </c>
    </row>
    <row r="7483" spans="10:11" x14ac:dyDescent="0.25">
      <c r="J7483" s="28">
        <v>7697</v>
      </c>
      <c r="K7483" s="28" t="s">
        <v>9651</v>
      </c>
    </row>
    <row r="7484" spans="10:11" x14ac:dyDescent="0.25">
      <c r="J7484" s="28">
        <v>7698</v>
      </c>
      <c r="K7484" s="28" t="s">
        <v>9652</v>
      </c>
    </row>
    <row r="7485" spans="10:11" x14ac:dyDescent="0.25">
      <c r="J7485" s="28">
        <v>7699</v>
      </c>
      <c r="K7485" s="28" t="s">
        <v>9653</v>
      </c>
    </row>
    <row r="7486" spans="10:11" x14ac:dyDescent="0.25">
      <c r="J7486" s="28">
        <v>7700</v>
      </c>
      <c r="K7486" s="28" t="s">
        <v>9654</v>
      </c>
    </row>
    <row r="7487" spans="10:11" x14ac:dyDescent="0.25">
      <c r="J7487" s="28">
        <v>7701</v>
      </c>
      <c r="K7487" s="28" t="s">
        <v>9655</v>
      </c>
    </row>
    <row r="7488" spans="10:11" x14ac:dyDescent="0.25">
      <c r="J7488" s="28">
        <v>7702</v>
      </c>
      <c r="K7488" s="28" t="s">
        <v>9656</v>
      </c>
    </row>
    <row r="7489" spans="10:11" x14ac:dyDescent="0.25">
      <c r="J7489" s="28">
        <v>7703</v>
      </c>
      <c r="K7489" s="28" t="s">
        <v>9657</v>
      </c>
    </row>
    <row r="7490" spans="10:11" x14ac:dyDescent="0.25">
      <c r="J7490" s="28">
        <v>7704</v>
      </c>
      <c r="K7490" s="28" t="s">
        <v>9658</v>
      </c>
    </row>
    <row r="7491" spans="10:11" x14ac:dyDescent="0.25">
      <c r="J7491" s="28">
        <v>7705</v>
      </c>
      <c r="K7491" s="28" t="s">
        <v>9659</v>
      </c>
    </row>
    <row r="7492" spans="10:11" x14ac:dyDescent="0.25">
      <c r="J7492" s="28">
        <v>7706</v>
      </c>
      <c r="K7492" s="28" t="s">
        <v>9660</v>
      </c>
    </row>
    <row r="7493" spans="10:11" x14ac:dyDescent="0.25">
      <c r="J7493" s="28">
        <v>7707</v>
      </c>
      <c r="K7493" s="28" t="s">
        <v>9661</v>
      </c>
    </row>
    <row r="7494" spans="10:11" x14ac:dyDescent="0.25">
      <c r="J7494" s="28">
        <v>7708</v>
      </c>
      <c r="K7494" s="28" t="s">
        <v>9662</v>
      </c>
    </row>
    <row r="7495" spans="10:11" x14ac:dyDescent="0.25">
      <c r="J7495" s="28">
        <v>7709</v>
      </c>
      <c r="K7495" s="28" t="s">
        <v>9663</v>
      </c>
    </row>
    <row r="7496" spans="10:11" x14ac:dyDescent="0.25">
      <c r="J7496" s="28">
        <v>7710</v>
      </c>
      <c r="K7496" s="28" t="s">
        <v>9664</v>
      </c>
    </row>
    <row r="7497" spans="10:11" x14ac:dyDescent="0.25">
      <c r="J7497" s="28">
        <v>7711</v>
      </c>
      <c r="K7497" s="28" t="s">
        <v>9665</v>
      </c>
    </row>
    <row r="7498" spans="10:11" x14ac:dyDescent="0.25">
      <c r="J7498" s="28">
        <v>7712</v>
      </c>
      <c r="K7498" s="28" t="s">
        <v>9666</v>
      </c>
    </row>
    <row r="7499" spans="10:11" x14ac:dyDescent="0.25">
      <c r="J7499" s="28">
        <v>7713</v>
      </c>
      <c r="K7499" s="28" t="s">
        <v>9667</v>
      </c>
    </row>
    <row r="7500" spans="10:11" x14ac:dyDescent="0.25">
      <c r="J7500" s="28">
        <v>26058</v>
      </c>
      <c r="K7500" s="28" t="s">
        <v>9668</v>
      </c>
    </row>
    <row r="7501" spans="10:11" x14ac:dyDescent="0.25">
      <c r="J7501" s="28">
        <v>7714</v>
      </c>
      <c r="K7501" s="28" t="s">
        <v>9669</v>
      </c>
    </row>
    <row r="7502" spans="10:11" x14ac:dyDescent="0.25">
      <c r="J7502" s="28">
        <v>7715</v>
      </c>
      <c r="K7502" s="28" t="s">
        <v>9670</v>
      </c>
    </row>
    <row r="7503" spans="10:11" x14ac:dyDescent="0.25">
      <c r="J7503" s="28">
        <v>7716</v>
      </c>
      <c r="K7503" s="28" t="s">
        <v>9671</v>
      </c>
    </row>
    <row r="7504" spans="10:11" x14ac:dyDescent="0.25">
      <c r="J7504" s="28">
        <v>7717</v>
      </c>
      <c r="K7504" s="28" t="s">
        <v>9672</v>
      </c>
    </row>
    <row r="7505" spans="10:11" x14ac:dyDescent="0.25">
      <c r="J7505" s="28">
        <v>7718</v>
      </c>
      <c r="K7505" s="28" t="s">
        <v>9673</v>
      </c>
    </row>
    <row r="7506" spans="10:11" x14ac:dyDescent="0.25">
      <c r="J7506" s="28">
        <v>7719</v>
      </c>
      <c r="K7506" s="28" t="s">
        <v>9674</v>
      </c>
    </row>
    <row r="7507" spans="10:11" x14ac:dyDescent="0.25">
      <c r="J7507" s="28">
        <v>8256</v>
      </c>
      <c r="K7507" s="28" t="s">
        <v>9675</v>
      </c>
    </row>
    <row r="7508" spans="10:11" x14ac:dyDescent="0.25">
      <c r="J7508" s="28">
        <v>8257</v>
      </c>
      <c r="K7508" s="28" t="s">
        <v>9676</v>
      </c>
    </row>
    <row r="7509" spans="10:11" x14ac:dyDescent="0.25">
      <c r="J7509" s="28">
        <v>8258</v>
      </c>
      <c r="K7509" s="28" t="s">
        <v>9677</v>
      </c>
    </row>
    <row r="7510" spans="10:11" x14ac:dyDescent="0.25">
      <c r="J7510" s="28">
        <v>8259</v>
      </c>
      <c r="K7510" s="28" t="s">
        <v>9678</v>
      </c>
    </row>
    <row r="7511" spans="10:11" x14ac:dyDescent="0.25">
      <c r="J7511" s="28">
        <v>7720</v>
      </c>
      <c r="K7511" s="28" t="s">
        <v>9679</v>
      </c>
    </row>
    <row r="7512" spans="10:11" x14ac:dyDescent="0.25">
      <c r="J7512" s="28">
        <v>7721</v>
      </c>
      <c r="K7512" s="28" t="s">
        <v>9680</v>
      </c>
    </row>
    <row r="7513" spans="10:11" x14ac:dyDescent="0.25">
      <c r="J7513" s="28">
        <v>8037</v>
      </c>
      <c r="K7513" s="28" t="s">
        <v>9681</v>
      </c>
    </row>
    <row r="7514" spans="10:11" x14ac:dyDescent="0.25">
      <c r="J7514" s="28">
        <v>8038</v>
      </c>
      <c r="K7514" s="28" t="s">
        <v>9682</v>
      </c>
    </row>
    <row r="7515" spans="10:11" x14ac:dyDescent="0.25">
      <c r="J7515" s="28">
        <v>8039</v>
      </c>
      <c r="K7515" s="28" t="s">
        <v>9683</v>
      </c>
    </row>
    <row r="7516" spans="10:11" x14ac:dyDescent="0.25">
      <c r="J7516" s="28">
        <v>8040</v>
      </c>
      <c r="K7516" s="28" t="s">
        <v>9684</v>
      </c>
    </row>
    <row r="7517" spans="10:11" x14ac:dyDescent="0.25">
      <c r="J7517" s="28">
        <v>8041</v>
      </c>
      <c r="K7517" s="28" t="s">
        <v>9685</v>
      </c>
    </row>
    <row r="7518" spans="10:11" x14ac:dyDescent="0.25">
      <c r="J7518" s="28">
        <v>8042</v>
      </c>
      <c r="K7518" s="28" t="s">
        <v>9686</v>
      </c>
    </row>
    <row r="7519" spans="10:11" x14ac:dyDescent="0.25">
      <c r="J7519" s="28">
        <v>8043</v>
      </c>
      <c r="K7519" s="28" t="s">
        <v>9687</v>
      </c>
    </row>
    <row r="7520" spans="10:11" x14ac:dyDescent="0.25">
      <c r="J7520" s="28">
        <v>8044</v>
      </c>
      <c r="K7520" s="28" t="s">
        <v>9688</v>
      </c>
    </row>
    <row r="7521" spans="10:11" x14ac:dyDescent="0.25">
      <c r="J7521" s="28">
        <v>8045</v>
      </c>
      <c r="K7521" s="28" t="s">
        <v>9689</v>
      </c>
    </row>
    <row r="7522" spans="10:11" x14ac:dyDescent="0.25">
      <c r="J7522" s="28">
        <v>8046</v>
      </c>
      <c r="K7522" s="28" t="s">
        <v>9690</v>
      </c>
    </row>
    <row r="7523" spans="10:11" x14ac:dyDescent="0.25">
      <c r="J7523" s="28">
        <v>8047</v>
      </c>
      <c r="K7523" s="28" t="s">
        <v>9691</v>
      </c>
    </row>
    <row r="7524" spans="10:11" x14ac:dyDescent="0.25">
      <c r="J7524" s="28">
        <v>8048</v>
      </c>
      <c r="K7524" s="28" t="s">
        <v>9692</v>
      </c>
    </row>
    <row r="7525" spans="10:11" x14ac:dyDescent="0.25">
      <c r="J7525" s="28">
        <v>8049</v>
      </c>
      <c r="K7525" s="28" t="s">
        <v>9693</v>
      </c>
    </row>
    <row r="7526" spans="10:11" x14ac:dyDescent="0.25">
      <c r="J7526" s="28">
        <v>8050</v>
      </c>
      <c r="K7526" s="28" t="s">
        <v>9694</v>
      </c>
    </row>
    <row r="7527" spans="10:11" x14ac:dyDescent="0.25">
      <c r="J7527" s="28">
        <v>8051</v>
      </c>
      <c r="K7527" s="28" t="s">
        <v>9695</v>
      </c>
    </row>
    <row r="7528" spans="10:11" x14ac:dyDescent="0.25">
      <c r="J7528" s="28">
        <v>8052</v>
      </c>
      <c r="K7528" s="28" t="s">
        <v>9696</v>
      </c>
    </row>
    <row r="7529" spans="10:11" x14ac:dyDescent="0.25">
      <c r="J7529" s="28">
        <v>8053</v>
      </c>
      <c r="K7529" s="28" t="s">
        <v>9697</v>
      </c>
    </row>
    <row r="7530" spans="10:11" x14ac:dyDescent="0.25">
      <c r="J7530" s="28">
        <v>8054</v>
      </c>
      <c r="K7530" s="28" t="s">
        <v>9698</v>
      </c>
    </row>
    <row r="7531" spans="10:11" x14ac:dyDescent="0.25">
      <c r="J7531" s="28">
        <v>8055</v>
      </c>
      <c r="K7531" s="28" t="s">
        <v>9699</v>
      </c>
    </row>
    <row r="7532" spans="10:11" x14ac:dyDescent="0.25">
      <c r="J7532" s="28">
        <v>8056</v>
      </c>
      <c r="K7532" s="28" t="s">
        <v>9700</v>
      </c>
    </row>
    <row r="7533" spans="10:11" x14ac:dyDescent="0.25">
      <c r="J7533" s="28">
        <v>8057</v>
      </c>
      <c r="K7533" s="28" t="s">
        <v>9701</v>
      </c>
    </row>
    <row r="7534" spans="10:11" x14ac:dyDescent="0.25">
      <c r="J7534" s="28">
        <v>8058</v>
      </c>
      <c r="K7534" s="28" t="s">
        <v>9702</v>
      </c>
    </row>
    <row r="7535" spans="10:11" x14ac:dyDescent="0.25">
      <c r="J7535" s="28">
        <v>8059</v>
      </c>
      <c r="K7535" s="28" t="s">
        <v>9703</v>
      </c>
    </row>
    <row r="7536" spans="10:11" x14ac:dyDescent="0.25">
      <c r="J7536" s="28">
        <v>8060</v>
      </c>
      <c r="K7536" s="28" t="s">
        <v>9704</v>
      </c>
    </row>
    <row r="7537" spans="10:11" x14ac:dyDescent="0.25">
      <c r="J7537" s="28">
        <v>8061</v>
      </c>
      <c r="K7537" s="28" t="s">
        <v>9705</v>
      </c>
    </row>
    <row r="7538" spans="10:11" x14ac:dyDescent="0.25">
      <c r="J7538" s="28">
        <v>8062</v>
      </c>
      <c r="K7538" s="28" t="s">
        <v>9706</v>
      </c>
    </row>
    <row r="7539" spans="10:11" x14ac:dyDescent="0.25">
      <c r="J7539" s="28">
        <v>8063</v>
      </c>
      <c r="K7539" s="28" t="s">
        <v>9707</v>
      </c>
    </row>
    <row r="7540" spans="10:11" x14ac:dyDescent="0.25">
      <c r="J7540" s="28">
        <v>8064</v>
      </c>
      <c r="K7540" s="28" t="s">
        <v>9708</v>
      </c>
    </row>
    <row r="7541" spans="10:11" x14ac:dyDescent="0.25">
      <c r="J7541" s="28">
        <v>8065</v>
      </c>
      <c r="K7541" s="28" t="s">
        <v>9709</v>
      </c>
    </row>
    <row r="7542" spans="10:11" x14ac:dyDescent="0.25">
      <c r="J7542" s="28">
        <v>8066</v>
      </c>
      <c r="K7542" s="28" t="s">
        <v>9710</v>
      </c>
    </row>
    <row r="7543" spans="10:11" x14ac:dyDescent="0.25">
      <c r="J7543" s="28">
        <v>8067</v>
      </c>
      <c r="K7543" s="28" t="s">
        <v>9711</v>
      </c>
    </row>
    <row r="7544" spans="10:11" x14ac:dyDescent="0.25">
      <c r="J7544" s="28">
        <v>8068</v>
      </c>
      <c r="K7544" s="28" t="s">
        <v>9712</v>
      </c>
    </row>
    <row r="7545" spans="10:11" x14ac:dyDescent="0.25">
      <c r="J7545" s="28">
        <v>8069</v>
      </c>
      <c r="K7545" s="28" t="s">
        <v>9713</v>
      </c>
    </row>
    <row r="7546" spans="10:11" x14ac:dyDescent="0.25">
      <c r="J7546" s="28">
        <v>8070</v>
      </c>
      <c r="K7546" s="28" t="s">
        <v>9714</v>
      </c>
    </row>
    <row r="7547" spans="10:11" x14ac:dyDescent="0.25">
      <c r="J7547" s="28">
        <v>7722</v>
      </c>
      <c r="K7547" s="28" t="s">
        <v>9715</v>
      </c>
    </row>
    <row r="7548" spans="10:11" x14ac:dyDescent="0.25">
      <c r="J7548" s="28">
        <v>7723</v>
      </c>
      <c r="K7548" s="28" t="s">
        <v>9716</v>
      </c>
    </row>
    <row r="7549" spans="10:11" x14ac:dyDescent="0.25">
      <c r="J7549" s="28">
        <v>7724</v>
      </c>
      <c r="K7549" s="28" t="s">
        <v>9717</v>
      </c>
    </row>
    <row r="7550" spans="10:11" x14ac:dyDescent="0.25">
      <c r="J7550" s="28">
        <v>7725</v>
      </c>
      <c r="K7550" s="28" t="s">
        <v>9718</v>
      </c>
    </row>
    <row r="7551" spans="10:11" x14ac:dyDescent="0.25">
      <c r="J7551" s="28">
        <v>7726</v>
      </c>
      <c r="K7551" s="28" t="s">
        <v>9719</v>
      </c>
    </row>
    <row r="7552" spans="10:11" x14ac:dyDescent="0.25">
      <c r="J7552" s="28">
        <v>7727</v>
      </c>
      <c r="K7552" s="28" t="s">
        <v>9720</v>
      </c>
    </row>
    <row r="7553" spans="10:11" x14ac:dyDescent="0.25">
      <c r="J7553" s="28">
        <v>7728</v>
      </c>
      <c r="K7553" s="28" t="s">
        <v>9721</v>
      </c>
    </row>
    <row r="7554" spans="10:11" x14ac:dyDescent="0.25">
      <c r="J7554" s="28">
        <v>7729</v>
      </c>
      <c r="K7554" s="28" t="s">
        <v>9722</v>
      </c>
    </row>
    <row r="7555" spans="10:11" x14ac:dyDescent="0.25">
      <c r="J7555" s="28">
        <v>7730</v>
      </c>
      <c r="K7555" s="28" t="s">
        <v>9723</v>
      </c>
    </row>
    <row r="7556" spans="10:11" x14ac:dyDescent="0.25">
      <c r="J7556" s="28">
        <v>7731</v>
      </c>
      <c r="K7556" s="28" t="s">
        <v>9724</v>
      </c>
    </row>
    <row r="7557" spans="10:11" x14ac:dyDescent="0.25">
      <c r="J7557" s="28">
        <v>7732</v>
      </c>
      <c r="K7557" s="28" t="s">
        <v>9725</v>
      </c>
    </row>
    <row r="7558" spans="10:11" x14ac:dyDescent="0.25">
      <c r="J7558" s="28">
        <v>7733</v>
      </c>
      <c r="K7558" s="28" t="s">
        <v>9726</v>
      </c>
    </row>
    <row r="7559" spans="10:11" x14ac:dyDescent="0.25">
      <c r="J7559" s="28">
        <v>7734</v>
      </c>
      <c r="K7559" s="28" t="s">
        <v>9727</v>
      </c>
    </row>
    <row r="7560" spans="10:11" x14ac:dyDescent="0.25">
      <c r="J7560" s="28">
        <v>7735</v>
      </c>
      <c r="K7560" s="28" t="s">
        <v>9728</v>
      </c>
    </row>
    <row r="7561" spans="10:11" x14ac:dyDescent="0.25">
      <c r="J7561" s="28">
        <v>7736</v>
      </c>
      <c r="K7561" s="28" t="s">
        <v>9729</v>
      </c>
    </row>
    <row r="7562" spans="10:11" x14ac:dyDescent="0.25">
      <c r="J7562" s="28">
        <v>7737</v>
      </c>
      <c r="K7562" s="28" t="s">
        <v>9730</v>
      </c>
    </row>
    <row r="7563" spans="10:11" x14ac:dyDescent="0.25">
      <c r="J7563" s="28">
        <v>7738</v>
      </c>
      <c r="K7563" s="28" t="s">
        <v>9731</v>
      </c>
    </row>
    <row r="7564" spans="10:11" x14ac:dyDescent="0.25">
      <c r="J7564" s="28">
        <v>7739</v>
      </c>
      <c r="K7564" s="28" t="s">
        <v>9732</v>
      </c>
    </row>
    <row r="7565" spans="10:11" x14ac:dyDescent="0.25">
      <c r="J7565" s="28">
        <v>7740</v>
      </c>
      <c r="K7565" s="28" t="s">
        <v>9733</v>
      </c>
    </row>
    <row r="7566" spans="10:11" x14ac:dyDescent="0.25">
      <c r="J7566" s="28">
        <v>7741</v>
      </c>
      <c r="K7566" s="28" t="s">
        <v>9734</v>
      </c>
    </row>
    <row r="7567" spans="10:11" x14ac:dyDescent="0.25">
      <c r="J7567" s="28">
        <v>7742</v>
      </c>
      <c r="K7567" s="28" t="s">
        <v>9735</v>
      </c>
    </row>
    <row r="7568" spans="10:11" x14ac:dyDescent="0.25">
      <c r="J7568" s="28">
        <v>7743</v>
      </c>
      <c r="K7568" s="28" t="s">
        <v>9736</v>
      </c>
    </row>
    <row r="7569" spans="10:11" x14ac:dyDescent="0.25">
      <c r="J7569" s="28">
        <v>7744</v>
      </c>
      <c r="K7569" s="28" t="s">
        <v>9737</v>
      </c>
    </row>
    <row r="7570" spans="10:11" x14ac:dyDescent="0.25">
      <c r="J7570" s="28">
        <v>7745</v>
      </c>
      <c r="K7570" s="28" t="s">
        <v>9738</v>
      </c>
    </row>
    <row r="7571" spans="10:11" x14ac:dyDescent="0.25">
      <c r="J7571" s="28">
        <v>7746</v>
      </c>
      <c r="K7571" s="28" t="s">
        <v>9739</v>
      </c>
    </row>
    <row r="7572" spans="10:11" x14ac:dyDescent="0.25">
      <c r="J7572" s="28">
        <v>7747</v>
      </c>
      <c r="K7572" s="28" t="s">
        <v>9740</v>
      </c>
    </row>
    <row r="7573" spans="10:11" x14ac:dyDescent="0.25">
      <c r="J7573" s="28">
        <v>7748</v>
      </c>
      <c r="K7573" s="28" t="s">
        <v>9741</v>
      </c>
    </row>
    <row r="7574" spans="10:11" x14ac:dyDescent="0.25">
      <c r="J7574" s="28">
        <v>7749</v>
      </c>
      <c r="K7574" s="28" t="s">
        <v>9742</v>
      </c>
    </row>
    <row r="7575" spans="10:11" x14ac:dyDescent="0.25">
      <c r="J7575" s="28">
        <v>7750</v>
      </c>
      <c r="K7575" s="28" t="s">
        <v>9743</v>
      </c>
    </row>
    <row r="7576" spans="10:11" x14ac:dyDescent="0.25">
      <c r="J7576" s="28">
        <v>7751</v>
      </c>
      <c r="K7576" s="28" t="s">
        <v>9744</v>
      </c>
    </row>
    <row r="7577" spans="10:11" x14ac:dyDescent="0.25">
      <c r="J7577" s="28">
        <v>7752</v>
      </c>
      <c r="K7577" s="28" t="s">
        <v>9745</v>
      </c>
    </row>
    <row r="7578" spans="10:11" x14ac:dyDescent="0.25">
      <c r="J7578" s="28">
        <v>7753</v>
      </c>
      <c r="K7578" s="28" t="s">
        <v>9746</v>
      </c>
    </row>
    <row r="7579" spans="10:11" x14ac:dyDescent="0.25">
      <c r="J7579" s="28">
        <v>7754</v>
      </c>
      <c r="K7579" s="28" t="s">
        <v>9747</v>
      </c>
    </row>
    <row r="7580" spans="10:11" x14ac:dyDescent="0.25">
      <c r="J7580" s="28">
        <v>7755</v>
      </c>
      <c r="K7580" s="28" t="s">
        <v>9748</v>
      </c>
    </row>
    <row r="7581" spans="10:11" x14ac:dyDescent="0.25">
      <c r="J7581" s="28">
        <v>7756</v>
      </c>
      <c r="K7581" s="28" t="s">
        <v>9749</v>
      </c>
    </row>
    <row r="7582" spans="10:11" x14ac:dyDescent="0.25">
      <c r="J7582" s="28">
        <v>7757</v>
      </c>
      <c r="K7582" s="28" t="s">
        <v>9750</v>
      </c>
    </row>
    <row r="7583" spans="10:11" x14ac:dyDescent="0.25">
      <c r="J7583" s="28">
        <v>7758</v>
      </c>
      <c r="K7583" s="28" t="s">
        <v>9751</v>
      </c>
    </row>
    <row r="7584" spans="10:11" x14ac:dyDescent="0.25">
      <c r="J7584" s="28">
        <v>7759</v>
      </c>
      <c r="K7584" s="28" t="s">
        <v>9752</v>
      </c>
    </row>
    <row r="7585" spans="10:11" x14ac:dyDescent="0.25">
      <c r="J7585" s="28">
        <v>7760</v>
      </c>
      <c r="K7585" s="28" t="s">
        <v>9753</v>
      </c>
    </row>
    <row r="7586" spans="10:11" x14ac:dyDescent="0.25">
      <c r="J7586" s="28">
        <v>7761</v>
      </c>
      <c r="K7586" s="28" t="s">
        <v>9754</v>
      </c>
    </row>
    <row r="7587" spans="10:11" x14ac:dyDescent="0.25">
      <c r="J7587" s="28">
        <v>7762</v>
      </c>
      <c r="K7587" s="28" t="s">
        <v>9755</v>
      </c>
    </row>
    <row r="7588" spans="10:11" x14ac:dyDescent="0.25">
      <c r="J7588" s="28">
        <v>7763</v>
      </c>
      <c r="K7588" s="28" t="s">
        <v>9756</v>
      </c>
    </row>
    <row r="7589" spans="10:11" x14ac:dyDescent="0.25">
      <c r="J7589" s="28">
        <v>7764</v>
      </c>
      <c r="K7589" s="28" t="s">
        <v>9757</v>
      </c>
    </row>
    <row r="7590" spans="10:11" x14ac:dyDescent="0.25">
      <c r="J7590" s="28">
        <v>7765</v>
      </c>
      <c r="K7590" s="28" t="s">
        <v>9758</v>
      </c>
    </row>
    <row r="7591" spans="10:11" x14ac:dyDescent="0.25">
      <c r="J7591" s="28">
        <v>7766</v>
      </c>
      <c r="K7591" s="28" t="s">
        <v>9759</v>
      </c>
    </row>
    <row r="7592" spans="10:11" x14ac:dyDescent="0.25">
      <c r="J7592" s="28">
        <v>7767</v>
      </c>
      <c r="K7592" s="28" t="s">
        <v>9760</v>
      </c>
    </row>
    <row r="7593" spans="10:11" x14ac:dyDescent="0.25">
      <c r="J7593" s="28">
        <v>26281</v>
      </c>
      <c r="K7593" s="28" t="s">
        <v>9761</v>
      </c>
    </row>
    <row r="7594" spans="10:11" x14ac:dyDescent="0.25">
      <c r="J7594" s="28">
        <v>7768</v>
      </c>
      <c r="K7594" s="28" t="s">
        <v>9762</v>
      </c>
    </row>
    <row r="7595" spans="10:11" x14ac:dyDescent="0.25">
      <c r="J7595" s="28">
        <v>7769</v>
      </c>
      <c r="K7595" s="28" t="s">
        <v>9763</v>
      </c>
    </row>
    <row r="7596" spans="10:11" x14ac:dyDescent="0.25">
      <c r="J7596" s="28">
        <v>7770</v>
      </c>
      <c r="K7596" s="28" t="s">
        <v>9764</v>
      </c>
    </row>
    <row r="7597" spans="10:11" x14ac:dyDescent="0.25">
      <c r="J7597" s="28">
        <v>7771</v>
      </c>
      <c r="K7597" s="28" t="s">
        <v>9765</v>
      </c>
    </row>
    <row r="7598" spans="10:11" x14ac:dyDescent="0.25">
      <c r="J7598" s="28">
        <v>7772</v>
      </c>
      <c r="K7598" s="28" t="s">
        <v>9766</v>
      </c>
    </row>
    <row r="7599" spans="10:11" x14ac:dyDescent="0.25">
      <c r="J7599" s="28">
        <v>7773</v>
      </c>
      <c r="K7599" s="28" t="s">
        <v>9767</v>
      </c>
    </row>
    <row r="7600" spans="10:11" x14ac:dyDescent="0.25">
      <c r="J7600" s="28">
        <v>7774</v>
      </c>
      <c r="K7600" s="28" t="s">
        <v>9768</v>
      </c>
    </row>
    <row r="7601" spans="10:11" x14ac:dyDescent="0.25">
      <c r="J7601" s="28">
        <v>7775</v>
      </c>
      <c r="K7601" s="28" t="s">
        <v>9769</v>
      </c>
    </row>
    <row r="7602" spans="10:11" x14ac:dyDescent="0.25">
      <c r="J7602" s="28">
        <v>7776</v>
      </c>
      <c r="K7602" s="28" t="s">
        <v>9770</v>
      </c>
    </row>
    <row r="7603" spans="10:11" x14ac:dyDescent="0.25">
      <c r="J7603" s="28">
        <v>7777</v>
      </c>
      <c r="K7603" s="28" t="s">
        <v>9771</v>
      </c>
    </row>
    <row r="7604" spans="10:11" x14ac:dyDescent="0.25">
      <c r="J7604" s="28">
        <v>7778</v>
      </c>
      <c r="K7604" s="28" t="s">
        <v>9772</v>
      </c>
    </row>
    <row r="7605" spans="10:11" x14ac:dyDescent="0.25">
      <c r="J7605" s="28">
        <v>7779</v>
      </c>
      <c r="K7605" s="28" t="s">
        <v>9773</v>
      </c>
    </row>
    <row r="7606" spans="10:11" x14ac:dyDescent="0.25">
      <c r="J7606" s="28">
        <v>7780</v>
      </c>
      <c r="K7606" s="28" t="s">
        <v>9774</v>
      </c>
    </row>
    <row r="7607" spans="10:11" x14ac:dyDescent="0.25">
      <c r="J7607" s="28">
        <v>7781</v>
      </c>
      <c r="K7607" s="28" t="s">
        <v>9775</v>
      </c>
    </row>
    <row r="7608" spans="10:11" x14ac:dyDescent="0.25">
      <c r="J7608" s="28">
        <v>7782</v>
      </c>
      <c r="K7608" s="28" t="s">
        <v>9776</v>
      </c>
    </row>
    <row r="7609" spans="10:11" x14ac:dyDescent="0.25">
      <c r="J7609" s="28">
        <v>7783</v>
      </c>
      <c r="K7609" s="28" t="s">
        <v>9777</v>
      </c>
    </row>
    <row r="7610" spans="10:11" x14ac:dyDescent="0.25">
      <c r="J7610" s="28">
        <v>7784</v>
      </c>
      <c r="K7610" s="28" t="s">
        <v>9778</v>
      </c>
    </row>
    <row r="7611" spans="10:11" x14ac:dyDescent="0.25">
      <c r="J7611" s="28">
        <v>7785</v>
      </c>
      <c r="K7611" s="28" t="s">
        <v>9779</v>
      </c>
    </row>
    <row r="7612" spans="10:11" x14ac:dyDescent="0.25">
      <c r="J7612" s="28">
        <v>7786</v>
      </c>
      <c r="K7612" s="28" t="s">
        <v>9780</v>
      </c>
    </row>
    <row r="7613" spans="10:11" x14ac:dyDescent="0.25">
      <c r="J7613" s="28">
        <v>7787</v>
      </c>
      <c r="K7613" s="28" t="s">
        <v>9781</v>
      </c>
    </row>
    <row r="7614" spans="10:11" x14ac:dyDescent="0.25">
      <c r="J7614" s="28">
        <v>7788</v>
      </c>
      <c r="K7614" s="28" t="s">
        <v>9782</v>
      </c>
    </row>
    <row r="7615" spans="10:11" x14ac:dyDescent="0.25">
      <c r="J7615" s="28">
        <v>7789</v>
      </c>
      <c r="K7615" s="28" t="s">
        <v>9783</v>
      </c>
    </row>
    <row r="7616" spans="10:11" x14ac:dyDescent="0.25">
      <c r="J7616" s="28">
        <v>7790</v>
      </c>
      <c r="K7616" s="28" t="s">
        <v>9784</v>
      </c>
    </row>
    <row r="7617" spans="10:11" x14ac:dyDescent="0.25">
      <c r="J7617" s="28">
        <v>7792</v>
      </c>
      <c r="K7617" s="28" t="s">
        <v>9785</v>
      </c>
    </row>
    <row r="7618" spans="10:11" x14ac:dyDescent="0.25">
      <c r="J7618" s="28">
        <v>7791</v>
      </c>
      <c r="K7618" s="28" t="s">
        <v>9786</v>
      </c>
    </row>
    <row r="7619" spans="10:11" x14ac:dyDescent="0.25">
      <c r="J7619" s="28">
        <v>7793</v>
      </c>
      <c r="K7619" s="28" t="s">
        <v>9787</v>
      </c>
    </row>
    <row r="7620" spans="10:11" x14ac:dyDescent="0.25">
      <c r="J7620" s="28">
        <v>7794</v>
      </c>
      <c r="K7620" s="28" t="s">
        <v>9788</v>
      </c>
    </row>
    <row r="7621" spans="10:11" x14ac:dyDescent="0.25">
      <c r="J7621" s="28">
        <v>7795</v>
      </c>
      <c r="K7621" s="28" t="s">
        <v>9789</v>
      </c>
    </row>
    <row r="7622" spans="10:11" x14ac:dyDescent="0.25">
      <c r="J7622" s="28">
        <v>7796</v>
      </c>
      <c r="K7622" s="28" t="s">
        <v>9790</v>
      </c>
    </row>
    <row r="7623" spans="10:11" x14ac:dyDescent="0.25">
      <c r="J7623" s="28">
        <v>7797</v>
      </c>
      <c r="K7623" s="28" t="s">
        <v>9791</v>
      </c>
    </row>
    <row r="7624" spans="10:11" x14ac:dyDescent="0.25">
      <c r="J7624" s="28">
        <v>7798</v>
      </c>
      <c r="K7624" s="28" t="s">
        <v>9792</v>
      </c>
    </row>
    <row r="7625" spans="10:11" x14ac:dyDescent="0.25">
      <c r="J7625" s="28">
        <v>7799</v>
      </c>
      <c r="K7625" s="28" t="s">
        <v>9793</v>
      </c>
    </row>
    <row r="7626" spans="10:11" x14ac:dyDescent="0.25">
      <c r="J7626" s="28">
        <v>7800</v>
      </c>
      <c r="K7626" s="28" t="s">
        <v>9794</v>
      </c>
    </row>
    <row r="7627" spans="10:11" x14ac:dyDescent="0.25">
      <c r="J7627" s="28">
        <v>7801</v>
      </c>
      <c r="K7627" s="28" t="s">
        <v>9795</v>
      </c>
    </row>
    <row r="7628" spans="10:11" x14ac:dyDescent="0.25">
      <c r="J7628" s="28">
        <v>7802</v>
      </c>
      <c r="K7628" s="28" t="s">
        <v>9796</v>
      </c>
    </row>
    <row r="7629" spans="10:11" x14ac:dyDescent="0.25">
      <c r="J7629" s="28">
        <v>7803</v>
      </c>
      <c r="K7629" s="28" t="s">
        <v>9797</v>
      </c>
    </row>
    <row r="7630" spans="10:11" x14ac:dyDescent="0.25">
      <c r="J7630" s="28">
        <v>7804</v>
      </c>
      <c r="K7630" s="28" t="s">
        <v>9798</v>
      </c>
    </row>
    <row r="7631" spans="10:11" x14ac:dyDescent="0.25">
      <c r="J7631" s="28">
        <v>7805</v>
      </c>
      <c r="K7631" s="28" t="s">
        <v>9799</v>
      </c>
    </row>
    <row r="7632" spans="10:11" x14ac:dyDescent="0.25">
      <c r="J7632" s="28">
        <v>7806</v>
      </c>
      <c r="K7632" s="28" t="s">
        <v>9800</v>
      </c>
    </row>
    <row r="7633" spans="10:11" x14ac:dyDescent="0.25">
      <c r="J7633" s="28">
        <v>7807</v>
      </c>
      <c r="K7633" s="28" t="s">
        <v>9801</v>
      </c>
    </row>
    <row r="7634" spans="10:11" x14ac:dyDescent="0.25">
      <c r="J7634" s="28">
        <v>7808</v>
      </c>
      <c r="K7634" s="28" t="s">
        <v>9802</v>
      </c>
    </row>
    <row r="7635" spans="10:11" x14ac:dyDescent="0.25">
      <c r="J7635" s="28">
        <v>7809</v>
      </c>
      <c r="K7635" s="28" t="s">
        <v>9803</v>
      </c>
    </row>
    <row r="7636" spans="10:11" x14ac:dyDescent="0.25">
      <c r="J7636" s="28">
        <v>7810</v>
      </c>
      <c r="K7636" s="28" t="s">
        <v>9804</v>
      </c>
    </row>
    <row r="7637" spans="10:11" x14ac:dyDescent="0.25">
      <c r="J7637" s="28">
        <v>7811</v>
      </c>
      <c r="K7637" s="28" t="s">
        <v>9805</v>
      </c>
    </row>
    <row r="7638" spans="10:11" x14ac:dyDescent="0.25">
      <c r="J7638" s="28">
        <v>7812</v>
      </c>
      <c r="K7638" s="28" t="s">
        <v>9806</v>
      </c>
    </row>
    <row r="7639" spans="10:11" x14ac:dyDescent="0.25">
      <c r="J7639" s="28">
        <v>7813</v>
      </c>
      <c r="K7639" s="28" t="s">
        <v>9807</v>
      </c>
    </row>
    <row r="7640" spans="10:11" x14ac:dyDescent="0.25">
      <c r="J7640" s="28">
        <v>7814</v>
      </c>
      <c r="K7640" s="28" t="s">
        <v>9808</v>
      </c>
    </row>
    <row r="7641" spans="10:11" x14ac:dyDescent="0.25">
      <c r="J7641" s="28">
        <v>7815</v>
      </c>
      <c r="K7641" s="28" t="s">
        <v>9809</v>
      </c>
    </row>
    <row r="7642" spans="10:11" x14ac:dyDescent="0.25">
      <c r="J7642" s="28">
        <v>7816</v>
      </c>
      <c r="K7642" s="28" t="s">
        <v>9810</v>
      </c>
    </row>
    <row r="7643" spans="10:11" x14ac:dyDescent="0.25">
      <c r="J7643" s="28">
        <v>7817</v>
      </c>
      <c r="K7643" s="28" t="s">
        <v>9811</v>
      </c>
    </row>
    <row r="7644" spans="10:11" x14ac:dyDescent="0.25">
      <c r="J7644" s="28">
        <v>7818</v>
      </c>
      <c r="K7644" s="28" t="s">
        <v>9812</v>
      </c>
    </row>
    <row r="7645" spans="10:11" x14ac:dyDescent="0.25">
      <c r="J7645" s="28">
        <v>7819</v>
      </c>
      <c r="K7645" s="28" t="s">
        <v>9813</v>
      </c>
    </row>
    <row r="7646" spans="10:11" x14ac:dyDescent="0.25">
      <c r="J7646" s="28">
        <v>7820</v>
      </c>
      <c r="K7646" s="28" t="s">
        <v>9814</v>
      </c>
    </row>
    <row r="7647" spans="10:11" x14ac:dyDescent="0.25">
      <c r="J7647" s="28">
        <v>7821</v>
      </c>
      <c r="K7647" s="28" t="s">
        <v>9815</v>
      </c>
    </row>
    <row r="7648" spans="10:11" x14ac:dyDescent="0.25">
      <c r="J7648" s="28">
        <v>7822</v>
      </c>
      <c r="K7648" s="28" t="s">
        <v>9816</v>
      </c>
    </row>
    <row r="7649" spans="10:11" x14ac:dyDescent="0.25">
      <c r="J7649" s="28">
        <v>7823</v>
      </c>
      <c r="K7649" s="28" t="s">
        <v>9817</v>
      </c>
    </row>
    <row r="7650" spans="10:11" x14ac:dyDescent="0.25">
      <c r="J7650" s="28">
        <v>7824</v>
      </c>
      <c r="K7650" s="28" t="s">
        <v>9818</v>
      </c>
    </row>
    <row r="7651" spans="10:11" x14ac:dyDescent="0.25">
      <c r="J7651" s="28">
        <v>7825</v>
      </c>
      <c r="K7651" s="28" t="s">
        <v>9819</v>
      </c>
    </row>
    <row r="7652" spans="10:11" x14ac:dyDescent="0.25">
      <c r="J7652" s="28">
        <v>7826</v>
      </c>
      <c r="K7652" s="28" t="s">
        <v>9820</v>
      </c>
    </row>
    <row r="7653" spans="10:11" x14ac:dyDescent="0.25">
      <c r="J7653" s="28">
        <v>7827</v>
      </c>
      <c r="K7653" s="28" t="s">
        <v>9821</v>
      </c>
    </row>
    <row r="7654" spans="10:11" x14ac:dyDescent="0.25">
      <c r="J7654" s="28">
        <v>7828</v>
      </c>
      <c r="K7654" s="28" t="s">
        <v>9822</v>
      </c>
    </row>
    <row r="7655" spans="10:11" x14ac:dyDescent="0.25">
      <c r="J7655" s="28">
        <v>7829</v>
      </c>
      <c r="K7655" s="28" t="s">
        <v>9823</v>
      </c>
    </row>
    <row r="7656" spans="10:11" x14ac:dyDescent="0.25">
      <c r="J7656" s="28">
        <v>7830</v>
      </c>
      <c r="K7656" s="28" t="s">
        <v>9824</v>
      </c>
    </row>
    <row r="7657" spans="10:11" x14ac:dyDescent="0.25">
      <c r="J7657" s="28">
        <v>7831</v>
      </c>
      <c r="K7657" s="28" t="s">
        <v>9825</v>
      </c>
    </row>
    <row r="7658" spans="10:11" x14ac:dyDescent="0.25">
      <c r="J7658" s="28">
        <v>7832</v>
      </c>
      <c r="K7658" s="28" t="s">
        <v>9826</v>
      </c>
    </row>
    <row r="7659" spans="10:11" x14ac:dyDescent="0.25">
      <c r="J7659" s="28">
        <v>7833</v>
      </c>
      <c r="K7659" s="28" t="s">
        <v>9827</v>
      </c>
    </row>
    <row r="7660" spans="10:11" x14ac:dyDescent="0.25">
      <c r="J7660" s="28">
        <v>7834</v>
      </c>
      <c r="K7660" s="28" t="s">
        <v>9828</v>
      </c>
    </row>
    <row r="7661" spans="10:11" x14ac:dyDescent="0.25">
      <c r="J7661" s="28">
        <v>7835</v>
      </c>
      <c r="K7661" s="28" t="s">
        <v>9829</v>
      </c>
    </row>
    <row r="7662" spans="10:11" x14ac:dyDescent="0.25">
      <c r="J7662" s="28">
        <v>7836</v>
      </c>
      <c r="K7662" s="28" t="s">
        <v>9830</v>
      </c>
    </row>
    <row r="7663" spans="10:11" x14ac:dyDescent="0.25">
      <c r="J7663" s="28">
        <v>7837</v>
      </c>
      <c r="K7663" s="28" t="s">
        <v>9831</v>
      </c>
    </row>
    <row r="7664" spans="10:11" x14ac:dyDescent="0.25">
      <c r="J7664" s="28">
        <v>7838</v>
      </c>
      <c r="K7664" s="28" t="s">
        <v>9832</v>
      </c>
    </row>
    <row r="7665" spans="10:11" x14ac:dyDescent="0.25">
      <c r="J7665" s="28">
        <v>7839</v>
      </c>
      <c r="K7665" s="28" t="s">
        <v>9833</v>
      </c>
    </row>
    <row r="7666" spans="10:11" x14ac:dyDescent="0.25">
      <c r="J7666" s="28">
        <v>7840</v>
      </c>
      <c r="K7666" s="28" t="s">
        <v>9834</v>
      </c>
    </row>
    <row r="7667" spans="10:11" x14ac:dyDescent="0.25">
      <c r="J7667" s="28">
        <v>7841</v>
      </c>
      <c r="K7667" s="28" t="s">
        <v>9835</v>
      </c>
    </row>
    <row r="7668" spans="10:11" x14ac:dyDescent="0.25">
      <c r="J7668" s="28">
        <v>7842</v>
      </c>
      <c r="K7668" s="28" t="s">
        <v>9836</v>
      </c>
    </row>
    <row r="7669" spans="10:11" x14ac:dyDescent="0.25">
      <c r="J7669" s="28">
        <v>7843</v>
      </c>
      <c r="K7669" s="28" t="s">
        <v>9837</v>
      </c>
    </row>
    <row r="7670" spans="10:11" x14ac:dyDescent="0.25">
      <c r="J7670" s="28">
        <v>7844</v>
      </c>
      <c r="K7670" s="28" t="s">
        <v>9838</v>
      </c>
    </row>
    <row r="7671" spans="10:11" x14ac:dyDescent="0.25">
      <c r="J7671" s="28">
        <v>7845</v>
      </c>
      <c r="K7671" s="28" t="s">
        <v>9839</v>
      </c>
    </row>
    <row r="7672" spans="10:11" x14ac:dyDescent="0.25">
      <c r="J7672" s="28">
        <v>7847</v>
      </c>
      <c r="K7672" s="28" t="s">
        <v>9840</v>
      </c>
    </row>
    <row r="7673" spans="10:11" x14ac:dyDescent="0.25">
      <c r="J7673" s="28">
        <v>7846</v>
      </c>
      <c r="K7673" s="28" t="s">
        <v>9841</v>
      </c>
    </row>
    <row r="7674" spans="10:11" x14ac:dyDescent="0.25">
      <c r="J7674" s="28">
        <v>7848</v>
      </c>
      <c r="K7674" s="28" t="s">
        <v>9842</v>
      </c>
    </row>
    <row r="7675" spans="10:11" x14ac:dyDescent="0.25">
      <c r="J7675" s="28">
        <v>7849</v>
      </c>
      <c r="K7675" s="28" t="s">
        <v>9843</v>
      </c>
    </row>
    <row r="7676" spans="10:11" x14ac:dyDescent="0.25">
      <c r="J7676" s="28">
        <v>7850</v>
      </c>
      <c r="K7676" s="28" t="s">
        <v>9844</v>
      </c>
    </row>
    <row r="7677" spans="10:11" x14ac:dyDescent="0.25">
      <c r="J7677" s="28">
        <v>7851</v>
      </c>
      <c r="K7677" s="28" t="s">
        <v>9845</v>
      </c>
    </row>
    <row r="7678" spans="10:11" x14ac:dyDescent="0.25">
      <c r="J7678" s="28">
        <v>7852</v>
      </c>
      <c r="K7678" s="28" t="s">
        <v>9846</v>
      </c>
    </row>
    <row r="7679" spans="10:11" x14ac:dyDescent="0.25">
      <c r="J7679" s="28">
        <v>7853</v>
      </c>
      <c r="K7679" s="28" t="s">
        <v>9847</v>
      </c>
    </row>
    <row r="7680" spans="10:11" x14ac:dyDescent="0.25">
      <c r="J7680" s="28">
        <v>7854</v>
      </c>
      <c r="K7680" s="28" t="s">
        <v>9848</v>
      </c>
    </row>
    <row r="7681" spans="10:11" x14ac:dyDescent="0.25">
      <c r="J7681" s="28">
        <v>26059</v>
      </c>
      <c r="K7681" s="28" t="s">
        <v>9849</v>
      </c>
    </row>
    <row r="7682" spans="10:11" x14ac:dyDescent="0.25">
      <c r="J7682" s="28">
        <v>7855</v>
      </c>
      <c r="K7682" s="28" t="s">
        <v>9850</v>
      </c>
    </row>
    <row r="7683" spans="10:11" x14ac:dyDescent="0.25">
      <c r="J7683" s="28">
        <v>7856</v>
      </c>
      <c r="K7683" s="28" t="s">
        <v>9851</v>
      </c>
    </row>
    <row r="7684" spans="10:11" x14ac:dyDescent="0.25">
      <c r="J7684" s="28">
        <v>7857</v>
      </c>
      <c r="K7684" s="28" t="s">
        <v>9852</v>
      </c>
    </row>
    <row r="7685" spans="10:11" x14ac:dyDescent="0.25">
      <c r="J7685" s="28">
        <v>7858</v>
      </c>
      <c r="K7685" s="28" t="s">
        <v>9853</v>
      </c>
    </row>
    <row r="7686" spans="10:11" x14ac:dyDescent="0.25">
      <c r="J7686" s="28">
        <v>7859</v>
      </c>
      <c r="K7686" s="28" t="s">
        <v>9854</v>
      </c>
    </row>
    <row r="7687" spans="10:11" x14ac:dyDescent="0.25">
      <c r="J7687" s="28">
        <v>7860</v>
      </c>
      <c r="K7687" s="28" t="s">
        <v>9855</v>
      </c>
    </row>
    <row r="7688" spans="10:11" x14ac:dyDescent="0.25">
      <c r="J7688" s="28">
        <v>7861</v>
      </c>
      <c r="K7688" s="28" t="s">
        <v>9856</v>
      </c>
    </row>
    <row r="7689" spans="10:11" x14ac:dyDescent="0.25">
      <c r="J7689" s="28">
        <v>7862</v>
      </c>
      <c r="K7689" s="28" t="s">
        <v>9857</v>
      </c>
    </row>
    <row r="7690" spans="10:11" x14ac:dyDescent="0.25">
      <c r="J7690" s="28">
        <v>7863</v>
      </c>
      <c r="K7690" s="28" t="s">
        <v>9858</v>
      </c>
    </row>
    <row r="7691" spans="10:11" x14ac:dyDescent="0.25">
      <c r="J7691" s="28">
        <v>7864</v>
      </c>
      <c r="K7691" s="28" t="s">
        <v>9859</v>
      </c>
    </row>
    <row r="7692" spans="10:11" x14ac:dyDescent="0.25">
      <c r="J7692" s="28">
        <v>7865</v>
      </c>
      <c r="K7692" s="28" t="s">
        <v>9860</v>
      </c>
    </row>
    <row r="7693" spans="10:11" x14ac:dyDescent="0.25">
      <c r="J7693" s="28">
        <v>7866</v>
      </c>
      <c r="K7693" s="28" t="s">
        <v>9861</v>
      </c>
    </row>
    <row r="7694" spans="10:11" x14ac:dyDescent="0.25">
      <c r="J7694" s="28">
        <v>7867</v>
      </c>
      <c r="K7694" s="28" t="s">
        <v>9862</v>
      </c>
    </row>
    <row r="7695" spans="10:11" x14ac:dyDescent="0.25">
      <c r="J7695" s="28">
        <v>7868</v>
      </c>
      <c r="K7695" s="28" t="s">
        <v>9863</v>
      </c>
    </row>
    <row r="7696" spans="10:11" x14ac:dyDescent="0.25">
      <c r="J7696" s="28">
        <v>7869</v>
      </c>
      <c r="K7696" s="28" t="s">
        <v>9864</v>
      </c>
    </row>
    <row r="7697" spans="10:11" x14ac:dyDescent="0.25">
      <c r="J7697" s="28">
        <v>7870</v>
      </c>
      <c r="K7697" s="28" t="s">
        <v>9865</v>
      </c>
    </row>
    <row r="7698" spans="10:11" x14ac:dyDescent="0.25">
      <c r="J7698" s="28">
        <v>7871</v>
      </c>
      <c r="K7698" s="28" t="s">
        <v>9866</v>
      </c>
    </row>
    <row r="7699" spans="10:11" x14ac:dyDescent="0.25">
      <c r="J7699" s="28">
        <v>7872</v>
      </c>
      <c r="K7699" s="28" t="s">
        <v>9867</v>
      </c>
    </row>
    <row r="7700" spans="10:11" x14ac:dyDescent="0.25">
      <c r="J7700" s="28">
        <v>7873</v>
      </c>
      <c r="K7700" s="28" t="s">
        <v>9868</v>
      </c>
    </row>
    <row r="7701" spans="10:11" x14ac:dyDescent="0.25">
      <c r="J7701" s="28">
        <v>7874</v>
      </c>
      <c r="K7701" s="28" t="s">
        <v>9869</v>
      </c>
    </row>
    <row r="7702" spans="10:11" x14ac:dyDescent="0.25">
      <c r="J7702" s="28">
        <v>7875</v>
      </c>
      <c r="K7702" s="28" t="s">
        <v>9870</v>
      </c>
    </row>
    <row r="7703" spans="10:11" x14ac:dyDescent="0.25">
      <c r="J7703" s="28">
        <v>7876</v>
      </c>
      <c r="K7703" s="28" t="s">
        <v>9871</v>
      </c>
    </row>
    <row r="7704" spans="10:11" x14ac:dyDescent="0.25">
      <c r="J7704" s="28">
        <v>7877</v>
      </c>
      <c r="K7704" s="28" t="s">
        <v>9872</v>
      </c>
    </row>
    <row r="7705" spans="10:11" x14ac:dyDescent="0.25">
      <c r="J7705" s="28">
        <v>7878</v>
      </c>
      <c r="K7705" s="28" t="s">
        <v>9873</v>
      </c>
    </row>
    <row r="7706" spans="10:11" x14ac:dyDescent="0.25">
      <c r="J7706" s="28">
        <v>15535</v>
      </c>
      <c r="K7706" s="28" t="s">
        <v>9874</v>
      </c>
    </row>
    <row r="7707" spans="10:11" x14ac:dyDescent="0.25">
      <c r="J7707" s="28">
        <v>7879</v>
      </c>
      <c r="K7707" s="28" t="s">
        <v>9875</v>
      </c>
    </row>
    <row r="7708" spans="10:11" x14ac:dyDescent="0.25">
      <c r="J7708" s="28">
        <v>7880</v>
      </c>
      <c r="K7708" s="28" t="s">
        <v>9876</v>
      </c>
    </row>
    <row r="7709" spans="10:11" x14ac:dyDescent="0.25">
      <c r="J7709" s="28">
        <v>7881</v>
      </c>
      <c r="K7709" s="28" t="s">
        <v>9877</v>
      </c>
    </row>
    <row r="7710" spans="10:11" x14ac:dyDescent="0.25">
      <c r="J7710" s="28">
        <v>7882</v>
      </c>
      <c r="K7710" s="28" t="s">
        <v>9878</v>
      </c>
    </row>
    <row r="7711" spans="10:11" x14ac:dyDescent="0.25">
      <c r="J7711" s="28">
        <v>7883</v>
      </c>
      <c r="K7711" s="28" t="s">
        <v>9879</v>
      </c>
    </row>
    <row r="7712" spans="10:11" x14ac:dyDescent="0.25">
      <c r="J7712" s="28">
        <v>7884</v>
      </c>
      <c r="K7712" s="28" t="s">
        <v>9880</v>
      </c>
    </row>
    <row r="7713" spans="10:11" x14ac:dyDescent="0.25">
      <c r="J7713" s="28">
        <v>7885</v>
      </c>
      <c r="K7713" s="28" t="s">
        <v>9881</v>
      </c>
    </row>
    <row r="7714" spans="10:11" x14ac:dyDescent="0.25">
      <c r="J7714" s="28">
        <v>7886</v>
      </c>
      <c r="K7714" s="28" t="s">
        <v>9882</v>
      </c>
    </row>
    <row r="7715" spans="10:11" x14ac:dyDescent="0.25">
      <c r="J7715" s="28">
        <v>7887</v>
      </c>
      <c r="K7715" s="28" t="s">
        <v>9883</v>
      </c>
    </row>
    <row r="7716" spans="10:11" x14ac:dyDescent="0.25">
      <c r="J7716" s="28">
        <v>7888</v>
      </c>
      <c r="K7716" s="28" t="s">
        <v>9884</v>
      </c>
    </row>
    <row r="7717" spans="10:11" x14ac:dyDescent="0.25">
      <c r="J7717" s="28">
        <v>7889</v>
      </c>
      <c r="K7717" s="28" t="s">
        <v>9885</v>
      </c>
    </row>
    <row r="7718" spans="10:11" x14ac:dyDescent="0.25">
      <c r="J7718" s="28">
        <v>7890</v>
      </c>
      <c r="K7718" s="28" t="s">
        <v>9886</v>
      </c>
    </row>
    <row r="7719" spans="10:11" x14ac:dyDescent="0.25">
      <c r="J7719" s="28">
        <v>7891</v>
      </c>
      <c r="K7719" s="28" t="s">
        <v>9887</v>
      </c>
    </row>
    <row r="7720" spans="10:11" x14ac:dyDescent="0.25">
      <c r="J7720" s="28">
        <v>7892</v>
      </c>
      <c r="K7720" s="28" t="s">
        <v>9888</v>
      </c>
    </row>
    <row r="7721" spans="10:11" x14ac:dyDescent="0.25">
      <c r="J7721" s="28">
        <v>7893</v>
      </c>
      <c r="K7721" s="28" t="s">
        <v>9889</v>
      </c>
    </row>
    <row r="7722" spans="10:11" x14ac:dyDescent="0.25">
      <c r="J7722" s="28">
        <v>7894</v>
      </c>
      <c r="K7722" s="28" t="s">
        <v>9890</v>
      </c>
    </row>
    <row r="7723" spans="10:11" x14ac:dyDescent="0.25">
      <c r="J7723" s="28">
        <v>7895</v>
      </c>
      <c r="K7723" s="28" t="s">
        <v>9891</v>
      </c>
    </row>
    <row r="7724" spans="10:11" x14ac:dyDescent="0.25">
      <c r="J7724" s="28">
        <v>7896</v>
      </c>
      <c r="K7724" s="28" t="s">
        <v>9892</v>
      </c>
    </row>
    <row r="7725" spans="10:11" x14ac:dyDescent="0.25">
      <c r="J7725" s="28">
        <v>7897</v>
      </c>
      <c r="K7725" s="28" t="s">
        <v>9893</v>
      </c>
    </row>
    <row r="7726" spans="10:11" x14ac:dyDescent="0.25">
      <c r="J7726" s="28">
        <v>7898</v>
      </c>
      <c r="K7726" s="28" t="s">
        <v>9894</v>
      </c>
    </row>
    <row r="7727" spans="10:11" x14ac:dyDescent="0.25">
      <c r="J7727" s="28">
        <v>7899</v>
      </c>
      <c r="K7727" s="28" t="s">
        <v>9895</v>
      </c>
    </row>
    <row r="7728" spans="10:11" x14ac:dyDescent="0.25">
      <c r="J7728" s="28">
        <v>7900</v>
      </c>
      <c r="K7728" s="28" t="s">
        <v>9896</v>
      </c>
    </row>
    <row r="7729" spans="10:11" x14ac:dyDescent="0.25">
      <c r="J7729" s="28">
        <v>7901</v>
      </c>
      <c r="K7729" s="28" t="s">
        <v>9897</v>
      </c>
    </row>
    <row r="7730" spans="10:11" x14ac:dyDescent="0.25">
      <c r="J7730" s="28">
        <v>7902</v>
      </c>
      <c r="K7730" s="28" t="s">
        <v>9898</v>
      </c>
    </row>
    <row r="7731" spans="10:11" x14ac:dyDescent="0.25">
      <c r="J7731" s="28">
        <v>7903</v>
      </c>
      <c r="K7731" s="28" t="s">
        <v>9899</v>
      </c>
    </row>
    <row r="7732" spans="10:11" x14ac:dyDescent="0.25">
      <c r="J7732" s="28">
        <v>7904</v>
      </c>
      <c r="K7732" s="28" t="s">
        <v>9900</v>
      </c>
    </row>
    <row r="7733" spans="10:11" x14ac:dyDescent="0.25">
      <c r="J7733" s="28">
        <v>7905</v>
      </c>
      <c r="K7733" s="28" t="s">
        <v>9901</v>
      </c>
    </row>
    <row r="7734" spans="10:11" x14ac:dyDescent="0.25">
      <c r="J7734" s="28">
        <v>7906</v>
      </c>
      <c r="K7734" s="28" t="s">
        <v>9902</v>
      </c>
    </row>
    <row r="7735" spans="10:11" x14ac:dyDescent="0.25">
      <c r="J7735" s="28">
        <v>7907</v>
      </c>
      <c r="K7735" s="28" t="s">
        <v>9903</v>
      </c>
    </row>
    <row r="7736" spans="10:11" x14ac:dyDescent="0.25">
      <c r="J7736" s="28">
        <v>7908</v>
      </c>
      <c r="K7736" s="28" t="s">
        <v>9904</v>
      </c>
    </row>
    <row r="7737" spans="10:11" x14ac:dyDescent="0.25">
      <c r="J7737" s="28">
        <v>7909</v>
      </c>
      <c r="K7737" s="28" t="s">
        <v>9905</v>
      </c>
    </row>
    <row r="7738" spans="10:11" x14ac:dyDescent="0.25">
      <c r="J7738" s="28">
        <v>7910</v>
      </c>
      <c r="K7738" s="28" t="s">
        <v>9906</v>
      </c>
    </row>
    <row r="7739" spans="10:11" x14ac:dyDescent="0.25">
      <c r="J7739" s="28">
        <v>7911</v>
      </c>
      <c r="K7739" s="28" t="s">
        <v>9907</v>
      </c>
    </row>
    <row r="7740" spans="10:11" x14ac:dyDescent="0.25">
      <c r="J7740" s="28">
        <v>7912</v>
      </c>
      <c r="K7740" s="28" t="s">
        <v>9908</v>
      </c>
    </row>
    <row r="7741" spans="10:11" x14ac:dyDescent="0.25">
      <c r="J7741" s="28">
        <v>7913</v>
      </c>
      <c r="K7741" s="28" t="s">
        <v>9909</v>
      </c>
    </row>
    <row r="7742" spans="10:11" x14ac:dyDescent="0.25">
      <c r="J7742" s="28">
        <v>7914</v>
      </c>
      <c r="K7742" s="28" t="s">
        <v>9910</v>
      </c>
    </row>
    <row r="7743" spans="10:11" x14ac:dyDescent="0.25">
      <c r="J7743" s="28">
        <v>7915</v>
      </c>
      <c r="K7743" s="28" t="s">
        <v>9911</v>
      </c>
    </row>
    <row r="7744" spans="10:11" x14ac:dyDescent="0.25">
      <c r="J7744" s="28">
        <v>7916</v>
      </c>
      <c r="K7744" s="28" t="s">
        <v>9912</v>
      </c>
    </row>
    <row r="7745" spans="10:11" x14ac:dyDescent="0.25">
      <c r="J7745" s="28">
        <v>7917</v>
      </c>
      <c r="K7745" s="28" t="s">
        <v>9913</v>
      </c>
    </row>
    <row r="7746" spans="10:11" x14ac:dyDescent="0.25">
      <c r="J7746" s="28">
        <v>26060</v>
      </c>
      <c r="K7746" s="28" t="s">
        <v>9914</v>
      </c>
    </row>
    <row r="7747" spans="10:11" x14ac:dyDescent="0.25">
      <c r="J7747" s="28">
        <v>7918</v>
      </c>
      <c r="K7747" s="28" t="s">
        <v>9915</v>
      </c>
    </row>
    <row r="7748" spans="10:11" x14ac:dyDescent="0.25">
      <c r="J7748" s="28">
        <v>7919</v>
      </c>
      <c r="K7748" s="28" t="s">
        <v>9916</v>
      </c>
    </row>
    <row r="7749" spans="10:11" x14ac:dyDescent="0.25">
      <c r="J7749" s="28">
        <v>7920</v>
      </c>
      <c r="K7749" s="28" t="s">
        <v>9917</v>
      </c>
    </row>
    <row r="7750" spans="10:11" x14ac:dyDescent="0.25">
      <c r="J7750" s="28">
        <v>7921</v>
      </c>
      <c r="K7750" s="28" t="s">
        <v>9918</v>
      </c>
    </row>
    <row r="7751" spans="10:11" x14ac:dyDescent="0.25">
      <c r="J7751" s="28">
        <v>7922</v>
      </c>
      <c r="K7751" s="28" t="s">
        <v>9919</v>
      </c>
    </row>
    <row r="7752" spans="10:11" x14ac:dyDescent="0.25">
      <c r="J7752" s="28">
        <v>7923</v>
      </c>
      <c r="K7752" s="28" t="s">
        <v>9920</v>
      </c>
    </row>
    <row r="7753" spans="10:11" x14ac:dyDescent="0.25">
      <c r="J7753" s="28">
        <v>7924</v>
      </c>
      <c r="K7753" s="28" t="s">
        <v>9921</v>
      </c>
    </row>
    <row r="7754" spans="10:11" x14ac:dyDescent="0.25">
      <c r="J7754" s="28">
        <v>7925</v>
      </c>
      <c r="K7754" s="28" t="s">
        <v>9922</v>
      </c>
    </row>
    <row r="7755" spans="10:11" x14ac:dyDescent="0.25">
      <c r="J7755" s="28">
        <v>7926</v>
      </c>
      <c r="K7755" s="28" t="s">
        <v>9923</v>
      </c>
    </row>
    <row r="7756" spans="10:11" x14ac:dyDescent="0.25">
      <c r="J7756" s="28">
        <v>7927</v>
      </c>
      <c r="K7756" s="28" t="s">
        <v>9924</v>
      </c>
    </row>
    <row r="7757" spans="10:11" x14ac:dyDescent="0.25">
      <c r="J7757" s="28">
        <v>7928</v>
      </c>
      <c r="K7757" s="28" t="s">
        <v>9925</v>
      </c>
    </row>
    <row r="7758" spans="10:11" x14ac:dyDescent="0.25">
      <c r="J7758" s="28">
        <v>7929</v>
      </c>
      <c r="K7758" s="28" t="s">
        <v>9926</v>
      </c>
    </row>
    <row r="7759" spans="10:11" x14ac:dyDescent="0.25">
      <c r="J7759" s="28">
        <v>7930</v>
      </c>
      <c r="K7759" s="28" t="s">
        <v>9927</v>
      </c>
    </row>
    <row r="7760" spans="10:11" x14ac:dyDescent="0.25">
      <c r="J7760" s="28">
        <v>7931</v>
      </c>
      <c r="K7760" s="28" t="s">
        <v>9928</v>
      </c>
    </row>
    <row r="7761" spans="10:11" x14ac:dyDescent="0.25">
      <c r="J7761" s="28">
        <v>7932</v>
      </c>
      <c r="K7761" s="28" t="s">
        <v>9929</v>
      </c>
    </row>
    <row r="7762" spans="10:11" x14ac:dyDescent="0.25">
      <c r="J7762" s="28">
        <v>7933</v>
      </c>
      <c r="K7762" s="28" t="s">
        <v>9930</v>
      </c>
    </row>
    <row r="7763" spans="10:11" x14ac:dyDescent="0.25">
      <c r="J7763" s="28">
        <v>7934</v>
      </c>
      <c r="K7763" s="28" t="s">
        <v>9931</v>
      </c>
    </row>
    <row r="7764" spans="10:11" x14ac:dyDescent="0.25">
      <c r="J7764" s="28">
        <v>7935</v>
      </c>
      <c r="K7764" s="28" t="s">
        <v>9932</v>
      </c>
    </row>
    <row r="7765" spans="10:11" x14ac:dyDescent="0.25">
      <c r="J7765" s="28">
        <v>7936</v>
      </c>
      <c r="K7765" s="28" t="s">
        <v>9933</v>
      </c>
    </row>
    <row r="7766" spans="10:11" x14ac:dyDescent="0.25">
      <c r="J7766" s="28">
        <v>7937</v>
      </c>
      <c r="K7766" s="28" t="s">
        <v>9934</v>
      </c>
    </row>
    <row r="7767" spans="10:11" x14ac:dyDescent="0.25">
      <c r="J7767" s="28">
        <v>7938</v>
      </c>
      <c r="K7767" s="28" t="s">
        <v>9935</v>
      </c>
    </row>
    <row r="7768" spans="10:11" x14ac:dyDescent="0.25">
      <c r="J7768" s="28">
        <v>7939</v>
      </c>
      <c r="K7768" s="28" t="s">
        <v>9936</v>
      </c>
    </row>
    <row r="7769" spans="10:11" x14ac:dyDescent="0.25">
      <c r="J7769" s="28">
        <v>7940</v>
      </c>
      <c r="K7769" s="28" t="s">
        <v>9937</v>
      </c>
    </row>
    <row r="7770" spans="10:11" x14ac:dyDescent="0.25">
      <c r="J7770" s="28">
        <v>7941</v>
      </c>
      <c r="K7770" s="28" t="s">
        <v>9938</v>
      </c>
    </row>
    <row r="7771" spans="10:11" x14ac:dyDescent="0.25">
      <c r="J7771" s="28">
        <v>7942</v>
      </c>
      <c r="K7771" s="28" t="s">
        <v>9939</v>
      </c>
    </row>
    <row r="7772" spans="10:11" x14ac:dyDescent="0.25">
      <c r="J7772" s="28">
        <v>7943</v>
      </c>
      <c r="K7772" s="28" t="s">
        <v>9940</v>
      </c>
    </row>
    <row r="7773" spans="10:11" x14ac:dyDescent="0.25">
      <c r="J7773" s="28">
        <v>7944</v>
      </c>
      <c r="K7773" s="28" t="s">
        <v>9941</v>
      </c>
    </row>
    <row r="7774" spans="10:11" x14ac:dyDescent="0.25">
      <c r="J7774" s="28">
        <v>7945</v>
      </c>
      <c r="K7774" s="28" t="s">
        <v>9942</v>
      </c>
    </row>
    <row r="7775" spans="10:11" x14ac:dyDescent="0.25">
      <c r="J7775" s="28">
        <v>7946</v>
      </c>
      <c r="K7775" s="28" t="s">
        <v>9943</v>
      </c>
    </row>
    <row r="7776" spans="10:11" x14ac:dyDescent="0.25">
      <c r="J7776" s="28">
        <v>7947</v>
      </c>
      <c r="K7776" s="28" t="s">
        <v>9944</v>
      </c>
    </row>
    <row r="7777" spans="10:11" x14ac:dyDescent="0.25">
      <c r="J7777" s="28">
        <v>7948</v>
      </c>
      <c r="K7777" s="28" t="s">
        <v>9945</v>
      </c>
    </row>
    <row r="7778" spans="10:11" x14ac:dyDescent="0.25">
      <c r="J7778" s="28">
        <v>7949</v>
      </c>
      <c r="K7778" s="28" t="s">
        <v>9946</v>
      </c>
    </row>
    <row r="7779" spans="10:11" x14ac:dyDescent="0.25">
      <c r="J7779" s="28">
        <v>7950</v>
      </c>
      <c r="K7779" s="28" t="s">
        <v>9947</v>
      </c>
    </row>
    <row r="7780" spans="10:11" x14ac:dyDescent="0.25">
      <c r="J7780" s="28">
        <v>7951</v>
      </c>
      <c r="K7780" s="28" t="s">
        <v>9948</v>
      </c>
    </row>
    <row r="7781" spans="10:11" x14ac:dyDescent="0.25">
      <c r="J7781" s="28">
        <v>7952</v>
      </c>
      <c r="K7781" s="28" t="s">
        <v>9949</v>
      </c>
    </row>
    <row r="7782" spans="10:11" x14ac:dyDescent="0.25">
      <c r="J7782" s="28">
        <v>7953</v>
      </c>
      <c r="K7782" s="28" t="s">
        <v>9950</v>
      </c>
    </row>
    <row r="7783" spans="10:11" x14ac:dyDescent="0.25">
      <c r="J7783" s="28">
        <v>7954</v>
      </c>
      <c r="K7783" s="28" t="s">
        <v>9951</v>
      </c>
    </row>
    <row r="7784" spans="10:11" x14ac:dyDescent="0.25">
      <c r="J7784" s="28">
        <v>7955</v>
      </c>
      <c r="K7784" s="28" t="s">
        <v>9952</v>
      </c>
    </row>
    <row r="7785" spans="10:11" x14ac:dyDescent="0.25">
      <c r="J7785" s="28">
        <v>7956</v>
      </c>
      <c r="K7785" s="28" t="s">
        <v>9953</v>
      </c>
    </row>
    <row r="7786" spans="10:11" x14ac:dyDescent="0.25">
      <c r="J7786" s="28">
        <v>7957</v>
      </c>
      <c r="K7786" s="28" t="s">
        <v>9954</v>
      </c>
    </row>
    <row r="7787" spans="10:11" x14ac:dyDescent="0.25">
      <c r="J7787" s="28">
        <v>7958</v>
      </c>
      <c r="K7787" s="28" t="s">
        <v>9955</v>
      </c>
    </row>
    <row r="7788" spans="10:11" x14ac:dyDescent="0.25">
      <c r="J7788" s="28">
        <v>7959</v>
      </c>
      <c r="K7788" s="28" t="s">
        <v>9956</v>
      </c>
    </row>
    <row r="7789" spans="10:11" x14ac:dyDescent="0.25">
      <c r="J7789" s="28">
        <v>7960</v>
      </c>
      <c r="K7789" s="28" t="s">
        <v>9957</v>
      </c>
    </row>
    <row r="7790" spans="10:11" x14ac:dyDescent="0.25">
      <c r="J7790" s="28">
        <v>7961</v>
      </c>
      <c r="K7790" s="28" t="s">
        <v>9958</v>
      </c>
    </row>
    <row r="7791" spans="10:11" x14ac:dyDescent="0.25">
      <c r="J7791" s="28">
        <v>7962</v>
      </c>
      <c r="K7791" s="28" t="s">
        <v>9959</v>
      </c>
    </row>
    <row r="7792" spans="10:11" x14ac:dyDescent="0.25">
      <c r="J7792" s="28">
        <v>7963</v>
      </c>
      <c r="K7792" s="28" t="s">
        <v>9960</v>
      </c>
    </row>
    <row r="7793" spans="10:11" x14ac:dyDescent="0.25">
      <c r="J7793" s="28">
        <v>7964</v>
      </c>
      <c r="K7793" s="28" t="s">
        <v>9961</v>
      </c>
    </row>
    <row r="7794" spans="10:11" x14ac:dyDescent="0.25">
      <c r="J7794" s="28">
        <v>7965</v>
      </c>
      <c r="K7794" s="28" t="s">
        <v>9962</v>
      </c>
    </row>
    <row r="7795" spans="10:11" x14ac:dyDescent="0.25">
      <c r="J7795" s="28">
        <v>7971</v>
      </c>
      <c r="K7795" s="28" t="s">
        <v>9963</v>
      </c>
    </row>
    <row r="7796" spans="10:11" x14ac:dyDescent="0.25">
      <c r="J7796" s="28">
        <v>7966</v>
      </c>
      <c r="K7796" s="28" t="s">
        <v>9964</v>
      </c>
    </row>
    <row r="7797" spans="10:11" x14ac:dyDescent="0.25">
      <c r="J7797" s="28">
        <v>7967</v>
      </c>
      <c r="K7797" s="28" t="s">
        <v>9965</v>
      </c>
    </row>
    <row r="7798" spans="10:11" x14ac:dyDescent="0.25">
      <c r="J7798" s="28">
        <v>7968</v>
      </c>
      <c r="K7798" s="28" t="s">
        <v>9966</v>
      </c>
    </row>
    <row r="7799" spans="10:11" x14ac:dyDescent="0.25">
      <c r="J7799" s="28">
        <v>7969</v>
      </c>
      <c r="K7799" s="28" t="s">
        <v>9967</v>
      </c>
    </row>
    <row r="7800" spans="10:11" x14ac:dyDescent="0.25">
      <c r="J7800" s="28">
        <v>7970</v>
      </c>
      <c r="K7800" s="28" t="s">
        <v>9968</v>
      </c>
    </row>
    <row r="7801" spans="10:11" x14ac:dyDescent="0.25">
      <c r="J7801" s="28">
        <v>7972</v>
      </c>
      <c r="K7801" s="28" t="s">
        <v>9969</v>
      </c>
    </row>
    <row r="7802" spans="10:11" x14ac:dyDescent="0.25">
      <c r="J7802" s="28">
        <v>7973</v>
      </c>
      <c r="K7802" s="28" t="s">
        <v>9970</v>
      </c>
    </row>
    <row r="7803" spans="10:11" x14ac:dyDescent="0.25">
      <c r="J7803" s="28">
        <v>7974</v>
      </c>
      <c r="K7803" s="28" t="s">
        <v>9971</v>
      </c>
    </row>
    <row r="7804" spans="10:11" x14ac:dyDescent="0.25">
      <c r="J7804" s="28">
        <v>7975</v>
      </c>
      <c r="K7804" s="28" t="s">
        <v>9972</v>
      </c>
    </row>
    <row r="7805" spans="10:11" x14ac:dyDescent="0.25">
      <c r="J7805" s="28">
        <v>26061</v>
      </c>
      <c r="K7805" s="28" t="s">
        <v>9973</v>
      </c>
    </row>
    <row r="7806" spans="10:11" x14ac:dyDescent="0.25">
      <c r="J7806" s="28">
        <v>7976</v>
      </c>
      <c r="K7806" s="28" t="s">
        <v>9974</v>
      </c>
    </row>
    <row r="7807" spans="10:11" x14ac:dyDescent="0.25">
      <c r="J7807" s="28">
        <v>7977</v>
      </c>
      <c r="K7807" s="28" t="s">
        <v>9975</v>
      </c>
    </row>
    <row r="7808" spans="10:11" x14ac:dyDescent="0.25">
      <c r="J7808" s="28">
        <v>7978</v>
      </c>
      <c r="K7808" s="28" t="s">
        <v>9976</v>
      </c>
    </row>
    <row r="7809" spans="10:11" x14ac:dyDescent="0.25">
      <c r="J7809" s="28">
        <v>7979</v>
      </c>
      <c r="K7809" s="28" t="s">
        <v>9977</v>
      </c>
    </row>
    <row r="7810" spans="10:11" x14ac:dyDescent="0.25">
      <c r="J7810" s="28">
        <v>7980</v>
      </c>
      <c r="K7810" s="28" t="s">
        <v>9978</v>
      </c>
    </row>
    <row r="7811" spans="10:11" x14ac:dyDescent="0.25">
      <c r="J7811" s="28">
        <v>7981</v>
      </c>
      <c r="K7811" s="28" t="s">
        <v>9979</v>
      </c>
    </row>
    <row r="7812" spans="10:11" x14ac:dyDescent="0.25">
      <c r="J7812" s="28">
        <v>7982</v>
      </c>
      <c r="K7812" s="28" t="s">
        <v>9980</v>
      </c>
    </row>
    <row r="7813" spans="10:11" x14ac:dyDescent="0.25">
      <c r="J7813" s="28">
        <v>7983</v>
      </c>
      <c r="K7813" s="28" t="s">
        <v>9981</v>
      </c>
    </row>
    <row r="7814" spans="10:11" x14ac:dyDescent="0.25">
      <c r="J7814" s="28">
        <v>7984</v>
      </c>
      <c r="K7814" s="28" t="s">
        <v>9982</v>
      </c>
    </row>
    <row r="7815" spans="10:11" x14ac:dyDescent="0.25">
      <c r="J7815" s="28">
        <v>7985</v>
      </c>
      <c r="K7815" s="28" t="s">
        <v>9983</v>
      </c>
    </row>
    <row r="7816" spans="10:11" x14ac:dyDescent="0.25">
      <c r="J7816" s="28">
        <v>7986</v>
      </c>
      <c r="K7816" s="28" t="s">
        <v>9984</v>
      </c>
    </row>
    <row r="7817" spans="10:11" x14ac:dyDescent="0.25">
      <c r="J7817" s="28">
        <v>7987</v>
      </c>
      <c r="K7817" s="28" t="s">
        <v>9985</v>
      </c>
    </row>
    <row r="7818" spans="10:11" x14ac:dyDescent="0.25">
      <c r="J7818" s="28">
        <v>7988</v>
      </c>
      <c r="K7818" s="28" t="s">
        <v>9986</v>
      </c>
    </row>
    <row r="7819" spans="10:11" x14ac:dyDescent="0.25">
      <c r="J7819" s="28">
        <v>7989</v>
      </c>
      <c r="K7819" s="28" t="s">
        <v>9987</v>
      </c>
    </row>
    <row r="7820" spans="10:11" x14ac:dyDescent="0.25">
      <c r="J7820" s="28">
        <v>7990</v>
      </c>
      <c r="K7820" s="28" t="s">
        <v>9988</v>
      </c>
    </row>
    <row r="7821" spans="10:11" x14ac:dyDescent="0.25">
      <c r="J7821" s="28">
        <v>7991</v>
      </c>
      <c r="K7821" s="28" t="s">
        <v>9989</v>
      </c>
    </row>
    <row r="7822" spans="10:11" x14ac:dyDescent="0.25">
      <c r="J7822" s="28">
        <v>7992</v>
      </c>
      <c r="K7822" s="28" t="s">
        <v>9990</v>
      </c>
    </row>
    <row r="7823" spans="10:11" x14ac:dyDescent="0.25">
      <c r="J7823" s="28">
        <v>7993</v>
      </c>
      <c r="K7823" s="28" t="s">
        <v>9991</v>
      </c>
    </row>
    <row r="7824" spans="10:11" x14ac:dyDescent="0.25">
      <c r="J7824" s="28">
        <v>7994</v>
      </c>
      <c r="K7824" s="28" t="s">
        <v>9992</v>
      </c>
    </row>
    <row r="7825" spans="10:11" x14ac:dyDescent="0.25">
      <c r="J7825" s="28">
        <v>7995</v>
      </c>
      <c r="K7825" s="28" t="s">
        <v>9993</v>
      </c>
    </row>
    <row r="7826" spans="10:11" x14ac:dyDescent="0.25">
      <c r="J7826" s="28">
        <v>7996</v>
      </c>
      <c r="K7826" s="28" t="s">
        <v>9994</v>
      </c>
    </row>
    <row r="7827" spans="10:11" x14ac:dyDescent="0.25">
      <c r="J7827" s="28">
        <v>7997</v>
      </c>
      <c r="K7827" s="28" t="s">
        <v>9995</v>
      </c>
    </row>
    <row r="7828" spans="10:11" x14ac:dyDescent="0.25">
      <c r="J7828" s="28">
        <v>26287</v>
      </c>
      <c r="K7828" s="28" t="s">
        <v>9996</v>
      </c>
    </row>
    <row r="7829" spans="10:11" x14ac:dyDescent="0.25">
      <c r="J7829" s="28">
        <v>7998</v>
      </c>
      <c r="K7829" s="28" t="s">
        <v>9997</v>
      </c>
    </row>
    <row r="7830" spans="10:11" x14ac:dyDescent="0.25">
      <c r="J7830" s="28">
        <v>7999</v>
      </c>
      <c r="K7830" s="28" t="s">
        <v>9998</v>
      </c>
    </row>
    <row r="7831" spans="10:11" x14ac:dyDescent="0.25">
      <c r="J7831" s="28">
        <v>8000</v>
      </c>
      <c r="K7831" s="28" t="s">
        <v>9999</v>
      </c>
    </row>
    <row r="7832" spans="10:11" x14ac:dyDescent="0.25">
      <c r="J7832" s="28">
        <v>8001</v>
      </c>
      <c r="K7832" s="28" t="s">
        <v>10000</v>
      </c>
    </row>
    <row r="7833" spans="10:11" x14ac:dyDescent="0.25">
      <c r="J7833" s="28">
        <v>8002</v>
      </c>
      <c r="K7833" s="28" t="s">
        <v>10001</v>
      </c>
    </row>
    <row r="7834" spans="10:11" x14ac:dyDescent="0.25">
      <c r="J7834" s="28">
        <v>8003</v>
      </c>
      <c r="K7834" s="28" t="s">
        <v>10002</v>
      </c>
    </row>
    <row r="7835" spans="10:11" x14ac:dyDescent="0.25">
      <c r="J7835" s="28">
        <v>8004</v>
      </c>
      <c r="K7835" s="28" t="s">
        <v>10003</v>
      </c>
    </row>
    <row r="7836" spans="10:11" x14ac:dyDescent="0.25">
      <c r="J7836" s="28">
        <v>8005</v>
      </c>
      <c r="K7836" s="28" t="s">
        <v>10004</v>
      </c>
    </row>
    <row r="7837" spans="10:11" x14ac:dyDescent="0.25">
      <c r="J7837" s="28">
        <v>8006</v>
      </c>
      <c r="K7837" s="28" t="s">
        <v>10005</v>
      </c>
    </row>
    <row r="7838" spans="10:11" x14ac:dyDescent="0.25">
      <c r="J7838" s="28">
        <v>8007</v>
      </c>
      <c r="K7838" s="28" t="s">
        <v>10006</v>
      </c>
    </row>
    <row r="7839" spans="10:11" x14ac:dyDescent="0.25">
      <c r="J7839" s="28">
        <v>8008</v>
      </c>
      <c r="K7839" s="28" t="s">
        <v>10007</v>
      </c>
    </row>
    <row r="7840" spans="10:11" x14ac:dyDescent="0.25">
      <c r="J7840" s="28">
        <v>8009</v>
      </c>
      <c r="K7840" s="28" t="s">
        <v>10008</v>
      </c>
    </row>
    <row r="7841" spans="10:11" x14ac:dyDescent="0.25">
      <c r="J7841" s="28">
        <v>8010</v>
      </c>
      <c r="K7841" s="28" t="s">
        <v>10009</v>
      </c>
    </row>
    <row r="7842" spans="10:11" x14ac:dyDescent="0.25">
      <c r="J7842" s="28">
        <v>8011</v>
      </c>
      <c r="K7842" s="28" t="s">
        <v>10010</v>
      </c>
    </row>
    <row r="7843" spans="10:11" x14ac:dyDescent="0.25">
      <c r="J7843" s="28">
        <v>8012</v>
      </c>
      <c r="K7843" s="28" t="s">
        <v>10011</v>
      </c>
    </row>
    <row r="7844" spans="10:11" x14ac:dyDescent="0.25">
      <c r="J7844" s="28">
        <v>8013</v>
      </c>
      <c r="K7844" s="28" t="s">
        <v>10012</v>
      </c>
    </row>
    <row r="7845" spans="10:11" x14ac:dyDescent="0.25">
      <c r="J7845" s="28">
        <v>8014</v>
      </c>
      <c r="K7845" s="28" t="s">
        <v>10013</v>
      </c>
    </row>
    <row r="7846" spans="10:11" x14ac:dyDescent="0.25">
      <c r="J7846" s="28">
        <v>8015</v>
      </c>
      <c r="K7846" s="28" t="s">
        <v>10014</v>
      </c>
    </row>
    <row r="7847" spans="10:11" x14ac:dyDescent="0.25">
      <c r="J7847" s="28">
        <v>8016</v>
      </c>
      <c r="K7847" s="28" t="s">
        <v>10015</v>
      </c>
    </row>
    <row r="7848" spans="10:11" x14ac:dyDescent="0.25">
      <c r="J7848" s="28">
        <v>8017</v>
      </c>
      <c r="K7848" s="28" t="s">
        <v>10016</v>
      </c>
    </row>
    <row r="7849" spans="10:11" x14ac:dyDescent="0.25">
      <c r="J7849" s="28">
        <v>8018</v>
      </c>
      <c r="K7849" s="28" t="s">
        <v>10017</v>
      </c>
    </row>
    <row r="7850" spans="10:11" x14ac:dyDescent="0.25">
      <c r="J7850" s="28">
        <v>8019</v>
      </c>
      <c r="K7850" s="28" t="s">
        <v>10018</v>
      </c>
    </row>
    <row r="7851" spans="10:11" x14ac:dyDescent="0.25">
      <c r="J7851" s="28">
        <v>8020</v>
      </c>
      <c r="K7851" s="28" t="s">
        <v>10019</v>
      </c>
    </row>
    <row r="7852" spans="10:11" x14ac:dyDescent="0.25">
      <c r="J7852" s="28">
        <v>8021</v>
      </c>
      <c r="K7852" s="28" t="s">
        <v>10020</v>
      </c>
    </row>
    <row r="7853" spans="10:11" x14ac:dyDescent="0.25">
      <c r="J7853" s="28">
        <v>8022</v>
      </c>
      <c r="K7853" s="28" t="s">
        <v>10021</v>
      </c>
    </row>
    <row r="7854" spans="10:11" x14ac:dyDescent="0.25">
      <c r="J7854" s="28">
        <v>8023</v>
      </c>
      <c r="K7854" s="28" t="s">
        <v>10022</v>
      </c>
    </row>
    <row r="7855" spans="10:11" x14ac:dyDescent="0.25">
      <c r="J7855" s="28">
        <v>8024</v>
      </c>
      <c r="K7855" s="28" t="s">
        <v>10023</v>
      </c>
    </row>
    <row r="7856" spans="10:11" x14ac:dyDescent="0.25">
      <c r="J7856" s="28">
        <v>8025</v>
      </c>
      <c r="K7856" s="28" t="s">
        <v>10024</v>
      </c>
    </row>
    <row r="7857" spans="10:11" x14ac:dyDescent="0.25">
      <c r="J7857" s="28">
        <v>8033</v>
      </c>
      <c r="K7857" s="28" t="s">
        <v>10025</v>
      </c>
    </row>
    <row r="7858" spans="10:11" x14ac:dyDescent="0.25">
      <c r="J7858" s="28">
        <v>8026</v>
      </c>
      <c r="K7858" s="28" t="s">
        <v>10026</v>
      </c>
    </row>
    <row r="7859" spans="10:11" x14ac:dyDescent="0.25">
      <c r="J7859" s="28">
        <v>8027</v>
      </c>
      <c r="K7859" s="28" t="s">
        <v>10027</v>
      </c>
    </row>
    <row r="7860" spans="10:11" x14ac:dyDescent="0.25">
      <c r="J7860" s="28">
        <v>8028</v>
      </c>
      <c r="K7860" s="28" t="s">
        <v>10028</v>
      </c>
    </row>
    <row r="7861" spans="10:11" x14ac:dyDescent="0.25">
      <c r="J7861" s="28">
        <v>8029</v>
      </c>
      <c r="K7861" s="28" t="s">
        <v>10029</v>
      </c>
    </row>
    <row r="7862" spans="10:11" x14ac:dyDescent="0.25">
      <c r="J7862" s="28">
        <v>8030</v>
      </c>
      <c r="K7862" s="28" t="s">
        <v>10030</v>
      </c>
    </row>
    <row r="7863" spans="10:11" x14ac:dyDescent="0.25">
      <c r="J7863" s="28">
        <v>8031</v>
      </c>
      <c r="K7863" s="28" t="s">
        <v>10031</v>
      </c>
    </row>
    <row r="7864" spans="10:11" x14ac:dyDescent="0.25">
      <c r="J7864" s="28">
        <v>8032</v>
      </c>
      <c r="K7864" s="28" t="s">
        <v>10032</v>
      </c>
    </row>
    <row r="7865" spans="10:11" x14ac:dyDescent="0.25">
      <c r="J7865" s="28">
        <v>8034</v>
      </c>
      <c r="K7865" s="28" t="s">
        <v>10033</v>
      </c>
    </row>
    <row r="7866" spans="10:11" x14ac:dyDescent="0.25">
      <c r="J7866" s="28">
        <v>8035</v>
      </c>
      <c r="K7866" s="28" t="s">
        <v>10034</v>
      </c>
    </row>
    <row r="7867" spans="10:11" x14ac:dyDescent="0.25">
      <c r="J7867" s="28">
        <v>8036</v>
      </c>
      <c r="K7867" s="28" t="s">
        <v>10035</v>
      </c>
    </row>
    <row r="7868" spans="10:11" x14ac:dyDescent="0.25">
      <c r="J7868" s="28">
        <v>8071</v>
      </c>
      <c r="K7868" s="28" t="s">
        <v>10036</v>
      </c>
    </row>
    <row r="7869" spans="10:11" x14ac:dyDescent="0.25">
      <c r="J7869" s="28">
        <v>8072</v>
      </c>
      <c r="K7869" s="28" t="s">
        <v>10037</v>
      </c>
    </row>
    <row r="7870" spans="10:11" x14ac:dyDescent="0.25">
      <c r="J7870" s="28">
        <v>8073</v>
      </c>
      <c r="K7870" s="28" t="s">
        <v>10038</v>
      </c>
    </row>
    <row r="7871" spans="10:11" x14ac:dyDescent="0.25">
      <c r="J7871" s="28">
        <v>8074</v>
      </c>
      <c r="K7871" s="28" t="s">
        <v>10039</v>
      </c>
    </row>
    <row r="7872" spans="10:11" x14ac:dyDescent="0.25">
      <c r="J7872" s="28">
        <v>8075</v>
      </c>
      <c r="K7872" s="28" t="s">
        <v>10040</v>
      </c>
    </row>
    <row r="7873" spans="10:11" x14ac:dyDescent="0.25">
      <c r="J7873" s="28">
        <v>8076</v>
      </c>
      <c r="K7873" s="28" t="s">
        <v>10041</v>
      </c>
    </row>
    <row r="7874" spans="10:11" x14ac:dyDescent="0.25">
      <c r="J7874" s="28">
        <v>8077</v>
      </c>
      <c r="K7874" s="28" t="s">
        <v>10042</v>
      </c>
    </row>
    <row r="7875" spans="10:11" x14ac:dyDescent="0.25">
      <c r="J7875" s="28">
        <v>8078</v>
      </c>
      <c r="K7875" s="28" t="s">
        <v>10043</v>
      </c>
    </row>
    <row r="7876" spans="10:11" x14ac:dyDescent="0.25">
      <c r="J7876" s="28">
        <v>8079</v>
      </c>
      <c r="K7876" s="28" t="s">
        <v>10044</v>
      </c>
    </row>
    <row r="7877" spans="10:11" x14ac:dyDescent="0.25">
      <c r="J7877" s="28">
        <v>8080</v>
      </c>
      <c r="K7877" s="28" t="s">
        <v>10045</v>
      </c>
    </row>
    <row r="7878" spans="10:11" x14ac:dyDescent="0.25">
      <c r="J7878" s="28">
        <v>8081</v>
      </c>
      <c r="K7878" s="28" t="s">
        <v>10046</v>
      </c>
    </row>
    <row r="7879" spans="10:11" x14ac:dyDescent="0.25">
      <c r="J7879" s="28">
        <v>8082</v>
      </c>
      <c r="K7879" s="28" t="s">
        <v>10047</v>
      </c>
    </row>
    <row r="7880" spans="10:11" x14ac:dyDescent="0.25">
      <c r="J7880" s="28">
        <v>8083</v>
      </c>
      <c r="K7880" s="28" t="s">
        <v>10048</v>
      </c>
    </row>
    <row r="7881" spans="10:11" x14ac:dyDescent="0.25">
      <c r="J7881" s="28">
        <v>8084</v>
      </c>
      <c r="K7881" s="28" t="s">
        <v>10049</v>
      </c>
    </row>
    <row r="7882" spans="10:11" x14ac:dyDescent="0.25">
      <c r="J7882" s="28">
        <v>8085</v>
      </c>
      <c r="K7882" s="28" t="s">
        <v>10050</v>
      </c>
    </row>
    <row r="7883" spans="10:11" x14ac:dyDescent="0.25">
      <c r="J7883" s="28">
        <v>8086</v>
      </c>
      <c r="K7883" s="28" t="s">
        <v>10051</v>
      </c>
    </row>
    <row r="7884" spans="10:11" x14ac:dyDescent="0.25">
      <c r="J7884" s="28">
        <v>8087</v>
      </c>
      <c r="K7884" s="28" t="s">
        <v>10052</v>
      </c>
    </row>
    <row r="7885" spans="10:11" x14ac:dyDescent="0.25">
      <c r="J7885" s="28">
        <v>8088</v>
      </c>
      <c r="K7885" s="28" t="s">
        <v>10053</v>
      </c>
    </row>
    <row r="7886" spans="10:11" x14ac:dyDescent="0.25">
      <c r="J7886" s="28">
        <v>8089</v>
      </c>
      <c r="K7886" s="28" t="s">
        <v>10054</v>
      </c>
    </row>
    <row r="7887" spans="10:11" x14ac:dyDescent="0.25">
      <c r="J7887" s="28">
        <v>8090</v>
      </c>
      <c r="K7887" s="28" t="s">
        <v>10055</v>
      </c>
    </row>
    <row r="7888" spans="10:11" x14ac:dyDescent="0.25">
      <c r="J7888" s="28">
        <v>8091</v>
      </c>
      <c r="K7888" s="28" t="s">
        <v>10056</v>
      </c>
    </row>
    <row r="7889" spans="10:11" x14ac:dyDescent="0.25">
      <c r="J7889" s="28">
        <v>8092</v>
      </c>
      <c r="K7889" s="28" t="s">
        <v>10057</v>
      </c>
    </row>
    <row r="7890" spans="10:11" x14ac:dyDescent="0.25">
      <c r="J7890" s="28">
        <v>8093</v>
      </c>
      <c r="K7890" s="28" t="s">
        <v>10058</v>
      </c>
    </row>
    <row r="7891" spans="10:11" x14ac:dyDescent="0.25">
      <c r="J7891" s="28">
        <v>8094</v>
      </c>
      <c r="K7891" s="28" t="s">
        <v>10059</v>
      </c>
    </row>
    <row r="7892" spans="10:11" x14ac:dyDescent="0.25">
      <c r="J7892" s="28">
        <v>8095</v>
      </c>
      <c r="K7892" s="28" t="s">
        <v>10060</v>
      </c>
    </row>
    <row r="7893" spans="10:11" x14ac:dyDescent="0.25">
      <c r="J7893" s="28">
        <v>8096</v>
      </c>
      <c r="K7893" s="28" t="s">
        <v>10061</v>
      </c>
    </row>
    <row r="7894" spans="10:11" x14ac:dyDescent="0.25">
      <c r="J7894" s="28">
        <v>8097</v>
      </c>
      <c r="K7894" s="28" t="s">
        <v>10062</v>
      </c>
    </row>
    <row r="7895" spans="10:11" x14ac:dyDescent="0.25">
      <c r="J7895" s="28">
        <v>8098</v>
      </c>
      <c r="K7895" s="28" t="s">
        <v>10063</v>
      </c>
    </row>
    <row r="7896" spans="10:11" x14ac:dyDescent="0.25">
      <c r="J7896" s="28">
        <v>8099</v>
      </c>
      <c r="K7896" s="28" t="s">
        <v>10064</v>
      </c>
    </row>
    <row r="7897" spans="10:11" x14ac:dyDescent="0.25">
      <c r="J7897" s="28">
        <v>8100</v>
      </c>
      <c r="K7897" s="28" t="s">
        <v>10065</v>
      </c>
    </row>
    <row r="7898" spans="10:11" x14ac:dyDescent="0.25">
      <c r="J7898" s="28">
        <v>8101</v>
      </c>
      <c r="K7898" s="28" t="s">
        <v>10066</v>
      </c>
    </row>
    <row r="7899" spans="10:11" x14ac:dyDescent="0.25">
      <c r="J7899" s="28">
        <v>8102</v>
      </c>
      <c r="K7899" s="28" t="s">
        <v>10067</v>
      </c>
    </row>
    <row r="7900" spans="10:11" x14ac:dyDescent="0.25">
      <c r="J7900" s="28">
        <v>8103</v>
      </c>
      <c r="K7900" s="28" t="s">
        <v>10068</v>
      </c>
    </row>
    <row r="7901" spans="10:11" x14ac:dyDescent="0.25">
      <c r="J7901" s="28">
        <v>8104</v>
      </c>
      <c r="K7901" s="28" t="s">
        <v>10069</v>
      </c>
    </row>
    <row r="7902" spans="10:11" x14ac:dyDescent="0.25">
      <c r="J7902" s="28">
        <v>8105</v>
      </c>
      <c r="K7902" s="28" t="s">
        <v>10070</v>
      </c>
    </row>
    <row r="7903" spans="10:11" x14ac:dyDescent="0.25">
      <c r="J7903" s="28">
        <v>8106</v>
      </c>
      <c r="K7903" s="28" t="s">
        <v>10071</v>
      </c>
    </row>
    <row r="7904" spans="10:11" x14ac:dyDescent="0.25">
      <c r="J7904" s="28">
        <v>8107</v>
      </c>
      <c r="K7904" s="28" t="s">
        <v>10072</v>
      </c>
    </row>
    <row r="7905" spans="10:11" x14ac:dyDescent="0.25">
      <c r="J7905" s="28">
        <v>8108</v>
      </c>
      <c r="K7905" s="28" t="s">
        <v>10073</v>
      </c>
    </row>
    <row r="7906" spans="10:11" x14ac:dyDescent="0.25">
      <c r="J7906" s="28">
        <v>8109</v>
      </c>
      <c r="K7906" s="28" t="s">
        <v>10074</v>
      </c>
    </row>
    <row r="7907" spans="10:11" x14ac:dyDescent="0.25">
      <c r="J7907" s="28">
        <v>8110</v>
      </c>
      <c r="K7907" s="28" t="s">
        <v>10075</v>
      </c>
    </row>
    <row r="7908" spans="10:11" x14ac:dyDescent="0.25">
      <c r="J7908" s="28">
        <v>8111</v>
      </c>
      <c r="K7908" s="28" t="s">
        <v>10076</v>
      </c>
    </row>
    <row r="7909" spans="10:11" x14ac:dyDescent="0.25">
      <c r="J7909" s="28">
        <v>8112</v>
      </c>
      <c r="K7909" s="28" t="s">
        <v>10077</v>
      </c>
    </row>
    <row r="7910" spans="10:11" x14ac:dyDescent="0.25">
      <c r="J7910" s="28">
        <v>8113</v>
      </c>
      <c r="K7910" s="28" t="s">
        <v>10078</v>
      </c>
    </row>
    <row r="7911" spans="10:11" x14ac:dyDescent="0.25">
      <c r="J7911" s="28">
        <v>8114</v>
      </c>
      <c r="K7911" s="28" t="s">
        <v>10079</v>
      </c>
    </row>
    <row r="7912" spans="10:11" x14ac:dyDescent="0.25">
      <c r="J7912" s="28">
        <v>8115</v>
      </c>
      <c r="K7912" s="28" t="s">
        <v>10080</v>
      </c>
    </row>
    <row r="7913" spans="10:11" x14ac:dyDescent="0.25">
      <c r="J7913" s="28">
        <v>8116</v>
      </c>
      <c r="K7913" s="28" t="s">
        <v>10081</v>
      </c>
    </row>
    <row r="7914" spans="10:11" x14ac:dyDescent="0.25">
      <c r="J7914" s="28">
        <v>8117</v>
      </c>
      <c r="K7914" s="28" t="s">
        <v>10082</v>
      </c>
    </row>
    <row r="7915" spans="10:11" x14ac:dyDescent="0.25">
      <c r="J7915" s="28">
        <v>8118</v>
      </c>
      <c r="K7915" s="28" t="s">
        <v>10083</v>
      </c>
    </row>
    <row r="7916" spans="10:11" x14ac:dyDescent="0.25">
      <c r="J7916" s="28">
        <v>8119</v>
      </c>
      <c r="K7916" s="28" t="s">
        <v>10084</v>
      </c>
    </row>
    <row r="7917" spans="10:11" x14ac:dyDescent="0.25">
      <c r="J7917" s="28">
        <v>8120</v>
      </c>
      <c r="K7917" s="28" t="s">
        <v>10085</v>
      </c>
    </row>
    <row r="7918" spans="10:11" x14ac:dyDescent="0.25">
      <c r="J7918" s="28">
        <v>8121</v>
      </c>
      <c r="K7918" s="28" t="s">
        <v>10086</v>
      </c>
    </row>
    <row r="7919" spans="10:11" x14ac:dyDescent="0.25">
      <c r="J7919" s="28">
        <v>8122</v>
      </c>
      <c r="K7919" s="28" t="s">
        <v>10087</v>
      </c>
    </row>
    <row r="7920" spans="10:11" x14ac:dyDescent="0.25">
      <c r="J7920" s="28">
        <v>8123</v>
      </c>
      <c r="K7920" s="28" t="s">
        <v>10088</v>
      </c>
    </row>
    <row r="7921" spans="10:11" x14ac:dyDescent="0.25">
      <c r="J7921" s="28">
        <v>8124</v>
      </c>
      <c r="K7921" s="28" t="s">
        <v>10089</v>
      </c>
    </row>
    <row r="7922" spans="10:11" x14ac:dyDescent="0.25">
      <c r="J7922" s="28">
        <v>8125</v>
      </c>
      <c r="K7922" s="28" t="s">
        <v>10090</v>
      </c>
    </row>
    <row r="7923" spans="10:11" x14ac:dyDescent="0.25">
      <c r="J7923" s="28">
        <v>8126</v>
      </c>
      <c r="K7923" s="28" t="s">
        <v>10091</v>
      </c>
    </row>
    <row r="7924" spans="10:11" x14ac:dyDescent="0.25">
      <c r="J7924" s="28">
        <v>8127</v>
      </c>
      <c r="K7924" s="28" t="s">
        <v>10092</v>
      </c>
    </row>
    <row r="7925" spans="10:11" x14ac:dyDescent="0.25">
      <c r="J7925" s="28">
        <v>8128</v>
      </c>
      <c r="K7925" s="28" t="s">
        <v>10093</v>
      </c>
    </row>
    <row r="7926" spans="10:11" x14ac:dyDescent="0.25">
      <c r="J7926" s="28">
        <v>8129</v>
      </c>
      <c r="K7926" s="28" t="s">
        <v>10094</v>
      </c>
    </row>
    <row r="7927" spans="10:11" x14ac:dyDescent="0.25">
      <c r="J7927" s="28">
        <v>8130</v>
      </c>
      <c r="K7927" s="28" t="s">
        <v>10095</v>
      </c>
    </row>
    <row r="7928" spans="10:11" x14ac:dyDescent="0.25">
      <c r="J7928" s="28">
        <v>8131</v>
      </c>
      <c r="K7928" s="28" t="s">
        <v>10096</v>
      </c>
    </row>
    <row r="7929" spans="10:11" x14ac:dyDescent="0.25">
      <c r="J7929" s="28">
        <v>8132</v>
      </c>
      <c r="K7929" s="28" t="s">
        <v>10097</v>
      </c>
    </row>
    <row r="7930" spans="10:11" x14ac:dyDescent="0.25">
      <c r="J7930" s="28">
        <v>8133</v>
      </c>
      <c r="K7930" s="28" t="s">
        <v>10098</v>
      </c>
    </row>
    <row r="7931" spans="10:11" x14ac:dyDescent="0.25">
      <c r="J7931" s="28">
        <v>8134</v>
      </c>
      <c r="K7931" s="28" t="s">
        <v>10099</v>
      </c>
    </row>
    <row r="7932" spans="10:11" x14ac:dyDescent="0.25">
      <c r="J7932" s="28">
        <v>8135</v>
      </c>
      <c r="K7932" s="28" t="s">
        <v>10100</v>
      </c>
    </row>
    <row r="7933" spans="10:11" x14ac:dyDescent="0.25">
      <c r="J7933" s="28">
        <v>8136</v>
      </c>
      <c r="K7933" s="28" t="s">
        <v>10101</v>
      </c>
    </row>
    <row r="7934" spans="10:11" x14ac:dyDescent="0.25">
      <c r="J7934" s="28">
        <v>8137</v>
      </c>
      <c r="K7934" s="28" t="s">
        <v>10102</v>
      </c>
    </row>
    <row r="7935" spans="10:11" x14ac:dyDescent="0.25">
      <c r="J7935" s="28">
        <v>8138</v>
      </c>
      <c r="K7935" s="28" t="s">
        <v>10103</v>
      </c>
    </row>
    <row r="7936" spans="10:11" x14ac:dyDescent="0.25">
      <c r="J7936" s="28">
        <v>8139</v>
      </c>
      <c r="K7936" s="28" t="s">
        <v>10104</v>
      </c>
    </row>
    <row r="7937" spans="10:11" x14ac:dyDescent="0.25">
      <c r="J7937" s="28">
        <v>8140</v>
      </c>
      <c r="K7937" s="28" t="s">
        <v>10105</v>
      </c>
    </row>
    <row r="7938" spans="10:11" x14ac:dyDescent="0.25">
      <c r="J7938" s="28">
        <v>8141</v>
      </c>
      <c r="K7938" s="28" t="s">
        <v>10106</v>
      </c>
    </row>
    <row r="7939" spans="10:11" x14ac:dyDescent="0.25">
      <c r="J7939" s="28">
        <v>8142</v>
      </c>
      <c r="K7939" s="28" t="s">
        <v>10107</v>
      </c>
    </row>
    <row r="7940" spans="10:11" x14ac:dyDescent="0.25">
      <c r="J7940" s="28">
        <v>8143</v>
      </c>
      <c r="K7940" s="28" t="s">
        <v>10108</v>
      </c>
    </row>
    <row r="7941" spans="10:11" x14ac:dyDescent="0.25">
      <c r="J7941" s="28">
        <v>8144</v>
      </c>
      <c r="K7941" s="28" t="s">
        <v>10109</v>
      </c>
    </row>
    <row r="7942" spans="10:11" x14ac:dyDescent="0.25">
      <c r="J7942" s="28">
        <v>8145</v>
      </c>
      <c r="K7942" s="28" t="s">
        <v>10110</v>
      </c>
    </row>
    <row r="7943" spans="10:11" x14ac:dyDescent="0.25">
      <c r="J7943" s="28">
        <v>8146</v>
      </c>
      <c r="K7943" s="28" t="s">
        <v>10111</v>
      </c>
    </row>
    <row r="7944" spans="10:11" x14ac:dyDescent="0.25">
      <c r="J7944" s="28">
        <v>8147</v>
      </c>
      <c r="K7944" s="28" t="s">
        <v>10112</v>
      </c>
    </row>
    <row r="7945" spans="10:11" x14ac:dyDescent="0.25">
      <c r="J7945" s="28">
        <v>8148</v>
      </c>
      <c r="K7945" s="28" t="s">
        <v>10113</v>
      </c>
    </row>
    <row r="7946" spans="10:11" x14ac:dyDescent="0.25">
      <c r="J7946" s="28">
        <v>8149</v>
      </c>
      <c r="K7946" s="28" t="s">
        <v>10114</v>
      </c>
    </row>
    <row r="7947" spans="10:11" x14ac:dyDescent="0.25">
      <c r="J7947" s="28">
        <v>8150</v>
      </c>
      <c r="K7947" s="28" t="s">
        <v>10115</v>
      </c>
    </row>
    <row r="7948" spans="10:11" x14ac:dyDescent="0.25">
      <c r="J7948" s="28">
        <v>8151</v>
      </c>
      <c r="K7948" s="28" t="s">
        <v>10116</v>
      </c>
    </row>
    <row r="7949" spans="10:11" x14ac:dyDescent="0.25">
      <c r="J7949" s="28">
        <v>8152</v>
      </c>
      <c r="K7949" s="28" t="s">
        <v>10117</v>
      </c>
    </row>
    <row r="7950" spans="10:11" x14ac:dyDescent="0.25">
      <c r="J7950" s="28">
        <v>8153</v>
      </c>
      <c r="K7950" s="28" t="s">
        <v>10118</v>
      </c>
    </row>
    <row r="7951" spans="10:11" x14ac:dyDescent="0.25">
      <c r="J7951" s="28">
        <v>8154</v>
      </c>
      <c r="K7951" s="28" t="s">
        <v>10119</v>
      </c>
    </row>
    <row r="7952" spans="10:11" x14ac:dyDescent="0.25">
      <c r="J7952" s="28">
        <v>8155</v>
      </c>
      <c r="K7952" s="28" t="s">
        <v>10120</v>
      </c>
    </row>
    <row r="7953" spans="10:11" x14ac:dyDescent="0.25">
      <c r="J7953" s="28">
        <v>8156</v>
      </c>
      <c r="K7953" s="28" t="s">
        <v>10121</v>
      </c>
    </row>
    <row r="7954" spans="10:11" x14ac:dyDescent="0.25">
      <c r="J7954" s="28">
        <v>8157</v>
      </c>
      <c r="K7954" s="28" t="s">
        <v>10122</v>
      </c>
    </row>
    <row r="7955" spans="10:11" x14ac:dyDescent="0.25">
      <c r="J7955" s="28">
        <v>8158</v>
      </c>
      <c r="K7955" s="28" t="s">
        <v>10123</v>
      </c>
    </row>
    <row r="7956" spans="10:11" x14ac:dyDescent="0.25">
      <c r="J7956" s="28">
        <v>8159</v>
      </c>
      <c r="K7956" s="28" t="s">
        <v>10124</v>
      </c>
    </row>
    <row r="7957" spans="10:11" x14ac:dyDescent="0.25">
      <c r="J7957" s="28">
        <v>8160</v>
      </c>
      <c r="K7957" s="28" t="s">
        <v>10125</v>
      </c>
    </row>
    <row r="7958" spans="10:11" x14ac:dyDescent="0.25">
      <c r="J7958" s="28">
        <v>8161</v>
      </c>
      <c r="K7958" s="28" t="s">
        <v>10126</v>
      </c>
    </row>
    <row r="7959" spans="10:11" x14ac:dyDescent="0.25">
      <c r="J7959" s="28">
        <v>8162</v>
      </c>
      <c r="K7959" s="28" t="s">
        <v>10127</v>
      </c>
    </row>
    <row r="7960" spans="10:11" x14ac:dyDescent="0.25">
      <c r="J7960" s="28">
        <v>8163</v>
      </c>
      <c r="K7960" s="28" t="s">
        <v>10128</v>
      </c>
    </row>
    <row r="7961" spans="10:11" x14ac:dyDescent="0.25">
      <c r="J7961" s="28">
        <v>8164</v>
      </c>
      <c r="K7961" s="28" t="s">
        <v>10129</v>
      </c>
    </row>
    <row r="7962" spans="10:11" x14ac:dyDescent="0.25">
      <c r="J7962" s="28">
        <v>8165</v>
      </c>
      <c r="K7962" s="28" t="s">
        <v>10130</v>
      </c>
    </row>
    <row r="7963" spans="10:11" x14ac:dyDescent="0.25">
      <c r="J7963" s="28">
        <v>8166</v>
      </c>
      <c r="K7963" s="28" t="s">
        <v>10131</v>
      </c>
    </row>
    <row r="7964" spans="10:11" x14ac:dyDescent="0.25">
      <c r="J7964" s="28">
        <v>8167</v>
      </c>
      <c r="K7964" s="28" t="s">
        <v>10132</v>
      </c>
    </row>
    <row r="7965" spans="10:11" x14ac:dyDescent="0.25">
      <c r="J7965" s="28">
        <v>8168</v>
      </c>
      <c r="K7965" s="28" t="s">
        <v>10133</v>
      </c>
    </row>
    <row r="7966" spans="10:11" x14ac:dyDescent="0.25">
      <c r="J7966" s="28">
        <v>8169</v>
      </c>
      <c r="K7966" s="28" t="s">
        <v>10134</v>
      </c>
    </row>
    <row r="7967" spans="10:11" x14ac:dyDescent="0.25">
      <c r="J7967" s="28">
        <v>8170</v>
      </c>
      <c r="K7967" s="28" t="s">
        <v>10135</v>
      </c>
    </row>
    <row r="7968" spans="10:11" x14ac:dyDescent="0.25">
      <c r="J7968" s="28">
        <v>8171</v>
      </c>
      <c r="K7968" s="28" t="s">
        <v>10136</v>
      </c>
    </row>
    <row r="7969" spans="10:11" x14ac:dyDescent="0.25">
      <c r="J7969" s="28">
        <v>8172</v>
      </c>
      <c r="K7969" s="28" t="s">
        <v>10137</v>
      </c>
    </row>
    <row r="7970" spans="10:11" x14ac:dyDescent="0.25">
      <c r="J7970" s="28">
        <v>8173</v>
      </c>
      <c r="K7970" s="28" t="s">
        <v>10138</v>
      </c>
    </row>
    <row r="7971" spans="10:11" x14ac:dyDescent="0.25">
      <c r="J7971" s="28">
        <v>8174</v>
      </c>
      <c r="K7971" s="28" t="s">
        <v>10139</v>
      </c>
    </row>
    <row r="7972" spans="10:11" x14ac:dyDescent="0.25">
      <c r="J7972" s="28">
        <v>8175</v>
      </c>
      <c r="K7972" s="28" t="s">
        <v>10140</v>
      </c>
    </row>
    <row r="7973" spans="10:11" x14ac:dyDescent="0.25">
      <c r="J7973" s="28">
        <v>8176</v>
      </c>
      <c r="K7973" s="28" t="s">
        <v>10141</v>
      </c>
    </row>
    <row r="7974" spans="10:11" x14ac:dyDescent="0.25">
      <c r="J7974" s="28">
        <v>8177</v>
      </c>
      <c r="K7974" s="28" t="s">
        <v>10142</v>
      </c>
    </row>
    <row r="7975" spans="10:11" x14ac:dyDescent="0.25">
      <c r="J7975" s="28">
        <v>8178</v>
      </c>
      <c r="K7975" s="28" t="s">
        <v>10143</v>
      </c>
    </row>
    <row r="7976" spans="10:11" x14ac:dyDescent="0.25">
      <c r="J7976" s="28">
        <v>8179</v>
      </c>
      <c r="K7976" s="28" t="s">
        <v>10144</v>
      </c>
    </row>
    <row r="7977" spans="10:11" x14ac:dyDescent="0.25">
      <c r="J7977" s="28">
        <v>8180</v>
      </c>
      <c r="K7977" s="28" t="s">
        <v>10145</v>
      </c>
    </row>
    <row r="7978" spans="10:11" x14ac:dyDescent="0.25">
      <c r="J7978" s="28">
        <v>8181</v>
      </c>
      <c r="K7978" s="28" t="s">
        <v>10146</v>
      </c>
    </row>
    <row r="7979" spans="10:11" x14ac:dyDescent="0.25">
      <c r="J7979" s="28">
        <v>8182</v>
      </c>
      <c r="K7979" s="28" t="s">
        <v>10147</v>
      </c>
    </row>
    <row r="7980" spans="10:11" x14ac:dyDescent="0.25">
      <c r="J7980" s="28">
        <v>8183</v>
      </c>
      <c r="K7980" s="28" t="s">
        <v>10148</v>
      </c>
    </row>
    <row r="7981" spans="10:11" x14ac:dyDescent="0.25">
      <c r="J7981" s="28">
        <v>8184</v>
      </c>
      <c r="K7981" s="28" t="s">
        <v>10149</v>
      </c>
    </row>
    <row r="7982" spans="10:11" x14ac:dyDescent="0.25">
      <c r="J7982" s="28">
        <v>8185</v>
      </c>
      <c r="K7982" s="28" t="s">
        <v>10150</v>
      </c>
    </row>
    <row r="7983" spans="10:11" x14ac:dyDescent="0.25">
      <c r="J7983" s="28">
        <v>8186</v>
      </c>
      <c r="K7983" s="28" t="s">
        <v>10151</v>
      </c>
    </row>
    <row r="7984" spans="10:11" x14ac:dyDescent="0.25">
      <c r="J7984" s="28">
        <v>8187</v>
      </c>
      <c r="K7984" s="28" t="s">
        <v>10152</v>
      </c>
    </row>
    <row r="7985" spans="10:11" x14ac:dyDescent="0.25">
      <c r="J7985" s="28">
        <v>8188</v>
      </c>
      <c r="K7985" s="28" t="s">
        <v>10153</v>
      </c>
    </row>
    <row r="7986" spans="10:11" x14ac:dyDescent="0.25">
      <c r="J7986" s="28">
        <v>8189</v>
      </c>
      <c r="K7986" s="28" t="s">
        <v>10154</v>
      </c>
    </row>
    <row r="7987" spans="10:11" x14ac:dyDescent="0.25">
      <c r="J7987" s="28">
        <v>8190</v>
      </c>
      <c r="K7987" s="28" t="s">
        <v>10155</v>
      </c>
    </row>
    <row r="7988" spans="10:11" x14ac:dyDescent="0.25">
      <c r="J7988" s="28">
        <v>8191</v>
      </c>
      <c r="K7988" s="28" t="s">
        <v>10156</v>
      </c>
    </row>
    <row r="7989" spans="10:11" x14ac:dyDescent="0.25">
      <c r="J7989" s="28">
        <v>8192</v>
      </c>
      <c r="K7989" s="28" t="s">
        <v>10157</v>
      </c>
    </row>
    <row r="7990" spans="10:11" x14ac:dyDescent="0.25">
      <c r="J7990" s="28">
        <v>8193</v>
      </c>
      <c r="K7990" s="28" t="s">
        <v>10158</v>
      </c>
    </row>
    <row r="7991" spans="10:11" x14ac:dyDescent="0.25">
      <c r="J7991" s="28">
        <v>8194</v>
      </c>
      <c r="K7991" s="28" t="s">
        <v>10159</v>
      </c>
    </row>
    <row r="7992" spans="10:11" x14ac:dyDescent="0.25">
      <c r="J7992" s="28">
        <v>8195</v>
      </c>
      <c r="K7992" s="28" t="s">
        <v>10160</v>
      </c>
    </row>
    <row r="7993" spans="10:11" x14ac:dyDescent="0.25">
      <c r="J7993" s="28">
        <v>8196</v>
      </c>
      <c r="K7993" s="28" t="s">
        <v>10161</v>
      </c>
    </row>
    <row r="7994" spans="10:11" x14ac:dyDescent="0.25">
      <c r="J7994" s="28">
        <v>8197</v>
      </c>
      <c r="K7994" s="28" t="s">
        <v>10162</v>
      </c>
    </row>
    <row r="7995" spans="10:11" x14ac:dyDescent="0.25">
      <c r="J7995" s="28">
        <v>8198</v>
      </c>
      <c r="K7995" s="28" t="s">
        <v>10163</v>
      </c>
    </row>
    <row r="7996" spans="10:11" x14ac:dyDescent="0.25">
      <c r="J7996" s="28">
        <v>8199</v>
      </c>
      <c r="K7996" s="28" t="s">
        <v>10164</v>
      </c>
    </row>
    <row r="7997" spans="10:11" x14ac:dyDescent="0.25">
      <c r="J7997" s="28">
        <v>8200</v>
      </c>
      <c r="K7997" s="28" t="s">
        <v>10165</v>
      </c>
    </row>
    <row r="7998" spans="10:11" x14ac:dyDescent="0.25">
      <c r="J7998" s="28">
        <v>8201</v>
      </c>
      <c r="K7998" s="28" t="s">
        <v>10166</v>
      </c>
    </row>
    <row r="7999" spans="10:11" x14ac:dyDescent="0.25">
      <c r="J7999" s="28">
        <v>8202</v>
      </c>
      <c r="K7999" s="28" t="s">
        <v>10167</v>
      </c>
    </row>
    <row r="8000" spans="10:11" x14ac:dyDescent="0.25">
      <c r="J8000" s="28">
        <v>8203</v>
      </c>
      <c r="K8000" s="28" t="s">
        <v>10168</v>
      </c>
    </row>
    <row r="8001" spans="10:11" x14ac:dyDescent="0.25">
      <c r="J8001" s="28">
        <v>8204</v>
      </c>
      <c r="K8001" s="28" t="s">
        <v>10169</v>
      </c>
    </row>
    <row r="8002" spans="10:11" x14ac:dyDescent="0.25">
      <c r="J8002" s="28">
        <v>8205</v>
      </c>
      <c r="K8002" s="28" t="s">
        <v>10170</v>
      </c>
    </row>
    <row r="8003" spans="10:11" x14ac:dyDescent="0.25">
      <c r="J8003" s="28">
        <v>8206</v>
      </c>
      <c r="K8003" s="28" t="s">
        <v>10171</v>
      </c>
    </row>
    <row r="8004" spans="10:11" x14ac:dyDescent="0.25">
      <c r="J8004" s="28">
        <v>8208</v>
      </c>
      <c r="K8004" s="28" t="s">
        <v>10172</v>
      </c>
    </row>
    <row r="8005" spans="10:11" x14ac:dyDescent="0.25">
      <c r="J8005" s="28">
        <v>8207</v>
      </c>
      <c r="K8005" s="28" t="s">
        <v>10173</v>
      </c>
    </row>
    <row r="8006" spans="10:11" x14ac:dyDescent="0.25">
      <c r="J8006" s="28">
        <v>8209</v>
      </c>
      <c r="K8006" s="28" t="s">
        <v>10174</v>
      </c>
    </row>
    <row r="8007" spans="10:11" x14ac:dyDescent="0.25">
      <c r="J8007" s="28">
        <v>8210</v>
      </c>
      <c r="K8007" s="28" t="s">
        <v>10175</v>
      </c>
    </row>
    <row r="8008" spans="10:11" x14ac:dyDescent="0.25">
      <c r="J8008" s="28">
        <v>8211</v>
      </c>
      <c r="K8008" s="28" t="s">
        <v>10176</v>
      </c>
    </row>
    <row r="8009" spans="10:11" x14ac:dyDescent="0.25">
      <c r="J8009" s="28">
        <v>8212</v>
      </c>
      <c r="K8009" s="28" t="s">
        <v>10177</v>
      </c>
    </row>
    <row r="8010" spans="10:11" x14ac:dyDescent="0.25">
      <c r="J8010" s="28">
        <v>8213</v>
      </c>
      <c r="K8010" s="28" t="s">
        <v>10178</v>
      </c>
    </row>
    <row r="8011" spans="10:11" x14ac:dyDescent="0.25">
      <c r="J8011" s="28">
        <v>8214</v>
      </c>
      <c r="K8011" s="28" t="s">
        <v>10179</v>
      </c>
    </row>
    <row r="8012" spans="10:11" x14ac:dyDescent="0.25">
      <c r="J8012" s="28">
        <v>8215</v>
      </c>
      <c r="K8012" s="28" t="s">
        <v>10180</v>
      </c>
    </row>
    <row r="8013" spans="10:11" x14ac:dyDescent="0.25">
      <c r="J8013" s="28">
        <v>8216</v>
      </c>
      <c r="K8013" s="28" t="s">
        <v>10181</v>
      </c>
    </row>
    <row r="8014" spans="10:11" x14ac:dyDescent="0.25">
      <c r="J8014" s="28">
        <v>8217</v>
      </c>
      <c r="K8014" s="28" t="s">
        <v>10182</v>
      </c>
    </row>
    <row r="8015" spans="10:11" x14ac:dyDescent="0.25">
      <c r="J8015" s="28">
        <v>8218</v>
      </c>
      <c r="K8015" s="28" t="s">
        <v>10183</v>
      </c>
    </row>
    <row r="8016" spans="10:11" x14ac:dyDescent="0.25">
      <c r="J8016" s="28">
        <v>8219</v>
      </c>
      <c r="K8016" s="28" t="s">
        <v>10184</v>
      </c>
    </row>
    <row r="8017" spans="10:11" x14ac:dyDescent="0.25">
      <c r="J8017" s="28">
        <v>8220</v>
      </c>
      <c r="K8017" s="28" t="s">
        <v>10185</v>
      </c>
    </row>
    <row r="8018" spans="10:11" x14ac:dyDescent="0.25">
      <c r="J8018" s="28">
        <v>8221</v>
      </c>
      <c r="K8018" s="28" t="s">
        <v>10186</v>
      </c>
    </row>
    <row r="8019" spans="10:11" x14ac:dyDescent="0.25">
      <c r="J8019" s="28">
        <v>8222</v>
      </c>
      <c r="K8019" s="28" t="s">
        <v>10187</v>
      </c>
    </row>
    <row r="8020" spans="10:11" x14ac:dyDescent="0.25">
      <c r="J8020" s="28">
        <v>8223</v>
      </c>
      <c r="K8020" s="28" t="s">
        <v>10188</v>
      </c>
    </row>
    <row r="8021" spans="10:11" x14ac:dyDescent="0.25">
      <c r="J8021" s="28">
        <v>8224</v>
      </c>
      <c r="K8021" s="28" t="s">
        <v>10189</v>
      </c>
    </row>
    <row r="8022" spans="10:11" x14ac:dyDescent="0.25">
      <c r="J8022" s="28">
        <v>8225</v>
      </c>
      <c r="K8022" s="28" t="s">
        <v>10190</v>
      </c>
    </row>
    <row r="8023" spans="10:11" x14ac:dyDescent="0.25">
      <c r="J8023" s="28">
        <v>8226</v>
      </c>
      <c r="K8023" s="28" t="s">
        <v>10191</v>
      </c>
    </row>
    <row r="8024" spans="10:11" x14ac:dyDescent="0.25">
      <c r="J8024" s="28">
        <v>8227</v>
      </c>
      <c r="K8024" s="28" t="s">
        <v>10192</v>
      </c>
    </row>
    <row r="8025" spans="10:11" x14ac:dyDescent="0.25">
      <c r="J8025" s="28">
        <v>8228</v>
      </c>
      <c r="K8025" s="28" t="s">
        <v>10193</v>
      </c>
    </row>
    <row r="8026" spans="10:11" x14ac:dyDescent="0.25">
      <c r="J8026" s="28">
        <v>8229</v>
      </c>
      <c r="K8026" s="28" t="s">
        <v>10194</v>
      </c>
    </row>
    <row r="8027" spans="10:11" x14ac:dyDescent="0.25">
      <c r="J8027" s="28">
        <v>8230</v>
      </c>
      <c r="K8027" s="28" t="s">
        <v>10195</v>
      </c>
    </row>
    <row r="8028" spans="10:11" x14ac:dyDescent="0.25">
      <c r="J8028" s="28">
        <v>8231</v>
      </c>
      <c r="K8028" s="28" t="s">
        <v>10196</v>
      </c>
    </row>
    <row r="8029" spans="10:11" x14ac:dyDescent="0.25">
      <c r="J8029" s="28">
        <v>8232</v>
      </c>
      <c r="K8029" s="28" t="s">
        <v>10197</v>
      </c>
    </row>
    <row r="8030" spans="10:11" x14ac:dyDescent="0.25">
      <c r="J8030" s="28">
        <v>8233</v>
      </c>
      <c r="K8030" s="28" t="s">
        <v>10198</v>
      </c>
    </row>
    <row r="8031" spans="10:11" x14ac:dyDescent="0.25">
      <c r="J8031" s="28">
        <v>8234</v>
      </c>
      <c r="K8031" s="28" t="s">
        <v>10199</v>
      </c>
    </row>
    <row r="8032" spans="10:11" x14ac:dyDescent="0.25">
      <c r="J8032" s="28">
        <v>8236</v>
      </c>
      <c r="K8032" s="28" t="s">
        <v>10200</v>
      </c>
    </row>
    <row r="8033" spans="10:11" x14ac:dyDescent="0.25">
      <c r="J8033" s="28">
        <v>8235</v>
      </c>
      <c r="K8033" s="28" t="s">
        <v>10201</v>
      </c>
    </row>
    <row r="8034" spans="10:11" x14ac:dyDescent="0.25">
      <c r="J8034" s="28">
        <v>8237</v>
      </c>
      <c r="K8034" s="28" t="s">
        <v>10202</v>
      </c>
    </row>
    <row r="8035" spans="10:11" x14ac:dyDescent="0.25">
      <c r="J8035" s="28">
        <v>8238</v>
      </c>
      <c r="K8035" s="28" t="s">
        <v>10203</v>
      </c>
    </row>
    <row r="8036" spans="10:11" x14ac:dyDescent="0.25">
      <c r="J8036" s="28">
        <v>8239</v>
      </c>
      <c r="K8036" s="28" t="s">
        <v>10204</v>
      </c>
    </row>
    <row r="8037" spans="10:11" x14ac:dyDescent="0.25">
      <c r="J8037" s="28">
        <v>8240</v>
      </c>
      <c r="K8037" s="28" t="s">
        <v>10205</v>
      </c>
    </row>
    <row r="8038" spans="10:11" x14ac:dyDescent="0.25">
      <c r="J8038" s="28">
        <v>8241</v>
      </c>
      <c r="K8038" s="28" t="s">
        <v>10206</v>
      </c>
    </row>
    <row r="8039" spans="10:11" x14ac:dyDescent="0.25">
      <c r="J8039" s="28">
        <v>8242</v>
      </c>
      <c r="K8039" s="28" t="s">
        <v>10207</v>
      </c>
    </row>
    <row r="8040" spans="10:11" x14ac:dyDescent="0.25">
      <c r="J8040" s="28">
        <v>8243</v>
      </c>
      <c r="K8040" s="28" t="s">
        <v>10208</v>
      </c>
    </row>
    <row r="8041" spans="10:11" x14ac:dyDescent="0.25">
      <c r="J8041" s="28">
        <v>8244</v>
      </c>
      <c r="K8041" s="28" t="s">
        <v>10209</v>
      </c>
    </row>
    <row r="8042" spans="10:11" x14ac:dyDescent="0.25">
      <c r="J8042" s="28">
        <v>8245</v>
      </c>
      <c r="K8042" s="28" t="s">
        <v>10210</v>
      </c>
    </row>
    <row r="8043" spans="10:11" x14ac:dyDescent="0.25">
      <c r="J8043" s="28">
        <v>8246</v>
      </c>
      <c r="K8043" s="28" t="s">
        <v>10211</v>
      </c>
    </row>
    <row r="8044" spans="10:11" x14ac:dyDescent="0.25">
      <c r="J8044" s="28">
        <v>8247</v>
      </c>
      <c r="K8044" s="28" t="s">
        <v>10212</v>
      </c>
    </row>
    <row r="8045" spans="10:11" x14ac:dyDescent="0.25">
      <c r="J8045" s="28">
        <v>8248</v>
      </c>
      <c r="K8045" s="28" t="s">
        <v>10213</v>
      </c>
    </row>
    <row r="8046" spans="10:11" x14ac:dyDescent="0.25">
      <c r="J8046" s="28">
        <v>8249</v>
      </c>
      <c r="K8046" s="28" t="s">
        <v>10214</v>
      </c>
    </row>
    <row r="8047" spans="10:11" x14ac:dyDescent="0.25">
      <c r="J8047" s="28">
        <v>8250</v>
      </c>
      <c r="K8047" s="28" t="s">
        <v>10215</v>
      </c>
    </row>
    <row r="8048" spans="10:11" x14ac:dyDescent="0.25">
      <c r="J8048" s="28">
        <v>8251</v>
      </c>
      <c r="K8048" s="28" t="s">
        <v>10216</v>
      </c>
    </row>
    <row r="8049" spans="10:11" x14ac:dyDescent="0.25">
      <c r="J8049" s="28">
        <v>8252</v>
      </c>
      <c r="K8049" s="28" t="s">
        <v>10217</v>
      </c>
    </row>
    <row r="8050" spans="10:11" x14ac:dyDescent="0.25">
      <c r="J8050" s="28">
        <v>8253</v>
      </c>
      <c r="K8050" s="28" t="s">
        <v>10218</v>
      </c>
    </row>
    <row r="8051" spans="10:11" x14ac:dyDescent="0.25">
      <c r="J8051" s="28">
        <v>8254</v>
      </c>
      <c r="K8051" s="28" t="s">
        <v>10219</v>
      </c>
    </row>
    <row r="8052" spans="10:11" x14ac:dyDescent="0.25">
      <c r="J8052" s="28">
        <v>8255</v>
      </c>
      <c r="K8052" s="28" t="s">
        <v>10220</v>
      </c>
    </row>
    <row r="8053" spans="10:11" x14ac:dyDescent="0.25">
      <c r="J8053" s="28">
        <v>8260</v>
      </c>
      <c r="K8053" s="28" t="s">
        <v>10221</v>
      </c>
    </row>
    <row r="8054" spans="10:11" x14ac:dyDescent="0.25">
      <c r="J8054" s="28">
        <v>8261</v>
      </c>
      <c r="K8054" s="28" t="s">
        <v>10222</v>
      </c>
    </row>
    <row r="8055" spans="10:11" x14ac:dyDescent="0.25">
      <c r="J8055" s="28">
        <v>8262</v>
      </c>
      <c r="K8055" s="28" t="s">
        <v>10223</v>
      </c>
    </row>
    <row r="8056" spans="10:11" x14ac:dyDescent="0.25">
      <c r="J8056" s="28">
        <v>8263</v>
      </c>
      <c r="K8056" s="28" t="s">
        <v>10224</v>
      </c>
    </row>
    <row r="8057" spans="10:11" x14ac:dyDescent="0.25">
      <c r="J8057" s="28">
        <v>8264</v>
      </c>
      <c r="K8057" s="28" t="s">
        <v>10225</v>
      </c>
    </row>
    <row r="8058" spans="10:11" x14ac:dyDescent="0.25">
      <c r="J8058" s="28">
        <v>8265</v>
      </c>
      <c r="K8058" s="28" t="s">
        <v>10226</v>
      </c>
    </row>
    <row r="8059" spans="10:11" x14ac:dyDescent="0.25">
      <c r="J8059" s="28">
        <v>8266</v>
      </c>
      <c r="K8059" s="28" t="s">
        <v>10227</v>
      </c>
    </row>
    <row r="8060" spans="10:11" x14ac:dyDescent="0.25">
      <c r="J8060" s="28">
        <v>8267</v>
      </c>
      <c r="K8060" s="28" t="s">
        <v>10228</v>
      </c>
    </row>
    <row r="8061" spans="10:11" x14ac:dyDescent="0.25">
      <c r="J8061" s="28">
        <v>8268</v>
      </c>
      <c r="K8061" s="28" t="s">
        <v>10229</v>
      </c>
    </row>
    <row r="8062" spans="10:11" x14ac:dyDescent="0.25">
      <c r="J8062" s="28">
        <v>8269</v>
      </c>
      <c r="K8062" s="28" t="s">
        <v>10230</v>
      </c>
    </row>
    <row r="8063" spans="10:11" x14ac:dyDescent="0.25">
      <c r="J8063" s="28">
        <v>8270</v>
      </c>
      <c r="K8063" s="28" t="s">
        <v>10231</v>
      </c>
    </row>
    <row r="8064" spans="10:11" x14ac:dyDescent="0.25">
      <c r="J8064" s="28">
        <v>8271</v>
      </c>
      <c r="K8064" s="28" t="s">
        <v>10232</v>
      </c>
    </row>
    <row r="8065" spans="10:11" x14ac:dyDescent="0.25">
      <c r="J8065" s="28">
        <v>8272</v>
      </c>
      <c r="K8065" s="28" t="s">
        <v>10233</v>
      </c>
    </row>
    <row r="8066" spans="10:11" x14ac:dyDescent="0.25">
      <c r="J8066" s="28">
        <v>8273</v>
      </c>
      <c r="K8066" s="28" t="s">
        <v>10234</v>
      </c>
    </row>
    <row r="8067" spans="10:11" x14ac:dyDescent="0.25">
      <c r="J8067" s="28">
        <v>8274</v>
      </c>
      <c r="K8067" s="28" t="s">
        <v>10235</v>
      </c>
    </row>
    <row r="8068" spans="10:11" x14ac:dyDescent="0.25">
      <c r="J8068" s="28">
        <v>8275</v>
      </c>
      <c r="K8068" s="28" t="s">
        <v>10236</v>
      </c>
    </row>
    <row r="8069" spans="10:11" x14ac:dyDescent="0.25">
      <c r="J8069" s="28">
        <v>8276</v>
      </c>
      <c r="K8069" s="28" t="s">
        <v>10237</v>
      </c>
    </row>
    <row r="8070" spans="10:11" x14ac:dyDescent="0.25">
      <c r="J8070" s="28">
        <v>8285</v>
      </c>
      <c r="K8070" s="28" t="s">
        <v>10238</v>
      </c>
    </row>
    <row r="8071" spans="10:11" x14ac:dyDescent="0.25">
      <c r="J8071" s="28">
        <v>8286</v>
      </c>
      <c r="K8071" s="28" t="s">
        <v>10239</v>
      </c>
    </row>
    <row r="8072" spans="10:11" x14ac:dyDescent="0.25">
      <c r="J8072" s="28">
        <v>8287</v>
      </c>
      <c r="K8072" s="28" t="s">
        <v>10240</v>
      </c>
    </row>
    <row r="8073" spans="10:11" x14ac:dyDescent="0.25">
      <c r="J8073" s="28">
        <v>26062</v>
      </c>
      <c r="K8073" s="28" t="s">
        <v>10241</v>
      </c>
    </row>
    <row r="8074" spans="10:11" x14ac:dyDescent="0.25">
      <c r="J8074" s="28">
        <v>8288</v>
      </c>
      <c r="K8074" s="28" t="s">
        <v>10242</v>
      </c>
    </row>
    <row r="8075" spans="10:11" x14ac:dyDescent="0.25">
      <c r="J8075" s="28">
        <v>8289</v>
      </c>
      <c r="K8075" s="28" t="s">
        <v>10243</v>
      </c>
    </row>
    <row r="8076" spans="10:11" x14ac:dyDescent="0.25">
      <c r="J8076" s="28">
        <v>9651</v>
      </c>
      <c r="K8076" s="28" t="s">
        <v>10244</v>
      </c>
    </row>
    <row r="8077" spans="10:11" x14ac:dyDescent="0.25">
      <c r="J8077" s="28">
        <v>9652</v>
      </c>
      <c r="K8077" s="28" t="s">
        <v>10245</v>
      </c>
    </row>
    <row r="8078" spans="10:11" x14ac:dyDescent="0.25">
      <c r="J8078" s="28">
        <v>9653</v>
      </c>
      <c r="K8078" s="28" t="s">
        <v>10246</v>
      </c>
    </row>
    <row r="8079" spans="10:11" x14ac:dyDescent="0.25">
      <c r="J8079" s="28">
        <v>9654</v>
      </c>
      <c r="K8079" s="28" t="s">
        <v>10247</v>
      </c>
    </row>
    <row r="8080" spans="10:11" x14ac:dyDescent="0.25">
      <c r="J8080" s="28">
        <v>9655</v>
      </c>
      <c r="K8080" s="28" t="s">
        <v>10248</v>
      </c>
    </row>
    <row r="8081" spans="10:11" x14ac:dyDescent="0.25">
      <c r="J8081" s="28">
        <v>9656</v>
      </c>
      <c r="K8081" s="28" t="s">
        <v>10249</v>
      </c>
    </row>
    <row r="8082" spans="10:11" x14ac:dyDescent="0.25">
      <c r="J8082" s="28">
        <v>9657</v>
      </c>
      <c r="K8082" s="28" t="s">
        <v>10250</v>
      </c>
    </row>
    <row r="8083" spans="10:11" x14ac:dyDescent="0.25">
      <c r="J8083" s="28">
        <v>9658</v>
      </c>
      <c r="K8083" s="28" t="s">
        <v>10251</v>
      </c>
    </row>
    <row r="8084" spans="10:11" x14ac:dyDescent="0.25">
      <c r="J8084" s="28">
        <v>9659</v>
      </c>
      <c r="K8084" s="28" t="s">
        <v>10252</v>
      </c>
    </row>
    <row r="8085" spans="10:11" x14ac:dyDescent="0.25">
      <c r="J8085" s="28">
        <v>9660</v>
      </c>
      <c r="K8085" s="28" t="s">
        <v>10253</v>
      </c>
    </row>
    <row r="8086" spans="10:11" x14ac:dyDescent="0.25">
      <c r="J8086" s="28">
        <v>9661</v>
      </c>
      <c r="K8086" s="28" t="s">
        <v>10254</v>
      </c>
    </row>
    <row r="8087" spans="10:11" x14ac:dyDescent="0.25">
      <c r="J8087" s="28">
        <v>9662</v>
      </c>
      <c r="K8087" s="28" t="s">
        <v>10255</v>
      </c>
    </row>
    <row r="8088" spans="10:11" x14ac:dyDescent="0.25">
      <c r="J8088" s="28">
        <v>9663</v>
      </c>
      <c r="K8088" s="28" t="s">
        <v>10256</v>
      </c>
    </row>
    <row r="8089" spans="10:11" x14ac:dyDescent="0.25">
      <c r="J8089" s="28">
        <v>9664</v>
      </c>
      <c r="K8089" s="28" t="s">
        <v>10257</v>
      </c>
    </row>
    <row r="8090" spans="10:11" x14ac:dyDescent="0.25">
      <c r="J8090" s="28">
        <v>9665</v>
      </c>
      <c r="K8090" s="28" t="s">
        <v>10258</v>
      </c>
    </row>
    <row r="8091" spans="10:11" x14ac:dyDescent="0.25">
      <c r="J8091" s="28">
        <v>9666</v>
      </c>
      <c r="K8091" s="28" t="s">
        <v>10259</v>
      </c>
    </row>
    <row r="8092" spans="10:11" x14ac:dyDescent="0.25">
      <c r="J8092" s="28">
        <v>9667</v>
      </c>
      <c r="K8092" s="28" t="s">
        <v>10260</v>
      </c>
    </row>
    <row r="8093" spans="10:11" x14ac:dyDescent="0.25">
      <c r="J8093" s="28">
        <v>9668</v>
      </c>
      <c r="K8093" s="28" t="s">
        <v>10261</v>
      </c>
    </row>
    <row r="8094" spans="10:11" x14ac:dyDescent="0.25">
      <c r="J8094" s="28">
        <v>9669</v>
      </c>
      <c r="K8094" s="28" t="s">
        <v>10262</v>
      </c>
    </row>
    <row r="8095" spans="10:11" x14ac:dyDescent="0.25">
      <c r="J8095" s="28">
        <v>9670</v>
      </c>
      <c r="K8095" s="28" t="s">
        <v>10263</v>
      </c>
    </row>
    <row r="8096" spans="10:11" x14ac:dyDescent="0.25">
      <c r="J8096" s="28">
        <v>9671</v>
      </c>
      <c r="K8096" s="28" t="s">
        <v>10264</v>
      </c>
    </row>
    <row r="8097" spans="10:11" x14ac:dyDescent="0.25">
      <c r="J8097" s="28">
        <v>9672</v>
      </c>
      <c r="K8097" s="28" t="s">
        <v>10265</v>
      </c>
    </row>
    <row r="8098" spans="10:11" x14ac:dyDescent="0.25">
      <c r="J8098" s="28">
        <v>8290</v>
      </c>
      <c r="K8098" s="28" t="s">
        <v>10266</v>
      </c>
    </row>
    <row r="8099" spans="10:11" x14ac:dyDescent="0.25">
      <c r="J8099" s="28">
        <v>8291</v>
      </c>
      <c r="K8099" s="28" t="s">
        <v>10267</v>
      </c>
    </row>
    <row r="8100" spans="10:11" x14ac:dyDescent="0.25">
      <c r="J8100" s="28">
        <v>8292</v>
      </c>
      <c r="K8100" s="28" t="s">
        <v>10268</v>
      </c>
    </row>
    <row r="8101" spans="10:11" x14ac:dyDescent="0.25">
      <c r="J8101" s="28">
        <v>8293</v>
      </c>
      <c r="K8101" s="28" t="s">
        <v>10269</v>
      </c>
    </row>
    <row r="8102" spans="10:11" x14ac:dyDescent="0.25">
      <c r="J8102" s="28">
        <v>8294</v>
      </c>
      <c r="K8102" s="28" t="s">
        <v>10270</v>
      </c>
    </row>
    <row r="8103" spans="10:11" x14ac:dyDescent="0.25">
      <c r="J8103" s="28">
        <v>8295</v>
      </c>
      <c r="K8103" s="28" t="s">
        <v>10271</v>
      </c>
    </row>
    <row r="8104" spans="10:11" x14ac:dyDescent="0.25">
      <c r="J8104" s="28">
        <v>8296</v>
      </c>
      <c r="K8104" s="28" t="s">
        <v>10272</v>
      </c>
    </row>
    <row r="8105" spans="10:11" x14ac:dyDescent="0.25">
      <c r="J8105" s="28">
        <v>8297</v>
      </c>
      <c r="K8105" s="28" t="s">
        <v>10273</v>
      </c>
    </row>
    <row r="8106" spans="10:11" x14ac:dyDescent="0.25">
      <c r="J8106" s="28">
        <v>8298</v>
      </c>
      <c r="K8106" s="28" t="s">
        <v>10274</v>
      </c>
    </row>
    <row r="8107" spans="10:11" x14ac:dyDescent="0.25">
      <c r="J8107" s="28">
        <v>8299</v>
      </c>
      <c r="K8107" s="28" t="s">
        <v>10275</v>
      </c>
    </row>
    <row r="8108" spans="10:11" x14ac:dyDescent="0.25">
      <c r="J8108" s="28">
        <v>8300</v>
      </c>
      <c r="K8108" s="28" t="s">
        <v>10276</v>
      </c>
    </row>
    <row r="8109" spans="10:11" x14ac:dyDescent="0.25">
      <c r="J8109" s="28">
        <v>8301</v>
      </c>
      <c r="K8109" s="28" t="s">
        <v>10277</v>
      </c>
    </row>
    <row r="8110" spans="10:11" x14ac:dyDescent="0.25">
      <c r="J8110" s="28">
        <v>8302</v>
      </c>
      <c r="K8110" s="28" t="s">
        <v>10278</v>
      </c>
    </row>
    <row r="8111" spans="10:11" x14ac:dyDescent="0.25">
      <c r="J8111" s="28">
        <v>8303</v>
      </c>
      <c r="K8111" s="28" t="s">
        <v>10279</v>
      </c>
    </row>
    <row r="8112" spans="10:11" x14ac:dyDescent="0.25">
      <c r="J8112" s="28">
        <v>8304</v>
      </c>
      <c r="K8112" s="28" t="s">
        <v>10280</v>
      </c>
    </row>
    <row r="8113" spans="10:11" x14ac:dyDescent="0.25">
      <c r="J8113" s="28">
        <v>8305</v>
      </c>
      <c r="K8113" s="28" t="s">
        <v>10281</v>
      </c>
    </row>
    <row r="8114" spans="10:11" x14ac:dyDescent="0.25">
      <c r="J8114" s="28">
        <v>8306</v>
      </c>
      <c r="K8114" s="28" t="s">
        <v>10282</v>
      </c>
    </row>
    <row r="8115" spans="10:11" x14ac:dyDescent="0.25">
      <c r="J8115" s="28">
        <v>8307</v>
      </c>
      <c r="K8115" s="28" t="s">
        <v>10283</v>
      </c>
    </row>
    <row r="8116" spans="10:11" x14ac:dyDescent="0.25">
      <c r="J8116" s="28">
        <v>8308</v>
      </c>
      <c r="K8116" s="28" t="s">
        <v>10284</v>
      </c>
    </row>
    <row r="8117" spans="10:11" x14ac:dyDescent="0.25">
      <c r="J8117" s="28">
        <v>8309</v>
      </c>
      <c r="K8117" s="28" t="s">
        <v>10285</v>
      </c>
    </row>
    <row r="8118" spans="10:11" x14ac:dyDescent="0.25">
      <c r="J8118" s="28">
        <v>8310</v>
      </c>
      <c r="K8118" s="28" t="s">
        <v>10286</v>
      </c>
    </row>
    <row r="8119" spans="10:11" x14ac:dyDescent="0.25">
      <c r="J8119" s="28">
        <v>8311</v>
      </c>
      <c r="K8119" s="28" t="s">
        <v>10287</v>
      </c>
    </row>
    <row r="8120" spans="10:11" x14ac:dyDescent="0.25">
      <c r="J8120" s="28">
        <v>8312</v>
      </c>
      <c r="K8120" s="28" t="s">
        <v>10288</v>
      </c>
    </row>
    <row r="8121" spans="10:11" x14ac:dyDescent="0.25">
      <c r="J8121" s="28">
        <v>8313</v>
      </c>
      <c r="K8121" s="28" t="s">
        <v>10289</v>
      </c>
    </row>
    <row r="8122" spans="10:11" x14ac:dyDescent="0.25">
      <c r="J8122" s="28">
        <v>8314</v>
      </c>
      <c r="K8122" s="28" t="s">
        <v>10290</v>
      </c>
    </row>
    <row r="8123" spans="10:11" x14ac:dyDescent="0.25">
      <c r="J8123" s="28">
        <v>8315</v>
      </c>
      <c r="K8123" s="28" t="s">
        <v>10291</v>
      </c>
    </row>
    <row r="8124" spans="10:11" x14ac:dyDescent="0.25">
      <c r="J8124" s="28">
        <v>8316</v>
      </c>
      <c r="K8124" s="28" t="s">
        <v>10292</v>
      </c>
    </row>
    <row r="8125" spans="10:11" x14ac:dyDescent="0.25">
      <c r="J8125" s="28">
        <v>8317</v>
      </c>
      <c r="K8125" s="28" t="s">
        <v>10293</v>
      </c>
    </row>
    <row r="8126" spans="10:11" x14ac:dyDescent="0.25">
      <c r="J8126" s="28">
        <v>8318</v>
      </c>
      <c r="K8126" s="28" t="s">
        <v>10294</v>
      </c>
    </row>
    <row r="8127" spans="10:11" x14ac:dyDescent="0.25">
      <c r="J8127" s="28">
        <v>8319</v>
      </c>
      <c r="K8127" s="28" t="s">
        <v>10295</v>
      </c>
    </row>
    <row r="8128" spans="10:11" x14ac:dyDescent="0.25">
      <c r="J8128" s="28">
        <v>8320</v>
      </c>
      <c r="K8128" s="28" t="s">
        <v>10296</v>
      </c>
    </row>
    <row r="8129" spans="10:11" x14ac:dyDescent="0.25">
      <c r="J8129" s="28">
        <v>8321</v>
      </c>
      <c r="K8129" s="28" t="s">
        <v>10297</v>
      </c>
    </row>
    <row r="8130" spans="10:11" x14ac:dyDescent="0.25">
      <c r="J8130" s="28">
        <v>8322</v>
      </c>
      <c r="K8130" s="28" t="s">
        <v>10298</v>
      </c>
    </row>
    <row r="8131" spans="10:11" x14ac:dyDescent="0.25">
      <c r="J8131" s="28">
        <v>8323</v>
      </c>
      <c r="K8131" s="28" t="s">
        <v>10299</v>
      </c>
    </row>
    <row r="8132" spans="10:11" x14ac:dyDescent="0.25">
      <c r="J8132" s="28">
        <v>8327</v>
      </c>
      <c r="K8132" s="28" t="s">
        <v>10300</v>
      </c>
    </row>
    <row r="8133" spans="10:11" x14ac:dyDescent="0.25">
      <c r="J8133" s="28">
        <v>8324</v>
      </c>
      <c r="K8133" s="28" t="s">
        <v>10301</v>
      </c>
    </row>
    <row r="8134" spans="10:11" x14ac:dyDescent="0.25">
      <c r="J8134" s="28">
        <v>8325</v>
      </c>
      <c r="K8134" s="28" t="s">
        <v>10302</v>
      </c>
    </row>
    <row r="8135" spans="10:11" x14ac:dyDescent="0.25">
      <c r="J8135" s="28">
        <v>8326</v>
      </c>
      <c r="K8135" s="28" t="s">
        <v>10303</v>
      </c>
    </row>
    <row r="8136" spans="10:11" x14ac:dyDescent="0.25">
      <c r="J8136" s="28">
        <v>8328</v>
      </c>
      <c r="K8136" s="28" t="s">
        <v>10304</v>
      </c>
    </row>
    <row r="8137" spans="10:11" x14ac:dyDescent="0.25">
      <c r="J8137" s="28">
        <v>8329</v>
      </c>
      <c r="K8137" s="28" t="s">
        <v>10305</v>
      </c>
    </row>
    <row r="8138" spans="10:11" x14ac:dyDescent="0.25">
      <c r="J8138" s="28">
        <v>8330</v>
      </c>
      <c r="K8138" s="28" t="s">
        <v>10306</v>
      </c>
    </row>
    <row r="8139" spans="10:11" x14ac:dyDescent="0.25">
      <c r="J8139" s="28">
        <v>8331</v>
      </c>
      <c r="K8139" s="28" t="s">
        <v>10307</v>
      </c>
    </row>
    <row r="8140" spans="10:11" x14ac:dyDescent="0.25">
      <c r="J8140" s="28">
        <v>8332</v>
      </c>
      <c r="K8140" s="28" t="s">
        <v>10308</v>
      </c>
    </row>
    <row r="8141" spans="10:11" x14ac:dyDescent="0.25">
      <c r="J8141" s="28">
        <v>8333</v>
      </c>
      <c r="K8141" s="28" t="s">
        <v>10309</v>
      </c>
    </row>
    <row r="8142" spans="10:11" x14ac:dyDescent="0.25">
      <c r="J8142" s="28">
        <v>8334</v>
      </c>
      <c r="K8142" s="28" t="s">
        <v>10310</v>
      </c>
    </row>
    <row r="8143" spans="10:11" x14ac:dyDescent="0.25">
      <c r="J8143" s="28">
        <v>8335</v>
      </c>
      <c r="K8143" s="28" t="s">
        <v>10311</v>
      </c>
    </row>
    <row r="8144" spans="10:11" x14ac:dyDescent="0.25">
      <c r="J8144" s="28">
        <v>8336</v>
      </c>
      <c r="K8144" s="28" t="s">
        <v>10312</v>
      </c>
    </row>
    <row r="8145" spans="10:11" x14ac:dyDescent="0.25">
      <c r="J8145" s="28">
        <v>8337</v>
      </c>
      <c r="K8145" s="28" t="s">
        <v>10313</v>
      </c>
    </row>
    <row r="8146" spans="10:11" x14ac:dyDescent="0.25">
      <c r="J8146" s="28">
        <v>8338</v>
      </c>
      <c r="K8146" s="28" t="s">
        <v>10314</v>
      </c>
    </row>
    <row r="8147" spans="10:11" x14ac:dyDescent="0.25">
      <c r="J8147" s="28">
        <v>8339</v>
      </c>
      <c r="K8147" s="28" t="s">
        <v>10315</v>
      </c>
    </row>
    <row r="8148" spans="10:11" x14ac:dyDescent="0.25">
      <c r="J8148" s="28">
        <v>8340</v>
      </c>
      <c r="K8148" s="28" t="s">
        <v>10316</v>
      </c>
    </row>
    <row r="8149" spans="10:11" x14ac:dyDescent="0.25">
      <c r="J8149" s="28">
        <v>8341</v>
      </c>
      <c r="K8149" s="28" t="s">
        <v>10317</v>
      </c>
    </row>
    <row r="8150" spans="10:11" x14ac:dyDescent="0.25">
      <c r="J8150" s="28">
        <v>8342</v>
      </c>
      <c r="K8150" s="28" t="s">
        <v>10318</v>
      </c>
    </row>
    <row r="8151" spans="10:11" x14ac:dyDescent="0.25">
      <c r="J8151" s="28">
        <v>8343</v>
      </c>
      <c r="K8151" s="28" t="s">
        <v>10319</v>
      </c>
    </row>
    <row r="8152" spans="10:11" x14ac:dyDescent="0.25">
      <c r="J8152" s="28">
        <v>8344</v>
      </c>
      <c r="K8152" s="28" t="s">
        <v>10320</v>
      </c>
    </row>
    <row r="8153" spans="10:11" x14ac:dyDescent="0.25">
      <c r="J8153" s="28">
        <v>8345</v>
      </c>
      <c r="K8153" s="28" t="s">
        <v>10321</v>
      </c>
    </row>
    <row r="8154" spans="10:11" x14ac:dyDescent="0.25">
      <c r="J8154" s="28">
        <v>8346</v>
      </c>
      <c r="K8154" s="28" t="s">
        <v>10322</v>
      </c>
    </row>
    <row r="8155" spans="10:11" x14ac:dyDescent="0.25">
      <c r="J8155" s="28">
        <v>8347</v>
      </c>
      <c r="K8155" s="28" t="s">
        <v>10323</v>
      </c>
    </row>
    <row r="8156" spans="10:11" x14ac:dyDescent="0.25">
      <c r="J8156" s="28">
        <v>8348</v>
      </c>
      <c r="K8156" s="28" t="s">
        <v>10324</v>
      </c>
    </row>
    <row r="8157" spans="10:11" x14ac:dyDescent="0.25">
      <c r="J8157" s="28">
        <v>8349</v>
      </c>
      <c r="K8157" s="28" t="s">
        <v>10325</v>
      </c>
    </row>
    <row r="8158" spans="10:11" x14ac:dyDescent="0.25">
      <c r="J8158" s="28">
        <v>8350</v>
      </c>
      <c r="K8158" s="28" t="s">
        <v>10326</v>
      </c>
    </row>
    <row r="8159" spans="10:11" x14ac:dyDescent="0.25">
      <c r="J8159" s="28">
        <v>8351</v>
      </c>
      <c r="K8159" s="28" t="s">
        <v>10327</v>
      </c>
    </row>
    <row r="8160" spans="10:11" x14ac:dyDescent="0.25">
      <c r="J8160" s="28">
        <v>8352</v>
      </c>
      <c r="K8160" s="28" t="s">
        <v>10328</v>
      </c>
    </row>
    <row r="8161" spans="10:11" x14ac:dyDescent="0.25">
      <c r="J8161" s="28">
        <v>8353</v>
      </c>
      <c r="K8161" s="28" t="s">
        <v>10329</v>
      </c>
    </row>
    <row r="8162" spans="10:11" x14ac:dyDescent="0.25">
      <c r="J8162" s="28">
        <v>8354</v>
      </c>
      <c r="K8162" s="28" t="s">
        <v>10330</v>
      </c>
    </row>
    <row r="8163" spans="10:11" x14ac:dyDescent="0.25">
      <c r="J8163" s="28">
        <v>8355</v>
      </c>
      <c r="K8163" s="28" t="s">
        <v>10331</v>
      </c>
    </row>
    <row r="8164" spans="10:11" x14ac:dyDescent="0.25">
      <c r="J8164" s="28">
        <v>8356</v>
      </c>
      <c r="K8164" s="28" t="s">
        <v>10332</v>
      </c>
    </row>
    <row r="8165" spans="10:11" x14ac:dyDescent="0.25">
      <c r="J8165" s="28">
        <v>8357</v>
      </c>
      <c r="K8165" s="28" t="s">
        <v>10333</v>
      </c>
    </row>
    <row r="8166" spans="10:11" x14ac:dyDescent="0.25">
      <c r="J8166" s="28">
        <v>8358</v>
      </c>
      <c r="K8166" s="28" t="s">
        <v>10334</v>
      </c>
    </row>
    <row r="8167" spans="10:11" x14ac:dyDescent="0.25">
      <c r="J8167" s="28">
        <v>8359</v>
      </c>
      <c r="K8167" s="28" t="s">
        <v>10335</v>
      </c>
    </row>
    <row r="8168" spans="10:11" x14ac:dyDescent="0.25">
      <c r="J8168" s="28">
        <v>8360</v>
      </c>
      <c r="K8168" s="28" t="s">
        <v>10336</v>
      </c>
    </row>
    <row r="8169" spans="10:11" x14ac:dyDescent="0.25">
      <c r="J8169" s="28">
        <v>8361</v>
      </c>
      <c r="K8169" s="28" t="s">
        <v>10337</v>
      </c>
    </row>
    <row r="8170" spans="10:11" x14ac:dyDescent="0.25">
      <c r="J8170" s="28">
        <v>8362</v>
      </c>
      <c r="K8170" s="28" t="s">
        <v>10338</v>
      </c>
    </row>
    <row r="8171" spans="10:11" x14ac:dyDescent="0.25">
      <c r="J8171" s="28">
        <v>8363</v>
      </c>
      <c r="K8171" s="28" t="s">
        <v>10339</v>
      </c>
    </row>
    <row r="8172" spans="10:11" x14ac:dyDescent="0.25">
      <c r="J8172" s="28">
        <v>8364</v>
      </c>
      <c r="K8172" s="28" t="s">
        <v>10340</v>
      </c>
    </row>
    <row r="8173" spans="10:11" x14ac:dyDescent="0.25">
      <c r="J8173" s="28">
        <v>8365</v>
      </c>
      <c r="K8173" s="28" t="s">
        <v>10341</v>
      </c>
    </row>
    <row r="8174" spans="10:11" x14ac:dyDescent="0.25">
      <c r="J8174" s="28">
        <v>8366</v>
      </c>
      <c r="K8174" s="28" t="s">
        <v>10342</v>
      </c>
    </row>
    <row r="8175" spans="10:11" x14ac:dyDescent="0.25">
      <c r="J8175" s="28">
        <v>8367</v>
      </c>
      <c r="K8175" s="28" t="s">
        <v>10343</v>
      </c>
    </row>
    <row r="8176" spans="10:11" x14ac:dyDescent="0.25">
      <c r="J8176" s="28">
        <v>8368</v>
      </c>
      <c r="K8176" s="28" t="s">
        <v>10344</v>
      </c>
    </row>
    <row r="8177" spans="10:11" x14ac:dyDescent="0.25">
      <c r="J8177" s="28">
        <v>8369</v>
      </c>
      <c r="K8177" s="28" t="s">
        <v>10345</v>
      </c>
    </row>
    <row r="8178" spans="10:11" x14ac:dyDescent="0.25">
      <c r="J8178" s="28">
        <v>8370</v>
      </c>
      <c r="K8178" s="28" t="s">
        <v>10346</v>
      </c>
    </row>
    <row r="8179" spans="10:11" x14ac:dyDescent="0.25">
      <c r="J8179" s="28">
        <v>8371</v>
      </c>
      <c r="K8179" s="28" t="s">
        <v>10347</v>
      </c>
    </row>
    <row r="8180" spans="10:11" x14ac:dyDescent="0.25">
      <c r="J8180" s="28">
        <v>8372</v>
      </c>
      <c r="K8180" s="28" t="s">
        <v>10348</v>
      </c>
    </row>
    <row r="8181" spans="10:11" x14ac:dyDescent="0.25">
      <c r="J8181" s="28">
        <v>8373</v>
      </c>
      <c r="K8181" s="28" t="s">
        <v>10349</v>
      </c>
    </row>
    <row r="8182" spans="10:11" x14ac:dyDescent="0.25">
      <c r="J8182" s="28">
        <v>8374</v>
      </c>
      <c r="K8182" s="28" t="s">
        <v>10350</v>
      </c>
    </row>
    <row r="8183" spans="10:11" x14ac:dyDescent="0.25">
      <c r="J8183" s="28">
        <v>8375</v>
      </c>
      <c r="K8183" s="28" t="s">
        <v>10351</v>
      </c>
    </row>
    <row r="8184" spans="10:11" x14ac:dyDescent="0.25">
      <c r="J8184" s="28">
        <v>8376</v>
      </c>
      <c r="K8184" s="28" t="s">
        <v>10352</v>
      </c>
    </row>
    <row r="8185" spans="10:11" x14ac:dyDescent="0.25">
      <c r="J8185" s="28">
        <v>8377</v>
      </c>
      <c r="K8185" s="28" t="s">
        <v>10353</v>
      </c>
    </row>
    <row r="8186" spans="10:11" x14ac:dyDescent="0.25">
      <c r="J8186" s="28">
        <v>8378</v>
      </c>
      <c r="K8186" s="28" t="s">
        <v>10354</v>
      </c>
    </row>
    <row r="8187" spans="10:11" x14ac:dyDescent="0.25">
      <c r="J8187" s="28">
        <v>8379</v>
      </c>
      <c r="K8187" s="28" t="s">
        <v>10355</v>
      </c>
    </row>
    <row r="8188" spans="10:11" x14ac:dyDescent="0.25">
      <c r="J8188" s="28">
        <v>8380</v>
      </c>
      <c r="K8188" s="28" t="s">
        <v>10356</v>
      </c>
    </row>
    <row r="8189" spans="10:11" x14ac:dyDescent="0.25">
      <c r="J8189" s="28">
        <v>8381</v>
      </c>
      <c r="K8189" s="28" t="s">
        <v>10357</v>
      </c>
    </row>
    <row r="8190" spans="10:11" x14ac:dyDescent="0.25">
      <c r="J8190" s="28">
        <v>8382</v>
      </c>
      <c r="K8190" s="28" t="s">
        <v>10358</v>
      </c>
    </row>
    <row r="8191" spans="10:11" x14ac:dyDescent="0.25">
      <c r="J8191" s="28">
        <v>8383</v>
      </c>
      <c r="K8191" s="28" t="s">
        <v>10359</v>
      </c>
    </row>
    <row r="8192" spans="10:11" x14ac:dyDescent="0.25">
      <c r="J8192" s="28">
        <v>8384</v>
      </c>
      <c r="K8192" s="28" t="s">
        <v>10360</v>
      </c>
    </row>
    <row r="8193" spans="10:11" x14ac:dyDescent="0.25">
      <c r="J8193" s="28">
        <v>8385</v>
      </c>
      <c r="K8193" s="28" t="s">
        <v>10361</v>
      </c>
    </row>
    <row r="8194" spans="10:11" x14ac:dyDescent="0.25">
      <c r="J8194" s="28">
        <v>8386</v>
      </c>
      <c r="K8194" s="28" t="s">
        <v>10362</v>
      </c>
    </row>
    <row r="8195" spans="10:11" x14ac:dyDescent="0.25">
      <c r="J8195" s="28">
        <v>8387</v>
      </c>
      <c r="K8195" s="28" t="s">
        <v>10363</v>
      </c>
    </row>
    <row r="8196" spans="10:11" x14ac:dyDescent="0.25">
      <c r="J8196" s="28">
        <v>8388</v>
      </c>
      <c r="K8196" s="28" t="s">
        <v>10364</v>
      </c>
    </row>
    <row r="8197" spans="10:11" x14ac:dyDescent="0.25">
      <c r="J8197" s="28">
        <v>8389</v>
      </c>
      <c r="K8197" s="28" t="s">
        <v>10365</v>
      </c>
    </row>
    <row r="8198" spans="10:11" x14ac:dyDescent="0.25">
      <c r="J8198" s="28">
        <v>8390</v>
      </c>
      <c r="K8198" s="28" t="s">
        <v>10366</v>
      </c>
    </row>
    <row r="8199" spans="10:11" x14ac:dyDescent="0.25">
      <c r="J8199" s="28">
        <v>8391</v>
      </c>
      <c r="K8199" s="28" t="s">
        <v>10367</v>
      </c>
    </row>
    <row r="8200" spans="10:11" x14ac:dyDescent="0.25">
      <c r="J8200" s="28">
        <v>8392</v>
      </c>
      <c r="K8200" s="28" t="s">
        <v>10368</v>
      </c>
    </row>
    <row r="8201" spans="10:11" x14ac:dyDescent="0.25">
      <c r="J8201" s="28">
        <v>8393</v>
      </c>
      <c r="K8201" s="28" t="s">
        <v>10369</v>
      </c>
    </row>
    <row r="8202" spans="10:11" x14ac:dyDescent="0.25">
      <c r="J8202" s="28">
        <v>8394</v>
      </c>
      <c r="K8202" s="28" t="s">
        <v>10370</v>
      </c>
    </row>
    <row r="8203" spans="10:11" x14ac:dyDescent="0.25">
      <c r="J8203" s="28">
        <v>8395</v>
      </c>
      <c r="K8203" s="28" t="s">
        <v>10371</v>
      </c>
    </row>
    <row r="8204" spans="10:11" x14ac:dyDescent="0.25">
      <c r="J8204" s="28">
        <v>8396</v>
      </c>
      <c r="K8204" s="28" t="s">
        <v>10372</v>
      </c>
    </row>
    <row r="8205" spans="10:11" x14ac:dyDescent="0.25">
      <c r="J8205" s="28">
        <v>8397</v>
      </c>
      <c r="K8205" s="28" t="s">
        <v>10373</v>
      </c>
    </row>
    <row r="8206" spans="10:11" x14ac:dyDescent="0.25">
      <c r="J8206" s="28">
        <v>8398</v>
      </c>
      <c r="K8206" s="28" t="s">
        <v>10374</v>
      </c>
    </row>
    <row r="8207" spans="10:11" x14ac:dyDescent="0.25">
      <c r="J8207" s="28">
        <v>8399</v>
      </c>
      <c r="K8207" s="28" t="s">
        <v>10375</v>
      </c>
    </row>
    <row r="8208" spans="10:11" x14ac:dyDescent="0.25">
      <c r="J8208" s="28">
        <v>8400</v>
      </c>
      <c r="K8208" s="28" t="s">
        <v>10376</v>
      </c>
    </row>
    <row r="8209" spans="10:11" x14ac:dyDescent="0.25">
      <c r="J8209" s="28">
        <v>8401</v>
      </c>
      <c r="K8209" s="28" t="s">
        <v>10377</v>
      </c>
    </row>
    <row r="8210" spans="10:11" x14ac:dyDescent="0.25">
      <c r="J8210" s="28">
        <v>8402</v>
      </c>
      <c r="K8210" s="28" t="s">
        <v>10378</v>
      </c>
    </row>
    <row r="8211" spans="10:11" x14ac:dyDescent="0.25">
      <c r="J8211" s="28">
        <v>8403</v>
      </c>
      <c r="K8211" s="28" t="s">
        <v>10379</v>
      </c>
    </row>
    <row r="8212" spans="10:11" x14ac:dyDescent="0.25">
      <c r="J8212" s="28">
        <v>8404</v>
      </c>
      <c r="K8212" s="28" t="s">
        <v>10380</v>
      </c>
    </row>
    <row r="8213" spans="10:11" x14ac:dyDescent="0.25">
      <c r="J8213" s="28">
        <v>8405</v>
      </c>
      <c r="K8213" s="28" t="s">
        <v>10381</v>
      </c>
    </row>
    <row r="8214" spans="10:11" x14ac:dyDescent="0.25">
      <c r="J8214" s="28">
        <v>8406</v>
      </c>
      <c r="K8214" s="28" t="s">
        <v>10382</v>
      </c>
    </row>
    <row r="8215" spans="10:11" x14ac:dyDescent="0.25">
      <c r="J8215" s="28">
        <v>8407</v>
      </c>
      <c r="K8215" s="28" t="s">
        <v>10383</v>
      </c>
    </row>
    <row r="8216" spans="10:11" x14ac:dyDescent="0.25">
      <c r="J8216" s="28">
        <v>8408</v>
      </c>
      <c r="K8216" s="28" t="s">
        <v>10384</v>
      </c>
    </row>
    <row r="8217" spans="10:11" x14ac:dyDescent="0.25">
      <c r="J8217" s="28">
        <v>8409</v>
      </c>
      <c r="K8217" s="28" t="s">
        <v>10385</v>
      </c>
    </row>
    <row r="8218" spans="10:11" x14ac:dyDescent="0.25">
      <c r="J8218" s="28">
        <v>8410</v>
      </c>
      <c r="K8218" s="28" t="s">
        <v>10386</v>
      </c>
    </row>
    <row r="8219" spans="10:11" x14ac:dyDescent="0.25">
      <c r="J8219" s="28">
        <v>8411</v>
      </c>
      <c r="K8219" s="28" t="s">
        <v>10387</v>
      </c>
    </row>
    <row r="8220" spans="10:11" x14ac:dyDescent="0.25">
      <c r="J8220" s="28">
        <v>8412</v>
      </c>
      <c r="K8220" s="28" t="s">
        <v>10388</v>
      </c>
    </row>
    <row r="8221" spans="10:11" x14ac:dyDescent="0.25">
      <c r="J8221" s="28">
        <v>8413</v>
      </c>
      <c r="K8221" s="28" t="s">
        <v>10389</v>
      </c>
    </row>
    <row r="8222" spans="10:11" x14ac:dyDescent="0.25">
      <c r="J8222" s="28">
        <v>8414</v>
      </c>
      <c r="K8222" s="28" t="s">
        <v>10390</v>
      </c>
    </row>
    <row r="8223" spans="10:11" x14ac:dyDescent="0.25">
      <c r="J8223" s="28">
        <v>8415</v>
      </c>
      <c r="K8223" s="28" t="s">
        <v>10391</v>
      </c>
    </row>
    <row r="8224" spans="10:11" x14ac:dyDescent="0.25">
      <c r="J8224" s="28">
        <v>8416</v>
      </c>
      <c r="K8224" s="28" t="s">
        <v>10392</v>
      </c>
    </row>
    <row r="8225" spans="10:11" x14ac:dyDescent="0.25">
      <c r="J8225" s="28">
        <v>8417</v>
      </c>
      <c r="K8225" s="28" t="s">
        <v>10393</v>
      </c>
    </row>
    <row r="8226" spans="10:11" x14ac:dyDescent="0.25">
      <c r="J8226" s="28">
        <v>8418</v>
      </c>
      <c r="K8226" s="28" t="s">
        <v>10394</v>
      </c>
    </row>
    <row r="8227" spans="10:11" x14ac:dyDescent="0.25">
      <c r="J8227" s="28">
        <v>8419</v>
      </c>
      <c r="K8227" s="28" t="s">
        <v>10395</v>
      </c>
    </row>
    <row r="8228" spans="10:11" x14ac:dyDescent="0.25">
      <c r="J8228" s="28">
        <v>8420</v>
      </c>
      <c r="K8228" s="28" t="s">
        <v>10396</v>
      </c>
    </row>
    <row r="8229" spans="10:11" x14ac:dyDescent="0.25">
      <c r="J8229" s="28">
        <v>8421</v>
      </c>
      <c r="K8229" s="28" t="s">
        <v>10397</v>
      </c>
    </row>
    <row r="8230" spans="10:11" x14ac:dyDescent="0.25">
      <c r="J8230" s="28">
        <v>8422</v>
      </c>
      <c r="K8230" s="28" t="s">
        <v>10398</v>
      </c>
    </row>
    <row r="8231" spans="10:11" x14ac:dyDescent="0.25">
      <c r="J8231" s="28">
        <v>8423</v>
      </c>
      <c r="K8231" s="28" t="s">
        <v>10399</v>
      </c>
    </row>
    <row r="8232" spans="10:11" x14ac:dyDescent="0.25">
      <c r="J8232" s="28">
        <v>8424</v>
      </c>
      <c r="K8232" s="28" t="s">
        <v>10400</v>
      </c>
    </row>
    <row r="8233" spans="10:11" x14ac:dyDescent="0.25">
      <c r="J8233" s="28">
        <v>8425</v>
      </c>
      <c r="K8233" s="28" t="s">
        <v>10401</v>
      </c>
    </row>
    <row r="8234" spans="10:11" x14ac:dyDescent="0.25">
      <c r="J8234" s="28">
        <v>8426</v>
      </c>
      <c r="K8234" s="28" t="s">
        <v>10402</v>
      </c>
    </row>
    <row r="8235" spans="10:11" x14ac:dyDescent="0.25">
      <c r="J8235" s="28">
        <v>8427</v>
      </c>
      <c r="K8235" s="28" t="s">
        <v>10403</v>
      </c>
    </row>
    <row r="8236" spans="10:11" x14ac:dyDescent="0.25">
      <c r="J8236" s="28">
        <v>8428</v>
      </c>
      <c r="K8236" s="28" t="s">
        <v>10404</v>
      </c>
    </row>
    <row r="8237" spans="10:11" x14ac:dyDescent="0.25">
      <c r="J8237" s="28">
        <v>8429</v>
      </c>
      <c r="K8237" s="28" t="s">
        <v>10405</v>
      </c>
    </row>
    <row r="8238" spans="10:11" x14ac:dyDescent="0.25">
      <c r="J8238" s="28">
        <v>8430</v>
      </c>
      <c r="K8238" s="28" t="s">
        <v>10406</v>
      </c>
    </row>
    <row r="8239" spans="10:11" x14ac:dyDescent="0.25">
      <c r="J8239" s="28">
        <v>8431</v>
      </c>
      <c r="K8239" s="28" t="s">
        <v>10407</v>
      </c>
    </row>
    <row r="8240" spans="10:11" x14ac:dyDescent="0.25">
      <c r="J8240" s="28">
        <v>8432</v>
      </c>
      <c r="K8240" s="28" t="s">
        <v>10408</v>
      </c>
    </row>
    <row r="8241" spans="10:11" x14ac:dyDescent="0.25">
      <c r="J8241" s="28">
        <v>8433</v>
      </c>
      <c r="K8241" s="28" t="s">
        <v>10409</v>
      </c>
    </row>
    <row r="8242" spans="10:11" x14ac:dyDescent="0.25">
      <c r="J8242" s="28">
        <v>8434</v>
      </c>
      <c r="K8242" s="28" t="s">
        <v>10410</v>
      </c>
    </row>
    <row r="8243" spans="10:11" x14ac:dyDescent="0.25">
      <c r="J8243" s="28">
        <v>8435</v>
      </c>
      <c r="K8243" s="28" t="s">
        <v>10411</v>
      </c>
    </row>
    <row r="8244" spans="10:11" x14ac:dyDescent="0.25">
      <c r="J8244" s="28">
        <v>8436</v>
      </c>
      <c r="K8244" s="28" t="s">
        <v>10412</v>
      </c>
    </row>
    <row r="8245" spans="10:11" x14ac:dyDescent="0.25">
      <c r="J8245" s="28">
        <v>8437</v>
      </c>
      <c r="K8245" s="28" t="s">
        <v>10413</v>
      </c>
    </row>
    <row r="8246" spans="10:11" x14ac:dyDescent="0.25">
      <c r="J8246" s="28">
        <v>8438</v>
      </c>
      <c r="K8246" s="28" t="s">
        <v>10414</v>
      </c>
    </row>
    <row r="8247" spans="10:11" x14ac:dyDescent="0.25">
      <c r="J8247" s="28">
        <v>8439</v>
      </c>
      <c r="K8247" s="28" t="s">
        <v>10415</v>
      </c>
    </row>
    <row r="8248" spans="10:11" x14ac:dyDescent="0.25">
      <c r="J8248" s="28">
        <v>8440</v>
      </c>
      <c r="K8248" s="28" t="s">
        <v>10416</v>
      </c>
    </row>
    <row r="8249" spans="10:11" x14ac:dyDescent="0.25">
      <c r="J8249" s="28">
        <v>8441</v>
      </c>
      <c r="K8249" s="28" t="s">
        <v>10417</v>
      </c>
    </row>
    <row r="8250" spans="10:11" x14ac:dyDescent="0.25">
      <c r="J8250" s="28">
        <v>8442</v>
      </c>
      <c r="K8250" s="28" t="s">
        <v>10418</v>
      </c>
    </row>
    <row r="8251" spans="10:11" x14ac:dyDescent="0.25">
      <c r="J8251" s="28">
        <v>8443</v>
      </c>
      <c r="K8251" s="28" t="s">
        <v>10419</v>
      </c>
    </row>
    <row r="8252" spans="10:11" x14ac:dyDescent="0.25">
      <c r="J8252" s="28">
        <v>8444</v>
      </c>
      <c r="K8252" s="28" t="s">
        <v>10420</v>
      </c>
    </row>
    <row r="8253" spans="10:11" x14ac:dyDescent="0.25">
      <c r="J8253" s="28">
        <v>8445</v>
      </c>
      <c r="K8253" s="28" t="s">
        <v>10421</v>
      </c>
    </row>
    <row r="8254" spans="10:11" x14ac:dyDescent="0.25">
      <c r="J8254" s="28">
        <v>8446</v>
      </c>
      <c r="K8254" s="28" t="s">
        <v>10422</v>
      </c>
    </row>
    <row r="8255" spans="10:11" x14ac:dyDescent="0.25">
      <c r="J8255" s="28">
        <v>8447</v>
      </c>
      <c r="K8255" s="28" t="s">
        <v>10423</v>
      </c>
    </row>
    <row r="8256" spans="10:11" x14ac:dyDescent="0.25">
      <c r="J8256" s="28">
        <v>8448</v>
      </c>
      <c r="K8256" s="28" t="s">
        <v>10424</v>
      </c>
    </row>
    <row r="8257" spans="10:11" x14ac:dyDescent="0.25">
      <c r="J8257" s="28">
        <v>8449</v>
      </c>
      <c r="K8257" s="28" t="s">
        <v>10425</v>
      </c>
    </row>
    <row r="8258" spans="10:11" x14ac:dyDescent="0.25">
      <c r="J8258" s="28">
        <v>8450</v>
      </c>
      <c r="K8258" s="28" t="s">
        <v>10426</v>
      </c>
    </row>
    <row r="8259" spans="10:11" x14ac:dyDescent="0.25">
      <c r="J8259" s="28">
        <v>8451</v>
      </c>
      <c r="K8259" s="28" t="s">
        <v>10427</v>
      </c>
    </row>
    <row r="8260" spans="10:11" x14ac:dyDescent="0.25">
      <c r="J8260" s="28">
        <v>8452</v>
      </c>
      <c r="K8260" s="28" t="s">
        <v>10428</v>
      </c>
    </row>
    <row r="8261" spans="10:11" x14ac:dyDescent="0.25">
      <c r="J8261" s="28">
        <v>8453</v>
      </c>
      <c r="K8261" s="28" t="s">
        <v>10429</v>
      </c>
    </row>
    <row r="8262" spans="10:11" x14ac:dyDescent="0.25">
      <c r="J8262" s="28">
        <v>8454</v>
      </c>
      <c r="K8262" s="28" t="s">
        <v>10430</v>
      </c>
    </row>
    <row r="8263" spans="10:11" x14ac:dyDescent="0.25">
      <c r="J8263" s="28">
        <v>8455</v>
      </c>
      <c r="K8263" s="28" t="s">
        <v>10431</v>
      </c>
    </row>
    <row r="8264" spans="10:11" x14ac:dyDescent="0.25">
      <c r="J8264" s="28">
        <v>8456</v>
      </c>
      <c r="K8264" s="28" t="s">
        <v>10432</v>
      </c>
    </row>
    <row r="8265" spans="10:11" x14ac:dyDescent="0.25">
      <c r="J8265" s="28">
        <v>8457</v>
      </c>
      <c r="K8265" s="28" t="s">
        <v>10433</v>
      </c>
    </row>
    <row r="8266" spans="10:11" x14ac:dyDescent="0.25">
      <c r="J8266" s="28">
        <v>8458</v>
      </c>
      <c r="K8266" s="28" t="s">
        <v>10434</v>
      </c>
    </row>
    <row r="8267" spans="10:11" x14ac:dyDescent="0.25">
      <c r="J8267" s="28">
        <v>8459</v>
      </c>
      <c r="K8267" s="28" t="s">
        <v>10435</v>
      </c>
    </row>
    <row r="8268" spans="10:11" x14ac:dyDescent="0.25">
      <c r="J8268" s="28">
        <v>8460</v>
      </c>
      <c r="K8268" s="28" t="s">
        <v>10436</v>
      </c>
    </row>
    <row r="8269" spans="10:11" x14ac:dyDescent="0.25">
      <c r="J8269" s="28">
        <v>8461</v>
      </c>
      <c r="K8269" s="28" t="s">
        <v>10437</v>
      </c>
    </row>
    <row r="8270" spans="10:11" x14ac:dyDescent="0.25">
      <c r="J8270" s="28">
        <v>8462</v>
      </c>
      <c r="K8270" s="28" t="s">
        <v>10438</v>
      </c>
    </row>
    <row r="8271" spans="10:11" x14ac:dyDescent="0.25">
      <c r="J8271" s="28">
        <v>8463</v>
      </c>
      <c r="K8271" s="28" t="s">
        <v>10439</v>
      </c>
    </row>
    <row r="8272" spans="10:11" x14ac:dyDescent="0.25">
      <c r="J8272" s="28">
        <v>8906</v>
      </c>
      <c r="K8272" s="28" t="s">
        <v>10440</v>
      </c>
    </row>
    <row r="8273" spans="10:11" x14ac:dyDescent="0.25">
      <c r="J8273" s="28">
        <v>8464</v>
      </c>
      <c r="K8273" s="28" t="s">
        <v>10441</v>
      </c>
    </row>
    <row r="8274" spans="10:11" x14ac:dyDescent="0.25">
      <c r="J8274" s="28">
        <v>8465</v>
      </c>
      <c r="K8274" s="28" t="s">
        <v>10442</v>
      </c>
    </row>
    <row r="8275" spans="10:11" x14ac:dyDescent="0.25">
      <c r="J8275" s="28">
        <v>26338</v>
      </c>
      <c r="K8275" s="28" t="s">
        <v>10443</v>
      </c>
    </row>
    <row r="8276" spans="10:11" x14ac:dyDescent="0.25">
      <c r="J8276" s="28">
        <v>8466</v>
      </c>
      <c r="K8276" s="28" t="s">
        <v>10444</v>
      </c>
    </row>
    <row r="8277" spans="10:11" x14ac:dyDescent="0.25">
      <c r="J8277" s="28">
        <v>8467</v>
      </c>
      <c r="K8277" s="28" t="s">
        <v>10445</v>
      </c>
    </row>
    <row r="8278" spans="10:11" x14ac:dyDescent="0.25">
      <c r="J8278" s="28">
        <v>8468</v>
      </c>
      <c r="K8278" s="28" t="s">
        <v>10446</v>
      </c>
    </row>
    <row r="8279" spans="10:11" x14ac:dyDescent="0.25">
      <c r="J8279" s="28">
        <v>8469</v>
      </c>
      <c r="K8279" s="28" t="s">
        <v>10447</v>
      </c>
    </row>
    <row r="8280" spans="10:11" x14ac:dyDescent="0.25">
      <c r="J8280" s="28">
        <v>8470</v>
      </c>
      <c r="K8280" s="28" t="s">
        <v>10448</v>
      </c>
    </row>
    <row r="8281" spans="10:11" x14ac:dyDescent="0.25">
      <c r="J8281" s="28">
        <v>8471</v>
      </c>
      <c r="K8281" s="28" t="s">
        <v>10449</v>
      </c>
    </row>
    <row r="8282" spans="10:11" x14ac:dyDescent="0.25">
      <c r="J8282" s="28">
        <v>8472</v>
      </c>
      <c r="K8282" s="28" t="s">
        <v>10450</v>
      </c>
    </row>
    <row r="8283" spans="10:11" x14ac:dyDescent="0.25">
      <c r="J8283" s="28">
        <v>26063</v>
      </c>
      <c r="K8283" s="28" t="s">
        <v>10451</v>
      </c>
    </row>
    <row r="8284" spans="10:11" x14ac:dyDescent="0.25">
      <c r="J8284" s="28">
        <v>8473</v>
      </c>
      <c r="K8284" s="28" t="s">
        <v>10452</v>
      </c>
    </row>
    <row r="8285" spans="10:11" x14ac:dyDescent="0.25">
      <c r="J8285" s="28">
        <v>8474</v>
      </c>
      <c r="K8285" s="28" t="s">
        <v>10453</v>
      </c>
    </row>
    <row r="8286" spans="10:11" x14ac:dyDescent="0.25">
      <c r="J8286" s="28">
        <v>26342</v>
      </c>
      <c r="K8286" s="28" t="s">
        <v>10454</v>
      </c>
    </row>
    <row r="8287" spans="10:11" x14ac:dyDescent="0.25">
      <c r="J8287" s="28">
        <v>8475</v>
      </c>
      <c r="K8287" s="28" t="s">
        <v>10455</v>
      </c>
    </row>
    <row r="8288" spans="10:11" x14ac:dyDescent="0.25">
      <c r="J8288" s="28">
        <v>8476</v>
      </c>
      <c r="K8288" s="28" t="s">
        <v>10456</v>
      </c>
    </row>
    <row r="8289" spans="10:11" x14ac:dyDescent="0.25">
      <c r="J8289" s="28">
        <v>8477</v>
      </c>
      <c r="K8289" s="28" t="s">
        <v>10457</v>
      </c>
    </row>
    <row r="8290" spans="10:11" x14ac:dyDescent="0.25">
      <c r="J8290" s="28">
        <v>8478</v>
      </c>
      <c r="K8290" s="28" t="s">
        <v>10458</v>
      </c>
    </row>
    <row r="8291" spans="10:11" x14ac:dyDescent="0.25">
      <c r="J8291" s="28">
        <v>8479</v>
      </c>
      <c r="K8291" s="28" t="s">
        <v>10459</v>
      </c>
    </row>
    <row r="8292" spans="10:11" x14ac:dyDescent="0.25">
      <c r="J8292" s="28">
        <v>8480</v>
      </c>
      <c r="K8292" s="28" t="s">
        <v>10460</v>
      </c>
    </row>
    <row r="8293" spans="10:11" x14ac:dyDescent="0.25">
      <c r="J8293" s="28">
        <v>8481</v>
      </c>
      <c r="K8293" s="28" t="s">
        <v>10461</v>
      </c>
    </row>
    <row r="8294" spans="10:11" x14ac:dyDescent="0.25">
      <c r="J8294" s="28">
        <v>8482</v>
      </c>
      <c r="K8294" s="28" t="s">
        <v>10462</v>
      </c>
    </row>
    <row r="8295" spans="10:11" x14ac:dyDescent="0.25">
      <c r="J8295" s="28">
        <v>8483</v>
      </c>
      <c r="K8295" s="28" t="s">
        <v>10463</v>
      </c>
    </row>
    <row r="8296" spans="10:11" x14ac:dyDescent="0.25">
      <c r="J8296" s="28">
        <v>8484</v>
      </c>
      <c r="K8296" s="28" t="s">
        <v>10464</v>
      </c>
    </row>
    <row r="8297" spans="10:11" x14ac:dyDescent="0.25">
      <c r="J8297" s="28">
        <v>8485</v>
      </c>
      <c r="K8297" s="28" t="s">
        <v>10465</v>
      </c>
    </row>
    <row r="8298" spans="10:11" x14ac:dyDescent="0.25">
      <c r="J8298" s="28">
        <v>8486</v>
      </c>
      <c r="K8298" s="28" t="s">
        <v>10466</v>
      </c>
    </row>
    <row r="8299" spans="10:11" x14ac:dyDescent="0.25">
      <c r="J8299" s="28">
        <v>8487</v>
      </c>
      <c r="K8299" s="28" t="s">
        <v>10467</v>
      </c>
    </row>
    <row r="8300" spans="10:11" x14ac:dyDescent="0.25">
      <c r="J8300" s="28">
        <v>8488</v>
      </c>
      <c r="K8300" s="28" t="s">
        <v>10468</v>
      </c>
    </row>
    <row r="8301" spans="10:11" x14ac:dyDescent="0.25">
      <c r="J8301" s="28">
        <v>8489</v>
      </c>
      <c r="K8301" s="28" t="s">
        <v>10469</v>
      </c>
    </row>
    <row r="8302" spans="10:11" x14ac:dyDescent="0.25">
      <c r="J8302" s="28">
        <v>8490</v>
      </c>
      <c r="K8302" s="28" t="s">
        <v>10470</v>
      </c>
    </row>
    <row r="8303" spans="10:11" x14ac:dyDescent="0.25">
      <c r="J8303" s="28">
        <v>8491</v>
      </c>
      <c r="K8303" s="28" t="s">
        <v>10471</v>
      </c>
    </row>
    <row r="8304" spans="10:11" x14ac:dyDescent="0.25">
      <c r="J8304" s="28">
        <v>8492</v>
      </c>
      <c r="K8304" s="28" t="s">
        <v>10472</v>
      </c>
    </row>
    <row r="8305" spans="10:11" x14ac:dyDescent="0.25">
      <c r="J8305" s="28">
        <v>8493</v>
      </c>
      <c r="K8305" s="28" t="s">
        <v>10473</v>
      </c>
    </row>
    <row r="8306" spans="10:11" x14ac:dyDescent="0.25">
      <c r="J8306" s="28">
        <v>8494</v>
      </c>
      <c r="K8306" s="28" t="s">
        <v>10474</v>
      </c>
    </row>
    <row r="8307" spans="10:11" x14ac:dyDescent="0.25">
      <c r="J8307" s="28">
        <v>8495</v>
      </c>
      <c r="K8307" s="28" t="s">
        <v>10475</v>
      </c>
    </row>
    <row r="8308" spans="10:11" x14ac:dyDescent="0.25">
      <c r="J8308" s="28">
        <v>8496</v>
      </c>
      <c r="K8308" s="28" t="s">
        <v>10476</v>
      </c>
    </row>
    <row r="8309" spans="10:11" x14ac:dyDescent="0.25">
      <c r="J8309" s="28">
        <v>8497</v>
      </c>
      <c r="K8309" s="28" t="s">
        <v>10477</v>
      </c>
    </row>
    <row r="8310" spans="10:11" x14ac:dyDescent="0.25">
      <c r="J8310" s="28">
        <v>8498</v>
      </c>
      <c r="K8310" s="28" t="s">
        <v>10478</v>
      </c>
    </row>
    <row r="8311" spans="10:11" x14ac:dyDescent="0.25">
      <c r="J8311" s="28">
        <v>8499</v>
      </c>
      <c r="K8311" s="28" t="s">
        <v>10479</v>
      </c>
    </row>
    <row r="8312" spans="10:11" x14ac:dyDescent="0.25">
      <c r="J8312" s="28">
        <v>8500</v>
      </c>
      <c r="K8312" s="28" t="s">
        <v>10480</v>
      </c>
    </row>
    <row r="8313" spans="10:11" x14ac:dyDescent="0.25">
      <c r="J8313" s="28">
        <v>8501</v>
      </c>
      <c r="K8313" s="28" t="s">
        <v>10481</v>
      </c>
    </row>
    <row r="8314" spans="10:11" x14ac:dyDescent="0.25">
      <c r="J8314" s="28">
        <v>8502</v>
      </c>
      <c r="K8314" s="28" t="s">
        <v>10482</v>
      </c>
    </row>
    <row r="8315" spans="10:11" x14ac:dyDescent="0.25">
      <c r="J8315" s="28">
        <v>8503</v>
      </c>
      <c r="K8315" s="28" t="s">
        <v>10483</v>
      </c>
    </row>
    <row r="8316" spans="10:11" x14ac:dyDescent="0.25">
      <c r="J8316" s="28">
        <v>8504</v>
      </c>
      <c r="K8316" s="28" t="s">
        <v>10484</v>
      </c>
    </row>
    <row r="8317" spans="10:11" x14ac:dyDescent="0.25">
      <c r="J8317" s="28">
        <v>8505</v>
      </c>
      <c r="K8317" s="28" t="s">
        <v>10485</v>
      </c>
    </row>
    <row r="8318" spans="10:11" x14ac:dyDescent="0.25">
      <c r="J8318" s="28">
        <v>8506</v>
      </c>
      <c r="K8318" s="28" t="s">
        <v>10486</v>
      </c>
    </row>
    <row r="8319" spans="10:11" x14ac:dyDescent="0.25">
      <c r="J8319" s="28">
        <v>8507</v>
      </c>
      <c r="K8319" s="28" t="s">
        <v>10487</v>
      </c>
    </row>
    <row r="8320" spans="10:11" x14ac:dyDescent="0.25">
      <c r="J8320" s="28">
        <v>8508</v>
      </c>
      <c r="K8320" s="28" t="s">
        <v>10488</v>
      </c>
    </row>
    <row r="8321" spans="10:11" x14ac:dyDescent="0.25">
      <c r="J8321" s="28">
        <v>8509</v>
      </c>
      <c r="K8321" s="28" t="s">
        <v>10489</v>
      </c>
    </row>
    <row r="8322" spans="10:11" x14ac:dyDescent="0.25">
      <c r="J8322" s="28">
        <v>8510</v>
      </c>
      <c r="K8322" s="28" t="s">
        <v>10490</v>
      </c>
    </row>
    <row r="8323" spans="10:11" x14ac:dyDescent="0.25">
      <c r="J8323" s="28">
        <v>8511</v>
      </c>
      <c r="K8323" s="28" t="s">
        <v>10491</v>
      </c>
    </row>
    <row r="8324" spans="10:11" x14ac:dyDescent="0.25">
      <c r="J8324" s="28">
        <v>8512</v>
      </c>
      <c r="K8324" s="28" t="s">
        <v>10492</v>
      </c>
    </row>
    <row r="8325" spans="10:11" x14ac:dyDescent="0.25">
      <c r="J8325" s="28">
        <v>8513</v>
      </c>
      <c r="K8325" s="28" t="s">
        <v>10493</v>
      </c>
    </row>
    <row r="8326" spans="10:11" x14ac:dyDescent="0.25">
      <c r="J8326" s="28">
        <v>8514</v>
      </c>
      <c r="K8326" s="28" t="s">
        <v>10494</v>
      </c>
    </row>
    <row r="8327" spans="10:11" x14ac:dyDescent="0.25">
      <c r="J8327" s="28">
        <v>8515</v>
      </c>
      <c r="K8327" s="28" t="s">
        <v>10495</v>
      </c>
    </row>
    <row r="8328" spans="10:11" x14ac:dyDescent="0.25">
      <c r="J8328" s="28">
        <v>8516</v>
      </c>
      <c r="K8328" s="28" t="s">
        <v>10496</v>
      </c>
    </row>
    <row r="8329" spans="10:11" x14ac:dyDescent="0.25">
      <c r="J8329" s="28">
        <v>26341</v>
      </c>
      <c r="K8329" s="28" t="s">
        <v>10497</v>
      </c>
    </row>
    <row r="8330" spans="10:11" x14ac:dyDescent="0.25">
      <c r="J8330" s="28">
        <v>8517</v>
      </c>
      <c r="K8330" s="28" t="s">
        <v>10498</v>
      </c>
    </row>
    <row r="8331" spans="10:11" x14ac:dyDescent="0.25">
      <c r="J8331" s="28">
        <v>8518</v>
      </c>
      <c r="K8331" s="28" t="s">
        <v>10499</v>
      </c>
    </row>
    <row r="8332" spans="10:11" x14ac:dyDescent="0.25">
      <c r="J8332" s="28">
        <v>26363</v>
      </c>
      <c r="K8332" s="28" t="s">
        <v>10500</v>
      </c>
    </row>
    <row r="8333" spans="10:11" x14ac:dyDescent="0.25">
      <c r="J8333" s="28">
        <v>8519</v>
      </c>
      <c r="K8333" s="28" t="s">
        <v>10501</v>
      </c>
    </row>
    <row r="8334" spans="10:11" x14ac:dyDescent="0.25">
      <c r="J8334" s="28">
        <v>8520</v>
      </c>
      <c r="K8334" s="28" t="s">
        <v>10502</v>
      </c>
    </row>
    <row r="8335" spans="10:11" x14ac:dyDescent="0.25">
      <c r="J8335" s="28">
        <v>8521</v>
      </c>
      <c r="K8335" s="28" t="s">
        <v>10503</v>
      </c>
    </row>
    <row r="8336" spans="10:11" x14ac:dyDescent="0.25">
      <c r="J8336" s="28">
        <v>8528</v>
      </c>
      <c r="K8336" s="28" t="s">
        <v>10504</v>
      </c>
    </row>
    <row r="8337" spans="10:11" x14ac:dyDescent="0.25">
      <c r="J8337" s="28">
        <v>8522</v>
      </c>
      <c r="K8337" s="28" t="s">
        <v>10505</v>
      </c>
    </row>
    <row r="8338" spans="10:11" x14ac:dyDescent="0.25">
      <c r="J8338" s="28">
        <v>8523</v>
      </c>
      <c r="K8338" s="28" t="s">
        <v>10506</v>
      </c>
    </row>
    <row r="8339" spans="10:11" x14ac:dyDescent="0.25">
      <c r="J8339" s="28">
        <v>8524</v>
      </c>
      <c r="K8339" s="28" t="s">
        <v>10507</v>
      </c>
    </row>
    <row r="8340" spans="10:11" x14ac:dyDescent="0.25">
      <c r="J8340" s="28">
        <v>8525</v>
      </c>
      <c r="K8340" s="28" t="s">
        <v>10508</v>
      </c>
    </row>
    <row r="8341" spans="10:11" x14ac:dyDescent="0.25">
      <c r="J8341" s="28">
        <v>8526</v>
      </c>
      <c r="K8341" s="28" t="s">
        <v>10509</v>
      </c>
    </row>
    <row r="8342" spans="10:11" x14ac:dyDescent="0.25">
      <c r="J8342" s="28">
        <v>8527</v>
      </c>
      <c r="K8342" s="28" t="s">
        <v>10510</v>
      </c>
    </row>
    <row r="8343" spans="10:11" x14ac:dyDescent="0.25">
      <c r="J8343" s="28">
        <v>8529</v>
      </c>
      <c r="K8343" s="28" t="s">
        <v>10511</v>
      </c>
    </row>
    <row r="8344" spans="10:11" x14ac:dyDescent="0.25">
      <c r="J8344" s="28">
        <v>26377</v>
      </c>
      <c r="K8344" s="28" t="s">
        <v>10512</v>
      </c>
    </row>
    <row r="8345" spans="10:11" x14ac:dyDescent="0.25">
      <c r="J8345" s="28">
        <v>8530</v>
      </c>
      <c r="K8345" s="28" t="s">
        <v>10513</v>
      </c>
    </row>
    <row r="8346" spans="10:11" x14ac:dyDescent="0.25">
      <c r="J8346" s="28">
        <v>8531</v>
      </c>
      <c r="K8346" s="28" t="s">
        <v>10514</v>
      </c>
    </row>
    <row r="8347" spans="10:11" x14ac:dyDescent="0.25">
      <c r="J8347" s="28">
        <v>8532</v>
      </c>
      <c r="K8347" s="28" t="s">
        <v>10515</v>
      </c>
    </row>
    <row r="8348" spans="10:11" x14ac:dyDescent="0.25">
      <c r="J8348" s="28">
        <v>8533</v>
      </c>
      <c r="K8348" s="28" t="s">
        <v>10516</v>
      </c>
    </row>
    <row r="8349" spans="10:11" x14ac:dyDescent="0.25">
      <c r="J8349" s="28">
        <v>8534</v>
      </c>
      <c r="K8349" s="28" t="s">
        <v>10517</v>
      </c>
    </row>
    <row r="8350" spans="10:11" x14ac:dyDescent="0.25">
      <c r="J8350" s="28">
        <v>8535</v>
      </c>
      <c r="K8350" s="28" t="s">
        <v>10518</v>
      </c>
    </row>
    <row r="8351" spans="10:11" x14ac:dyDescent="0.25">
      <c r="J8351" s="28">
        <v>8536</v>
      </c>
      <c r="K8351" s="28" t="s">
        <v>10519</v>
      </c>
    </row>
    <row r="8352" spans="10:11" x14ac:dyDescent="0.25">
      <c r="J8352" s="28">
        <v>8537</v>
      </c>
      <c r="K8352" s="28" t="s">
        <v>10520</v>
      </c>
    </row>
    <row r="8353" spans="10:11" x14ac:dyDescent="0.25">
      <c r="J8353" s="28">
        <v>8538</v>
      </c>
      <c r="K8353" s="28" t="s">
        <v>10521</v>
      </c>
    </row>
    <row r="8354" spans="10:11" x14ac:dyDescent="0.25">
      <c r="J8354" s="28">
        <v>8539</v>
      </c>
      <c r="K8354" s="28" t="s">
        <v>10522</v>
      </c>
    </row>
    <row r="8355" spans="10:11" x14ac:dyDescent="0.25">
      <c r="J8355" s="28">
        <v>8540</v>
      </c>
      <c r="K8355" s="28" t="s">
        <v>10523</v>
      </c>
    </row>
    <row r="8356" spans="10:11" x14ac:dyDescent="0.25">
      <c r="J8356" s="28">
        <v>8541</v>
      </c>
      <c r="K8356" s="28" t="s">
        <v>10524</v>
      </c>
    </row>
    <row r="8357" spans="10:11" x14ac:dyDescent="0.25">
      <c r="J8357" s="28">
        <v>8542</v>
      </c>
      <c r="K8357" s="28" t="s">
        <v>10525</v>
      </c>
    </row>
    <row r="8358" spans="10:11" x14ac:dyDescent="0.25">
      <c r="J8358" s="28">
        <v>8543</v>
      </c>
      <c r="K8358" s="28" t="s">
        <v>10526</v>
      </c>
    </row>
    <row r="8359" spans="10:11" x14ac:dyDescent="0.25">
      <c r="J8359" s="28">
        <v>8544</v>
      </c>
      <c r="K8359" s="28" t="s">
        <v>10527</v>
      </c>
    </row>
    <row r="8360" spans="10:11" x14ac:dyDescent="0.25">
      <c r="J8360" s="28">
        <v>8545</v>
      </c>
      <c r="K8360" s="28" t="s">
        <v>10528</v>
      </c>
    </row>
    <row r="8361" spans="10:11" x14ac:dyDescent="0.25">
      <c r="J8361" s="28">
        <v>8546</v>
      </c>
      <c r="K8361" s="28" t="s">
        <v>10529</v>
      </c>
    </row>
    <row r="8362" spans="10:11" x14ac:dyDescent="0.25">
      <c r="J8362" s="28">
        <v>8547</v>
      </c>
      <c r="K8362" s="28" t="s">
        <v>10530</v>
      </c>
    </row>
    <row r="8363" spans="10:11" x14ac:dyDescent="0.25">
      <c r="J8363" s="28">
        <v>8548</v>
      </c>
      <c r="K8363" s="28" t="s">
        <v>10531</v>
      </c>
    </row>
    <row r="8364" spans="10:11" x14ac:dyDescent="0.25">
      <c r="J8364" s="28">
        <v>8549</v>
      </c>
      <c r="K8364" s="28" t="s">
        <v>10532</v>
      </c>
    </row>
    <row r="8365" spans="10:11" x14ac:dyDescent="0.25">
      <c r="J8365" s="28">
        <v>8550</v>
      </c>
      <c r="K8365" s="28" t="s">
        <v>10533</v>
      </c>
    </row>
    <row r="8366" spans="10:11" x14ac:dyDescent="0.25">
      <c r="J8366" s="28">
        <v>8551</v>
      </c>
      <c r="K8366" s="28" t="s">
        <v>10534</v>
      </c>
    </row>
    <row r="8367" spans="10:11" x14ac:dyDescent="0.25">
      <c r="J8367" s="28">
        <v>8552</v>
      </c>
      <c r="K8367" s="28" t="s">
        <v>10535</v>
      </c>
    </row>
    <row r="8368" spans="10:11" x14ac:dyDescent="0.25">
      <c r="J8368" s="28">
        <v>8553</v>
      </c>
      <c r="K8368" s="28" t="s">
        <v>10536</v>
      </c>
    </row>
    <row r="8369" spans="10:11" x14ac:dyDescent="0.25">
      <c r="J8369" s="28">
        <v>8554</v>
      </c>
      <c r="K8369" s="28" t="s">
        <v>10537</v>
      </c>
    </row>
    <row r="8370" spans="10:11" x14ac:dyDescent="0.25">
      <c r="J8370" s="28">
        <v>8555</v>
      </c>
      <c r="K8370" s="28" t="s">
        <v>10538</v>
      </c>
    </row>
    <row r="8371" spans="10:11" x14ac:dyDescent="0.25">
      <c r="J8371" s="28">
        <v>8556</v>
      </c>
      <c r="K8371" s="28" t="s">
        <v>10539</v>
      </c>
    </row>
    <row r="8372" spans="10:11" x14ac:dyDescent="0.25">
      <c r="J8372" s="28">
        <v>8557</v>
      </c>
      <c r="K8372" s="28" t="s">
        <v>10540</v>
      </c>
    </row>
    <row r="8373" spans="10:11" x14ac:dyDescent="0.25">
      <c r="J8373" s="28">
        <v>8558</v>
      </c>
      <c r="K8373" s="28" t="s">
        <v>10541</v>
      </c>
    </row>
    <row r="8374" spans="10:11" x14ac:dyDescent="0.25">
      <c r="J8374" s="28">
        <v>8559</v>
      </c>
      <c r="K8374" s="28" t="s">
        <v>10542</v>
      </c>
    </row>
    <row r="8375" spans="10:11" x14ac:dyDescent="0.25">
      <c r="J8375" s="28">
        <v>26313</v>
      </c>
      <c r="K8375" s="28" t="s">
        <v>10543</v>
      </c>
    </row>
    <row r="8376" spans="10:11" x14ac:dyDescent="0.25">
      <c r="J8376" s="28">
        <v>8560</v>
      </c>
      <c r="K8376" s="28" t="s">
        <v>10544</v>
      </c>
    </row>
    <row r="8377" spans="10:11" x14ac:dyDescent="0.25">
      <c r="J8377" s="28">
        <v>8561</v>
      </c>
      <c r="K8377" s="28" t="s">
        <v>10545</v>
      </c>
    </row>
    <row r="8378" spans="10:11" x14ac:dyDescent="0.25">
      <c r="J8378" s="28">
        <v>8562</v>
      </c>
      <c r="K8378" s="28" t="s">
        <v>10546</v>
      </c>
    </row>
    <row r="8379" spans="10:11" x14ac:dyDescent="0.25">
      <c r="J8379" s="28">
        <v>8563</v>
      </c>
      <c r="K8379" s="28" t="s">
        <v>10547</v>
      </c>
    </row>
    <row r="8380" spans="10:11" x14ac:dyDescent="0.25">
      <c r="J8380" s="28">
        <v>8564</v>
      </c>
      <c r="K8380" s="28" t="s">
        <v>10548</v>
      </c>
    </row>
    <row r="8381" spans="10:11" x14ac:dyDescent="0.25">
      <c r="J8381" s="28">
        <v>8565</v>
      </c>
      <c r="K8381" s="28" t="s">
        <v>10549</v>
      </c>
    </row>
    <row r="8382" spans="10:11" x14ac:dyDescent="0.25">
      <c r="J8382" s="28">
        <v>8566</v>
      </c>
      <c r="K8382" s="28" t="s">
        <v>10550</v>
      </c>
    </row>
    <row r="8383" spans="10:11" x14ac:dyDescent="0.25">
      <c r="J8383" s="28">
        <v>8567</v>
      </c>
      <c r="K8383" s="28" t="s">
        <v>10551</v>
      </c>
    </row>
    <row r="8384" spans="10:11" x14ac:dyDescent="0.25">
      <c r="J8384" s="28">
        <v>8568</v>
      </c>
      <c r="K8384" s="28" t="s">
        <v>10552</v>
      </c>
    </row>
    <row r="8385" spans="10:11" x14ac:dyDescent="0.25">
      <c r="J8385" s="28">
        <v>8569</v>
      </c>
      <c r="K8385" s="28" t="s">
        <v>10553</v>
      </c>
    </row>
    <row r="8386" spans="10:11" x14ac:dyDescent="0.25">
      <c r="J8386" s="28">
        <v>8570</v>
      </c>
      <c r="K8386" s="28" t="s">
        <v>10554</v>
      </c>
    </row>
    <row r="8387" spans="10:11" x14ac:dyDescent="0.25">
      <c r="J8387" s="28">
        <v>8571</v>
      </c>
      <c r="K8387" s="28" t="s">
        <v>10555</v>
      </c>
    </row>
    <row r="8388" spans="10:11" x14ac:dyDescent="0.25">
      <c r="J8388" s="28">
        <v>8572</v>
      </c>
      <c r="K8388" s="28" t="s">
        <v>10556</v>
      </c>
    </row>
    <row r="8389" spans="10:11" x14ac:dyDescent="0.25">
      <c r="J8389" s="28">
        <v>8573</v>
      </c>
      <c r="K8389" s="28" t="s">
        <v>10557</v>
      </c>
    </row>
    <row r="8390" spans="10:11" x14ac:dyDescent="0.25">
      <c r="J8390" s="28">
        <v>8574</v>
      </c>
      <c r="K8390" s="28" t="s">
        <v>10558</v>
      </c>
    </row>
    <row r="8391" spans="10:11" x14ac:dyDescent="0.25">
      <c r="J8391" s="28">
        <v>8575</v>
      </c>
      <c r="K8391" s="28" t="s">
        <v>10559</v>
      </c>
    </row>
    <row r="8392" spans="10:11" x14ac:dyDescent="0.25">
      <c r="J8392" s="28">
        <v>8576</v>
      </c>
      <c r="K8392" s="28" t="s">
        <v>10560</v>
      </c>
    </row>
    <row r="8393" spans="10:11" x14ac:dyDescent="0.25">
      <c r="J8393" s="28">
        <v>8577</v>
      </c>
      <c r="K8393" s="28" t="s">
        <v>10561</v>
      </c>
    </row>
    <row r="8394" spans="10:11" x14ac:dyDescent="0.25">
      <c r="J8394" s="28">
        <v>8578</v>
      </c>
      <c r="K8394" s="28" t="s">
        <v>10562</v>
      </c>
    </row>
    <row r="8395" spans="10:11" x14ac:dyDescent="0.25">
      <c r="J8395" s="28">
        <v>8579</v>
      </c>
      <c r="K8395" s="28" t="s">
        <v>10563</v>
      </c>
    </row>
    <row r="8396" spans="10:11" x14ac:dyDescent="0.25">
      <c r="J8396" s="28">
        <v>8580</v>
      </c>
      <c r="K8396" s="28" t="s">
        <v>10564</v>
      </c>
    </row>
    <row r="8397" spans="10:11" x14ac:dyDescent="0.25">
      <c r="J8397" s="28">
        <v>8581</v>
      </c>
      <c r="K8397" s="28" t="s">
        <v>10565</v>
      </c>
    </row>
    <row r="8398" spans="10:11" x14ac:dyDescent="0.25">
      <c r="J8398" s="28">
        <v>8582</v>
      </c>
      <c r="K8398" s="28" t="s">
        <v>10566</v>
      </c>
    </row>
    <row r="8399" spans="10:11" x14ac:dyDescent="0.25">
      <c r="J8399" s="28">
        <v>8583</v>
      </c>
      <c r="K8399" s="28" t="s">
        <v>10567</v>
      </c>
    </row>
    <row r="8400" spans="10:11" x14ac:dyDescent="0.25">
      <c r="J8400" s="28">
        <v>8584</v>
      </c>
      <c r="K8400" s="28" t="s">
        <v>10568</v>
      </c>
    </row>
    <row r="8401" spans="10:11" x14ac:dyDescent="0.25">
      <c r="J8401" s="28">
        <v>8585</v>
      </c>
      <c r="K8401" s="28" t="s">
        <v>10569</v>
      </c>
    </row>
    <row r="8402" spans="10:11" x14ac:dyDescent="0.25">
      <c r="J8402" s="28">
        <v>8586</v>
      </c>
      <c r="K8402" s="28" t="s">
        <v>10570</v>
      </c>
    </row>
    <row r="8403" spans="10:11" x14ac:dyDescent="0.25">
      <c r="J8403" s="28">
        <v>8587</v>
      </c>
      <c r="K8403" s="28" t="s">
        <v>10571</v>
      </c>
    </row>
    <row r="8404" spans="10:11" x14ac:dyDescent="0.25">
      <c r="J8404" s="28">
        <v>8588</v>
      </c>
      <c r="K8404" s="28" t="s">
        <v>10572</v>
      </c>
    </row>
    <row r="8405" spans="10:11" x14ac:dyDescent="0.25">
      <c r="J8405" s="28">
        <v>8589</v>
      </c>
      <c r="K8405" s="28" t="s">
        <v>10573</v>
      </c>
    </row>
    <row r="8406" spans="10:11" x14ac:dyDescent="0.25">
      <c r="J8406" s="28">
        <v>8590</v>
      </c>
      <c r="K8406" s="28" t="s">
        <v>10574</v>
      </c>
    </row>
    <row r="8407" spans="10:11" x14ac:dyDescent="0.25">
      <c r="J8407" s="28">
        <v>8591</v>
      </c>
      <c r="K8407" s="28" t="s">
        <v>10575</v>
      </c>
    </row>
    <row r="8408" spans="10:11" x14ac:dyDescent="0.25">
      <c r="J8408" s="28">
        <v>8592</v>
      </c>
      <c r="K8408" s="28" t="s">
        <v>10576</v>
      </c>
    </row>
    <row r="8409" spans="10:11" x14ac:dyDescent="0.25">
      <c r="J8409" s="28">
        <v>8593</v>
      </c>
      <c r="K8409" s="28" t="s">
        <v>10577</v>
      </c>
    </row>
    <row r="8410" spans="10:11" x14ac:dyDescent="0.25">
      <c r="J8410" s="28">
        <v>8594</v>
      </c>
      <c r="K8410" s="28" t="s">
        <v>10578</v>
      </c>
    </row>
    <row r="8411" spans="10:11" x14ac:dyDescent="0.25">
      <c r="J8411" s="28">
        <v>8595</v>
      </c>
      <c r="K8411" s="28" t="s">
        <v>10579</v>
      </c>
    </row>
    <row r="8412" spans="10:11" x14ac:dyDescent="0.25">
      <c r="J8412" s="28">
        <v>8596</v>
      </c>
      <c r="K8412" s="28" t="s">
        <v>10580</v>
      </c>
    </row>
    <row r="8413" spans="10:11" x14ac:dyDescent="0.25">
      <c r="J8413" s="28">
        <v>8597</v>
      </c>
      <c r="K8413" s="28" t="s">
        <v>10581</v>
      </c>
    </row>
    <row r="8414" spans="10:11" x14ac:dyDescent="0.25">
      <c r="J8414" s="28">
        <v>8598</v>
      </c>
      <c r="K8414" s="28" t="s">
        <v>10582</v>
      </c>
    </row>
    <row r="8415" spans="10:11" x14ac:dyDescent="0.25">
      <c r="J8415" s="28">
        <v>8599</v>
      </c>
      <c r="K8415" s="28" t="s">
        <v>10583</v>
      </c>
    </row>
    <row r="8416" spans="10:11" x14ac:dyDescent="0.25">
      <c r="J8416" s="28">
        <v>8600</v>
      </c>
      <c r="K8416" s="28" t="s">
        <v>10584</v>
      </c>
    </row>
    <row r="8417" spans="10:11" x14ac:dyDescent="0.25">
      <c r="J8417" s="28">
        <v>8601</v>
      </c>
      <c r="K8417" s="28" t="s">
        <v>10585</v>
      </c>
    </row>
    <row r="8418" spans="10:11" x14ac:dyDescent="0.25">
      <c r="J8418" s="28">
        <v>8602</v>
      </c>
      <c r="K8418" s="28" t="s">
        <v>10586</v>
      </c>
    </row>
    <row r="8419" spans="10:11" x14ac:dyDescent="0.25">
      <c r="J8419" s="28">
        <v>8603</v>
      </c>
      <c r="K8419" s="28" t="s">
        <v>10587</v>
      </c>
    </row>
    <row r="8420" spans="10:11" x14ac:dyDescent="0.25">
      <c r="J8420" s="28">
        <v>8604</v>
      </c>
      <c r="K8420" s="28" t="s">
        <v>10588</v>
      </c>
    </row>
    <row r="8421" spans="10:11" x14ac:dyDescent="0.25">
      <c r="J8421" s="28">
        <v>8605</v>
      </c>
      <c r="K8421" s="28" t="s">
        <v>10589</v>
      </c>
    </row>
    <row r="8422" spans="10:11" x14ac:dyDescent="0.25">
      <c r="J8422" s="28">
        <v>8606</v>
      </c>
      <c r="K8422" s="28" t="s">
        <v>10590</v>
      </c>
    </row>
    <row r="8423" spans="10:11" x14ac:dyDescent="0.25">
      <c r="J8423" s="28">
        <v>8607</v>
      </c>
      <c r="K8423" s="28" t="s">
        <v>10591</v>
      </c>
    </row>
    <row r="8424" spans="10:11" x14ac:dyDescent="0.25">
      <c r="J8424" s="28">
        <v>8608</v>
      </c>
      <c r="K8424" s="28" t="s">
        <v>10592</v>
      </c>
    </row>
    <row r="8425" spans="10:11" x14ac:dyDescent="0.25">
      <c r="J8425" s="28">
        <v>8609</v>
      </c>
      <c r="K8425" s="28" t="s">
        <v>10593</v>
      </c>
    </row>
    <row r="8426" spans="10:11" x14ac:dyDescent="0.25">
      <c r="J8426" s="28">
        <v>8610</v>
      </c>
      <c r="K8426" s="28" t="s">
        <v>10594</v>
      </c>
    </row>
    <row r="8427" spans="10:11" x14ac:dyDescent="0.25">
      <c r="J8427" s="28">
        <v>8611</v>
      </c>
      <c r="K8427" s="28" t="s">
        <v>10595</v>
      </c>
    </row>
    <row r="8428" spans="10:11" x14ac:dyDescent="0.25">
      <c r="J8428" s="28">
        <v>8612</v>
      </c>
      <c r="K8428" s="28" t="s">
        <v>10596</v>
      </c>
    </row>
    <row r="8429" spans="10:11" x14ac:dyDescent="0.25">
      <c r="J8429" s="28">
        <v>8613</v>
      </c>
      <c r="K8429" s="28" t="s">
        <v>10597</v>
      </c>
    </row>
    <row r="8430" spans="10:11" x14ac:dyDescent="0.25">
      <c r="J8430" s="28">
        <v>8614</v>
      </c>
      <c r="K8430" s="28" t="s">
        <v>10598</v>
      </c>
    </row>
    <row r="8431" spans="10:11" x14ac:dyDescent="0.25">
      <c r="J8431" s="28">
        <v>8615</v>
      </c>
      <c r="K8431" s="28" t="s">
        <v>10599</v>
      </c>
    </row>
    <row r="8432" spans="10:11" x14ac:dyDescent="0.25">
      <c r="J8432" s="28">
        <v>8616</v>
      </c>
      <c r="K8432" s="28" t="s">
        <v>10600</v>
      </c>
    </row>
    <row r="8433" spans="10:11" x14ac:dyDescent="0.25">
      <c r="J8433" s="28">
        <v>8617</v>
      </c>
      <c r="K8433" s="28" t="s">
        <v>10601</v>
      </c>
    </row>
    <row r="8434" spans="10:11" x14ac:dyDescent="0.25">
      <c r="J8434" s="28">
        <v>8618</v>
      </c>
      <c r="K8434" s="28" t="s">
        <v>10602</v>
      </c>
    </row>
    <row r="8435" spans="10:11" x14ac:dyDescent="0.25">
      <c r="J8435" s="28">
        <v>8619</v>
      </c>
      <c r="K8435" s="28" t="s">
        <v>10603</v>
      </c>
    </row>
    <row r="8436" spans="10:11" x14ac:dyDescent="0.25">
      <c r="J8436" s="28">
        <v>8620</v>
      </c>
      <c r="K8436" s="28" t="s">
        <v>10604</v>
      </c>
    </row>
    <row r="8437" spans="10:11" x14ac:dyDescent="0.25">
      <c r="J8437" s="28">
        <v>8621</v>
      </c>
      <c r="K8437" s="28" t="s">
        <v>10605</v>
      </c>
    </row>
    <row r="8438" spans="10:11" x14ac:dyDescent="0.25">
      <c r="J8438" s="28">
        <v>8622</v>
      </c>
      <c r="K8438" s="28" t="s">
        <v>10606</v>
      </c>
    </row>
    <row r="8439" spans="10:11" x14ac:dyDescent="0.25">
      <c r="J8439" s="28">
        <v>8623</v>
      </c>
      <c r="K8439" s="28" t="s">
        <v>10607</v>
      </c>
    </row>
    <row r="8440" spans="10:11" x14ac:dyDescent="0.25">
      <c r="J8440" s="28">
        <v>8624</v>
      </c>
      <c r="K8440" s="28" t="s">
        <v>10608</v>
      </c>
    </row>
    <row r="8441" spans="10:11" x14ac:dyDescent="0.25">
      <c r="J8441" s="28">
        <v>8625</v>
      </c>
      <c r="K8441" s="28" t="s">
        <v>10609</v>
      </c>
    </row>
    <row r="8442" spans="10:11" x14ac:dyDescent="0.25">
      <c r="J8442" s="28">
        <v>8626</v>
      </c>
      <c r="K8442" s="28" t="s">
        <v>10610</v>
      </c>
    </row>
    <row r="8443" spans="10:11" x14ac:dyDescent="0.25">
      <c r="J8443" s="28">
        <v>8627</v>
      </c>
      <c r="K8443" s="28" t="s">
        <v>10611</v>
      </c>
    </row>
    <row r="8444" spans="10:11" x14ac:dyDescent="0.25">
      <c r="J8444" s="28">
        <v>8628</v>
      </c>
      <c r="K8444" s="28" t="s">
        <v>10612</v>
      </c>
    </row>
    <row r="8445" spans="10:11" x14ac:dyDescent="0.25">
      <c r="J8445" s="28">
        <v>8629</v>
      </c>
      <c r="K8445" s="28" t="s">
        <v>10613</v>
      </c>
    </row>
    <row r="8446" spans="10:11" x14ac:dyDescent="0.25">
      <c r="J8446" s="28">
        <v>8630</v>
      </c>
      <c r="K8446" s="28" t="s">
        <v>10614</v>
      </c>
    </row>
    <row r="8447" spans="10:11" x14ac:dyDescent="0.25">
      <c r="J8447" s="28">
        <v>8631</v>
      </c>
      <c r="K8447" s="28" t="s">
        <v>10615</v>
      </c>
    </row>
    <row r="8448" spans="10:11" x14ac:dyDescent="0.25">
      <c r="J8448" s="28">
        <v>8632</v>
      </c>
      <c r="K8448" s="28" t="s">
        <v>10616</v>
      </c>
    </row>
    <row r="8449" spans="10:11" x14ac:dyDescent="0.25">
      <c r="J8449" s="28">
        <v>8633</v>
      </c>
      <c r="K8449" s="28" t="s">
        <v>10617</v>
      </c>
    </row>
    <row r="8450" spans="10:11" x14ac:dyDescent="0.25">
      <c r="J8450" s="28">
        <v>8634</v>
      </c>
      <c r="K8450" s="28" t="s">
        <v>10618</v>
      </c>
    </row>
    <row r="8451" spans="10:11" x14ac:dyDescent="0.25">
      <c r="J8451" s="28">
        <v>8635</v>
      </c>
      <c r="K8451" s="28" t="s">
        <v>10619</v>
      </c>
    </row>
    <row r="8452" spans="10:11" x14ac:dyDescent="0.25">
      <c r="J8452" s="28">
        <v>8636</v>
      </c>
      <c r="K8452" s="28" t="s">
        <v>10620</v>
      </c>
    </row>
    <row r="8453" spans="10:11" x14ac:dyDescent="0.25">
      <c r="J8453" s="28">
        <v>8637</v>
      </c>
      <c r="K8453" s="28" t="s">
        <v>10621</v>
      </c>
    </row>
    <row r="8454" spans="10:11" x14ac:dyDescent="0.25">
      <c r="J8454" s="28">
        <v>8638</v>
      </c>
      <c r="K8454" s="28" t="s">
        <v>10622</v>
      </c>
    </row>
    <row r="8455" spans="10:11" x14ac:dyDescent="0.25">
      <c r="J8455" s="28">
        <v>8639</v>
      </c>
      <c r="K8455" s="28" t="s">
        <v>10623</v>
      </c>
    </row>
    <row r="8456" spans="10:11" x14ac:dyDescent="0.25">
      <c r="J8456" s="28">
        <v>8640</v>
      </c>
      <c r="K8456" s="28" t="s">
        <v>10624</v>
      </c>
    </row>
    <row r="8457" spans="10:11" x14ac:dyDescent="0.25">
      <c r="J8457" s="28">
        <v>8641</v>
      </c>
      <c r="K8457" s="28" t="s">
        <v>10625</v>
      </c>
    </row>
    <row r="8458" spans="10:11" x14ac:dyDescent="0.25">
      <c r="J8458" s="28">
        <v>8642</v>
      </c>
      <c r="K8458" s="28" t="s">
        <v>10626</v>
      </c>
    </row>
    <row r="8459" spans="10:11" x14ac:dyDescent="0.25">
      <c r="J8459" s="28">
        <v>8643</v>
      </c>
      <c r="K8459" s="28" t="s">
        <v>10627</v>
      </c>
    </row>
    <row r="8460" spans="10:11" x14ac:dyDescent="0.25">
      <c r="J8460" s="28">
        <v>8644</v>
      </c>
      <c r="K8460" s="28" t="s">
        <v>10628</v>
      </c>
    </row>
    <row r="8461" spans="10:11" x14ac:dyDescent="0.25">
      <c r="J8461" s="28">
        <v>8645</v>
      </c>
      <c r="K8461" s="28" t="s">
        <v>10629</v>
      </c>
    </row>
    <row r="8462" spans="10:11" x14ac:dyDescent="0.25">
      <c r="J8462" s="28">
        <v>8646</v>
      </c>
      <c r="K8462" s="28" t="s">
        <v>10630</v>
      </c>
    </row>
    <row r="8463" spans="10:11" x14ac:dyDescent="0.25">
      <c r="J8463" s="28">
        <v>8647</v>
      </c>
      <c r="K8463" s="28" t="s">
        <v>10631</v>
      </c>
    </row>
    <row r="8464" spans="10:11" x14ac:dyDescent="0.25">
      <c r="J8464" s="28">
        <v>8648</v>
      </c>
      <c r="K8464" s="28" t="s">
        <v>10632</v>
      </c>
    </row>
    <row r="8465" spans="10:11" x14ac:dyDescent="0.25">
      <c r="J8465" s="28">
        <v>8649</v>
      </c>
      <c r="K8465" s="28" t="s">
        <v>10633</v>
      </c>
    </row>
    <row r="8466" spans="10:11" x14ac:dyDescent="0.25">
      <c r="J8466" s="28">
        <v>8650</v>
      </c>
      <c r="K8466" s="28" t="s">
        <v>10634</v>
      </c>
    </row>
    <row r="8467" spans="10:11" x14ac:dyDescent="0.25">
      <c r="J8467" s="28">
        <v>8651</v>
      </c>
      <c r="K8467" s="28" t="s">
        <v>10635</v>
      </c>
    </row>
    <row r="8468" spans="10:11" x14ac:dyDescent="0.25">
      <c r="J8468" s="28">
        <v>8652</v>
      </c>
      <c r="K8468" s="28" t="s">
        <v>10636</v>
      </c>
    </row>
    <row r="8469" spans="10:11" x14ac:dyDescent="0.25">
      <c r="J8469" s="28">
        <v>8653</v>
      </c>
      <c r="K8469" s="28" t="s">
        <v>10637</v>
      </c>
    </row>
    <row r="8470" spans="10:11" x14ac:dyDescent="0.25">
      <c r="J8470" s="28">
        <v>8654</v>
      </c>
      <c r="K8470" s="28" t="s">
        <v>10638</v>
      </c>
    </row>
    <row r="8471" spans="10:11" x14ac:dyDescent="0.25">
      <c r="J8471" s="28">
        <v>8655</v>
      </c>
      <c r="K8471" s="28" t="s">
        <v>10639</v>
      </c>
    </row>
    <row r="8472" spans="10:11" x14ac:dyDescent="0.25">
      <c r="J8472" s="28">
        <v>8656</v>
      </c>
      <c r="K8472" s="28" t="s">
        <v>10640</v>
      </c>
    </row>
    <row r="8473" spans="10:11" x14ac:dyDescent="0.25">
      <c r="J8473" s="28">
        <v>8657</v>
      </c>
      <c r="K8473" s="28" t="s">
        <v>10641</v>
      </c>
    </row>
    <row r="8474" spans="10:11" x14ac:dyDescent="0.25">
      <c r="J8474" s="28">
        <v>8658</v>
      </c>
      <c r="K8474" s="28" t="s">
        <v>10642</v>
      </c>
    </row>
    <row r="8475" spans="10:11" x14ac:dyDescent="0.25">
      <c r="J8475" s="28">
        <v>8659</v>
      </c>
      <c r="K8475" s="28" t="s">
        <v>10643</v>
      </c>
    </row>
    <row r="8476" spans="10:11" x14ac:dyDescent="0.25">
      <c r="J8476" s="28">
        <v>8660</v>
      </c>
      <c r="K8476" s="28" t="s">
        <v>10644</v>
      </c>
    </row>
    <row r="8477" spans="10:11" x14ac:dyDescent="0.25">
      <c r="J8477" s="28">
        <v>8661</v>
      </c>
      <c r="K8477" s="28" t="s">
        <v>10645</v>
      </c>
    </row>
    <row r="8478" spans="10:11" x14ac:dyDescent="0.25">
      <c r="J8478" s="28">
        <v>8662</v>
      </c>
      <c r="K8478" s="28" t="s">
        <v>10646</v>
      </c>
    </row>
    <row r="8479" spans="10:11" x14ac:dyDescent="0.25">
      <c r="J8479" s="28">
        <v>8663</v>
      </c>
      <c r="K8479" s="28" t="s">
        <v>10647</v>
      </c>
    </row>
    <row r="8480" spans="10:11" x14ac:dyDescent="0.25">
      <c r="J8480" s="28">
        <v>8664</v>
      </c>
      <c r="K8480" s="28" t="s">
        <v>10648</v>
      </c>
    </row>
    <row r="8481" spans="10:11" x14ac:dyDescent="0.25">
      <c r="J8481" s="28">
        <v>8665</v>
      </c>
      <c r="K8481" s="28" t="s">
        <v>10649</v>
      </c>
    </row>
    <row r="8482" spans="10:11" x14ac:dyDescent="0.25">
      <c r="J8482" s="28">
        <v>8666</v>
      </c>
      <c r="K8482" s="28" t="s">
        <v>10650</v>
      </c>
    </row>
    <row r="8483" spans="10:11" x14ac:dyDescent="0.25">
      <c r="J8483" s="28">
        <v>8667</v>
      </c>
      <c r="K8483" s="28" t="s">
        <v>10651</v>
      </c>
    </row>
    <row r="8484" spans="10:11" x14ac:dyDescent="0.25">
      <c r="J8484" s="28">
        <v>8668</v>
      </c>
      <c r="K8484" s="28" t="s">
        <v>10652</v>
      </c>
    </row>
    <row r="8485" spans="10:11" x14ac:dyDescent="0.25">
      <c r="J8485" s="28">
        <v>8669</v>
      </c>
      <c r="K8485" s="28" t="s">
        <v>10653</v>
      </c>
    </row>
    <row r="8486" spans="10:11" x14ac:dyDescent="0.25">
      <c r="J8486" s="28">
        <v>8670</v>
      </c>
      <c r="K8486" s="28" t="s">
        <v>10654</v>
      </c>
    </row>
    <row r="8487" spans="10:11" x14ac:dyDescent="0.25">
      <c r="J8487" s="28">
        <v>8671</v>
      </c>
      <c r="K8487" s="28" t="s">
        <v>10655</v>
      </c>
    </row>
    <row r="8488" spans="10:11" x14ac:dyDescent="0.25">
      <c r="J8488" s="28">
        <v>8672</v>
      </c>
      <c r="K8488" s="28" t="s">
        <v>10656</v>
      </c>
    </row>
    <row r="8489" spans="10:11" x14ac:dyDescent="0.25">
      <c r="J8489" s="28">
        <v>8673</v>
      </c>
      <c r="K8489" s="28" t="s">
        <v>10657</v>
      </c>
    </row>
    <row r="8490" spans="10:11" x14ac:dyDescent="0.25">
      <c r="J8490" s="28">
        <v>8674</v>
      </c>
      <c r="K8490" s="28" t="s">
        <v>10658</v>
      </c>
    </row>
    <row r="8491" spans="10:11" x14ac:dyDescent="0.25">
      <c r="J8491" s="28">
        <v>8675</v>
      </c>
      <c r="K8491" s="28" t="s">
        <v>10659</v>
      </c>
    </row>
    <row r="8492" spans="10:11" x14ac:dyDescent="0.25">
      <c r="J8492" s="28">
        <v>8676</v>
      </c>
      <c r="K8492" s="28" t="s">
        <v>10660</v>
      </c>
    </row>
    <row r="8493" spans="10:11" x14ac:dyDescent="0.25">
      <c r="J8493" s="28">
        <v>8677</v>
      </c>
      <c r="K8493" s="28" t="s">
        <v>10661</v>
      </c>
    </row>
    <row r="8494" spans="10:11" x14ac:dyDescent="0.25">
      <c r="J8494" s="28">
        <v>8678</v>
      </c>
      <c r="K8494" s="28" t="s">
        <v>10662</v>
      </c>
    </row>
    <row r="8495" spans="10:11" x14ac:dyDescent="0.25">
      <c r="J8495" s="28">
        <v>8679</v>
      </c>
      <c r="K8495" s="28" t="s">
        <v>10663</v>
      </c>
    </row>
    <row r="8496" spans="10:11" x14ac:dyDescent="0.25">
      <c r="J8496" s="28">
        <v>8680</v>
      </c>
      <c r="K8496" s="28" t="s">
        <v>10664</v>
      </c>
    </row>
    <row r="8497" spans="10:11" x14ac:dyDescent="0.25">
      <c r="J8497" s="28">
        <v>8681</v>
      </c>
      <c r="K8497" s="28" t="s">
        <v>10665</v>
      </c>
    </row>
    <row r="8498" spans="10:11" x14ac:dyDescent="0.25">
      <c r="J8498" s="28">
        <v>8682</v>
      </c>
      <c r="K8498" s="28" t="s">
        <v>10666</v>
      </c>
    </row>
    <row r="8499" spans="10:11" x14ac:dyDescent="0.25">
      <c r="J8499" s="28">
        <v>8683</v>
      </c>
      <c r="K8499" s="28" t="s">
        <v>10667</v>
      </c>
    </row>
    <row r="8500" spans="10:11" x14ac:dyDescent="0.25">
      <c r="J8500" s="28">
        <v>8684</v>
      </c>
      <c r="K8500" s="28" t="s">
        <v>10668</v>
      </c>
    </row>
    <row r="8501" spans="10:11" x14ac:dyDescent="0.25">
      <c r="J8501" s="28">
        <v>8685</v>
      </c>
      <c r="K8501" s="28" t="s">
        <v>10669</v>
      </c>
    </row>
    <row r="8502" spans="10:11" x14ac:dyDescent="0.25">
      <c r="J8502" s="28">
        <v>8686</v>
      </c>
      <c r="K8502" s="28" t="s">
        <v>10670</v>
      </c>
    </row>
    <row r="8503" spans="10:11" x14ac:dyDescent="0.25">
      <c r="J8503" s="28">
        <v>8687</v>
      </c>
      <c r="K8503" s="28" t="s">
        <v>10671</v>
      </c>
    </row>
    <row r="8504" spans="10:11" x14ac:dyDescent="0.25">
      <c r="J8504" s="28">
        <v>8688</v>
      </c>
      <c r="K8504" s="28" t="s">
        <v>10672</v>
      </c>
    </row>
    <row r="8505" spans="10:11" x14ac:dyDescent="0.25">
      <c r="J8505" s="28">
        <v>8689</v>
      </c>
      <c r="K8505" s="28" t="s">
        <v>10673</v>
      </c>
    </row>
    <row r="8506" spans="10:11" x14ac:dyDescent="0.25">
      <c r="J8506" s="28">
        <v>8690</v>
      </c>
      <c r="K8506" s="28" t="s">
        <v>10674</v>
      </c>
    </row>
    <row r="8507" spans="10:11" x14ac:dyDescent="0.25">
      <c r="J8507" s="28">
        <v>8691</v>
      </c>
      <c r="K8507" s="28" t="s">
        <v>10675</v>
      </c>
    </row>
    <row r="8508" spans="10:11" x14ac:dyDescent="0.25">
      <c r="J8508" s="28">
        <v>8692</v>
      </c>
      <c r="K8508" s="28" t="s">
        <v>10676</v>
      </c>
    </row>
    <row r="8509" spans="10:11" x14ac:dyDescent="0.25">
      <c r="J8509" s="28">
        <v>8693</v>
      </c>
      <c r="K8509" s="28" t="s">
        <v>10677</v>
      </c>
    </row>
    <row r="8510" spans="10:11" x14ac:dyDescent="0.25">
      <c r="J8510" s="28">
        <v>8694</v>
      </c>
      <c r="K8510" s="28" t="s">
        <v>10678</v>
      </c>
    </row>
    <row r="8511" spans="10:11" x14ac:dyDescent="0.25">
      <c r="J8511" s="28">
        <v>8695</v>
      </c>
      <c r="K8511" s="28" t="s">
        <v>10679</v>
      </c>
    </row>
    <row r="8512" spans="10:11" x14ac:dyDescent="0.25">
      <c r="J8512" s="28">
        <v>8696</v>
      </c>
      <c r="K8512" s="28" t="s">
        <v>10680</v>
      </c>
    </row>
    <row r="8513" spans="10:11" x14ac:dyDescent="0.25">
      <c r="J8513" s="28">
        <v>8697</v>
      </c>
      <c r="K8513" s="28" t="s">
        <v>10681</v>
      </c>
    </row>
    <row r="8514" spans="10:11" x14ac:dyDescent="0.25">
      <c r="J8514" s="28">
        <v>8698</v>
      </c>
      <c r="K8514" s="28" t="s">
        <v>10682</v>
      </c>
    </row>
    <row r="8515" spans="10:11" x14ac:dyDescent="0.25">
      <c r="J8515" s="28">
        <v>8699</v>
      </c>
      <c r="K8515" s="28" t="s">
        <v>10683</v>
      </c>
    </row>
    <row r="8516" spans="10:11" x14ac:dyDescent="0.25">
      <c r="J8516" s="28">
        <v>8700</v>
      </c>
      <c r="K8516" s="28" t="s">
        <v>10684</v>
      </c>
    </row>
    <row r="8517" spans="10:11" x14ac:dyDescent="0.25">
      <c r="J8517" s="28">
        <v>8701</v>
      </c>
      <c r="K8517" s="28" t="s">
        <v>10685</v>
      </c>
    </row>
    <row r="8518" spans="10:11" x14ac:dyDescent="0.25">
      <c r="J8518" s="28">
        <v>8702</v>
      </c>
      <c r="K8518" s="28" t="s">
        <v>10686</v>
      </c>
    </row>
    <row r="8519" spans="10:11" x14ac:dyDescent="0.25">
      <c r="J8519" s="28">
        <v>8703</v>
      </c>
      <c r="K8519" s="28" t="s">
        <v>10687</v>
      </c>
    </row>
    <row r="8520" spans="10:11" x14ac:dyDescent="0.25">
      <c r="J8520" s="28">
        <v>8704</v>
      </c>
      <c r="K8520" s="28" t="s">
        <v>10688</v>
      </c>
    </row>
    <row r="8521" spans="10:11" x14ac:dyDescent="0.25">
      <c r="J8521" s="28">
        <v>8705</v>
      </c>
      <c r="K8521" s="28" t="s">
        <v>10689</v>
      </c>
    </row>
    <row r="8522" spans="10:11" x14ac:dyDescent="0.25">
      <c r="J8522" s="28">
        <v>26316</v>
      </c>
      <c r="K8522" s="28" t="s">
        <v>10690</v>
      </c>
    </row>
    <row r="8523" spans="10:11" x14ac:dyDescent="0.25">
      <c r="J8523" s="28">
        <v>8706</v>
      </c>
      <c r="K8523" s="28" t="s">
        <v>10691</v>
      </c>
    </row>
    <row r="8524" spans="10:11" x14ac:dyDescent="0.25">
      <c r="J8524" s="28">
        <v>8707</v>
      </c>
      <c r="K8524" s="28" t="s">
        <v>10692</v>
      </c>
    </row>
    <row r="8525" spans="10:11" x14ac:dyDescent="0.25">
      <c r="J8525" s="28">
        <v>8708</v>
      </c>
      <c r="K8525" s="28" t="s">
        <v>10693</v>
      </c>
    </row>
    <row r="8526" spans="10:11" x14ac:dyDescent="0.25">
      <c r="J8526" s="28">
        <v>8709</v>
      </c>
      <c r="K8526" s="28" t="s">
        <v>10694</v>
      </c>
    </row>
    <row r="8527" spans="10:11" x14ac:dyDescent="0.25">
      <c r="J8527" s="28">
        <v>8710</v>
      </c>
      <c r="K8527" s="28" t="s">
        <v>10695</v>
      </c>
    </row>
    <row r="8528" spans="10:11" x14ac:dyDescent="0.25">
      <c r="J8528" s="28">
        <v>8711</v>
      </c>
      <c r="K8528" s="28" t="s">
        <v>10696</v>
      </c>
    </row>
    <row r="8529" spans="10:11" x14ac:dyDescent="0.25">
      <c r="J8529" s="28">
        <v>8712</v>
      </c>
      <c r="K8529" s="28" t="s">
        <v>10697</v>
      </c>
    </row>
    <row r="8530" spans="10:11" x14ac:dyDescent="0.25">
      <c r="J8530" s="28">
        <v>8713</v>
      </c>
      <c r="K8530" s="28" t="s">
        <v>10698</v>
      </c>
    </row>
    <row r="8531" spans="10:11" x14ac:dyDescent="0.25">
      <c r="J8531" s="28">
        <v>8714</v>
      </c>
      <c r="K8531" s="28" t="s">
        <v>10699</v>
      </c>
    </row>
    <row r="8532" spans="10:11" x14ac:dyDescent="0.25">
      <c r="J8532" s="28">
        <v>8715</v>
      </c>
      <c r="K8532" s="28" t="s">
        <v>10700</v>
      </c>
    </row>
    <row r="8533" spans="10:11" x14ac:dyDescent="0.25">
      <c r="J8533" s="28">
        <v>8716</v>
      </c>
      <c r="K8533" s="28" t="s">
        <v>10701</v>
      </c>
    </row>
    <row r="8534" spans="10:11" x14ac:dyDescent="0.25">
      <c r="J8534" s="28">
        <v>8717</v>
      </c>
      <c r="K8534" s="28" t="s">
        <v>10702</v>
      </c>
    </row>
    <row r="8535" spans="10:11" x14ac:dyDescent="0.25">
      <c r="J8535" s="28">
        <v>8718</v>
      </c>
      <c r="K8535" s="28" t="s">
        <v>10703</v>
      </c>
    </row>
    <row r="8536" spans="10:11" x14ac:dyDescent="0.25">
      <c r="J8536" s="28">
        <v>8719</v>
      </c>
      <c r="K8536" s="28" t="s">
        <v>10704</v>
      </c>
    </row>
    <row r="8537" spans="10:11" x14ac:dyDescent="0.25">
      <c r="J8537" s="28">
        <v>8720</v>
      </c>
      <c r="K8537" s="28" t="s">
        <v>10705</v>
      </c>
    </row>
    <row r="8538" spans="10:11" x14ac:dyDescent="0.25">
      <c r="J8538" s="28">
        <v>8721</v>
      </c>
      <c r="K8538" s="28" t="s">
        <v>10706</v>
      </c>
    </row>
    <row r="8539" spans="10:11" x14ac:dyDescent="0.25">
      <c r="J8539" s="28">
        <v>8722</v>
      </c>
      <c r="K8539" s="28" t="s">
        <v>10707</v>
      </c>
    </row>
    <row r="8540" spans="10:11" x14ac:dyDescent="0.25">
      <c r="J8540" s="28">
        <v>8723</v>
      </c>
      <c r="K8540" s="28" t="s">
        <v>10708</v>
      </c>
    </row>
    <row r="8541" spans="10:11" x14ac:dyDescent="0.25">
      <c r="J8541" s="28">
        <v>8724</v>
      </c>
      <c r="K8541" s="28" t="s">
        <v>10709</v>
      </c>
    </row>
    <row r="8542" spans="10:11" x14ac:dyDescent="0.25">
      <c r="J8542" s="28">
        <v>8725</v>
      </c>
      <c r="K8542" s="28" t="s">
        <v>10710</v>
      </c>
    </row>
    <row r="8543" spans="10:11" x14ac:dyDescent="0.25">
      <c r="J8543" s="28">
        <v>8726</v>
      </c>
      <c r="K8543" s="28" t="s">
        <v>10711</v>
      </c>
    </row>
    <row r="8544" spans="10:11" x14ac:dyDescent="0.25">
      <c r="J8544" s="28">
        <v>8727</v>
      </c>
      <c r="K8544" s="28" t="s">
        <v>10712</v>
      </c>
    </row>
    <row r="8545" spans="10:11" x14ac:dyDescent="0.25">
      <c r="J8545" s="28">
        <v>8728</v>
      </c>
      <c r="K8545" s="28" t="s">
        <v>10713</v>
      </c>
    </row>
    <row r="8546" spans="10:11" x14ac:dyDescent="0.25">
      <c r="J8546" s="28">
        <v>26064</v>
      </c>
      <c r="K8546" s="28" t="s">
        <v>10714</v>
      </c>
    </row>
    <row r="8547" spans="10:11" x14ac:dyDescent="0.25">
      <c r="J8547" s="28">
        <v>8729</v>
      </c>
      <c r="K8547" s="28" t="s">
        <v>10715</v>
      </c>
    </row>
    <row r="8548" spans="10:11" x14ac:dyDescent="0.25">
      <c r="J8548" s="28">
        <v>8730</v>
      </c>
      <c r="K8548" s="28" t="s">
        <v>10716</v>
      </c>
    </row>
    <row r="8549" spans="10:11" x14ac:dyDescent="0.25">
      <c r="J8549" s="28">
        <v>8731</v>
      </c>
      <c r="K8549" s="28" t="s">
        <v>10717</v>
      </c>
    </row>
    <row r="8550" spans="10:11" x14ac:dyDescent="0.25">
      <c r="J8550" s="28">
        <v>8732</v>
      </c>
      <c r="K8550" s="28" t="s">
        <v>10718</v>
      </c>
    </row>
    <row r="8551" spans="10:11" x14ac:dyDescent="0.25">
      <c r="J8551" s="28">
        <v>8733</v>
      </c>
      <c r="K8551" s="28" t="s">
        <v>10719</v>
      </c>
    </row>
    <row r="8552" spans="10:11" x14ac:dyDescent="0.25">
      <c r="J8552" s="28">
        <v>8734</v>
      </c>
      <c r="K8552" s="28" t="s">
        <v>10720</v>
      </c>
    </row>
    <row r="8553" spans="10:11" x14ac:dyDescent="0.25">
      <c r="J8553" s="28">
        <v>8735</v>
      </c>
      <c r="K8553" s="28" t="s">
        <v>10721</v>
      </c>
    </row>
    <row r="8554" spans="10:11" x14ac:dyDescent="0.25">
      <c r="J8554" s="28">
        <v>8736</v>
      </c>
      <c r="K8554" s="28" t="s">
        <v>10722</v>
      </c>
    </row>
    <row r="8555" spans="10:11" x14ac:dyDescent="0.25">
      <c r="J8555" s="28">
        <v>8737</v>
      </c>
      <c r="K8555" s="28" t="s">
        <v>10723</v>
      </c>
    </row>
    <row r="8556" spans="10:11" x14ac:dyDescent="0.25">
      <c r="J8556" s="28">
        <v>8738</v>
      </c>
      <c r="K8556" s="28" t="s">
        <v>10724</v>
      </c>
    </row>
    <row r="8557" spans="10:11" x14ac:dyDescent="0.25">
      <c r="J8557" s="28">
        <v>8739</v>
      </c>
      <c r="K8557" s="28" t="s">
        <v>10725</v>
      </c>
    </row>
    <row r="8558" spans="10:11" x14ac:dyDescent="0.25">
      <c r="J8558" s="28">
        <v>8740</v>
      </c>
      <c r="K8558" s="28" t="s">
        <v>10726</v>
      </c>
    </row>
    <row r="8559" spans="10:11" x14ac:dyDescent="0.25">
      <c r="J8559" s="28">
        <v>8741</v>
      </c>
      <c r="K8559" s="28" t="s">
        <v>10727</v>
      </c>
    </row>
    <row r="8560" spans="10:11" x14ac:dyDescent="0.25">
      <c r="J8560" s="28">
        <v>8742</v>
      </c>
      <c r="K8560" s="28" t="s">
        <v>10728</v>
      </c>
    </row>
    <row r="8561" spans="10:11" x14ac:dyDescent="0.25">
      <c r="J8561" s="28">
        <v>8743</v>
      </c>
      <c r="K8561" s="28" t="s">
        <v>10729</v>
      </c>
    </row>
    <row r="8562" spans="10:11" x14ac:dyDescent="0.25">
      <c r="J8562" s="28">
        <v>8744</v>
      </c>
      <c r="K8562" s="28" t="s">
        <v>10730</v>
      </c>
    </row>
    <row r="8563" spans="10:11" x14ac:dyDescent="0.25">
      <c r="J8563" s="28">
        <v>8745</v>
      </c>
      <c r="K8563" s="28" t="s">
        <v>10731</v>
      </c>
    </row>
    <row r="8564" spans="10:11" x14ac:dyDescent="0.25">
      <c r="J8564" s="28">
        <v>8746</v>
      </c>
      <c r="K8564" s="28" t="s">
        <v>10732</v>
      </c>
    </row>
    <row r="8565" spans="10:11" x14ac:dyDescent="0.25">
      <c r="J8565" s="28">
        <v>8747</v>
      </c>
      <c r="K8565" s="28" t="s">
        <v>10733</v>
      </c>
    </row>
    <row r="8566" spans="10:11" x14ac:dyDescent="0.25">
      <c r="J8566" s="28">
        <v>8748</v>
      </c>
      <c r="K8566" s="28" t="s">
        <v>10734</v>
      </c>
    </row>
    <row r="8567" spans="10:11" x14ac:dyDescent="0.25">
      <c r="J8567" s="28">
        <v>8749</v>
      </c>
      <c r="K8567" s="28" t="s">
        <v>10735</v>
      </c>
    </row>
    <row r="8568" spans="10:11" x14ac:dyDescent="0.25">
      <c r="J8568" s="28">
        <v>8750</v>
      </c>
      <c r="K8568" s="28" t="s">
        <v>10736</v>
      </c>
    </row>
    <row r="8569" spans="10:11" x14ac:dyDescent="0.25">
      <c r="J8569" s="28">
        <v>8751</v>
      </c>
      <c r="K8569" s="28" t="s">
        <v>10737</v>
      </c>
    </row>
    <row r="8570" spans="10:11" x14ac:dyDescent="0.25">
      <c r="J8570" s="28">
        <v>8752</v>
      </c>
      <c r="K8570" s="28" t="s">
        <v>10738</v>
      </c>
    </row>
    <row r="8571" spans="10:11" x14ac:dyDescent="0.25">
      <c r="J8571" s="28">
        <v>8753</v>
      </c>
      <c r="K8571" s="28" t="s">
        <v>10739</v>
      </c>
    </row>
    <row r="8572" spans="10:11" x14ac:dyDescent="0.25">
      <c r="J8572" s="28">
        <v>8754</v>
      </c>
      <c r="K8572" s="28" t="s">
        <v>10740</v>
      </c>
    </row>
    <row r="8573" spans="10:11" x14ac:dyDescent="0.25">
      <c r="J8573" s="28">
        <v>8755</v>
      </c>
      <c r="K8573" s="28" t="s">
        <v>10741</v>
      </c>
    </row>
    <row r="8574" spans="10:11" x14ac:dyDescent="0.25">
      <c r="J8574" s="28">
        <v>8756</v>
      </c>
      <c r="K8574" s="28" t="s">
        <v>10742</v>
      </c>
    </row>
    <row r="8575" spans="10:11" x14ac:dyDescent="0.25">
      <c r="J8575" s="28">
        <v>8763</v>
      </c>
      <c r="K8575" s="28" t="s">
        <v>10743</v>
      </c>
    </row>
    <row r="8576" spans="10:11" x14ac:dyDescent="0.25">
      <c r="J8576" s="28">
        <v>8757</v>
      </c>
      <c r="K8576" s="28" t="s">
        <v>10744</v>
      </c>
    </row>
    <row r="8577" spans="10:11" x14ac:dyDescent="0.25">
      <c r="J8577" s="28">
        <v>8758</v>
      </c>
      <c r="K8577" s="28" t="s">
        <v>10745</v>
      </c>
    </row>
    <row r="8578" spans="10:11" x14ac:dyDescent="0.25">
      <c r="J8578" s="28">
        <v>8759</v>
      </c>
      <c r="K8578" s="28" t="s">
        <v>10746</v>
      </c>
    </row>
    <row r="8579" spans="10:11" x14ac:dyDescent="0.25">
      <c r="J8579" s="28">
        <v>8760</v>
      </c>
      <c r="K8579" s="28" t="s">
        <v>10747</v>
      </c>
    </row>
    <row r="8580" spans="10:11" x14ac:dyDescent="0.25">
      <c r="J8580" s="28">
        <v>8761</v>
      </c>
      <c r="K8580" s="28" t="s">
        <v>10748</v>
      </c>
    </row>
    <row r="8581" spans="10:11" x14ac:dyDescent="0.25">
      <c r="J8581" s="28">
        <v>8762</v>
      </c>
      <c r="K8581" s="28" t="s">
        <v>10749</v>
      </c>
    </row>
    <row r="8582" spans="10:11" x14ac:dyDescent="0.25">
      <c r="J8582" s="28">
        <v>8764</v>
      </c>
      <c r="K8582" s="28" t="s">
        <v>10750</v>
      </c>
    </row>
    <row r="8583" spans="10:11" x14ac:dyDescent="0.25">
      <c r="J8583" s="28">
        <v>8765</v>
      </c>
      <c r="K8583" s="28" t="s">
        <v>10751</v>
      </c>
    </row>
    <row r="8584" spans="10:11" x14ac:dyDescent="0.25">
      <c r="J8584" s="28">
        <v>8766</v>
      </c>
      <c r="K8584" s="28" t="s">
        <v>10752</v>
      </c>
    </row>
    <row r="8585" spans="10:11" x14ac:dyDescent="0.25">
      <c r="J8585" s="28">
        <v>8767</v>
      </c>
      <c r="K8585" s="28" t="s">
        <v>10753</v>
      </c>
    </row>
    <row r="8586" spans="10:11" x14ac:dyDescent="0.25">
      <c r="J8586" s="28">
        <v>8768</v>
      </c>
      <c r="K8586" s="28" t="s">
        <v>10754</v>
      </c>
    </row>
    <row r="8587" spans="10:11" x14ac:dyDescent="0.25">
      <c r="J8587" s="28">
        <v>8769</v>
      </c>
      <c r="K8587" s="28" t="s">
        <v>10755</v>
      </c>
    </row>
    <row r="8588" spans="10:11" x14ac:dyDescent="0.25">
      <c r="J8588" s="28">
        <v>8770</v>
      </c>
      <c r="K8588" s="28" t="s">
        <v>10756</v>
      </c>
    </row>
    <row r="8589" spans="10:11" x14ac:dyDescent="0.25">
      <c r="J8589" s="28">
        <v>8771</v>
      </c>
      <c r="K8589" s="28" t="s">
        <v>10757</v>
      </c>
    </row>
    <row r="8590" spans="10:11" x14ac:dyDescent="0.25">
      <c r="J8590" s="28">
        <v>8772</v>
      </c>
      <c r="K8590" s="28" t="s">
        <v>10758</v>
      </c>
    </row>
    <row r="8591" spans="10:11" x14ac:dyDescent="0.25">
      <c r="J8591" s="28">
        <v>8773</v>
      </c>
      <c r="K8591" s="28" t="s">
        <v>10759</v>
      </c>
    </row>
    <row r="8592" spans="10:11" x14ac:dyDescent="0.25">
      <c r="J8592" s="28">
        <v>8774</v>
      </c>
      <c r="K8592" s="28" t="s">
        <v>10760</v>
      </c>
    </row>
    <row r="8593" spans="10:11" x14ac:dyDescent="0.25">
      <c r="J8593" s="28">
        <v>8775</v>
      </c>
      <c r="K8593" s="28" t="s">
        <v>10761</v>
      </c>
    </row>
    <row r="8594" spans="10:11" x14ac:dyDescent="0.25">
      <c r="J8594" s="28">
        <v>8776</v>
      </c>
      <c r="K8594" s="28" t="s">
        <v>10762</v>
      </c>
    </row>
    <row r="8595" spans="10:11" x14ac:dyDescent="0.25">
      <c r="J8595" s="28">
        <v>8777</v>
      </c>
      <c r="K8595" s="28" t="s">
        <v>10763</v>
      </c>
    </row>
    <row r="8596" spans="10:11" x14ac:dyDescent="0.25">
      <c r="J8596" s="28">
        <v>8778</v>
      </c>
      <c r="K8596" s="28" t="s">
        <v>10764</v>
      </c>
    </row>
    <row r="8597" spans="10:11" x14ac:dyDescent="0.25">
      <c r="J8597" s="28">
        <v>8779</v>
      </c>
      <c r="K8597" s="28" t="s">
        <v>10765</v>
      </c>
    </row>
    <row r="8598" spans="10:11" x14ac:dyDescent="0.25">
      <c r="J8598" s="28">
        <v>8780</v>
      </c>
      <c r="K8598" s="28" t="s">
        <v>10766</v>
      </c>
    </row>
    <row r="8599" spans="10:11" x14ac:dyDescent="0.25">
      <c r="J8599" s="28">
        <v>26065</v>
      </c>
      <c r="K8599" s="28" t="s">
        <v>10767</v>
      </c>
    </row>
    <row r="8600" spans="10:11" x14ac:dyDescent="0.25">
      <c r="J8600" s="28">
        <v>8781</v>
      </c>
      <c r="K8600" s="28" t="s">
        <v>10768</v>
      </c>
    </row>
    <row r="8601" spans="10:11" x14ac:dyDescent="0.25">
      <c r="J8601" s="28">
        <v>8782</v>
      </c>
      <c r="K8601" s="28" t="s">
        <v>10769</v>
      </c>
    </row>
    <row r="8602" spans="10:11" x14ac:dyDescent="0.25">
      <c r="J8602" s="28">
        <v>8783</v>
      </c>
      <c r="K8602" s="28" t="s">
        <v>10770</v>
      </c>
    </row>
    <row r="8603" spans="10:11" x14ac:dyDescent="0.25">
      <c r="J8603" s="28">
        <v>8784</v>
      </c>
      <c r="K8603" s="28" t="s">
        <v>10771</v>
      </c>
    </row>
    <row r="8604" spans="10:11" x14ac:dyDescent="0.25">
      <c r="J8604" s="28">
        <v>8785</v>
      </c>
      <c r="K8604" s="28" t="s">
        <v>10772</v>
      </c>
    </row>
    <row r="8605" spans="10:11" x14ac:dyDescent="0.25">
      <c r="J8605" s="28">
        <v>8786</v>
      </c>
      <c r="K8605" s="28" t="s">
        <v>10773</v>
      </c>
    </row>
    <row r="8606" spans="10:11" x14ac:dyDescent="0.25">
      <c r="J8606" s="28">
        <v>8787</v>
      </c>
      <c r="K8606" s="28" t="s">
        <v>10774</v>
      </c>
    </row>
    <row r="8607" spans="10:11" x14ac:dyDescent="0.25">
      <c r="J8607" s="28">
        <v>8788</v>
      </c>
      <c r="K8607" s="28" t="s">
        <v>10775</v>
      </c>
    </row>
    <row r="8608" spans="10:11" x14ac:dyDescent="0.25">
      <c r="J8608" s="28">
        <v>8789</v>
      </c>
      <c r="K8608" s="28" t="s">
        <v>10776</v>
      </c>
    </row>
    <row r="8609" spans="10:11" x14ac:dyDescent="0.25">
      <c r="J8609" s="28">
        <v>8790</v>
      </c>
      <c r="K8609" s="28" t="s">
        <v>10777</v>
      </c>
    </row>
    <row r="8610" spans="10:11" x14ac:dyDescent="0.25">
      <c r="J8610" s="28">
        <v>8791</v>
      </c>
      <c r="K8610" s="28" t="s">
        <v>10778</v>
      </c>
    </row>
    <row r="8611" spans="10:11" x14ac:dyDescent="0.25">
      <c r="J8611" s="28">
        <v>8792</v>
      </c>
      <c r="K8611" s="28" t="s">
        <v>10779</v>
      </c>
    </row>
    <row r="8612" spans="10:11" x14ac:dyDescent="0.25">
      <c r="J8612" s="28">
        <v>8793</v>
      </c>
      <c r="K8612" s="28" t="s">
        <v>10780</v>
      </c>
    </row>
    <row r="8613" spans="10:11" x14ac:dyDescent="0.25">
      <c r="J8613" s="28">
        <v>8794</v>
      </c>
      <c r="K8613" s="28" t="s">
        <v>10781</v>
      </c>
    </row>
    <row r="8614" spans="10:11" x14ac:dyDescent="0.25">
      <c r="J8614" s="28">
        <v>8795</v>
      </c>
      <c r="K8614" s="28" t="s">
        <v>10782</v>
      </c>
    </row>
    <row r="8615" spans="10:11" x14ac:dyDescent="0.25">
      <c r="J8615" s="28">
        <v>8796</v>
      </c>
      <c r="K8615" s="28" t="s">
        <v>10783</v>
      </c>
    </row>
    <row r="8616" spans="10:11" x14ac:dyDescent="0.25">
      <c r="J8616" s="28">
        <v>8797</v>
      </c>
      <c r="K8616" s="28" t="s">
        <v>10784</v>
      </c>
    </row>
    <row r="8617" spans="10:11" x14ac:dyDescent="0.25">
      <c r="J8617" s="28">
        <v>8798</v>
      </c>
      <c r="K8617" s="28" t="s">
        <v>10785</v>
      </c>
    </row>
    <row r="8618" spans="10:11" x14ac:dyDescent="0.25">
      <c r="J8618" s="28">
        <v>8799</v>
      </c>
      <c r="K8618" s="28" t="s">
        <v>10786</v>
      </c>
    </row>
    <row r="8619" spans="10:11" x14ac:dyDescent="0.25">
      <c r="J8619" s="28">
        <v>8800</v>
      </c>
      <c r="K8619" s="28" t="s">
        <v>10787</v>
      </c>
    </row>
    <row r="8620" spans="10:11" x14ac:dyDescent="0.25">
      <c r="J8620" s="28">
        <v>8801</v>
      </c>
      <c r="K8620" s="28" t="s">
        <v>10788</v>
      </c>
    </row>
    <row r="8621" spans="10:11" x14ac:dyDescent="0.25">
      <c r="J8621" s="28">
        <v>8802</v>
      </c>
      <c r="K8621" s="28" t="s">
        <v>10789</v>
      </c>
    </row>
    <row r="8622" spans="10:11" x14ac:dyDescent="0.25">
      <c r="J8622" s="28">
        <v>8803</v>
      </c>
      <c r="K8622" s="28" t="s">
        <v>10790</v>
      </c>
    </row>
    <row r="8623" spans="10:11" x14ac:dyDescent="0.25">
      <c r="J8623" s="28">
        <v>8804</v>
      </c>
      <c r="K8623" s="28" t="s">
        <v>10791</v>
      </c>
    </row>
    <row r="8624" spans="10:11" x14ac:dyDescent="0.25">
      <c r="J8624" s="28">
        <v>8805</v>
      </c>
      <c r="K8624" s="28" t="s">
        <v>10792</v>
      </c>
    </row>
    <row r="8625" spans="10:11" x14ac:dyDescent="0.25">
      <c r="J8625" s="28">
        <v>8806</v>
      </c>
      <c r="K8625" s="28" t="s">
        <v>10793</v>
      </c>
    </row>
    <row r="8626" spans="10:11" x14ac:dyDescent="0.25">
      <c r="J8626" s="28">
        <v>8807</v>
      </c>
      <c r="K8626" s="28" t="s">
        <v>10794</v>
      </c>
    </row>
    <row r="8627" spans="10:11" x14ac:dyDescent="0.25">
      <c r="J8627" s="28">
        <v>8808</v>
      </c>
      <c r="K8627" s="28" t="s">
        <v>10795</v>
      </c>
    </row>
    <row r="8628" spans="10:11" x14ac:dyDescent="0.25">
      <c r="J8628" s="28">
        <v>8809</v>
      </c>
      <c r="K8628" s="28" t="s">
        <v>10796</v>
      </c>
    </row>
    <row r="8629" spans="10:11" x14ac:dyDescent="0.25">
      <c r="J8629" s="28">
        <v>8810</v>
      </c>
      <c r="K8629" s="28" t="s">
        <v>10797</v>
      </c>
    </row>
    <row r="8630" spans="10:11" x14ac:dyDescent="0.25">
      <c r="J8630" s="28">
        <v>8811</v>
      </c>
      <c r="K8630" s="28" t="s">
        <v>10798</v>
      </c>
    </row>
    <row r="8631" spans="10:11" x14ac:dyDescent="0.25">
      <c r="J8631" s="28">
        <v>8812</v>
      </c>
      <c r="K8631" s="28" t="s">
        <v>10799</v>
      </c>
    </row>
    <row r="8632" spans="10:11" x14ac:dyDescent="0.25">
      <c r="J8632" s="28">
        <v>8813</v>
      </c>
      <c r="K8632" s="28" t="s">
        <v>10800</v>
      </c>
    </row>
    <row r="8633" spans="10:11" x14ac:dyDescent="0.25">
      <c r="J8633" s="28">
        <v>8814</v>
      </c>
      <c r="K8633" s="28" t="s">
        <v>10801</v>
      </c>
    </row>
    <row r="8634" spans="10:11" x14ac:dyDescent="0.25">
      <c r="J8634" s="28">
        <v>8815</v>
      </c>
      <c r="K8634" s="28" t="s">
        <v>10802</v>
      </c>
    </row>
    <row r="8635" spans="10:11" x14ac:dyDescent="0.25">
      <c r="J8635" s="28">
        <v>8816</v>
      </c>
      <c r="K8635" s="28" t="s">
        <v>10803</v>
      </c>
    </row>
    <row r="8636" spans="10:11" x14ac:dyDescent="0.25">
      <c r="J8636" s="28">
        <v>8817</v>
      </c>
      <c r="K8636" s="28" t="s">
        <v>10804</v>
      </c>
    </row>
    <row r="8637" spans="10:11" x14ac:dyDescent="0.25">
      <c r="J8637" s="28">
        <v>8818</v>
      </c>
      <c r="K8637" s="28" t="s">
        <v>10805</v>
      </c>
    </row>
    <row r="8638" spans="10:11" x14ac:dyDescent="0.25">
      <c r="J8638" s="28">
        <v>8819</v>
      </c>
      <c r="K8638" s="28" t="s">
        <v>10806</v>
      </c>
    </row>
    <row r="8639" spans="10:11" x14ac:dyDescent="0.25">
      <c r="J8639" s="28">
        <v>8820</v>
      </c>
      <c r="K8639" s="28" t="s">
        <v>10807</v>
      </c>
    </row>
    <row r="8640" spans="10:11" x14ac:dyDescent="0.25">
      <c r="J8640" s="28">
        <v>8821</v>
      </c>
      <c r="K8640" s="28" t="s">
        <v>10808</v>
      </c>
    </row>
    <row r="8641" spans="10:11" x14ac:dyDescent="0.25">
      <c r="J8641" s="28">
        <v>8822</v>
      </c>
      <c r="K8641" s="28" t="s">
        <v>10809</v>
      </c>
    </row>
    <row r="8642" spans="10:11" x14ac:dyDescent="0.25">
      <c r="J8642" s="28">
        <v>8823</v>
      </c>
      <c r="K8642" s="28" t="s">
        <v>10810</v>
      </c>
    </row>
    <row r="8643" spans="10:11" x14ac:dyDescent="0.25">
      <c r="J8643" s="28">
        <v>8824</v>
      </c>
      <c r="K8643" s="28" t="s">
        <v>10811</v>
      </c>
    </row>
    <row r="8644" spans="10:11" x14ac:dyDescent="0.25">
      <c r="J8644" s="28">
        <v>8825</v>
      </c>
      <c r="K8644" s="28" t="s">
        <v>10812</v>
      </c>
    </row>
    <row r="8645" spans="10:11" x14ac:dyDescent="0.25">
      <c r="J8645" s="28">
        <v>8826</v>
      </c>
      <c r="K8645" s="28" t="s">
        <v>10813</v>
      </c>
    </row>
    <row r="8646" spans="10:11" x14ac:dyDescent="0.25">
      <c r="J8646" s="28">
        <v>8827</v>
      </c>
      <c r="K8646" s="28" t="s">
        <v>10814</v>
      </c>
    </row>
    <row r="8647" spans="10:11" x14ac:dyDescent="0.25">
      <c r="J8647" s="28">
        <v>8828</v>
      </c>
      <c r="K8647" s="28" t="s">
        <v>10815</v>
      </c>
    </row>
    <row r="8648" spans="10:11" x14ac:dyDescent="0.25">
      <c r="J8648" s="28">
        <v>8829</v>
      </c>
      <c r="K8648" s="28" t="s">
        <v>10816</v>
      </c>
    </row>
    <row r="8649" spans="10:11" x14ac:dyDescent="0.25">
      <c r="J8649" s="28">
        <v>8830</v>
      </c>
      <c r="K8649" s="28" t="s">
        <v>10817</v>
      </c>
    </row>
    <row r="8650" spans="10:11" x14ac:dyDescent="0.25">
      <c r="J8650" s="28">
        <v>8831</v>
      </c>
      <c r="K8650" s="28" t="s">
        <v>10818</v>
      </c>
    </row>
    <row r="8651" spans="10:11" x14ac:dyDescent="0.25">
      <c r="J8651" s="28">
        <v>8832</v>
      </c>
      <c r="K8651" s="28" t="s">
        <v>10819</v>
      </c>
    </row>
    <row r="8652" spans="10:11" x14ac:dyDescent="0.25">
      <c r="J8652" s="28">
        <v>8833</v>
      </c>
      <c r="K8652" s="28" t="s">
        <v>10820</v>
      </c>
    </row>
    <row r="8653" spans="10:11" x14ac:dyDescent="0.25">
      <c r="J8653" s="28">
        <v>8834</v>
      </c>
      <c r="K8653" s="28" t="s">
        <v>10821</v>
      </c>
    </row>
    <row r="8654" spans="10:11" x14ac:dyDescent="0.25">
      <c r="J8654" s="28">
        <v>8835</v>
      </c>
      <c r="K8654" s="28" t="s">
        <v>10822</v>
      </c>
    </row>
    <row r="8655" spans="10:11" x14ac:dyDescent="0.25">
      <c r="J8655" s="28">
        <v>8836</v>
      </c>
      <c r="K8655" s="28" t="s">
        <v>10823</v>
      </c>
    </row>
    <row r="8656" spans="10:11" x14ac:dyDescent="0.25">
      <c r="J8656" s="28">
        <v>8837</v>
      </c>
      <c r="K8656" s="28" t="s">
        <v>10824</v>
      </c>
    </row>
    <row r="8657" spans="10:11" x14ac:dyDescent="0.25">
      <c r="J8657" s="28">
        <v>8838</v>
      </c>
      <c r="K8657" s="28" t="s">
        <v>10825</v>
      </c>
    </row>
    <row r="8658" spans="10:11" x14ac:dyDescent="0.25">
      <c r="J8658" s="28">
        <v>8839</v>
      </c>
      <c r="K8658" s="28" t="s">
        <v>10826</v>
      </c>
    </row>
    <row r="8659" spans="10:11" x14ac:dyDescent="0.25">
      <c r="J8659" s="28">
        <v>8840</v>
      </c>
      <c r="K8659" s="28" t="s">
        <v>10827</v>
      </c>
    </row>
    <row r="8660" spans="10:11" x14ac:dyDescent="0.25">
      <c r="J8660" s="28">
        <v>8841</v>
      </c>
      <c r="K8660" s="28" t="s">
        <v>10828</v>
      </c>
    </row>
    <row r="8661" spans="10:11" x14ac:dyDescent="0.25">
      <c r="J8661" s="28">
        <v>8842</v>
      </c>
      <c r="K8661" s="28" t="s">
        <v>10829</v>
      </c>
    </row>
    <row r="8662" spans="10:11" x14ac:dyDescent="0.25">
      <c r="J8662" s="28">
        <v>8843</v>
      </c>
      <c r="K8662" s="28" t="s">
        <v>10830</v>
      </c>
    </row>
    <row r="8663" spans="10:11" x14ac:dyDescent="0.25">
      <c r="J8663" s="28">
        <v>8844</v>
      </c>
      <c r="K8663" s="28" t="s">
        <v>10831</v>
      </c>
    </row>
    <row r="8664" spans="10:11" x14ac:dyDescent="0.25">
      <c r="J8664" s="28">
        <v>8845</v>
      </c>
      <c r="K8664" s="28" t="s">
        <v>10832</v>
      </c>
    </row>
    <row r="8665" spans="10:11" x14ac:dyDescent="0.25">
      <c r="J8665" s="28">
        <v>8846</v>
      </c>
      <c r="K8665" s="28" t="s">
        <v>10833</v>
      </c>
    </row>
    <row r="8666" spans="10:11" x14ac:dyDescent="0.25">
      <c r="J8666" s="28">
        <v>8847</v>
      </c>
      <c r="K8666" s="28" t="s">
        <v>10834</v>
      </c>
    </row>
    <row r="8667" spans="10:11" x14ac:dyDescent="0.25">
      <c r="J8667" s="28">
        <v>8848</v>
      </c>
      <c r="K8667" s="28" t="s">
        <v>10835</v>
      </c>
    </row>
    <row r="8668" spans="10:11" x14ac:dyDescent="0.25">
      <c r="J8668" s="28">
        <v>8849</v>
      </c>
      <c r="K8668" s="28" t="s">
        <v>10836</v>
      </c>
    </row>
    <row r="8669" spans="10:11" x14ac:dyDescent="0.25">
      <c r="J8669" s="28">
        <v>8850</v>
      </c>
      <c r="K8669" s="28" t="s">
        <v>10837</v>
      </c>
    </row>
    <row r="8670" spans="10:11" x14ac:dyDescent="0.25">
      <c r="J8670" s="28">
        <v>8851</v>
      </c>
      <c r="K8670" s="28" t="s">
        <v>10838</v>
      </c>
    </row>
    <row r="8671" spans="10:11" x14ac:dyDescent="0.25">
      <c r="J8671" s="28">
        <v>8852</v>
      </c>
      <c r="K8671" s="28" t="s">
        <v>10839</v>
      </c>
    </row>
    <row r="8672" spans="10:11" x14ac:dyDescent="0.25">
      <c r="J8672" s="28">
        <v>8853</v>
      </c>
      <c r="K8672" s="28" t="s">
        <v>10840</v>
      </c>
    </row>
    <row r="8673" spans="10:11" x14ac:dyDescent="0.25">
      <c r="J8673" s="28">
        <v>8854</v>
      </c>
      <c r="K8673" s="28" t="s">
        <v>10841</v>
      </c>
    </row>
    <row r="8674" spans="10:11" x14ac:dyDescent="0.25">
      <c r="J8674" s="28">
        <v>8855</v>
      </c>
      <c r="K8674" s="28" t="s">
        <v>10842</v>
      </c>
    </row>
    <row r="8675" spans="10:11" x14ac:dyDescent="0.25">
      <c r="J8675" s="28">
        <v>8856</v>
      </c>
      <c r="K8675" s="28" t="s">
        <v>10843</v>
      </c>
    </row>
    <row r="8676" spans="10:11" x14ac:dyDescent="0.25">
      <c r="J8676" s="28">
        <v>8857</v>
      </c>
      <c r="K8676" s="28" t="s">
        <v>10844</v>
      </c>
    </row>
    <row r="8677" spans="10:11" x14ac:dyDescent="0.25">
      <c r="J8677" s="28">
        <v>8858</v>
      </c>
      <c r="K8677" s="28" t="s">
        <v>10845</v>
      </c>
    </row>
    <row r="8678" spans="10:11" x14ac:dyDescent="0.25">
      <c r="J8678" s="28">
        <v>8859</v>
      </c>
      <c r="K8678" s="28" t="s">
        <v>10846</v>
      </c>
    </row>
    <row r="8679" spans="10:11" x14ac:dyDescent="0.25">
      <c r="J8679" s="28">
        <v>8860</v>
      </c>
      <c r="K8679" s="28" t="s">
        <v>10847</v>
      </c>
    </row>
    <row r="8680" spans="10:11" x14ac:dyDescent="0.25">
      <c r="J8680" s="28">
        <v>8861</v>
      </c>
      <c r="K8680" s="28" t="s">
        <v>10848</v>
      </c>
    </row>
    <row r="8681" spans="10:11" x14ac:dyDescent="0.25">
      <c r="J8681" s="28">
        <v>8862</v>
      </c>
      <c r="K8681" s="28" t="s">
        <v>10849</v>
      </c>
    </row>
    <row r="8682" spans="10:11" x14ac:dyDescent="0.25">
      <c r="J8682" s="28">
        <v>8863</v>
      </c>
      <c r="K8682" s="28" t="s">
        <v>10850</v>
      </c>
    </row>
    <row r="8683" spans="10:11" x14ac:dyDescent="0.25">
      <c r="J8683" s="28">
        <v>8864</v>
      </c>
      <c r="K8683" s="28" t="s">
        <v>10851</v>
      </c>
    </row>
    <row r="8684" spans="10:11" x14ac:dyDescent="0.25">
      <c r="J8684" s="28">
        <v>8865</v>
      </c>
      <c r="K8684" s="28" t="s">
        <v>10852</v>
      </c>
    </row>
    <row r="8685" spans="10:11" x14ac:dyDescent="0.25">
      <c r="J8685" s="28">
        <v>8867</v>
      </c>
      <c r="K8685" s="28" t="s">
        <v>10853</v>
      </c>
    </row>
    <row r="8686" spans="10:11" x14ac:dyDescent="0.25">
      <c r="J8686" s="28">
        <v>8866</v>
      </c>
      <c r="K8686" s="28" t="s">
        <v>10854</v>
      </c>
    </row>
    <row r="8687" spans="10:11" x14ac:dyDescent="0.25">
      <c r="J8687" s="28">
        <v>8868</v>
      </c>
      <c r="K8687" s="28" t="s">
        <v>10855</v>
      </c>
    </row>
    <row r="8688" spans="10:11" x14ac:dyDescent="0.25">
      <c r="J8688" s="28">
        <v>8869</v>
      </c>
      <c r="K8688" s="28" t="s">
        <v>10856</v>
      </c>
    </row>
    <row r="8689" spans="10:11" x14ac:dyDescent="0.25">
      <c r="J8689" s="28">
        <v>8870</v>
      </c>
      <c r="K8689" s="28" t="s">
        <v>10857</v>
      </c>
    </row>
    <row r="8690" spans="10:11" x14ac:dyDescent="0.25">
      <c r="J8690" s="28">
        <v>8871</v>
      </c>
      <c r="K8690" s="28" t="s">
        <v>10858</v>
      </c>
    </row>
    <row r="8691" spans="10:11" x14ac:dyDescent="0.25">
      <c r="J8691" s="28">
        <v>8878</v>
      </c>
      <c r="K8691" s="28" t="s">
        <v>10859</v>
      </c>
    </row>
    <row r="8692" spans="10:11" x14ac:dyDescent="0.25">
      <c r="J8692" s="28">
        <v>8872</v>
      </c>
      <c r="K8692" s="28" t="s">
        <v>10860</v>
      </c>
    </row>
    <row r="8693" spans="10:11" x14ac:dyDescent="0.25">
      <c r="J8693" s="28">
        <v>8873</v>
      </c>
      <c r="K8693" s="28" t="s">
        <v>10861</v>
      </c>
    </row>
    <row r="8694" spans="10:11" x14ac:dyDescent="0.25">
      <c r="J8694" s="28">
        <v>8874</v>
      </c>
      <c r="K8694" s="28" t="s">
        <v>10862</v>
      </c>
    </row>
    <row r="8695" spans="10:11" x14ac:dyDescent="0.25">
      <c r="J8695" s="28">
        <v>8875</v>
      </c>
      <c r="K8695" s="28" t="s">
        <v>10863</v>
      </c>
    </row>
    <row r="8696" spans="10:11" x14ac:dyDescent="0.25">
      <c r="J8696" s="28">
        <v>8876</v>
      </c>
      <c r="K8696" s="28" t="s">
        <v>10864</v>
      </c>
    </row>
    <row r="8697" spans="10:11" x14ac:dyDescent="0.25">
      <c r="J8697" s="28">
        <v>8877</v>
      </c>
      <c r="K8697" s="28" t="s">
        <v>10865</v>
      </c>
    </row>
    <row r="8698" spans="10:11" x14ac:dyDescent="0.25">
      <c r="J8698" s="28">
        <v>8879</v>
      </c>
      <c r="K8698" s="28" t="s">
        <v>10866</v>
      </c>
    </row>
    <row r="8699" spans="10:11" x14ac:dyDescent="0.25">
      <c r="J8699" s="28">
        <v>8880</v>
      </c>
      <c r="K8699" s="28" t="s">
        <v>10867</v>
      </c>
    </row>
    <row r="8700" spans="10:11" x14ac:dyDescent="0.25">
      <c r="J8700" s="28">
        <v>8881</v>
      </c>
      <c r="K8700" s="28" t="s">
        <v>10868</v>
      </c>
    </row>
    <row r="8701" spans="10:11" x14ac:dyDescent="0.25">
      <c r="J8701" s="28">
        <v>8882</v>
      </c>
      <c r="K8701" s="28" t="s">
        <v>10869</v>
      </c>
    </row>
    <row r="8702" spans="10:11" x14ac:dyDescent="0.25">
      <c r="J8702" s="28">
        <v>8883</v>
      </c>
      <c r="K8702" s="28" t="s">
        <v>10870</v>
      </c>
    </row>
    <row r="8703" spans="10:11" x14ac:dyDescent="0.25">
      <c r="J8703" s="28">
        <v>8884</v>
      </c>
      <c r="K8703" s="28" t="s">
        <v>10871</v>
      </c>
    </row>
    <row r="8704" spans="10:11" x14ac:dyDescent="0.25">
      <c r="J8704" s="28">
        <v>8885</v>
      </c>
      <c r="K8704" s="28" t="s">
        <v>10872</v>
      </c>
    </row>
    <row r="8705" spans="10:11" x14ac:dyDescent="0.25">
      <c r="J8705" s="28">
        <v>8886</v>
      </c>
      <c r="K8705" s="28" t="s">
        <v>10873</v>
      </c>
    </row>
    <row r="8706" spans="10:11" x14ac:dyDescent="0.25">
      <c r="J8706" s="28">
        <v>8887</v>
      </c>
      <c r="K8706" s="28" t="s">
        <v>10874</v>
      </c>
    </row>
    <row r="8707" spans="10:11" x14ac:dyDescent="0.25">
      <c r="J8707" s="28">
        <v>8888</v>
      </c>
      <c r="K8707" s="28" t="s">
        <v>10875</v>
      </c>
    </row>
    <row r="8708" spans="10:11" x14ac:dyDescent="0.25">
      <c r="J8708" s="28">
        <v>8889</v>
      </c>
      <c r="K8708" s="28" t="s">
        <v>10876</v>
      </c>
    </row>
    <row r="8709" spans="10:11" x14ac:dyDescent="0.25">
      <c r="J8709" s="28">
        <v>8890</v>
      </c>
      <c r="K8709" s="28" t="s">
        <v>10877</v>
      </c>
    </row>
    <row r="8710" spans="10:11" x14ac:dyDescent="0.25">
      <c r="J8710" s="28">
        <v>8891</v>
      </c>
      <c r="K8710" s="28" t="s">
        <v>10878</v>
      </c>
    </row>
    <row r="8711" spans="10:11" x14ac:dyDescent="0.25">
      <c r="J8711" s="28">
        <v>8892</v>
      </c>
      <c r="K8711" s="28" t="s">
        <v>10879</v>
      </c>
    </row>
    <row r="8712" spans="10:11" x14ac:dyDescent="0.25">
      <c r="J8712" s="28">
        <v>8893</v>
      </c>
      <c r="K8712" s="28" t="s">
        <v>10880</v>
      </c>
    </row>
    <row r="8713" spans="10:11" x14ac:dyDescent="0.25">
      <c r="J8713" s="28">
        <v>8894</v>
      </c>
      <c r="K8713" s="28" t="s">
        <v>10881</v>
      </c>
    </row>
    <row r="8714" spans="10:11" x14ac:dyDescent="0.25">
      <c r="J8714" s="28">
        <v>8895</v>
      </c>
      <c r="K8714" s="28" t="s">
        <v>10882</v>
      </c>
    </row>
    <row r="8715" spans="10:11" x14ac:dyDescent="0.25">
      <c r="J8715" s="28">
        <v>8896</v>
      </c>
      <c r="K8715" s="28" t="s">
        <v>10883</v>
      </c>
    </row>
    <row r="8716" spans="10:11" x14ac:dyDescent="0.25">
      <c r="J8716" s="28">
        <v>8897</v>
      </c>
      <c r="K8716" s="28" t="s">
        <v>10884</v>
      </c>
    </row>
    <row r="8717" spans="10:11" x14ac:dyDescent="0.25">
      <c r="J8717" s="28">
        <v>8898</v>
      </c>
      <c r="K8717" s="28" t="s">
        <v>10885</v>
      </c>
    </row>
    <row r="8718" spans="10:11" x14ac:dyDescent="0.25">
      <c r="J8718" s="28">
        <v>8899</v>
      </c>
      <c r="K8718" s="28" t="s">
        <v>10886</v>
      </c>
    </row>
    <row r="8719" spans="10:11" x14ac:dyDescent="0.25">
      <c r="J8719" s="28">
        <v>8900</v>
      </c>
      <c r="K8719" s="28" t="s">
        <v>10887</v>
      </c>
    </row>
    <row r="8720" spans="10:11" x14ac:dyDescent="0.25">
      <c r="J8720" s="28">
        <v>8901</v>
      </c>
      <c r="K8720" s="28" t="s">
        <v>10888</v>
      </c>
    </row>
    <row r="8721" spans="10:11" x14ac:dyDescent="0.25">
      <c r="J8721" s="28">
        <v>8902</v>
      </c>
      <c r="K8721" s="28" t="s">
        <v>10889</v>
      </c>
    </row>
    <row r="8722" spans="10:11" x14ac:dyDescent="0.25">
      <c r="J8722" s="28">
        <v>8903</v>
      </c>
      <c r="K8722" s="28" t="s">
        <v>10890</v>
      </c>
    </row>
    <row r="8723" spans="10:11" x14ac:dyDescent="0.25">
      <c r="J8723" s="28">
        <v>8904</v>
      </c>
      <c r="K8723" s="28" t="s">
        <v>10891</v>
      </c>
    </row>
    <row r="8724" spans="10:11" x14ac:dyDescent="0.25">
      <c r="J8724" s="28">
        <v>8905</v>
      </c>
      <c r="K8724" s="28" t="s">
        <v>10892</v>
      </c>
    </row>
    <row r="8725" spans="10:11" x14ac:dyDescent="0.25">
      <c r="J8725" s="28">
        <v>8907</v>
      </c>
      <c r="K8725" s="28" t="s">
        <v>10893</v>
      </c>
    </row>
    <row r="8726" spans="10:11" x14ac:dyDescent="0.25">
      <c r="J8726" s="28">
        <v>8908</v>
      </c>
      <c r="K8726" s="28" t="s">
        <v>10894</v>
      </c>
    </row>
    <row r="8727" spans="10:11" x14ac:dyDescent="0.25">
      <c r="J8727" s="28">
        <v>8909</v>
      </c>
      <c r="K8727" s="28" t="s">
        <v>10895</v>
      </c>
    </row>
    <row r="8728" spans="10:11" x14ac:dyDescent="0.25">
      <c r="J8728" s="28">
        <v>8910</v>
      </c>
      <c r="K8728" s="28" t="s">
        <v>10896</v>
      </c>
    </row>
    <row r="8729" spans="10:11" x14ac:dyDescent="0.25">
      <c r="J8729" s="28">
        <v>8911</v>
      </c>
      <c r="K8729" s="28" t="s">
        <v>10897</v>
      </c>
    </row>
    <row r="8730" spans="10:11" x14ac:dyDescent="0.25">
      <c r="J8730" s="28">
        <v>9240</v>
      </c>
      <c r="K8730" s="28" t="s">
        <v>10898</v>
      </c>
    </row>
    <row r="8731" spans="10:11" x14ac:dyDescent="0.25">
      <c r="J8731" s="28">
        <v>8912</v>
      </c>
      <c r="K8731" s="28" t="s">
        <v>10899</v>
      </c>
    </row>
    <row r="8732" spans="10:11" x14ac:dyDescent="0.25">
      <c r="J8732" s="28">
        <v>8913</v>
      </c>
      <c r="K8732" s="28" t="s">
        <v>10900</v>
      </c>
    </row>
    <row r="8733" spans="10:11" x14ac:dyDescent="0.25">
      <c r="J8733" s="28">
        <v>8914</v>
      </c>
      <c r="K8733" s="28" t="s">
        <v>10901</v>
      </c>
    </row>
    <row r="8734" spans="10:11" x14ac:dyDescent="0.25">
      <c r="J8734" s="28">
        <v>8915</v>
      </c>
      <c r="K8734" s="28" t="s">
        <v>10902</v>
      </c>
    </row>
    <row r="8735" spans="10:11" x14ac:dyDescent="0.25">
      <c r="J8735" s="28">
        <v>8916</v>
      </c>
      <c r="K8735" s="28" t="s">
        <v>10903</v>
      </c>
    </row>
    <row r="8736" spans="10:11" x14ac:dyDescent="0.25">
      <c r="J8736" s="28">
        <v>8917</v>
      </c>
      <c r="K8736" s="28" t="s">
        <v>10904</v>
      </c>
    </row>
    <row r="8737" spans="10:11" x14ac:dyDescent="0.25">
      <c r="J8737" s="28">
        <v>8918</v>
      </c>
      <c r="K8737" s="28" t="s">
        <v>10905</v>
      </c>
    </row>
    <row r="8738" spans="10:11" x14ac:dyDescent="0.25">
      <c r="J8738" s="28">
        <v>8919</v>
      </c>
      <c r="K8738" s="28" t="s">
        <v>10906</v>
      </c>
    </row>
    <row r="8739" spans="10:11" x14ac:dyDescent="0.25">
      <c r="J8739" s="28">
        <v>8920</v>
      </c>
      <c r="K8739" s="28" t="s">
        <v>10907</v>
      </c>
    </row>
    <row r="8740" spans="10:11" x14ac:dyDescent="0.25">
      <c r="J8740" s="28">
        <v>8921</v>
      </c>
      <c r="K8740" s="28" t="s">
        <v>10908</v>
      </c>
    </row>
    <row r="8741" spans="10:11" x14ac:dyDescent="0.25">
      <c r="J8741" s="28">
        <v>8922</v>
      </c>
      <c r="K8741" s="28" t="s">
        <v>10909</v>
      </c>
    </row>
    <row r="8742" spans="10:11" x14ac:dyDescent="0.25">
      <c r="J8742" s="28">
        <v>8923</v>
      </c>
      <c r="K8742" s="28" t="s">
        <v>10910</v>
      </c>
    </row>
    <row r="8743" spans="10:11" x14ac:dyDescent="0.25">
      <c r="J8743" s="28">
        <v>8924</v>
      </c>
      <c r="K8743" s="28" t="s">
        <v>10911</v>
      </c>
    </row>
    <row r="8744" spans="10:11" x14ac:dyDescent="0.25">
      <c r="J8744" s="28">
        <v>8925</v>
      </c>
      <c r="K8744" s="28" t="s">
        <v>10912</v>
      </c>
    </row>
    <row r="8745" spans="10:11" x14ac:dyDescent="0.25">
      <c r="J8745" s="28">
        <v>8926</v>
      </c>
      <c r="K8745" s="28" t="s">
        <v>10913</v>
      </c>
    </row>
    <row r="8746" spans="10:11" x14ac:dyDescent="0.25">
      <c r="J8746" s="28">
        <v>8927</v>
      </c>
      <c r="K8746" s="28" t="s">
        <v>10914</v>
      </c>
    </row>
    <row r="8747" spans="10:11" x14ac:dyDescent="0.25">
      <c r="J8747" s="28">
        <v>8928</v>
      </c>
      <c r="K8747" s="28" t="s">
        <v>10915</v>
      </c>
    </row>
    <row r="8748" spans="10:11" x14ac:dyDescent="0.25">
      <c r="J8748" s="28">
        <v>8929</v>
      </c>
      <c r="K8748" s="28" t="s">
        <v>10916</v>
      </c>
    </row>
    <row r="8749" spans="10:11" x14ac:dyDescent="0.25">
      <c r="J8749" s="28">
        <v>8930</v>
      </c>
      <c r="K8749" s="28" t="s">
        <v>10917</v>
      </c>
    </row>
    <row r="8750" spans="10:11" x14ac:dyDescent="0.25">
      <c r="J8750" s="28">
        <v>8931</v>
      </c>
      <c r="K8750" s="28" t="s">
        <v>10918</v>
      </c>
    </row>
    <row r="8751" spans="10:11" x14ac:dyDescent="0.25">
      <c r="J8751" s="28">
        <v>8932</v>
      </c>
      <c r="K8751" s="28" t="s">
        <v>10919</v>
      </c>
    </row>
    <row r="8752" spans="10:11" x14ac:dyDescent="0.25">
      <c r="J8752" s="28">
        <v>8933</v>
      </c>
      <c r="K8752" s="28" t="s">
        <v>10920</v>
      </c>
    </row>
    <row r="8753" spans="10:11" x14ac:dyDescent="0.25">
      <c r="J8753" s="28">
        <v>8934</v>
      </c>
      <c r="K8753" s="28" t="s">
        <v>10921</v>
      </c>
    </row>
    <row r="8754" spans="10:11" x14ac:dyDescent="0.25">
      <c r="J8754" s="28">
        <v>8935</v>
      </c>
      <c r="K8754" s="28" t="s">
        <v>10922</v>
      </c>
    </row>
    <row r="8755" spans="10:11" x14ac:dyDescent="0.25">
      <c r="J8755" s="28">
        <v>8936</v>
      </c>
      <c r="K8755" s="28" t="s">
        <v>10923</v>
      </c>
    </row>
    <row r="8756" spans="10:11" x14ac:dyDescent="0.25">
      <c r="J8756" s="28">
        <v>8937</v>
      </c>
      <c r="K8756" s="28" t="s">
        <v>10924</v>
      </c>
    </row>
    <row r="8757" spans="10:11" x14ac:dyDescent="0.25">
      <c r="J8757" s="28">
        <v>8938</v>
      </c>
      <c r="K8757" s="28" t="s">
        <v>10925</v>
      </c>
    </row>
    <row r="8758" spans="10:11" x14ac:dyDescent="0.25">
      <c r="J8758" s="28">
        <v>8939</v>
      </c>
      <c r="K8758" s="28" t="s">
        <v>10926</v>
      </c>
    </row>
    <row r="8759" spans="10:11" x14ac:dyDescent="0.25">
      <c r="J8759" s="28">
        <v>8940</v>
      </c>
      <c r="K8759" s="28" t="s">
        <v>10927</v>
      </c>
    </row>
    <row r="8760" spans="10:11" x14ac:dyDescent="0.25">
      <c r="J8760" s="28">
        <v>8941</v>
      </c>
      <c r="K8760" s="28" t="s">
        <v>10928</v>
      </c>
    </row>
    <row r="8761" spans="10:11" x14ac:dyDescent="0.25">
      <c r="J8761" s="28">
        <v>8942</v>
      </c>
      <c r="K8761" s="28" t="s">
        <v>10929</v>
      </c>
    </row>
    <row r="8762" spans="10:11" x14ac:dyDescent="0.25">
      <c r="J8762" s="28">
        <v>8943</v>
      </c>
      <c r="K8762" s="28" t="s">
        <v>10930</v>
      </c>
    </row>
    <row r="8763" spans="10:11" x14ac:dyDescent="0.25">
      <c r="J8763" s="28">
        <v>8944</v>
      </c>
      <c r="K8763" s="28" t="s">
        <v>10931</v>
      </c>
    </row>
    <row r="8764" spans="10:11" x14ac:dyDescent="0.25">
      <c r="J8764" s="28">
        <v>8945</v>
      </c>
      <c r="K8764" s="28" t="s">
        <v>10932</v>
      </c>
    </row>
    <row r="8765" spans="10:11" x14ac:dyDescent="0.25">
      <c r="J8765" s="28">
        <v>8946</v>
      </c>
      <c r="K8765" s="28" t="s">
        <v>10933</v>
      </c>
    </row>
    <row r="8766" spans="10:11" x14ac:dyDescent="0.25">
      <c r="J8766" s="28">
        <v>8947</v>
      </c>
      <c r="K8766" s="28" t="s">
        <v>10934</v>
      </c>
    </row>
    <row r="8767" spans="10:11" x14ac:dyDescent="0.25">
      <c r="J8767" s="28">
        <v>8948</v>
      </c>
      <c r="K8767" s="28" t="s">
        <v>10935</v>
      </c>
    </row>
    <row r="8768" spans="10:11" x14ac:dyDescent="0.25">
      <c r="J8768" s="28">
        <v>8949</v>
      </c>
      <c r="K8768" s="28" t="s">
        <v>10936</v>
      </c>
    </row>
    <row r="8769" spans="10:11" x14ac:dyDescent="0.25">
      <c r="J8769" s="28">
        <v>8950</v>
      </c>
      <c r="K8769" s="28" t="s">
        <v>10937</v>
      </c>
    </row>
    <row r="8770" spans="10:11" x14ac:dyDescent="0.25">
      <c r="J8770" s="28">
        <v>8951</v>
      </c>
      <c r="K8770" s="28" t="s">
        <v>10938</v>
      </c>
    </row>
    <row r="8771" spans="10:11" x14ac:dyDescent="0.25">
      <c r="J8771" s="28">
        <v>8952</v>
      </c>
      <c r="K8771" s="28" t="s">
        <v>10939</v>
      </c>
    </row>
    <row r="8772" spans="10:11" x14ac:dyDescent="0.25">
      <c r="J8772" s="28">
        <v>8953</v>
      </c>
      <c r="K8772" s="28" t="s">
        <v>10940</v>
      </c>
    </row>
    <row r="8773" spans="10:11" x14ac:dyDescent="0.25">
      <c r="J8773" s="28">
        <v>8954</v>
      </c>
      <c r="K8773" s="28" t="s">
        <v>10941</v>
      </c>
    </row>
    <row r="8774" spans="10:11" x14ac:dyDescent="0.25">
      <c r="J8774" s="28">
        <v>8955</v>
      </c>
      <c r="K8774" s="28" t="s">
        <v>10942</v>
      </c>
    </row>
    <row r="8775" spans="10:11" x14ac:dyDescent="0.25">
      <c r="J8775" s="28">
        <v>8956</v>
      </c>
      <c r="K8775" s="28" t="s">
        <v>10943</v>
      </c>
    </row>
    <row r="8776" spans="10:11" x14ac:dyDescent="0.25">
      <c r="J8776" s="28">
        <v>8957</v>
      </c>
      <c r="K8776" s="28" t="s">
        <v>10944</v>
      </c>
    </row>
    <row r="8777" spans="10:11" x14ac:dyDescent="0.25">
      <c r="J8777" s="28">
        <v>8958</v>
      </c>
      <c r="K8777" s="28" t="s">
        <v>10945</v>
      </c>
    </row>
    <row r="8778" spans="10:11" x14ac:dyDescent="0.25">
      <c r="J8778" s="28">
        <v>8959</v>
      </c>
      <c r="K8778" s="28" t="s">
        <v>10946</v>
      </c>
    </row>
    <row r="8779" spans="10:11" x14ac:dyDescent="0.25">
      <c r="J8779" s="28">
        <v>8960</v>
      </c>
      <c r="K8779" s="28" t="s">
        <v>10947</v>
      </c>
    </row>
    <row r="8780" spans="10:11" x14ac:dyDescent="0.25">
      <c r="J8780" s="28">
        <v>8961</v>
      </c>
      <c r="K8780" s="28" t="s">
        <v>10948</v>
      </c>
    </row>
    <row r="8781" spans="10:11" x14ac:dyDescent="0.25">
      <c r="J8781" s="28">
        <v>8962</v>
      </c>
      <c r="K8781" s="28" t="s">
        <v>10949</v>
      </c>
    </row>
    <row r="8782" spans="10:11" x14ac:dyDescent="0.25">
      <c r="J8782" s="28">
        <v>8963</v>
      </c>
      <c r="K8782" s="28" t="s">
        <v>10950</v>
      </c>
    </row>
    <row r="8783" spans="10:11" x14ac:dyDescent="0.25">
      <c r="J8783" s="28">
        <v>8964</v>
      </c>
      <c r="K8783" s="28" t="s">
        <v>10951</v>
      </c>
    </row>
    <row r="8784" spans="10:11" x14ac:dyDescent="0.25">
      <c r="J8784" s="28">
        <v>8965</v>
      </c>
      <c r="K8784" s="28" t="s">
        <v>10952</v>
      </c>
    </row>
    <row r="8785" spans="10:11" x14ac:dyDescent="0.25">
      <c r="J8785" s="28">
        <v>8966</v>
      </c>
      <c r="K8785" s="28" t="s">
        <v>10953</v>
      </c>
    </row>
    <row r="8786" spans="10:11" x14ac:dyDescent="0.25">
      <c r="J8786" s="28">
        <v>8967</v>
      </c>
      <c r="K8786" s="28" t="s">
        <v>10954</v>
      </c>
    </row>
    <row r="8787" spans="10:11" x14ac:dyDescent="0.25">
      <c r="J8787" s="28">
        <v>8968</v>
      </c>
      <c r="K8787" s="28" t="s">
        <v>10955</v>
      </c>
    </row>
    <row r="8788" spans="10:11" x14ac:dyDescent="0.25">
      <c r="J8788" s="28">
        <v>8969</v>
      </c>
      <c r="K8788" s="28" t="s">
        <v>10956</v>
      </c>
    </row>
    <row r="8789" spans="10:11" x14ac:dyDescent="0.25">
      <c r="J8789" s="28">
        <v>8970</v>
      </c>
      <c r="K8789" s="28" t="s">
        <v>10957</v>
      </c>
    </row>
    <row r="8790" spans="10:11" x14ac:dyDescent="0.25">
      <c r="J8790" s="28">
        <v>8971</v>
      </c>
      <c r="K8790" s="28" t="s">
        <v>10958</v>
      </c>
    </row>
    <row r="8791" spans="10:11" x14ac:dyDescent="0.25">
      <c r="J8791" s="28">
        <v>8972</v>
      </c>
      <c r="K8791" s="28" t="s">
        <v>10959</v>
      </c>
    </row>
    <row r="8792" spans="10:11" x14ac:dyDescent="0.25">
      <c r="J8792" s="28">
        <v>8973</v>
      </c>
      <c r="K8792" s="28" t="s">
        <v>10960</v>
      </c>
    </row>
    <row r="8793" spans="10:11" x14ac:dyDescent="0.25">
      <c r="J8793" s="28">
        <v>8974</v>
      </c>
      <c r="K8793" s="28" t="s">
        <v>10961</v>
      </c>
    </row>
    <row r="8794" spans="10:11" x14ac:dyDescent="0.25">
      <c r="J8794" s="28">
        <v>8975</v>
      </c>
      <c r="K8794" s="28" t="s">
        <v>10962</v>
      </c>
    </row>
    <row r="8795" spans="10:11" x14ac:dyDescent="0.25">
      <c r="J8795" s="28">
        <v>8976</v>
      </c>
      <c r="K8795" s="28" t="s">
        <v>10963</v>
      </c>
    </row>
    <row r="8796" spans="10:11" x14ac:dyDescent="0.25">
      <c r="J8796" s="28">
        <v>8977</v>
      </c>
      <c r="K8796" s="28" t="s">
        <v>10964</v>
      </c>
    </row>
    <row r="8797" spans="10:11" x14ac:dyDescent="0.25">
      <c r="J8797" s="28">
        <v>8978</v>
      </c>
      <c r="K8797" s="28" t="s">
        <v>10965</v>
      </c>
    </row>
    <row r="8798" spans="10:11" x14ac:dyDescent="0.25">
      <c r="J8798" s="28">
        <v>8979</v>
      </c>
      <c r="K8798" s="28" t="s">
        <v>10966</v>
      </c>
    </row>
    <row r="8799" spans="10:11" x14ac:dyDescent="0.25">
      <c r="J8799" s="28">
        <v>26343</v>
      </c>
      <c r="K8799" s="28" t="s">
        <v>10967</v>
      </c>
    </row>
    <row r="8800" spans="10:11" x14ac:dyDescent="0.25">
      <c r="J8800" s="28">
        <v>26066</v>
      </c>
      <c r="K8800" s="28" t="s">
        <v>10968</v>
      </c>
    </row>
    <row r="8801" spans="10:11" x14ac:dyDescent="0.25">
      <c r="J8801" s="28">
        <v>8980</v>
      </c>
      <c r="K8801" s="28" t="s">
        <v>10969</v>
      </c>
    </row>
    <row r="8802" spans="10:11" x14ac:dyDescent="0.25">
      <c r="J8802" s="28">
        <v>8981</v>
      </c>
      <c r="K8802" s="28" t="s">
        <v>10970</v>
      </c>
    </row>
    <row r="8803" spans="10:11" x14ac:dyDescent="0.25">
      <c r="J8803" s="28">
        <v>8982</v>
      </c>
      <c r="K8803" s="28" t="s">
        <v>10971</v>
      </c>
    </row>
    <row r="8804" spans="10:11" x14ac:dyDescent="0.25">
      <c r="J8804" s="28">
        <v>8983</v>
      </c>
      <c r="K8804" s="28" t="s">
        <v>10972</v>
      </c>
    </row>
    <row r="8805" spans="10:11" x14ac:dyDescent="0.25">
      <c r="J8805" s="28">
        <v>8984</v>
      </c>
      <c r="K8805" s="28" t="s">
        <v>10973</v>
      </c>
    </row>
    <row r="8806" spans="10:11" x14ac:dyDescent="0.25">
      <c r="J8806" s="28">
        <v>26067</v>
      </c>
      <c r="K8806" s="28" t="s">
        <v>10974</v>
      </c>
    </row>
    <row r="8807" spans="10:11" x14ac:dyDescent="0.25">
      <c r="J8807" s="28">
        <v>8985</v>
      </c>
      <c r="K8807" s="28" t="s">
        <v>10975</v>
      </c>
    </row>
    <row r="8808" spans="10:11" x14ac:dyDescent="0.25">
      <c r="J8808" s="28">
        <v>8986</v>
      </c>
      <c r="K8808" s="28" t="s">
        <v>10976</v>
      </c>
    </row>
    <row r="8809" spans="10:11" x14ac:dyDescent="0.25">
      <c r="J8809" s="28">
        <v>8987</v>
      </c>
      <c r="K8809" s="28" t="s">
        <v>10977</v>
      </c>
    </row>
    <row r="8810" spans="10:11" x14ac:dyDescent="0.25">
      <c r="J8810" s="28">
        <v>8988</v>
      </c>
      <c r="K8810" s="28" t="s">
        <v>10978</v>
      </c>
    </row>
    <row r="8811" spans="10:11" x14ac:dyDescent="0.25">
      <c r="J8811" s="28">
        <v>8989</v>
      </c>
      <c r="K8811" s="28" t="s">
        <v>10979</v>
      </c>
    </row>
    <row r="8812" spans="10:11" x14ac:dyDescent="0.25">
      <c r="J8812" s="28">
        <v>8990</v>
      </c>
      <c r="K8812" s="28" t="s">
        <v>10980</v>
      </c>
    </row>
    <row r="8813" spans="10:11" x14ac:dyDescent="0.25">
      <c r="J8813" s="28">
        <v>8991</v>
      </c>
      <c r="K8813" s="28" t="s">
        <v>10981</v>
      </c>
    </row>
    <row r="8814" spans="10:11" x14ac:dyDescent="0.25">
      <c r="J8814" s="28">
        <v>8992</v>
      </c>
      <c r="K8814" s="28" t="s">
        <v>10982</v>
      </c>
    </row>
    <row r="8815" spans="10:11" x14ac:dyDescent="0.25">
      <c r="J8815" s="28">
        <v>8993</v>
      </c>
      <c r="K8815" s="28" t="s">
        <v>10983</v>
      </c>
    </row>
    <row r="8816" spans="10:11" x14ac:dyDescent="0.25">
      <c r="J8816" s="28">
        <v>8994</v>
      </c>
      <c r="K8816" s="28" t="s">
        <v>10984</v>
      </c>
    </row>
    <row r="8817" spans="10:11" x14ac:dyDescent="0.25">
      <c r="J8817" s="28">
        <v>8995</v>
      </c>
      <c r="K8817" s="28" t="s">
        <v>10985</v>
      </c>
    </row>
    <row r="8818" spans="10:11" x14ac:dyDescent="0.25">
      <c r="J8818" s="28">
        <v>8996</v>
      </c>
      <c r="K8818" s="28" t="s">
        <v>10986</v>
      </c>
    </row>
    <row r="8819" spans="10:11" x14ac:dyDescent="0.25">
      <c r="J8819" s="28">
        <v>8997</v>
      </c>
      <c r="K8819" s="28" t="s">
        <v>10987</v>
      </c>
    </row>
    <row r="8820" spans="10:11" x14ac:dyDescent="0.25">
      <c r="J8820" s="28">
        <v>8998</v>
      </c>
      <c r="K8820" s="28" t="s">
        <v>10988</v>
      </c>
    </row>
    <row r="8821" spans="10:11" x14ac:dyDescent="0.25">
      <c r="J8821" s="28">
        <v>8999</v>
      </c>
      <c r="K8821" s="28" t="s">
        <v>10989</v>
      </c>
    </row>
    <row r="8822" spans="10:11" x14ac:dyDescent="0.25">
      <c r="J8822" s="28">
        <v>9000</v>
      </c>
      <c r="K8822" s="28" t="s">
        <v>10990</v>
      </c>
    </row>
    <row r="8823" spans="10:11" x14ac:dyDescent="0.25">
      <c r="J8823" s="28">
        <v>9001</v>
      </c>
      <c r="K8823" s="28" t="s">
        <v>10991</v>
      </c>
    </row>
    <row r="8824" spans="10:11" x14ac:dyDescent="0.25">
      <c r="J8824" s="28">
        <v>9002</v>
      </c>
      <c r="K8824" s="28" t="s">
        <v>10992</v>
      </c>
    </row>
    <row r="8825" spans="10:11" x14ac:dyDescent="0.25">
      <c r="J8825" s="28">
        <v>9003</v>
      </c>
      <c r="K8825" s="28" t="s">
        <v>10993</v>
      </c>
    </row>
    <row r="8826" spans="10:11" x14ac:dyDescent="0.25">
      <c r="J8826" s="28">
        <v>9004</v>
      </c>
      <c r="K8826" s="28" t="s">
        <v>10994</v>
      </c>
    </row>
    <row r="8827" spans="10:11" x14ac:dyDescent="0.25">
      <c r="J8827" s="28">
        <v>9005</v>
      </c>
      <c r="K8827" s="28" t="s">
        <v>10995</v>
      </c>
    </row>
    <row r="8828" spans="10:11" x14ac:dyDescent="0.25">
      <c r="J8828" s="28">
        <v>9006</v>
      </c>
      <c r="K8828" s="28" t="s">
        <v>10996</v>
      </c>
    </row>
    <row r="8829" spans="10:11" x14ac:dyDescent="0.25">
      <c r="J8829" s="28">
        <v>9007</v>
      </c>
      <c r="K8829" s="28" t="s">
        <v>10997</v>
      </c>
    </row>
    <row r="8830" spans="10:11" x14ac:dyDescent="0.25">
      <c r="J8830" s="28">
        <v>25691</v>
      </c>
      <c r="K8830" s="28" t="s">
        <v>10998</v>
      </c>
    </row>
    <row r="8831" spans="10:11" x14ac:dyDescent="0.25">
      <c r="J8831" s="28">
        <v>9008</v>
      </c>
      <c r="K8831" s="28" t="s">
        <v>10999</v>
      </c>
    </row>
    <row r="8832" spans="10:11" x14ac:dyDescent="0.25">
      <c r="J8832" s="28">
        <v>9009</v>
      </c>
      <c r="K8832" s="28" t="s">
        <v>11000</v>
      </c>
    </row>
    <row r="8833" spans="10:11" x14ac:dyDescent="0.25">
      <c r="J8833" s="28">
        <v>9010</v>
      </c>
      <c r="K8833" s="28" t="s">
        <v>11001</v>
      </c>
    </row>
    <row r="8834" spans="10:11" x14ac:dyDescent="0.25">
      <c r="J8834" s="28">
        <v>9011</v>
      </c>
      <c r="K8834" s="28" t="s">
        <v>11002</v>
      </c>
    </row>
    <row r="8835" spans="10:11" x14ac:dyDescent="0.25">
      <c r="J8835" s="28">
        <v>9012</v>
      </c>
      <c r="K8835" s="28" t="s">
        <v>11003</v>
      </c>
    </row>
    <row r="8836" spans="10:11" x14ac:dyDescent="0.25">
      <c r="J8836" s="28">
        <v>9013</v>
      </c>
      <c r="K8836" s="28" t="s">
        <v>11004</v>
      </c>
    </row>
    <row r="8837" spans="10:11" x14ac:dyDescent="0.25">
      <c r="J8837" s="28">
        <v>9014</v>
      </c>
      <c r="K8837" s="28" t="s">
        <v>11005</v>
      </c>
    </row>
    <row r="8838" spans="10:11" x14ac:dyDescent="0.25">
      <c r="J8838" s="28">
        <v>9015</v>
      </c>
      <c r="K8838" s="28" t="s">
        <v>11006</v>
      </c>
    </row>
    <row r="8839" spans="10:11" x14ac:dyDescent="0.25">
      <c r="J8839" s="28">
        <v>9016</v>
      </c>
      <c r="K8839" s="28" t="s">
        <v>11007</v>
      </c>
    </row>
    <row r="8840" spans="10:11" x14ac:dyDescent="0.25">
      <c r="J8840" s="28">
        <v>9017</v>
      </c>
      <c r="K8840" s="28" t="s">
        <v>11008</v>
      </c>
    </row>
    <row r="8841" spans="10:11" x14ac:dyDescent="0.25">
      <c r="J8841" s="28">
        <v>9018</v>
      </c>
      <c r="K8841" s="28" t="s">
        <v>11009</v>
      </c>
    </row>
    <row r="8842" spans="10:11" x14ac:dyDescent="0.25">
      <c r="J8842" s="28">
        <v>9019</v>
      </c>
      <c r="K8842" s="28" t="s">
        <v>11010</v>
      </c>
    </row>
    <row r="8843" spans="10:11" x14ac:dyDescent="0.25">
      <c r="J8843" s="28">
        <v>9020</v>
      </c>
      <c r="K8843" s="28" t="s">
        <v>11011</v>
      </c>
    </row>
    <row r="8844" spans="10:11" x14ac:dyDescent="0.25">
      <c r="J8844" s="28">
        <v>9021</v>
      </c>
      <c r="K8844" s="28" t="s">
        <v>11012</v>
      </c>
    </row>
    <row r="8845" spans="10:11" x14ac:dyDescent="0.25">
      <c r="J8845" s="28">
        <v>9022</v>
      </c>
      <c r="K8845" s="28" t="s">
        <v>11013</v>
      </c>
    </row>
    <row r="8846" spans="10:11" x14ac:dyDescent="0.25">
      <c r="J8846" s="28">
        <v>9023</v>
      </c>
      <c r="K8846" s="28" t="s">
        <v>11014</v>
      </c>
    </row>
    <row r="8847" spans="10:11" x14ac:dyDescent="0.25">
      <c r="J8847" s="28">
        <v>9024</v>
      </c>
      <c r="K8847" s="28" t="s">
        <v>11015</v>
      </c>
    </row>
    <row r="8848" spans="10:11" x14ac:dyDescent="0.25">
      <c r="J8848" s="28">
        <v>9025</v>
      </c>
      <c r="K8848" s="28" t="s">
        <v>11016</v>
      </c>
    </row>
    <row r="8849" spans="10:11" x14ac:dyDescent="0.25">
      <c r="J8849" s="28">
        <v>9026</v>
      </c>
      <c r="K8849" s="28" t="s">
        <v>11017</v>
      </c>
    </row>
    <row r="8850" spans="10:11" x14ac:dyDescent="0.25">
      <c r="J8850" s="28">
        <v>9027</v>
      </c>
      <c r="K8850" s="28" t="s">
        <v>11018</v>
      </c>
    </row>
    <row r="8851" spans="10:11" x14ac:dyDescent="0.25">
      <c r="J8851" s="28">
        <v>9028</v>
      </c>
      <c r="K8851" s="28" t="s">
        <v>11019</v>
      </c>
    </row>
    <row r="8852" spans="10:11" x14ac:dyDescent="0.25">
      <c r="J8852" s="28">
        <v>9029</v>
      </c>
      <c r="K8852" s="28" t="s">
        <v>11020</v>
      </c>
    </row>
    <row r="8853" spans="10:11" x14ac:dyDescent="0.25">
      <c r="J8853" s="28">
        <v>9030</v>
      </c>
      <c r="K8853" s="28" t="s">
        <v>11021</v>
      </c>
    </row>
    <row r="8854" spans="10:11" x14ac:dyDescent="0.25">
      <c r="J8854" s="28">
        <v>9031</v>
      </c>
      <c r="K8854" s="28" t="s">
        <v>11022</v>
      </c>
    </row>
    <row r="8855" spans="10:11" x14ac:dyDescent="0.25">
      <c r="J8855" s="28">
        <v>9032</v>
      </c>
      <c r="K8855" s="28" t="s">
        <v>11023</v>
      </c>
    </row>
    <row r="8856" spans="10:11" x14ac:dyDescent="0.25">
      <c r="J8856" s="28">
        <v>9033</v>
      </c>
      <c r="K8856" s="28" t="s">
        <v>11024</v>
      </c>
    </row>
    <row r="8857" spans="10:11" x14ac:dyDescent="0.25">
      <c r="J8857" s="28">
        <v>9034</v>
      </c>
      <c r="K8857" s="28" t="s">
        <v>11025</v>
      </c>
    </row>
    <row r="8858" spans="10:11" x14ac:dyDescent="0.25">
      <c r="J8858" s="28">
        <v>9035</v>
      </c>
      <c r="K8858" s="28" t="s">
        <v>11026</v>
      </c>
    </row>
    <row r="8859" spans="10:11" x14ac:dyDescent="0.25">
      <c r="J8859" s="28">
        <v>9036</v>
      </c>
      <c r="K8859" s="28" t="s">
        <v>11027</v>
      </c>
    </row>
    <row r="8860" spans="10:11" x14ac:dyDescent="0.25">
      <c r="J8860" s="28">
        <v>9037</v>
      </c>
      <c r="K8860" s="28" t="s">
        <v>11028</v>
      </c>
    </row>
    <row r="8861" spans="10:11" x14ac:dyDescent="0.25">
      <c r="J8861" s="28">
        <v>9038</v>
      </c>
      <c r="K8861" s="28" t="s">
        <v>11029</v>
      </c>
    </row>
    <row r="8862" spans="10:11" x14ac:dyDescent="0.25">
      <c r="J8862" s="28">
        <v>9039</v>
      </c>
      <c r="K8862" s="28" t="s">
        <v>11030</v>
      </c>
    </row>
    <row r="8863" spans="10:11" x14ac:dyDescent="0.25">
      <c r="J8863" s="28">
        <v>9040</v>
      </c>
      <c r="K8863" s="28" t="s">
        <v>11031</v>
      </c>
    </row>
    <row r="8864" spans="10:11" x14ac:dyDescent="0.25">
      <c r="J8864" s="28">
        <v>9041</v>
      </c>
      <c r="K8864" s="28" t="s">
        <v>11032</v>
      </c>
    </row>
    <row r="8865" spans="10:11" x14ac:dyDescent="0.25">
      <c r="J8865" s="28">
        <v>9042</v>
      </c>
      <c r="K8865" s="28" t="s">
        <v>11033</v>
      </c>
    </row>
    <row r="8866" spans="10:11" x14ac:dyDescent="0.25">
      <c r="J8866" s="28">
        <v>9043</v>
      </c>
      <c r="K8866" s="28" t="s">
        <v>11034</v>
      </c>
    </row>
    <row r="8867" spans="10:11" x14ac:dyDescent="0.25">
      <c r="J8867" s="28">
        <v>9044</v>
      </c>
      <c r="K8867" s="28" t="s">
        <v>11035</v>
      </c>
    </row>
    <row r="8868" spans="10:11" x14ac:dyDescent="0.25">
      <c r="J8868" s="28">
        <v>9045</v>
      </c>
      <c r="K8868" s="28" t="s">
        <v>11036</v>
      </c>
    </row>
    <row r="8869" spans="10:11" x14ac:dyDescent="0.25">
      <c r="J8869" s="28">
        <v>9046</v>
      </c>
      <c r="K8869" s="28" t="s">
        <v>11037</v>
      </c>
    </row>
    <row r="8870" spans="10:11" x14ac:dyDescent="0.25">
      <c r="J8870" s="28">
        <v>9047</v>
      </c>
      <c r="K8870" s="28" t="s">
        <v>11038</v>
      </c>
    </row>
    <row r="8871" spans="10:11" x14ac:dyDescent="0.25">
      <c r="J8871" s="28">
        <v>9048</v>
      </c>
      <c r="K8871" s="28" t="s">
        <v>11039</v>
      </c>
    </row>
    <row r="8872" spans="10:11" x14ac:dyDescent="0.25">
      <c r="J8872" s="28">
        <v>9049</v>
      </c>
      <c r="K8872" s="28" t="s">
        <v>11040</v>
      </c>
    </row>
    <row r="8873" spans="10:11" x14ac:dyDescent="0.25">
      <c r="J8873" s="28">
        <v>9050</v>
      </c>
      <c r="K8873" s="28" t="s">
        <v>11041</v>
      </c>
    </row>
    <row r="8874" spans="10:11" x14ac:dyDescent="0.25">
      <c r="J8874" s="28">
        <v>9051</v>
      </c>
      <c r="K8874" s="28" t="s">
        <v>11042</v>
      </c>
    </row>
    <row r="8875" spans="10:11" x14ac:dyDescent="0.25">
      <c r="J8875" s="28">
        <v>9052</v>
      </c>
      <c r="K8875" s="28" t="s">
        <v>11043</v>
      </c>
    </row>
    <row r="8876" spans="10:11" x14ac:dyDescent="0.25">
      <c r="J8876" s="28">
        <v>9053</v>
      </c>
      <c r="K8876" s="28" t="s">
        <v>11044</v>
      </c>
    </row>
    <row r="8877" spans="10:11" x14ac:dyDescent="0.25">
      <c r="J8877" s="28">
        <v>9054</v>
      </c>
      <c r="K8877" s="28" t="s">
        <v>11045</v>
      </c>
    </row>
    <row r="8878" spans="10:11" x14ac:dyDescent="0.25">
      <c r="J8878" s="28">
        <v>9055</v>
      </c>
      <c r="K8878" s="28" t="s">
        <v>11046</v>
      </c>
    </row>
    <row r="8879" spans="10:11" x14ac:dyDescent="0.25">
      <c r="J8879" s="28">
        <v>9056</v>
      </c>
      <c r="K8879" s="28" t="s">
        <v>11047</v>
      </c>
    </row>
    <row r="8880" spans="10:11" x14ac:dyDescent="0.25">
      <c r="J8880" s="28">
        <v>9057</v>
      </c>
      <c r="K8880" s="28" t="s">
        <v>11048</v>
      </c>
    </row>
    <row r="8881" spans="10:11" x14ac:dyDescent="0.25">
      <c r="J8881" s="28">
        <v>9058</v>
      </c>
      <c r="K8881" s="28" t="s">
        <v>11049</v>
      </c>
    </row>
    <row r="8882" spans="10:11" x14ac:dyDescent="0.25">
      <c r="J8882" s="28">
        <v>9059</v>
      </c>
      <c r="K8882" s="28" t="s">
        <v>11050</v>
      </c>
    </row>
    <row r="8883" spans="10:11" x14ac:dyDescent="0.25">
      <c r="J8883" s="28">
        <v>9060</v>
      </c>
      <c r="K8883" s="28" t="s">
        <v>11051</v>
      </c>
    </row>
    <row r="8884" spans="10:11" x14ac:dyDescent="0.25">
      <c r="J8884" s="28">
        <v>9061</v>
      </c>
      <c r="K8884" s="28" t="s">
        <v>11052</v>
      </c>
    </row>
    <row r="8885" spans="10:11" x14ac:dyDescent="0.25">
      <c r="J8885" s="28">
        <v>9062</v>
      </c>
      <c r="K8885" s="28" t="s">
        <v>11053</v>
      </c>
    </row>
    <row r="8886" spans="10:11" x14ac:dyDescent="0.25">
      <c r="J8886" s="28">
        <v>9063</v>
      </c>
      <c r="K8886" s="28" t="s">
        <v>11054</v>
      </c>
    </row>
    <row r="8887" spans="10:11" x14ac:dyDescent="0.25">
      <c r="J8887" s="28">
        <v>9064</v>
      </c>
      <c r="K8887" s="28" t="s">
        <v>11055</v>
      </c>
    </row>
    <row r="8888" spans="10:11" x14ac:dyDescent="0.25">
      <c r="J8888" s="28">
        <v>9065</v>
      </c>
      <c r="K8888" s="28" t="s">
        <v>11056</v>
      </c>
    </row>
    <row r="8889" spans="10:11" x14ac:dyDescent="0.25">
      <c r="J8889" s="28">
        <v>9066</v>
      </c>
      <c r="K8889" s="28" t="s">
        <v>11057</v>
      </c>
    </row>
    <row r="8890" spans="10:11" x14ac:dyDescent="0.25">
      <c r="J8890" s="28">
        <v>9067</v>
      </c>
      <c r="K8890" s="28" t="s">
        <v>11058</v>
      </c>
    </row>
    <row r="8891" spans="10:11" x14ac:dyDescent="0.25">
      <c r="J8891" s="28">
        <v>9068</v>
      </c>
      <c r="K8891" s="28" t="s">
        <v>11059</v>
      </c>
    </row>
    <row r="8892" spans="10:11" x14ac:dyDescent="0.25">
      <c r="J8892" s="28">
        <v>9069</v>
      </c>
      <c r="K8892" s="28" t="s">
        <v>11060</v>
      </c>
    </row>
    <row r="8893" spans="10:11" x14ac:dyDescent="0.25">
      <c r="J8893" s="28">
        <v>9070</v>
      </c>
      <c r="K8893" s="28" t="s">
        <v>11061</v>
      </c>
    </row>
    <row r="8894" spans="10:11" x14ac:dyDescent="0.25">
      <c r="J8894" s="28">
        <v>9071</v>
      </c>
      <c r="K8894" s="28" t="s">
        <v>11062</v>
      </c>
    </row>
    <row r="8895" spans="10:11" x14ac:dyDescent="0.25">
      <c r="J8895" s="28">
        <v>9072</v>
      </c>
      <c r="K8895" s="28" t="s">
        <v>11063</v>
      </c>
    </row>
    <row r="8896" spans="10:11" x14ac:dyDescent="0.25">
      <c r="J8896" s="28">
        <v>9073</v>
      </c>
      <c r="K8896" s="28" t="s">
        <v>11064</v>
      </c>
    </row>
    <row r="8897" spans="10:11" x14ac:dyDescent="0.25">
      <c r="J8897" s="28">
        <v>9074</v>
      </c>
      <c r="K8897" s="28" t="s">
        <v>11065</v>
      </c>
    </row>
    <row r="8898" spans="10:11" x14ac:dyDescent="0.25">
      <c r="J8898" s="28">
        <v>9075</v>
      </c>
      <c r="K8898" s="28" t="s">
        <v>11066</v>
      </c>
    </row>
    <row r="8899" spans="10:11" x14ac:dyDescent="0.25">
      <c r="J8899" s="28">
        <v>9076</v>
      </c>
      <c r="K8899" s="28" t="s">
        <v>11067</v>
      </c>
    </row>
    <row r="8900" spans="10:11" x14ac:dyDescent="0.25">
      <c r="J8900" s="28">
        <v>9077</v>
      </c>
      <c r="K8900" s="28" t="s">
        <v>11068</v>
      </c>
    </row>
    <row r="8901" spans="10:11" x14ac:dyDescent="0.25">
      <c r="J8901" s="28">
        <v>9078</v>
      </c>
      <c r="K8901" s="28" t="s">
        <v>11069</v>
      </c>
    </row>
    <row r="8902" spans="10:11" x14ac:dyDescent="0.25">
      <c r="J8902" s="28">
        <v>9079</v>
      </c>
      <c r="K8902" s="28" t="s">
        <v>11070</v>
      </c>
    </row>
    <row r="8903" spans="10:11" x14ac:dyDescent="0.25">
      <c r="J8903" s="28">
        <v>9080</v>
      </c>
      <c r="K8903" s="28" t="s">
        <v>11071</v>
      </c>
    </row>
    <row r="8904" spans="10:11" x14ac:dyDescent="0.25">
      <c r="J8904" s="28">
        <v>9081</v>
      </c>
      <c r="K8904" s="28" t="s">
        <v>11072</v>
      </c>
    </row>
    <row r="8905" spans="10:11" x14ac:dyDescent="0.25">
      <c r="J8905" s="28">
        <v>9082</v>
      </c>
      <c r="K8905" s="28" t="s">
        <v>11073</v>
      </c>
    </row>
    <row r="8906" spans="10:11" x14ac:dyDescent="0.25">
      <c r="J8906" s="28">
        <v>9083</v>
      </c>
      <c r="K8906" s="28" t="s">
        <v>11074</v>
      </c>
    </row>
    <row r="8907" spans="10:11" x14ac:dyDescent="0.25">
      <c r="J8907" s="28">
        <v>9084</v>
      </c>
      <c r="K8907" s="28" t="s">
        <v>11075</v>
      </c>
    </row>
    <row r="8908" spans="10:11" x14ac:dyDescent="0.25">
      <c r="J8908" s="28">
        <v>9085</v>
      </c>
      <c r="K8908" s="28" t="s">
        <v>11076</v>
      </c>
    </row>
    <row r="8909" spans="10:11" x14ac:dyDescent="0.25">
      <c r="J8909" s="28">
        <v>9086</v>
      </c>
      <c r="K8909" s="28" t="s">
        <v>11077</v>
      </c>
    </row>
    <row r="8910" spans="10:11" x14ac:dyDescent="0.25">
      <c r="J8910" s="28">
        <v>9087</v>
      </c>
      <c r="K8910" s="28" t="s">
        <v>11078</v>
      </c>
    </row>
    <row r="8911" spans="10:11" x14ac:dyDescent="0.25">
      <c r="J8911" s="28">
        <v>9088</v>
      </c>
      <c r="K8911" s="28" t="s">
        <v>11079</v>
      </c>
    </row>
    <row r="8912" spans="10:11" x14ac:dyDescent="0.25">
      <c r="J8912" s="28">
        <v>9089</v>
      </c>
      <c r="K8912" s="28" t="s">
        <v>11080</v>
      </c>
    </row>
    <row r="8913" spans="10:11" x14ac:dyDescent="0.25">
      <c r="J8913" s="28">
        <v>9090</v>
      </c>
      <c r="K8913" s="28" t="s">
        <v>11081</v>
      </c>
    </row>
    <row r="8914" spans="10:11" x14ac:dyDescent="0.25">
      <c r="J8914" s="28">
        <v>9091</v>
      </c>
      <c r="K8914" s="28" t="s">
        <v>11082</v>
      </c>
    </row>
    <row r="8915" spans="10:11" x14ac:dyDescent="0.25">
      <c r="J8915" s="28">
        <v>9092</v>
      </c>
      <c r="K8915" s="28" t="s">
        <v>11083</v>
      </c>
    </row>
    <row r="8916" spans="10:11" x14ac:dyDescent="0.25">
      <c r="J8916" s="28">
        <v>9093</v>
      </c>
      <c r="K8916" s="28" t="s">
        <v>11084</v>
      </c>
    </row>
    <row r="8917" spans="10:11" x14ac:dyDescent="0.25">
      <c r="J8917" s="28">
        <v>9094</v>
      </c>
      <c r="K8917" s="28" t="s">
        <v>11085</v>
      </c>
    </row>
    <row r="8918" spans="10:11" x14ac:dyDescent="0.25">
      <c r="J8918" s="28">
        <v>9095</v>
      </c>
      <c r="K8918" s="28" t="s">
        <v>11086</v>
      </c>
    </row>
    <row r="8919" spans="10:11" x14ac:dyDescent="0.25">
      <c r="J8919" s="28">
        <v>9096</v>
      </c>
      <c r="K8919" s="28" t="s">
        <v>11087</v>
      </c>
    </row>
    <row r="8920" spans="10:11" x14ac:dyDescent="0.25">
      <c r="J8920" s="28">
        <v>9097</v>
      </c>
      <c r="K8920" s="28" t="s">
        <v>11088</v>
      </c>
    </row>
    <row r="8921" spans="10:11" x14ac:dyDescent="0.25">
      <c r="J8921" s="28">
        <v>9098</v>
      </c>
      <c r="K8921" s="28" t="s">
        <v>11089</v>
      </c>
    </row>
    <row r="8922" spans="10:11" x14ac:dyDescent="0.25">
      <c r="J8922" s="28">
        <v>9099</v>
      </c>
      <c r="K8922" s="28" t="s">
        <v>11090</v>
      </c>
    </row>
    <row r="8923" spans="10:11" x14ac:dyDescent="0.25">
      <c r="J8923" s="28">
        <v>9100</v>
      </c>
      <c r="K8923" s="28" t="s">
        <v>11091</v>
      </c>
    </row>
    <row r="8924" spans="10:11" x14ac:dyDescent="0.25">
      <c r="J8924" s="28">
        <v>9101</v>
      </c>
      <c r="K8924" s="28" t="s">
        <v>11092</v>
      </c>
    </row>
    <row r="8925" spans="10:11" x14ac:dyDescent="0.25">
      <c r="J8925" s="28">
        <v>9102</v>
      </c>
      <c r="K8925" s="28" t="s">
        <v>11093</v>
      </c>
    </row>
    <row r="8926" spans="10:11" x14ac:dyDescent="0.25">
      <c r="J8926" s="28">
        <v>9103</v>
      </c>
      <c r="K8926" s="28" t="s">
        <v>11094</v>
      </c>
    </row>
    <row r="8927" spans="10:11" x14ac:dyDescent="0.25">
      <c r="J8927" s="28">
        <v>9104</v>
      </c>
      <c r="K8927" s="28" t="s">
        <v>11095</v>
      </c>
    </row>
    <row r="8928" spans="10:11" x14ac:dyDescent="0.25">
      <c r="J8928" s="28">
        <v>9105</v>
      </c>
      <c r="K8928" s="28" t="s">
        <v>11096</v>
      </c>
    </row>
    <row r="8929" spans="10:11" x14ac:dyDescent="0.25">
      <c r="J8929" s="28">
        <v>9106</v>
      </c>
      <c r="K8929" s="28" t="s">
        <v>11097</v>
      </c>
    </row>
    <row r="8930" spans="10:11" x14ac:dyDescent="0.25">
      <c r="J8930" s="28">
        <v>9107</v>
      </c>
      <c r="K8930" s="28" t="s">
        <v>11098</v>
      </c>
    </row>
    <row r="8931" spans="10:11" x14ac:dyDescent="0.25">
      <c r="J8931" s="28">
        <v>9108</v>
      </c>
      <c r="K8931" s="28" t="s">
        <v>11099</v>
      </c>
    </row>
    <row r="8932" spans="10:11" x14ac:dyDescent="0.25">
      <c r="J8932" s="28">
        <v>9109</v>
      </c>
      <c r="K8932" s="28" t="s">
        <v>11100</v>
      </c>
    </row>
    <row r="8933" spans="10:11" x14ac:dyDescent="0.25">
      <c r="J8933" s="28">
        <v>9110</v>
      </c>
      <c r="K8933" s="28" t="s">
        <v>11101</v>
      </c>
    </row>
    <row r="8934" spans="10:11" x14ac:dyDescent="0.25">
      <c r="J8934" s="28">
        <v>9111</v>
      </c>
      <c r="K8934" s="28" t="s">
        <v>11102</v>
      </c>
    </row>
    <row r="8935" spans="10:11" x14ac:dyDescent="0.25">
      <c r="J8935" s="28">
        <v>9112</v>
      </c>
      <c r="K8935" s="28" t="s">
        <v>11103</v>
      </c>
    </row>
    <row r="8936" spans="10:11" x14ac:dyDescent="0.25">
      <c r="J8936" s="28">
        <v>9113</v>
      </c>
      <c r="K8936" s="28" t="s">
        <v>11104</v>
      </c>
    </row>
    <row r="8937" spans="10:11" x14ac:dyDescent="0.25">
      <c r="J8937" s="28">
        <v>9114</v>
      </c>
      <c r="K8937" s="28" t="s">
        <v>11105</v>
      </c>
    </row>
    <row r="8938" spans="10:11" x14ac:dyDescent="0.25">
      <c r="J8938" s="28">
        <v>9115</v>
      </c>
      <c r="K8938" s="28" t="s">
        <v>11106</v>
      </c>
    </row>
    <row r="8939" spans="10:11" x14ac:dyDescent="0.25">
      <c r="J8939" s="28">
        <v>9116</v>
      </c>
      <c r="K8939" s="28" t="s">
        <v>11107</v>
      </c>
    </row>
    <row r="8940" spans="10:11" x14ac:dyDescent="0.25">
      <c r="J8940" s="28">
        <v>9117</v>
      </c>
      <c r="K8940" s="28" t="s">
        <v>11108</v>
      </c>
    </row>
    <row r="8941" spans="10:11" x14ac:dyDescent="0.25">
      <c r="J8941" s="28">
        <v>9118</v>
      </c>
      <c r="K8941" s="28" t="s">
        <v>11109</v>
      </c>
    </row>
    <row r="8942" spans="10:11" x14ac:dyDescent="0.25">
      <c r="J8942" s="28">
        <v>9119</v>
      </c>
      <c r="K8942" s="28" t="s">
        <v>11110</v>
      </c>
    </row>
    <row r="8943" spans="10:11" x14ac:dyDescent="0.25">
      <c r="J8943" s="28">
        <v>9120</v>
      </c>
      <c r="K8943" s="28" t="s">
        <v>11111</v>
      </c>
    </row>
    <row r="8944" spans="10:11" x14ac:dyDescent="0.25">
      <c r="J8944" s="28">
        <v>9121</v>
      </c>
      <c r="K8944" s="28" t="s">
        <v>11112</v>
      </c>
    </row>
    <row r="8945" spans="10:11" x14ac:dyDescent="0.25">
      <c r="J8945" s="28">
        <v>9122</v>
      </c>
      <c r="K8945" s="28" t="s">
        <v>11113</v>
      </c>
    </row>
    <row r="8946" spans="10:11" x14ac:dyDescent="0.25">
      <c r="J8946" s="28">
        <v>9123</v>
      </c>
      <c r="K8946" s="28" t="s">
        <v>11114</v>
      </c>
    </row>
    <row r="8947" spans="10:11" x14ac:dyDescent="0.25">
      <c r="J8947" s="28">
        <v>9124</v>
      </c>
      <c r="K8947" s="28" t="s">
        <v>11115</v>
      </c>
    </row>
    <row r="8948" spans="10:11" x14ac:dyDescent="0.25">
      <c r="J8948" s="28">
        <v>9125</v>
      </c>
      <c r="K8948" s="28" t="s">
        <v>11116</v>
      </c>
    </row>
    <row r="8949" spans="10:11" x14ac:dyDescent="0.25">
      <c r="J8949" s="28">
        <v>9126</v>
      </c>
      <c r="K8949" s="28" t="s">
        <v>11117</v>
      </c>
    </row>
    <row r="8950" spans="10:11" x14ac:dyDescent="0.25">
      <c r="J8950" s="28">
        <v>9127</v>
      </c>
      <c r="K8950" s="28" t="s">
        <v>11118</v>
      </c>
    </row>
    <row r="8951" spans="10:11" x14ac:dyDescent="0.25">
      <c r="J8951" s="28">
        <v>9128</v>
      </c>
      <c r="K8951" s="28" t="s">
        <v>11119</v>
      </c>
    </row>
    <row r="8952" spans="10:11" x14ac:dyDescent="0.25">
      <c r="J8952" s="28">
        <v>9129</v>
      </c>
      <c r="K8952" s="28" t="s">
        <v>11120</v>
      </c>
    </row>
    <row r="8953" spans="10:11" x14ac:dyDescent="0.25">
      <c r="J8953" s="28">
        <v>9130</v>
      </c>
      <c r="K8953" s="28" t="s">
        <v>11121</v>
      </c>
    </row>
    <row r="8954" spans="10:11" x14ac:dyDescent="0.25">
      <c r="J8954" s="28">
        <v>9131</v>
      </c>
      <c r="K8954" s="28" t="s">
        <v>11122</v>
      </c>
    </row>
    <row r="8955" spans="10:11" x14ac:dyDescent="0.25">
      <c r="J8955" s="28">
        <v>9132</v>
      </c>
      <c r="K8955" s="28" t="s">
        <v>11123</v>
      </c>
    </row>
    <row r="8956" spans="10:11" x14ac:dyDescent="0.25">
      <c r="J8956" s="28">
        <v>9133</v>
      </c>
      <c r="K8956" s="28" t="s">
        <v>11124</v>
      </c>
    </row>
    <row r="8957" spans="10:11" x14ac:dyDescent="0.25">
      <c r="J8957" s="28">
        <v>9134</v>
      </c>
      <c r="K8957" s="28" t="s">
        <v>11125</v>
      </c>
    </row>
    <row r="8958" spans="10:11" x14ac:dyDescent="0.25">
      <c r="J8958" s="28">
        <v>9135</v>
      </c>
      <c r="K8958" s="28" t="s">
        <v>11126</v>
      </c>
    </row>
    <row r="8959" spans="10:11" x14ac:dyDescent="0.25">
      <c r="J8959" s="28">
        <v>9136</v>
      </c>
      <c r="K8959" s="28" t="s">
        <v>11127</v>
      </c>
    </row>
    <row r="8960" spans="10:11" x14ac:dyDescent="0.25">
      <c r="J8960" s="28">
        <v>9137</v>
      </c>
      <c r="K8960" s="28" t="s">
        <v>11128</v>
      </c>
    </row>
    <row r="8961" spans="10:11" x14ac:dyDescent="0.25">
      <c r="J8961" s="28">
        <v>9138</v>
      </c>
      <c r="K8961" s="28" t="s">
        <v>11129</v>
      </c>
    </row>
    <row r="8962" spans="10:11" x14ac:dyDescent="0.25">
      <c r="J8962" s="28">
        <v>9139</v>
      </c>
      <c r="K8962" s="28" t="s">
        <v>11130</v>
      </c>
    </row>
    <row r="8963" spans="10:11" x14ac:dyDescent="0.25">
      <c r="J8963" s="28">
        <v>9140</v>
      </c>
      <c r="K8963" s="28" t="s">
        <v>11131</v>
      </c>
    </row>
    <row r="8964" spans="10:11" x14ac:dyDescent="0.25">
      <c r="J8964" s="28">
        <v>9141</v>
      </c>
      <c r="K8964" s="28" t="s">
        <v>11132</v>
      </c>
    </row>
    <row r="8965" spans="10:11" x14ac:dyDescent="0.25">
      <c r="J8965" s="28">
        <v>9142</v>
      </c>
      <c r="K8965" s="28" t="s">
        <v>11133</v>
      </c>
    </row>
    <row r="8966" spans="10:11" x14ac:dyDescent="0.25">
      <c r="J8966" s="28">
        <v>9143</v>
      </c>
      <c r="K8966" s="28" t="s">
        <v>11134</v>
      </c>
    </row>
    <row r="8967" spans="10:11" x14ac:dyDescent="0.25">
      <c r="J8967" s="28">
        <v>9144</v>
      </c>
      <c r="K8967" s="28" t="s">
        <v>11135</v>
      </c>
    </row>
    <row r="8968" spans="10:11" x14ac:dyDescent="0.25">
      <c r="J8968" s="28">
        <v>9145</v>
      </c>
      <c r="K8968" s="28" t="s">
        <v>11136</v>
      </c>
    </row>
    <row r="8969" spans="10:11" x14ac:dyDescent="0.25">
      <c r="J8969" s="28">
        <v>9146</v>
      </c>
      <c r="K8969" s="28" t="s">
        <v>11137</v>
      </c>
    </row>
    <row r="8970" spans="10:11" x14ac:dyDescent="0.25">
      <c r="J8970" s="28">
        <v>9147</v>
      </c>
      <c r="K8970" s="28" t="s">
        <v>11138</v>
      </c>
    </row>
    <row r="8971" spans="10:11" x14ac:dyDescent="0.25">
      <c r="J8971" s="28">
        <v>9148</v>
      </c>
      <c r="K8971" s="28" t="s">
        <v>11139</v>
      </c>
    </row>
    <row r="8972" spans="10:11" x14ac:dyDescent="0.25">
      <c r="J8972" s="28">
        <v>9149</v>
      </c>
      <c r="K8972" s="28" t="s">
        <v>11140</v>
      </c>
    </row>
    <row r="8973" spans="10:11" x14ac:dyDescent="0.25">
      <c r="J8973" s="28">
        <v>26345</v>
      </c>
      <c r="K8973" s="28" t="s">
        <v>11141</v>
      </c>
    </row>
    <row r="8974" spans="10:11" x14ac:dyDescent="0.25">
      <c r="J8974" s="28">
        <v>9150</v>
      </c>
      <c r="K8974" s="28" t="s">
        <v>11142</v>
      </c>
    </row>
    <row r="8975" spans="10:11" x14ac:dyDescent="0.25">
      <c r="J8975" s="28">
        <v>9151</v>
      </c>
      <c r="K8975" s="28" t="s">
        <v>11143</v>
      </c>
    </row>
    <row r="8976" spans="10:11" x14ac:dyDescent="0.25">
      <c r="J8976" s="28">
        <v>9152</v>
      </c>
      <c r="K8976" s="28" t="s">
        <v>11144</v>
      </c>
    </row>
    <row r="8977" spans="10:11" x14ac:dyDescent="0.25">
      <c r="J8977" s="28">
        <v>9153</v>
      </c>
      <c r="K8977" s="28" t="s">
        <v>11145</v>
      </c>
    </row>
    <row r="8978" spans="10:11" x14ac:dyDescent="0.25">
      <c r="J8978" s="28">
        <v>9154</v>
      </c>
      <c r="K8978" s="28" t="s">
        <v>11146</v>
      </c>
    </row>
    <row r="8979" spans="10:11" x14ac:dyDescent="0.25">
      <c r="J8979" s="28">
        <v>9155</v>
      </c>
      <c r="K8979" s="28" t="s">
        <v>11147</v>
      </c>
    </row>
    <row r="8980" spans="10:11" x14ac:dyDescent="0.25">
      <c r="J8980" s="28">
        <v>9156</v>
      </c>
      <c r="K8980" s="28" t="s">
        <v>11148</v>
      </c>
    </row>
    <row r="8981" spans="10:11" x14ac:dyDescent="0.25">
      <c r="J8981" s="28">
        <v>9157</v>
      </c>
      <c r="K8981" s="28" t="s">
        <v>11149</v>
      </c>
    </row>
    <row r="8982" spans="10:11" x14ac:dyDescent="0.25">
      <c r="J8982" s="28">
        <v>9158</v>
      </c>
      <c r="K8982" s="28" t="s">
        <v>11150</v>
      </c>
    </row>
    <row r="8983" spans="10:11" x14ac:dyDescent="0.25">
      <c r="J8983" s="28">
        <v>9159</v>
      </c>
      <c r="K8983" s="28" t="s">
        <v>11151</v>
      </c>
    </row>
    <row r="8984" spans="10:11" x14ac:dyDescent="0.25">
      <c r="J8984" s="28">
        <v>9160</v>
      </c>
      <c r="K8984" s="28" t="s">
        <v>11152</v>
      </c>
    </row>
    <row r="8985" spans="10:11" x14ac:dyDescent="0.25">
      <c r="J8985" s="28">
        <v>9161</v>
      </c>
      <c r="K8985" s="28" t="s">
        <v>11153</v>
      </c>
    </row>
    <row r="8986" spans="10:11" x14ac:dyDescent="0.25">
      <c r="J8986" s="28">
        <v>9162</v>
      </c>
      <c r="K8986" s="28" t="s">
        <v>11154</v>
      </c>
    </row>
    <row r="8987" spans="10:11" x14ac:dyDescent="0.25">
      <c r="J8987" s="28">
        <v>9163</v>
      </c>
      <c r="K8987" s="28" t="s">
        <v>11155</v>
      </c>
    </row>
    <row r="8988" spans="10:11" x14ac:dyDescent="0.25">
      <c r="J8988" s="28">
        <v>9164</v>
      </c>
      <c r="K8988" s="28" t="s">
        <v>11156</v>
      </c>
    </row>
    <row r="8989" spans="10:11" x14ac:dyDescent="0.25">
      <c r="J8989" s="28">
        <v>9165</v>
      </c>
      <c r="K8989" s="28" t="s">
        <v>11157</v>
      </c>
    </row>
    <row r="8990" spans="10:11" x14ac:dyDescent="0.25">
      <c r="J8990" s="28">
        <v>9166</v>
      </c>
      <c r="K8990" s="28" t="s">
        <v>11158</v>
      </c>
    </row>
    <row r="8991" spans="10:11" x14ac:dyDescent="0.25">
      <c r="J8991" s="28">
        <v>9167</v>
      </c>
      <c r="K8991" s="28" t="s">
        <v>11159</v>
      </c>
    </row>
    <row r="8992" spans="10:11" x14ac:dyDescent="0.25">
      <c r="J8992" s="28">
        <v>9168</v>
      </c>
      <c r="K8992" s="28" t="s">
        <v>11160</v>
      </c>
    </row>
    <row r="8993" spans="10:11" x14ac:dyDescent="0.25">
      <c r="J8993" s="28">
        <v>9169</v>
      </c>
      <c r="K8993" s="28" t="s">
        <v>11161</v>
      </c>
    </row>
    <row r="8994" spans="10:11" x14ac:dyDescent="0.25">
      <c r="J8994" s="28">
        <v>9170</v>
      </c>
      <c r="K8994" s="28" t="s">
        <v>11162</v>
      </c>
    </row>
    <row r="8995" spans="10:11" x14ac:dyDescent="0.25">
      <c r="J8995" s="28">
        <v>9171</v>
      </c>
      <c r="K8995" s="28" t="s">
        <v>11163</v>
      </c>
    </row>
    <row r="8996" spans="10:11" x14ac:dyDescent="0.25">
      <c r="J8996" s="28">
        <v>9172</v>
      </c>
      <c r="K8996" s="28" t="s">
        <v>11164</v>
      </c>
    </row>
    <row r="8997" spans="10:11" x14ac:dyDescent="0.25">
      <c r="J8997" s="28">
        <v>9173</v>
      </c>
      <c r="K8997" s="28" t="s">
        <v>11165</v>
      </c>
    </row>
    <row r="8998" spans="10:11" x14ac:dyDescent="0.25">
      <c r="J8998" s="28">
        <v>9174</v>
      </c>
      <c r="K8998" s="28" t="s">
        <v>11166</v>
      </c>
    </row>
    <row r="8999" spans="10:11" x14ac:dyDescent="0.25">
      <c r="J8999" s="28">
        <v>9175</v>
      </c>
      <c r="K8999" s="28" t="s">
        <v>11167</v>
      </c>
    </row>
    <row r="9000" spans="10:11" x14ac:dyDescent="0.25">
      <c r="J9000" s="28">
        <v>9176</v>
      </c>
      <c r="K9000" s="28" t="s">
        <v>11168</v>
      </c>
    </row>
    <row r="9001" spans="10:11" x14ac:dyDescent="0.25">
      <c r="J9001" s="28">
        <v>9177</v>
      </c>
      <c r="K9001" s="28" t="s">
        <v>11169</v>
      </c>
    </row>
    <row r="9002" spans="10:11" x14ac:dyDescent="0.25">
      <c r="J9002" s="28">
        <v>9178</v>
      </c>
      <c r="K9002" s="28" t="s">
        <v>11170</v>
      </c>
    </row>
    <row r="9003" spans="10:11" x14ac:dyDescent="0.25">
      <c r="J9003" s="28">
        <v>9179</v>
      </c>
      <c r="K9003" s="28" t="s">
        <v>11171</v>
      </c>
    </row>
    <row r="9004" spans="10:11" x14ac:dyDescent="0.25">
      <c r="J9004" s="28">
        <v>9180</v>
      </c>
      <c r="K9004" s="28" t="s">
        <v>11172</v>
      </c>
    </row>
    <row r="9005" spans="10:11" x14ac:dyDescent="0.25">
      <c r="J9005" s="28">
        <v>9181</v>
      </c>
      <c r="K9005" s="28" t="s">
        <v>11173</v>
      </c>
    </row>
    <row r="9006" spans="10:11" x14ac:dyDescent="0.25">
      <c r="J9006" s="28">
        <v>9182</v>
      </c>
      <c r="K9006" s="28" t="s">
        <v>11174</v>
      </c>
    </row>
    <row r="9007" spans="10:11" x14ac:dyDescent="0.25">
      <c r="J9007" s="28">
        <v>9183</v>
      </c>
      <c r="K9007" s="28" t="s">
        <v>11175</v>
      </c>
    </row>
    <row r="9008" spans="10:11" x14ac:dyDescent="0.25">
      <c r="J9008" s="28">
        <v>9184</v>
      </c>
      <c r="K9008" s="28" t="s">
        <v>11176</v>
      </c>
    </row>
    <row r="9009" spans="10:11" x14ac:dyDescent="0.25">
      <c r="J9009" s="28">
        <v>9185</v>
      </c>
      <c r="K9009" s="28" t="s">
        <v>11177</v>
      </c>
    </row>
    <row r="9010" spans="10:11" x14ac:dyDescent="0.25">
      <c r="J9010" s="28">
        <v>9186</v>
      </c>
      <c r="K9010" s="28" t="s">
        <v>11178</v>
      </c>
    </row>
    <row r="9011" spans="10:11" x14ac:dyDescent="0.25">
      <c r="J9011" s="28">
        <v>9187</v>
      </c>
      <c r="K9011" s="28" t="s">
        <v>11179</v>
      </c>
    </row>
    <row r="9012" spans="10:11" x14ac:dyDescent="0.25">
      <c r="J9012" s="28">
        <v>9188</v>
      </c>
      <c r="K9012" s="28" t="s">
        <v>11180</v>
      </c>
    </row>
    <row r="9013" spans="10:11" x14ac:dyDescent="0.25">
      <c r="J9013" s="28">
        <v>9189</v>
      </c>
      <c r="K9013" s="28" t="s">
        <v>11181</v>
      </c>
    </row>
    <row r="9014" spans="10:11" x14ac:dyDescent="0.25">
      <c r="J9014" s="28">
        <v>9190</v>
      </c>
      <c r="K9014" s="28" t="s">
        <v>11182</v>
      </c>
    </row>
    <row r="9015" spans="10:11" x14ac:dyDescent="0.25">
      <c r="J9015" s="28">
        <v>9191</v>
      </c>
      <c r="K9015" s="28" t="s">
        <v>11183</v>
      </c>
    </row>
    <row r="9016" spans="10:11" x14ac:dyDescent="0.25">
      <c r="J9016" s="28">
        <v>26068</v>
      </c>
      <c r="K9016" s="28" t="s">
        <v>11184</v>
      </c>
    </row>
    <row r="9017" spans="10:11" x14ac:dyDescent="0.25">
      <c r="J9017" s="28">
        <v>2620</v>
      </c>
      <c r="K9017" s="28" t="s">
        <v>11185</v>
      </c>
    </row>
    <row r="9018" spans="10:11" x14ac:dyDescent="0.25">
      <c r="J9018" s="28">
        <v>9192</v>
      </c>
      <c r="K9018" s="28" t="s">
        <v>11186</v>
      </c>
    </row>
    <row r="9019" spans="10:11" x14ac:dyDescent="0.25">
      <c r="J9019" s="28">
        <v>9193</v>
      </c>
      <c r="K9019" s="28" t="s">
        <v>11187</v>
      </c>
    </row>
    <row r="9020" spans="10:11" x14ac:dyDescent="0.25">
      <c r="J9020" s="28">
        <v>9194</v>
      </c>
      <c r="K9020" s="28" t="s">
        <v>11188</v>
      </c>
    </row>
    <row r="9021" spans="10:11" x14ac:dyDescent="0.25">
      <c r="J9021" s="28">
        <v>9195</v>
      </c>
      <c r="K9021" s="28" t="s">
        <v>11189</v>
      </c>
    </row>
    <row r="9022" spans="10:11" x14ac:dyDescent="0.25">
      <c r="J9022" s="28">
        <v>9196</v>
      </c>
      <c r="K9022" s="28" t="s">
        <v>11190</v>
      </c>
    </row>
    <row r="9023" spans="10:11" x14ac:dyDescent="0.25">
      <c r="J9023" s="28">
        <v>9197</v>
      </c>
      <c r="K9023" s="28" t="s">
        <v>11191</v>
      </c>
    </row>
    <row r="9024" spans="10:11" x14ac:dyDescent="0.25">
      <c r="J9024" s="28">
        <v>9198</v>
      </c>
      <c r="K9024" s="28" t="s">
        <v>11192</v>
      </c>
    </row>
    <row r="9025" spans="10:11" x14ac:dyDescent="0.25">
      <c r="J9025" s="28">
        <v>9199</v>
      </c>
      <c r="K9025" s="28" t="s">
        <v>11193</v>
      </c>
    </row>
    <row r="9026" spans="10:11" x14ac:dyDescent="0.25">
      <c r="J9026" s="28">
        <v>9200</v>
      </c>
      <c r="K9026" s="28" t="s">
        <v>11194</v>
      </c>
    </row>
    <row r="9027" spans="10:11" x14ac:dyDescent="0.25">
      <c r="J9027" s="28">
        <v>9201</v>
      </c>
      <c r="K9027" s="28" t="s">
        <v>11195</v>
      </c>
    </row>
    <row r="9028" spans="10:11" x14ac:dyDescent="0.25">
      <c r="J9028" s="28">
        <v>9202</v>
      </c>
      <c r="K9028" s="28" t="s">
        <v>11196</v>
      </c>
    </row>
    <row r="9029" spans="10:11" x14ac:dyDescent="0.25">
      <c r="J9029" s="28">
        <v>9203</v>
      </c>
      <c r="K9029" s="28" t="s">
        <v>11197</v>
      </c>
    </row>
    <row r="9030" spans="10:11" x14ac:dyDescent="0.25">
      <c r="J9030" s="28">
        <v>9204</v>
      </c>
      <c r="K9030" s="28" t="s">
        <v>11198</v>
      </c>
    </row>
    <row r="9031" spans="10:11" x14ac:dyDescent="0.25">
      <c r="J9031" s="28">
        <v>9205</v>
      </c>
      <c r="K9031" s="28" t="s">
        <v>11199</v>
      </c>
    </row>
    <row r="9032" spans="10:11" x14ac:dyDescent="0.25">
      <c r="J9032" s="28">
        <v>9206</v>
      </c>
      <c r="K9032" s="28" t="s">
        <v>11200</v>
      </c>
    </row>
    <row r="9033" spans="10:11" x14ac:dyDescent="0.25">
      <c r="J9033" s="28">
        <v>9207</v>
      </c>
      <c r="K9033" s="28" t="s">
        <v>11201</v>
      </c>
    </row>
    <row r="9034" spans="10:11" x14ac:dyDescent="0.25">
      <c r="J9034" s="28">
        <v>9208</v>
      </c>
      <c r="K9034" s="28" t="s">
        <v>11202</v>
      </c>
    </row>
    <row r="9035" spans="10:11" x14ac:dyDescent="0.25">
      <c r="J9035" s="28">
        <v>9209</v>
      </c>
      <c r="K9035" s="28" t="s">
        <v>11203</v>
      </c>
    </row>
    <row r="9036" spans="10:11" x14ac:dyDescent="0.25">
      <c r="J9036" s="28">
        <v>9210</v>
      </c>
      <c r="K9036" s="28" t="s">
        <v>11204</v>
      </c>
    </row>
    <row r="9037" spans="10:11" x14ac:dyDescent="0.25">
      <c r="J9037" s="28">
        <v>9211</v>
      </c>
      <c r="K9037" s="28" t="s">
        <v>11205</v>
      </c>
    </row>
    <row r="9038" spans="10:11" x14ac:dyDescent="0.25">
      <c r="J9038" s="28">
        <v>9212</v>
      </c>
      <c r="K9038" s="28" t="s">
        <v>11206</v>
      </c>
    </row>
    <row r="9039" spans="10:11" x14ac:dyDescent="0.25">
      <c r="J9039" s="28">
        <v>9213</v>
      </c>
      <c r="K9039" s="28" t="s">
        <v>11207</v>
      </c>
    </row>
    <row r="9040" spans="10:11" x14ac:dyDescent="0.25">
      <c r="J9040" s="28">
        <v>9214</v>
      </c>
      <c r="K9040" s="28" t="s">
        <v>11208</v>
      </c>
    </row>
    <row r="9041" spans="10:11" x14ac:dyDescent="0.25">
      <c r="J9041" s="28">
        <v>9215</v>
      </c>
      <c r="K9041" s="28" t="s">
        <v>11209</v>
      </c>
    </row>
    <row r="9042" spans="10:11" x14ac:dyDescent="0.25">
      <c r="J9042" s="28">
        <v>9216</v>
      </c>
      <c r="K9042" s="28" t="s">
        <v>11210</v>
      </c>
    </row>
    <row r="9043" spans="10:11" x14ac:dyDescent="0.25">
      <c r="J9043" s="28">
        <v>9217</v>
      </c>
      <c r="K9043" s="28" t="s">
        <v>11211</v>
      </c>
    </row>
    <row r="9044" spans="10:11" x14ac:dyDescent="0.25">
      <c r="J9044" s="28">
        <v>9218</v>
      </c>
      <c r="K9044" s="28" t="s">
        <v>11212</v>
      </c>
    </row>
    <row r="9045" spans="10:11" x14ac:dyDescent="0.25">
      <c r="J9045" s="28">
        <v>9219</v>
      </c>
      <c r="K9045" s="28" t="s">
        <v>11213</v>
      </c>
    </row>
    <row r="9046" spans="10:11" x14ac:dyDescent="0.25">
      <c r="J9046" s="28">
        <v>9220</v>
      </c>
      <c r="K9046" s="28" t="s">
        <v>11214</v>
      </c>
    </row>
    <row r="9047" spans="10:11" x14ac:dyDescent="0.25">
      <c r="J9047" s="28">
        <v>9221</v>
      </c>
      <c r="K9047" s="28" t="s">
        <v>11215</v>
      </c>
    </row>
    <row r="9048" spans="10:11" x14ac:dyDescent="0.25">
      <c r="J9048" s="28">
        <v>9222</v>
      </c>
      <c r="K9048" s="28" t="s">
        <v>11216</v>
      </c>
    </row>
    <row r="9049" spans="10:11" x14ac:dyDescent="0.25">
      <c r="J9049" s="28">
        <v>9223</v>
      </c>
      <c r="K9049" s="28" t="s">
        <v>11217</v>
      </c>
    </row>
    <row r="9050" spans="10:11" x14ac:dyDescent="0.25">
      <c r="J9050" s="28">
        <v>9224</v>
      </c>
      <c r="K9050" s="28" t="s">
        <v>11218</v>
      </c>
    </row>
    <row r="9051" spans="10:11" x14ac:dyDescent="0.25">
      <c r="J9051" s="28">
        <v>9225</v>
      </c>
      <c r="K9051" s="28" t="s">
        <v>11219</v>
      </c>
    </row>
    <row r="9052" spans="10:11" x14ac:dyDescent="0.25">
      <c r="J9052" s="28">
        <v>9226</v>
      </c>
      <c r="K9052" s="28" t="s">
        <v>11220</v>
      </c>
    </row>
    <row r="9053" spans="10:11" x14ac:dyDescent="0.25">
      <c r="J9053" s="28">
        <v>9227</v>
      </c>
      <c r="K9053" s="28" t="s">
        <v>11221</v>
      </c>
    </row>
    <row r="9054" spans="10:11" x14ac:dyDescent="0.25">
      <c r="J9054" s="28">
        <v>9228</v>
      </c>
      <c r="K9054" s="28" t="s">
        <v>11222</v>
      </c>
    </row>
    <row r="9055" spans="10:11" x14ac:dyDescent="0.25">
      <c r="J9055" s="28">
        <v>9229</v>
      </c>
      <c r="K9055" s="28" t="s">
        <v>11223</v>
      </c>
    </row>
    <row r="9056" spans="10:11" x14ac:dyDescent="0.25">
      <c r="J9056" s="28">
        <v>9230</v>
      </c>
      <c r="K9056" s="28" t="s">
        <v>11224</v>
      </c>
    </row>
    <row r="9057" spans="10:11" x14ac:dyDescent="0.25">
      <c r="J9057" s="28">
        <v>9231</v>
      </c>
      <c r="K9057" s="28" t="s">
        <v>11225</v>
      </c>
    </row>
    <row r="9058" spans="10:11" x14ac:dyDescent="0.25">
      <c r="J9058" s="28">
        <v>9232</v>
      </c>
      <c r="K9058" s="28" t="s">
        <v>11226</v>
      </c>
    </row>
    <row r="9059" spans="10:11" x14ac:dyDescent="0.25">
      <c r="J9059" s="28">
        <v>9233</v>
      </c>
      <c r="K9059" s="28" t="s">
        <v>11227</v>
      </c>
    </row>
    <row r="9060" spans="10:11" x14ac:dyDescent="0.25">
      <c r="J9060" s="28">
        <v>9234</v>
      </c>
      <c r="K9060" s="28" t="s">
        <v>11228</v>
      </c>
    </row>
    <row r="9061" spans="10:11" x14ac:dyDescent="0.25">
      <c r="J9061" s="28">
        <v>9235</v>
      </c>
      <c r="K9061" s="28" t="s">
        <v>11229</v>
      </c>
    </row>
    <row r="9062" spans="10:11" x14ac:dyDescent="0.25">
      <c r="J9062" s="28">
        <v>9236</v>
      </c>
      <c r="K9062" s="28" t="s">
        <v>11230</v>
      </c>
    </row>
    <row r="9063" spans="10:11" x14ac:dyDescent="0.25">
      <c r="J9063" s="28">
        <v>9237</v>
      </c>
      <c r="K9063" s="28" t="s">
        <v>11231</v>
      </c>
    </row>
    <row r="9064" spans="10:11" x14ac:dyDescent="0.25">
      <c r="J9064" s="28">
        <v>9238</v>
      </c>
      <c r="K9064" s="28" t="s">
        <v>11232</v>
      </c>
    </row>
    <row r="9065" spans="10:11" x14ac:dyDescent="0.25">
      <c r="J9065" s="28">
        <v>9239</v>
      </c>
      <c r="K9065" s="28" t="s">
        <v>11233</v>
      </c>
    </row>
    <row r="9066" spans="10:11" x14ac:dyDescent="0.25">
      <c r="J9066" s="28">
        <v>9241</v>
      </c>
      <c r="K9066" s="28" t="s">
        <v>11234</v>
      </c>
    </row>
    <row r="9067" spans="10:11" x14ac:dyDescent="0.25">
      <c r="J9067" s="28">
        <v>9242</v>
      </c>
      <c r="K9067" s="28" t="s">
        <v>11235</v>
      </c>
    </row>
    <row r="9068" spans="10:11" x14ac:dyDescent="0.25">
      <c r="J9068" s="28">
        <v>9243</v>
      </c>
      <c r="K9068" s="28" t="s">
        <v>11236</v>
      </c>
    </row>
    <row r="9069" spans="10:11" x14ac:dyDescent="0.25">
      <c r="J9069" s="28">
        <v>9244</v>
      </c>
      <c r="K9069" s="28" t="s">
        <v>11237</v>
      </c>
    </row>
    <row r="9070" spans="10:11" x14ac:dyDescent="0.25">
      <c r="J9070" s="28">
        <v>26069</v>
      </c>
      <c r="K9070" s="28" t="s">
        <v>11237</v>
      </c>
    </row>
    <row r="9071" spans="10:11" x14ac:dyDescent="0.25">
      <c r="J9071" s="28">
        <v>26070</v>
      </c>
      <c r="K9071" s="28" t="s">
        <v>11238</v>
      </c>
    </row>
    <row r="9072" spans="10:11" x14ac:dyDescent="0.25">
      <c r="J9072" s="28">
        <v>9245</v>
      </c>
      <c r="K9072" s="28" t="s">
        <v>11239</v>
      </c>
    </row>
    <row r="9073" spans="10:11" x14ac:dyDescent="0.25">
      <c r="J9073" s="28">
        <v>9246</v>
      </c>
      <c r="K9073" s="28" t="s">
        <v>11240</v>
      </c>
    </row>
    <row r="9074" spans="10:11" x14ac:dyDescent="0.25">
      <c r="J9074" s="28">
        <v>9247</v>
      </c>
      <c r="K9074" s="28" t="s">
        <v>11241</v>
      </c>
    </row>
    <row r="9075" spans="10:11" x14ac:dyDescent="0.25">
      <c r="J9075" s="28">
        <v>9248</v>
      </c>
      <c r="K9075" s="28" t="s">
        <v>11242</v>
      </c>
    </row>
    <row r="9076" spans="10:11" x14ac:dyDescent="0.25">
      <c r="J9076" s="28">
        <v>9249</v>
      </c>
      <c r="K9076" s="28" t="s">
        <v>11243</v>
      </c>
    </row>
    <row r="9077" spans="10:11" x14ac:dyDescent="0.25">
      <c r="J9077" s="28">
        <v>9250</v>
      </c>
      <c r="K9077" s="28" t="s">
        <v>11244</v>
      </c>
    </row>
    <row r="9078" spans="10:11" x14ac:dyDescent="0.25">
      <c r="J9078" s="28">
        <v>9251</v>
      </c>
      <c r="K9078" s="28" t="s">
        <v>11245</v>
      </c>
    </row>
    <row r="9079" spans="10:11" x14ac:dyDescent="0.25">
      <c r="J9079" s="28">
        <v>9252</v>
      </c>
      <c r="K9079" s="28" t="s">
        <v>11246</v>
      </c>
    </row>
    <row r="9080" spans="10:11" x14ac:dyDescent="0.25">
      <c r="J9080" s="28">
        <v>9253</v>
      </c>
      <c r="K9080" s="28" t="s">
        <v>11247</v>
      </c>
    </row>
    <row r="9081" spans="10:11" x14ac:dyDescent="0.25">
      <c r="J9081" s="28">
        <v>9254</v>
      </c>
      <c r="K9081" s="28" t="s">
        <v>11248</v>
      </c>
    </row>
    <row r="9082" spans="10:11" x14ac:dyDescent="0.25">
      <c r="J9082" s="28">
        <v>9255</v>
      </c>
      <c r="K9082" s="28" t="s">
        <v>11249</v>
      </c>
    </row>
    <row r="9083" spans="10:11" x14ac:dyDescent="0.25">
      <c r="J9083" s="28">
        <v>9256</v>
      </c>
      <c r="K9083" s="28" t="s">
        <v>11250</v>
      </c>
    </row>
    <row r="9084" spans="10:11" x14ac:dyDescent="0.25">
      <c r="J9084" s="28">
        <v>9257</v>
      </c>
      <c r="K9084" s="28" t="s">
        <v>11251</v>
      </c>
    </row>
    <row r="9085" spans="10:11" x14ac:dyDescent="0.25">
      <c r="J9085" s="28">
        <v>9258</v>
      </c>
      <c r="K9085" s="28" t="s">
        <v>11252</v>
      </c>
    </row>
    <row r="9086" spans="10:11" x14ac:dyDescent="0.25">
      <c r="J9086" s="28">
        <v>9259</v>
      </c>
      <c r="K9086" s="28" t="s">
        <v>11253</v>
      </c>
    </row>
    <row r="9087" spans="10:11" x14ac:dyDescent="0.25">
      <c r="J9087" s="28">
        <v>9260</v>
      </c>
      <c r="K9087" s="28" t="s">
        <v>11254</v>
      </c>
    </row>
    <row r="9088" spans="10:11" x14ac:dyDescent="0.25">
      <c r="J9088" s="28">
        <v>9261</v>
      </c>
      <c r="K9088" s="28" t="s">
        <v>11255</v>
      </c>
    </row>
    <row r="9089" spans="10:11" x14ac:dyDescent="0.25">
      <c r="J9089" s="28">
        <v>9262</v>
      </c>
      <c r="K9089" s="28" t="s">
        <v>11256</v>
      </c>
    </row>
    <row r="9090" spans="10:11" x14ac:dyDescent="0.25">
      <c r="J9090" s="28">
        <v>9263</v>
      </c>
      <c r="K9090" s="28" t="s">
        <v>11257</v>
      </c>
    </row>
    <row r="9091" spans="10:11" x14ac:dyDescent="0.25">
      <c r="J9091" s="28">
        <v>9264</v>
      </c>
      <c r="K9091" s="28" t="s">
        <v>11258</v>
      </c>
    </row>
    <row r="9092" spans="10:11" x14ac:dyDescent="0.25">
      <c r="J9092" s="28">
        <v>9265</v>
      </c>
      <c r="K9092" s="28" t="s">
        <v>11259</v>
      </c>
    </row>
    <row r="9093" spans="10:11" x14ac:dyDescent="0.25">
      <c r="J9093" s="28">
        <v>9266</v>
      </c>
      <c r="K9093" s="28" t="s">
        <v>11260</v>
      </c>
    </row>
    <row r="9094" spans="10:11" x14ac:dyDescent="0.25">
      <c r="J9094" s="28">
        <v>9267</v>
      </c>
      <c r="K9094" s="28" t="s">
        <v>11261</v>
      </c>
    </row>
    <row r="9095" spans="10:11" x14ac:dyDescent="0.25">
      <c r="J9095" s="28">
        <v>26071</v>
      </c>
      <c r="K9095" s="28" t="s">
        <v>11262</v>
      </c>
    </row>
    <row r="9096" spans="10:11" x14ac:dyDescent="0.25">
      <c r="J9096" s="28">
        <v>9268</v>
      </c>
      <c r="K9096" s="28" t="s">
        <v>11263</v>
      </c>
    </row>
    <row r="9097" spans="10:11" x14ac:dyDescent="0.25">
      <c r="J9097" s="28">
        <v>9269</v>
      </c>
      <c r="K9097" s="28" t="s">
        <v>11264</v>
      </c>
    </row>
    <row r="9098" spans="10:11" x14ac:dyDescent="0.25">
      <c r="J9098" s="28">
        <v>9270</v>
      </c>
      <c r="K9098" s="28" t="s">
        <v>11265</v>
      </c>
    </row>
    <row r="9099" spans="10:11" x14ac:dyDescent="0.25">
      <c r="J9099" s="28">
        <v>9271</v>
      </c>
      <c r="K9099" s="28" t="s">
        <v>11266</v>
      </c>
    </row>
    <row r="9100" spans="10:11" x14ac:dyDescent="0.25">
      <c r="J9100" s="28">
        <v>9272</v>
      </c>
      <c r="K9100" s="28" t="s">
        <v>11267</v>
      </c>
    </row>
    <row r="9101" spans="10:11" x14ac:dyDescent="0.25">
      <c r="J9101" s="28">
        <v>9273</v>
      </c>
      <c r="K9101" s="28" t="s">
        <v>11268</v>
      </c>
    </row>
    <row r="9102" spans="10:11" x14ac:dyDescent="0.25">
      <c r="J9102" s="28">
        <v>9274</v>
      </c>
      <c r="K9102" s="28" t="s">
        <v>11269</v>
      </c>
    </row>
    <row r="9103" spans="10:11" x14ac:dyDescent="0.25">
      <c r="J9103" s="28">
        <v>9275</v>
      </c>
      <c r="K9103" s="28" t="s">
        <v>11270</v>
      </c>
    </row>
    <row r="9104" spans="10:11" x14ac:dyDescent="0.25">
      <c r="J9104" s="28">
        <v>9276</v>
      </c>
      <c r="K9104" s="28" t="s">
        <v>11271</v>
      </c>
    </row>
    <row r="9105" spans="10:11" x14ac:dyDescent="0.25">
      <c r="J9105" s="28">
        <v>9277</v>
      </c>
      <c r="K9105" s="28" t="s">
        <v>11272</v>
      </c>
    </row>
    <row r="9106" spans="10:11" x14ac:dyDescent="0.25">
      <c r="J9106" s="28">
        <v>9278</v>
      </c>
      <c r="K9106" s="28" t="s">
        <v>11273</v>
      </c>
    </row>
    <row r="9107" spans="10:11" x14ac:dyDescent="0.25">
      <c r="J9107" s="28">
        <v>9279</v>
      </c>
      <c r="K9107" s="28" t="s">
        <v>11274</v>
      </c>
    </row>
    <row r="9108" spans="10:11" x14ac:dyDescent="0.25">
      <c r="J9108" s="28">
        <v>9280</v>
      </c>
      <c r="K9108" s="28" t="s">
        <v>11275</v>
      </c>
    </row>
    <row r="9109" spans="10:11" x14ac:dyDescent="0.25">
      <c r="J9109" s="28">
        <v>9281</v>
      </c>
      <c r="K9109" s="28" t="s">
        <v>11276</v>
      </c>
    </row>
    <row r="9110" spans="10:11" x14ac:dyDescent="0.25">
      <c r="J9110" s="28">
        <v>9282</v>
      </c>
      <c r="K9110" s="28" t="s">
        <v>11277</v>
      </c>
    </row>
    <row r="9111" spans="10:11" x14ac:dyDescent="0.25">
      <c r="J9111" s="28">
        <v>9283</v>
      </c>
      <c r="K9111" s="28" t="s">
        <v>11278</v>
      </c>
    </row>
    <row r="9112" spans="10:11" x14ac:dyDescent="0.25">
      <c r="J9112" s="28">
        <v>9284</v>
      </c>
      <c r="K9112" s="28" t="s">
        <v>11279</v>
      </c>
    </row>
    <row r="9113" spans="10:11" x14ac:dyDescent="0.25">
      <c r="J9113" s="28">
        <v>9293</v>
      </c>
      <c r="K9113" s="28" t="s">
        <v>11280</v>
      </c>
    </row>
    <row r="9114" spans="10:11" x14ac:dyDescent="0.25">
      <c r="J9114" s="28">
        <v>9294</v>
      </c>
      <c r="K9114" s="28" t="s">
        <v>11281</v>
      </c>
    </row>
    <row r="9115" spans="10:11" x14ac:dyDescent="0.25">
      <c r="J9115" s="28">
        <v>26346</v>
      </c>
      <c r="K9115" s="28" t="s">
        <v>11282</v>
      </c>
    </row>
    <row r="9116" spans="10:11" x14ac:dyDescent="0.25">
      <c r="J9116" s="28">
        <v>9285</v>
      </c>
      <c r="K9116" s="28" t="s">
        <v>11283</v>
      </c>
    </row>
    <row r="9117" spans="10:11" x14ac:dyDescent="0.25">
      <c r="J9117" s="28">
        <v>9286</v>
      </c>
      <c r="K9117" s="28" t="s">
        <v>11284</v>
      </c>
    </row>
    <row r="9118" spans="10:11" x14ac:dyDescent="0.25">
      <c r="J9118" s="28">
        <v>9287</v>
      </c>
      <c r="K9118" s="28" t="s">
        <v>11285</v>
      </c>
    </row>
    <row r="9119" spans="10:11" x14ac:dyDescent="0.25">
      <c r="J9119" s="28">
        <v>9288</v>
      </c>
      <c r="K9119" s="28" t="s">
        <v>11286</v>
      </c>
    </row>
    <row r="9120" spans="10:11" x14ac:dyDescent="0.25">
      <c r="J9120" s="28">
        <v>9289</v>
      </c>
      <c r="K9120" s="28" t="s">
        <v>11287</v>
      </c>
    </row>
    <row r="9121" spans="10:11" x14ac:dyDescent="0.25">
      <c r="J9121" s="28">
        <v>9290</v>
      </c>
      <c r="K9121" s="28" t="s">
        <v>11288</v>
      </c>
    </row>
    <row r="9122" spans="10:11" x14ac:dyDescent="0.25">
      <c r="J9122" s="28">
        <v>9291</v>
      </c>
      <c r="K9122" s="28" t="s">
        <v>11289</v>
      </c>
    </row>
    <row r="9123" spans="10:11" x14ac:dyDescent="0.25">
      <c r="J9123" s="28">
        <v>9292</v>
      </c>
      <c r="K9123" s="28" t="s">
        <v>11290</v>
      </c>
    </row>
    <row r="9124" spans="10:11" x14ac:dyDescent="0.25">
      <c r="J9124" s="28">
        <v>9295</v>
      </c>
      <c r="K9124" s="28" t="s">
        <v>11291</v>
      </c>
    </row>
    <row r="9125" spans="10:11" x14ac:dyDescent="0.25">
      <c r="J9125" s="28">
        <v>9296</v>
      </c>
      <c r="K9125" s="28" t="s">
        <v>11292</v>
      </c>
    </row>
    <row r="9126" spans="10:11" x14ac:dyDescent="0.25">
      <c r="J9126" s="28">
        <v>9297</v>
      </c>
      <c r="K9126" s="28" t="s">
        <v>11293</v>
      </c>
    </row>
    <row r="9127" spans="10:11" x14ac:dyDescent="0.25">
      <c r="J9127" s="28">
        <v>9298</v>
      </c>
      <c r="K9127" s="28" t="s">
        <v>11294</v>
      </c>
    </row>
    <row r="9128" spans="10:11" x14ac:dyDescent="0.25">
      <c r="J9128" s="28">
        <v>9299</v>
      </c>
      <c r="K9128" s="28" t="s">
        <v>11295</v>
      </c>
    </row>
    <row r="9129" spans="10:11" x14ac:dyDescent="0.25">
      <c r="J9129" s="28">
        <v>9300</v>
      </c>
      <c r="K9129" s="28" t="s">
        <v>11296</v>
      </c>
    </row>
    <row r="9130" spans="10:11" x14ac:dyDescent="0.25">
      <c r="J9130" s="28">
        <v>9301</v>
      </c>
      <c r="K9130" s="28" t="s">
        <v>11297</v>
      </c>
    </row>
    <row r="9131" spans="10:11" x14ac:dyDescent="0.25">
      <c r="J9131" s="28">
        <v>9302</v>
      </c>
      <c r="K9131" s="28" t="s">
        <v>11298</v>
      </c>
    </row>
    <row r="9132" spans="10:11" x14ac:dyDescent="0.25">
      <c r="J9132" s="28">
        <v>9303</v>
      </c>
      <c r="K9132" s="28" t="s">
        <v>11299</v>
      </c>
    </row>
    <row r="9133" spans="10:11" x14ac:dyDescent="0.25">
      <c r="J9133" s="28">
        <v>9304</v>
      </c>
      <c r="K9133" s="28" t="s">
        <v>11300</v>
      </c>
    </row>
    <row r="9134" spans="10:11" x14ac:dyDescent="0.25">
      <c r="J9134" s="28">
        <v>9305</v>
      </c>
      <c r="K9134" s="28" t="s">
        <v>11301</v>
      </c>
    </row>
    <row r="9135" spans="10:11" x14ac:dyDescent="0.25">
      <c r="J9135" s="28">
        <v>9306</v>
      </c>
      <c r="K9135" s="28" t="s">
        <v>11302</v>
      </c>
    </row>
    <row r="9136" spans="10:11" x14ac:dyDescent="0.25">
      <c r="J9136" s="28">
        <v>9307</v>
      </c>
      <c r="K9136" s="28" t="s">
        <v>11303</v>
      </c>
    </row>
    <row r="9137" spans="10:11" x14ac:dyDescent="0.25">
      <c r="J9137" s="28">
        <v>9308</v>
      </c>
      <c r="K9137" s="28" t="s">
        <v>11304</v>
      </c>
    </row>
    <row r="9138" spans="10:11" x14ac:dyDescent="0.25">
      <c r="J9138" s="28">
        <v>9309</v>
      </c>
      <c r="K9138" s="28" t="s">
        <v>11305</v>
      </c>
    </row>
    <row r="9139" spans="10:11" x14ac:dyDescent="0.25">
      <c r="J9139" s="28">
        <v>9310</v>
      </c>
      <c r="K9139" s="28" t="s">
        <v>11306</v>
      </c>
    </row>
    <row r="9140" spans="10:11" x14ac:dyDescent="0.25">
      <c r="J9140" s="28">
        <v>9311</v>
      </c>
      <c r="K9140" s="28" t="s">
        <v>11307</v>
      </c>
    </row>
    <row r="9141" spans="10:11" x14ac:dyDescent="0.25">
      <c r="J9141" s="28">
        <v>9312</v>
      </c>
      <c r="K9141" s="28" t="s">
        <v>11308</v>
      </c>
    </row>
    <row r="9142" spans="10:11" x14ac:dyDescent="0.25">
      <c r="J9142" s="28">
        <v>9313</v>
      </c>
      <c r="K9142" s="28" t="s">
        <v>11309</v>
      </c>
    </row>
    <row r="9143" spans="10:11" x14ac:dyDescent="0.25">
      <c r="J9143" s="28">
        <v>9314</v>
      </c>
      <c r="K9143" s="28" t="s">
        <v>11310</v>
      </c>
    </row>
    <row r="9144" spans="10:11" x14ac:dyDescent="0.25">
      <c r="J9144" s="28">
        <v>9315</v>
      </c>
      <c r="K9144" s="28" t="s">
        <v>11311</v>
      </c>
    </row>
    <row r="9145" spans="10:11" x14ac:dyDescent="0.25">
      <c r="J9145" s="28">
        <v>9316</v>
      </c>
      <c r="K9145" s="28" t="s">
        <v>11312</v>
      </c>
    </row>
    <row r="9146" spans="10:11" x14ac:dyDescent="0.25">
      <c r="J9146" s="28">
        <v>9317</v>
      </c>
      <c r="K9146" s="28" t="s">
        <v>11313</v>
      </c>
    </row>
    <row r="9147" spans="10:11" x14ac:dyDescent="0.25">
      <c r="J9147" s="28">
        <v>9318</v>
      </c>
      <c r="K9147" s="28" t="s">
        <v>11314</v>
      </c>
    </row>
    <row r="9148" spans="10:11" x14ac:dyDescent="0.25">
      <c r="J9148" s="28">
        <v>9319</v>
      </c>
      <c r="K9148" s="28" t="s">
        <v>11315</v>
      </c>
    </row>
    <row r="9149" spans="10:11" x14ac:dyDescent="0.25">
      <c r="J9149" s="28">
        <v>9320</v>
      </c>
      <c r="K9149" s="28" t="s">
        <v>11316</v>
      </c>
    </row>
    <row r="9150" spans="10:11" x14ac:dyDescent="0.25">
      <c r="J9150" s="28">
        <v>9321</v>
      </c>
      <c r="K9150" s="28" t="s">
        <v>11317</v>
      </c>
    </row>
    <row r="9151" spans="10:11" x14ac:dyDescent="0.25">
      <c r="J9151" s="28">
        <v>9322</v>
      </c>
      <c r="K9151" s="28" t="s">
        <v>11318</v>
      </c>
    </row>
    <row r="9152" spans="10:11" x14ac:dyDescent="0.25">
      <c r="J9152" s="28">
        <v>9323</v>
      </c>
      <c r="K9152" s="28" t="s">
        <v>11319</v>
      </c>
    </row>
    <row r="9153" spans="10:11" x14ac:dyDescent="0.25">
      <c r="J9153" s="28">
        <v>9324</v>
      </c>
      <c r="K9153" s="28" t="s">
        <v>11320</v>
      </c>
    </row>
    <row r="9154" spans="10:11" x14ac:dyDescent="0.25">
      <c r="J9154" s="28">
        <v>9325</v>
      </c>
      <c r="K9154" s="28" t="s">
        <v>11321</v>
      </c>
    </row>
    <row r="9155" spans="10:11" x14ac:dyDescent="0.25">
      <c r="J9155" s="28">
        <v>9326</v>
      </c>
      <c r="K9155" s="28" t="s">
        <v>11322</v>
      </c>
    </row>
    <row r="9156" spans="10:11" x14ac:dyDescent="0.25">
      <c r="J9156" s="28">
        <v>9327</v>
      </c>
      <c r="K9156" s="28" t="s">
        <v>11323</v>
      </c>
    </row>
    <row r="9157" spans="10:11" x14ac:dyDescent="0.25">
      <c r="J9157" s="28">
        <v>9328</v>
      </c>
      <c r="K9157" s="28" t="s">
        <v>11324</v>
      </c>
    </row>
    <row r="9158" spans="10:11" x14ac:dyDescent="0.25">
      <c r="J9158" s="28">
        <v>9329</v>
      </c>
      <c r="K9158" s="28" t="s">
        <v>11325</v>
      </c>
    </row>
    <row r="9159" spans="10:11" x14ac:dyDescent="0.25">
      <c r="J9159" s="28">
        <v>9330</v>
      </c>
      <c r="K9159" s="28" t="s">
        <v>11326</v>
      </c>
    </row>
    <row r="9160" spans="10:11" x14ac:dyDescent="0.25">
      <c r="J9160" s="28">
        <v>9439</v>
      </c>
      <c r="K9160" s="28" t="s">
        <v>11327</v>
      </c>
    </row>
    <row r="9161" spans="10:11" x14ac:dyDescent="0.25">
      <c r="J9161" s="28">
        <v>9331</v>
      </c>
      <c r="K9161" s="28" t="s">
        <v>11328</v>
      </c>
    </row>
    <row r="9162" spans="10:11" x14ac:dyDescent="0.25">
      <c r="J9162" s="28">
        <v>9332</v>
      </c>
      <c r="K9162" s="28" t="s">
        <v>11329</v>
      </c>
    </row>
    <row r="9163" spans="10:11" x14ac:dyDescent="0.25">
      <c r="J9163" s="28">
        <v>9333</v>
      </c>
      <c r="K9163" s="28" t="s">
        <v>11330</v>
      </c>
    </row>
    <row r="9164" spans="10:11" x14ac:dyDescent="0.25">
      <c r="J9164" s="28">
        <v>9334</v>
      </c>
      <c r="K9164" s="28" t="s">
        <v>11331</v>
      </c>
    </row>
    <row r="9165" spans="10:11" x14ac:dyDescent="0.25">
      <c r="J9165" s="28">
        <v>9335</v>
      </c>
      <c r="K9165" s="28" t="s">
        <v>11332</v>
      </c>
    </row>
    <row r="9166" spans="10:11" x14ac:dyDescent="0.25">
      <c r="J9166" s="28">
        <v>9336</v>
      </c>
      <c r="K9166" s="28" t="s">
        <v>11333</v>
      </c>
    </row>
    <row r="9167" spans="10:11" x14ac:dyDescent="0.25">
      <c r="J9167" s="28">
        <v>9337</v>
      </c>
      <c r="K9167" s="28" t="s">
        <v>11334</v>
      </c>
    </row>
    <row r="9168" spans="10:11" x14ac:dyDescent="0.25">
      <c r="J9168" s="28">
        <v>9338</v>
      </c>
      <c r="K9168" s="28" t="s">
        <v>11335</v>
      </c>
    </row>
    <row r="9169" spans="10:11" x14ac:dyDescent="0.25">
      <c r="J9169" s="28">
        <v>9339</v>
      </c>
      <c r="K9169" s="28" t="s">
        <v>11336</v>
      </c>
    </row>
    <row r="9170" spans="10:11" x14ac:dyDescent="0.25">
      <c r="J9170" s="28">
        <v>9340</v>
      </c>
      <c r="K9170" s="28" t="s">
        <v>11337</v>
      </c>
    </row>
    <row r="9171" spans="10:11" x14ac:dyDescent="0.25">
      <c r="J9171" s="28">
        <v>9341</v>
      </c>
      <c r="K9171" s="28" t="s">
        <v>11338</v>
      </c>
    </row>
    <row r="9172" spans="10:11" x14ac:dyDescent="0.25">
      <c r="J9172" s="28">
        <v>9342</v>
      </c>
      <c r="K9172" s="28" t="s">
        <v>11339</v>
      </c>
    </row>
    <row r="9173" spans="10:11" x14ac:dyDescent="0.25">
      <c r="J9173" s="28">
        <v>9343</v>
      </c>
      <c r="K9173" s="28" t="s">
        <v>11340</v>
      </c>
    </row>
    <row r="9174" spans="10:11" x14ac:dyDescent="0.25">
      <c r="J9174" s="28">
        <v>9344</v>
      </c>
      <c r="K9174" s="28" t="s">
        <v>11341</v>
      </c>
    </row>
    <row r="9175" spans="10:11" x14ac:dyDescent="0.25">
      <c r="J9175" s="28">
        <v>26072</v>
      </c>
      <c r="K9175" s="28" t="s">
        <v>11342</v>
      </c>
    </row>
    <row r="9176" spans="10:11" x14ac:dyDescent="0.25">
      <c r="J9176" s="28">
        <v>9346</v>
      </c>
      <c r="K9176" s="28" t="s">
        <v>11343</v>
      </c>
    </row>
    <row r="9177" spans="10:11" x14ac:dyDescent="0.25">
      <c r="J9177" s="28">
        <v>9347</v>
      </c>
      <c r="K9177" s="28" t="s">
        <v>11344</v>
      </c>
    </row>
    <row r="9178" spans="10:11" x14ac:dyDescent="0.25">
      <c r="J9178" s="28">
        <v>9348</v>
      </c>
      <c r="K9178" s="28" t="s">
        <v>11345</v>
      </c>
    </row>
    <row r="9179" spans="10:11" x14ac:dyDescent="0.25">
      <c r="J9179" s="28">
        <v>9349</v>
      </c>
      <c r="K9179" s="28" t="s">
        <v>11346</v>
      </c>
    </row>
    <row r="9180" spans="10:11" x14ac:dyDescent="0.25">
      <c r="J9180" s="28">
        <v>9350</v>
      </c>
      <c r="K9180" s="28" t="s">
        <v>11347</v>
      </c>
    </row>
    <row r="9181" spans="10:11" x14ac:dyDescent="0.25">
      <c r="J9181" s="28">
        <v>9351</v>
      </c>
      <c r="K9181" s="28" t="s">
        <v>11348</v>
      </c>
    </row>
    <row r="9182" spans="10:11" x14ac:dyDescent="0.25">
      <c r="J9182" s="28">
        <v>9352</v>
      </c>
      <c r="K9182" s="28" t="s">
        <v>11349</v>
      </c>
    </row>
    <row r="9183" spans="10:11" x14ac:dyDescent="0.25">
      <c r="J9183" s="28">
        <v>9353</v>
      </c>
      <c r="K9183" s="28" t="s">
        <v>11350</v>
      </c>
    </row>
    <row r="9184" spans="10:11" x14ac:dyDescent="0.25">
      <c r="J9184" s="28">
        <v>9354</v>
      </c>
      <c r="K9184" s="28" t="s">
        <v>11351</v>
      </c>
    </row>
    <row r="9185" spans="10:11" x14ac:dyDescent="0.25">
      <c r="J9185" s="28">
        <v>9355</v>
      </c>
      <c r="K9185" s="28" t="s">
        <v>11352</v>
      </c>
    </row>
    <row r="9186" spans="10:11" x14ac:dyDescent="0.25">
      <c r="J9186" s="28">
        <v>9356</v>
      </c>
      <c r="K9186" s="28" t="s">
        <v>11353</v>
      </c>
    </row>
    <row r="9187" spans="10:11" x14ac:dyDescent="0.25">
      <c r="J9187" s="28">
        <v>9357</v>
      </c>
      <c r="K9187" s="28" t="s">
        <v>11354</v>
      </c>
    </row>
    <row r="9188" spans="10:11" x14ac:dyDescent="0.25">
      <c r="J9188" s="28">
        <v>9358</v>
      </c>
      <c r="K9188" s="28" t="s">
        <v>11355</v>
      </c>
    </row>
    <row r="9189" spans="10:11" x14ac:dyDescent="0.25">
      <c r="J9189" s="28">
        <v>9359</v>
      </c>
      <c r="K9189" s="28" t="s">
        <v>11356</v>
      </c>
    </row>
    <row r="9190" spans="10:11" x14ac:dyDescent="0.25">
      <c r="J9190" s="28">
        <v>9360</v>
      </c>
      <c r="K9190" s="28" t="s">
        <v>11357</v>
      </c>
    </row>
    <row r="9191" spans="10:11" x14ac:dyDescent="0.25">
      <c r="J9191" s="28">
        <v>9361</v>
      </c>
      <c r="K9191" s="28" t="s">
        <v>11358</v>
      </c>
    </row>
    <row r="9192" spans="10:11" x14ac:dyDescent="0.25">
      <c r="J9192" s="28">
        <v>9362</v>
      </c>
      <c r="K9192" s="28" t="s">
        <v>11359</v>
      </c>
    </row>
    <row r="9193" spans="10:11" x14ac:dyDescent="0.25">
      <c r="J9193" s="28">
        <v>9363</v>
      </c>
      <c r="K9193" s="28" t="s">
        <v>11360</v>
      </c>
    </row>
    <row r="9194" spans="10:11" x14ac:dyDescent="0.25">
      <c r="J9194" s="28">
        <v>9364</v>
      </c>
      <c r="K9194" s="28" t="s">
        <v>11361</v>
      </c>
    </row>
    <row r="9195" spans="10:11" x14ac:dyDescent="0.25">
      <c r="J9195" s="28">
        <v>9365</v>
      </c>
      <c r="K9195" s="28" t="s">
        <v>11362</v>
      </c>
    </row>
    <row r="9196" spans="10:11" x14ac:dyDescent="0.25">
      <c r="J9196" s="28">
        <v>26073</v>
      </c>
      <c r="K9196" s="28" t="s">
        <v>11363</v>
      </c>
    </row>
    <row r="9197" spans="10:11" x14ac:dyDescent="0.25">
      <c r="J9197" s="28">
        <v>9366</v>
      </c>
      <c r="K9197" s="28" t="s">
        <v>11364</v>
      </c>
    </row>
    <row r="9198" spans="10:11" x14ac:dyDescent="0.25">
      <c r="J9198" s="28">
        <v>9367</v>
      </c>
      <c r="K9198" s="28" t="s">
        <v>11365</v>
      </c>
    </row>
    <row r="9199" spans="10:11" x14ac:dyDescent="0.25">
      <c r="J9199" s="28">
        <v>9368</v>
      </c>
      <c r="K9199" s="28" t="s">
        <v>11366</v>
      </c>
    </row>
    <row r="9200" spans="10:11" x14ac:dyDescent="0.25">
      <c r="J9200" s="28">
        <v>9369</v>
      </c>
      <c r="K9200" s="28" t="s">
        <v>11367</v>
      </c>
    </row>
    <row r="9201" spans="10:11" x14ac:dyDescent="0.25">
      <c r="J9201" s="28">
        <v>9370</v>
      </c>
      <c r="K9201" s="28" t="s">
        <v>11368</v>
      </c>
    </row>
    <row r="9202" spans="10:11" x14ac:dyDescent="0.25">
      <c r="J9202" s="28">
        <v>9371</v>
      </c>
      <c r="K9202" s="28" t="s">
        <v>11369</v>
      </c>
    </row>
    <row r="9203" spans="10:11" x14ac:dyDescent="0.25">
      <c r="J9203" s="28">
        <v>9372</v>
      </c>
      <c r="K9203" s="28" t="s">
        <v>11370</v>
      </c>
    </row>
    <row r="9204" spans="10:11" x14ac:dyDescent="0.25">
      <c r="J9204" s="28">
        <v>9373</v>
      </c>
      <c r="K9204" s="28" t="s">
        <v>11371</v>
      </c>
    </row>
    <row r="9205" spans="10:11" x14ac:dyDescent="0.25">
      <c r="J9205" s="28">
        <v>9374</v>
      </c>
      <c r="K9205" s="28" t="s">
        <v>11372</v>
      </c>
    </row>
    <row r="9206" spans="10:11" x14ac:dyDescent="0.25">
      <c r="J9206" s="28">
        <v>9375</v>
      </c>
      <c r="K9206" s="28" t="s">
        <v>11373</v>
      </c>
    </row>
    <row r="9207" spans="10:11" x14ac:dyDescent="0.25">
      <c r="J9207" s="28">
        <v>9376</v>
      </c>
      <c r="K9207" s="28" t="s">
        <v>11374</v>
      </c>
    </row>
    <row r="9208" spans="10:11" x14ac:dyDescent="0.25">
      <c r="J9208" s="28">
        <v>9377</v>
      </c>
      <c r="K9208" s="28" t="s">
        <v>11375</v>
      </c>
    </row>
    <row r="9209" spans="10:11" x14ac:dyDescent="0.25">
      <c r="J9209" s="28">
        <v>9378</v>
      </c>
      <c r="K9209" s="28" t="s">
        <v>11376</v>
      </c>
    </row>
    <row r="9210" spans="10:11" x14ac:dyDescent="0.25">
      <c r="J9210" s="28">
        <v>9379</v>
      </c>
      <c r="K9210" s="28" t="s">
        <v>11377</v>
      </c>
    </row>
    <row r="9211" spans="10:11" x14ac:dyDescent="0.25">
      <c r="J9211" s="28">
        <v>9380</v>
      </c>
      <c r="K9211" s="28" t="s">
        <v>11378</v>
      </c>
    </row>
    <row r="9212" spans="10:11" x14ac:dyDescent="0.25">
      <c r="J9212" s="28">
        <v>9381</v>
      </c>
      <c r="K9212" s="28" t="s">
        <v>11379</v>
      </c>
    </row>
    <row r="9213" spans="10:11" x14ac:dyDescent="0.25">
      <c r="J9213" s="28">
        <v>9382</v>
      </c>
      <c r="K9213" s="28" t="s">
        <v>11380</v>
      </c>
    </row>
    <row r="9214" spans="10:11" x14ac:dyDescent="0.25">
      <c r="J9214" s="28">
        <v>9383</v>
      </c>
      <c r="K9214" s="28" t="s">
        <v>11381</v>
      </c>
    </row>
    <row r="9215" spans="10:11" x14ac:dyDescent="0.25">
      <c r="J9215" s="28">
        <v>9384</v>
      </c>
      <c r="K9215" s="28" t="s">
        <v>11382</v>
      </c>
    </row>
    <row r="9216" spans="10:11" x14ac:dyDescent="0.25">
      <c r="J9216" s="28">
        <v>9385</v>
      </c>
      <c r="K9216" s="28" t="s">
        <v>11383</v>
      </c>
    </row>
    <row r="9217" spans="10:11" x14ac:dyDescent="0.25">
      <c r="J9217" s="28">
        <v>9386</v>
      </c>
      <c r="K9217" s="28" t="s">
        <v>11384</v>
      </c>
    </row>
    <row r="9218" spans="10:11" x14ac:dyDescent="0.25">
      <c r="J9218" s="28">
        <v>9387</v>
      </c>
      <c r="K9218" s="28" t="s">
        <v>11385</v>
      </c>
    </row>
    <row r="9219" spans="10:11" x14ac:dyDescent="0.25">
      <c r="J9219" s="28">
        <v>9388</v>
      </c>
      <c r="K9219" s="28" t="s">
        <v>11386</v>
      </c>
    </row>
    <row r="9220" spans="10:11" x14ac:dyDescent="0.25">
      <c r="J9220" s="28">
        <v>9389</v>
      </c>
      <c r="K9220" s="28" t="s">
        <v>11387</v>
      </c>
    </row>
    <row r="9221" spans="10:11" x14ac:dyDescent="0.25">
      <c r="J9221" s="28">
        <v>9390</v>
      </c>
      <c r="K9221" s="28" t="s">
        <v>11388</v>
      </c>
    </row>
    <row r="9222" spans="10:11" x14ac:dyDescent="0.25">
      <c r="J9222" s="28">
        <v>9391</v>
      </c>
      <c r="K9222" s="28" t="s">
        <v>11389</v>
      </c>
    </row>
    <row r="9223" spans="10:11" x14ac:dyDescent="0.25">
      <c r="J9223" s="28">
        <v>9392</v>
      </c>
      <c r="K9223" s="28" t="s">
        <v>11390</v>
      </c>
    </row>
    <row r="9224" spans="10:11" x14ac:dyDescent="0.25">
      <c r="J9224" s="28">
        <v>9393</v>
      </c>
      <c r="K9224" s="28" t="s">
        <v>11391</v>
      </c>
    </row>
    <row r="9225" spans="10:11" x14ac:dyDescent="0.25">
      <c r="J9225" s="28">
        <v>9394</v>
      </c>
      <c r="K9225" s="28" t="s">
        <v>11392</v>
      </c>
    </row>
    <row r="9226" spans="10:11" x14ac:dyDescent="0.25">
      <c r="J9226" s="28">
        <v>9395</v>
      </c>
      <c r="K9226" s="28" t="s">
        <v>11393</v>
      </c>
    </row>
    <row r="9227" spans="10:11" x14ac:dyDescent="0.25">
      <c r="J9227" s="28">
        <v>9396</v>
      </c>
      <c r="K9227" s="28" t="s">
        <v>11394</v>
      </c>
    </row>
    <row r="9228" spans="10:11" x14ac:dyDescent="0.25">
      <c r="J9228" s="28">
        <v>9397</v>
      </c>
      <c r="K9228" s="28" t="s">
        <v>11395</v>
      </c>
    </row>
    <row r="9229" spans="10:11" x14ac:dyDescent="0.25">
      <c r="J9229" s="28">
        <v>9398</v>
      </c>
      <c r="K9229" s="28" t="s">
        <v>11396</v>
      </c>
    </row>
    <row r="9230" spans="10:11" x14ac:dyDescent="0.25">
      <c r="J9230" s="28">
        <v>9399</v>
      </c>
      <c r="K9230" s="28" t="s">
        <v>11397</v>
      </c>
    </row>
    <row r="9231" spans="10:11" x14ac:dyDescent="0.25">
      <c r="J9231" s="28">
        <v>9400</v>
      </c>
      <c r="K9231" s="28" t="s">
        <v>11398</v>
      </c>
    </row>
    <row r="9232" spans="10:11" x14ac:dyDescent="0.25">
      <c r="J9232" s="28">
        <v>9401</v>
      </c>
      <c r="K9232" s="28" t="s">
        <v>11399</v>
      </c>
    </row>
    <row r="9233" spans="10:11" x14ac:dyDescent="0.25">
      <c r="J9233" s="28">
        <v>9402</v>
      </c>
      <c r="K9233" s="28" t="s">
        <v>11400</v>
      </c>
    </row>
    <row r="9234" spans="10:11" x14ac:dyDescent="0.25">
      <c r="J9234" s="28">
        <v>9403</v>
      </c>
      <c r="K9234" s="28" t="s">
        <v>11401</v>
      </c>
    </row>
    <row r="9235" spans="10:11" x14ac:dyDescent="0.25">
      <c r="J9235" s="28">
        <v>9404</v>
      </c>
      <c r="K9235" s="28" t="s">
        <v>11402</v>
      </c>
    </row>
    <row r="9236" spans="10:11" x14ac:dyDescent="0.25">
      <c r="J9236" s="28">
        <v>9405</v>
      </c>
      <c r="K9236" s="28" t="s">
        <v>11403</v>
      </c>
    </row>
    <row r="9237" spans="10:11" x14ac:dyDescent="0.25">
      <c r="J9237" s="28">
        <v>9406</v>
      </c>
      <c r="K9237" s="28" t="s">
        <v>11404</v>
      </c>
    </row>
    <row r="9238" spans="10:11" x14ac:dyDescent="0.25">
      <c r="J9238" s="28">
        <v>9407</v>
      </c>
      <c r="K9238" s="28" t="s">
        <v>11405</v>
      </c>
    </row>
    <row r="9239" spans="10:11" x14ac:dyDescent="0.25">
      <c r="J9239" s="28">
        <v>9408</v>
      </c>
      <c r="K9239" s="28" t="s">
        <v>11406</v>
      </c>
    </row>
    <row r="9240" spans="10:11" x14ac:dyDescent="0.25">
      <c r="J9240" s="28">
        <v>9409</v>
      </c>
      <c r="K9240" s="28" t="s">
        <v>11407</v>
      </c>
    </row>
    <row r="9241" spans="10:11" x14ac:dyDescent="0.25">
      <c r="J9241" s="28">
        <v>9410</v>
      </c>
      <c r="K9241" s="28" t="s">
        <v>11408</v>
      </c>
    </row>
    <row r="9242" spans="10:11" x14ac:dyDescent="0.25">
      <c r="J9242" s="28">
        <v>9411</v>
      </c>
      <c r="K9242" s="28" t="s">
        <v>11409</v>
      </c>
    </row>
    <row r="9243" spans="10:11" x14ac:dyDescent="0.25">
      <c r="J9243" s="28">
        <v>9412</v>
      </c>
      <c r="K9243" s="28" t="s">
        <v>11410</v>
      </c>
    </row>
    <row r="9244" spans="10:11" x14ac:dyDescent="0.25">
      <c r="J9244" s="28">
        <v>9413</v>
      </c>
      <c r="K9244" s="28" t="s">
        <v>11411</v>
      </c>
    </row>
    <row r="9245" spans="10:11" x14ac:dyDescent="0.25">
      <c r="J9245" s="28">
        <v>9414</v>
      </c>
      <c r="K9245" s="28" t="s">
        <v>11412</v>
      </c>
    </row>
    <row r="9246" spans="10:11" x14ac:dyDescent="0.25">
      <c r="J9246" s="28">
        <v>9415</v>
      </c>
      <c r="K9246" s="28" t="s">
        <v>11413</v>
      </c>
    </row>
    <row r="9247" spans="10:11" x14ac:dyDescent="0.25">
      <c r="J9247" s="28">
        <v>26347</v>
      </c>
      <c r="K9247" s="28" t="s">
        <v>11414</v>
      </c>
    </row>
    <row r="9248" spans="10:11" x14ac:dyDescent="0.25">
      <c r="J9248" s="28">
        <v>9416</v>
      </c>
      <c r="K9248" s="28" t="s">
        <v>11415</v>
      </c>
    </row>
    <row r="9249" spans="10:11" x14ac:dyDescent="0.25">
      <c r="J9249" s="28">
        <v>9417</v>
      </c>
      <c r="K9249" s="28" t="s">
        <v>11416</v>
      </c>
    </row>
    <row r="9250" spans="10:11" x14ac:dyDescent="0.25">
      <c r="J9250" s="28">
        <v>9418</v>
      </c>
      <c r="K9250" s="28" t="s">
        <v>11417</v>
      </c>
    </row>
    <row r="9251" spans="10:11" x14ac:dyDescent="0.25">
      <c r="J9251" s="28">
        <v>9419</v>
      </c>
      <c r="K9251" s="28" t="s">
        <v>11418</v>
      </c>
    </row>
    <row r="9252" spans="10:11" x14ac:dyDescent="0.25">
      <c r="J9252" s="28">
        <v>9420</v>
      </c>
      <c r="K9252" s="28" t="s">
        <v>11419</v>
      </c>
    </row>
    <row r="9253" spans="10:11" x14ac:dyDescent="0.25">
      <c r="J9253" s="28">
        <v>9421</v>
      </c>
      <c r="K9253" s="28" t="s">
        <v>11420</v>
      </c>
    </row>
    <row r="9254" spans="10:11" x14ac:dyDescent="0.25">
      <c r="J9254" s="28">
        <v>9422</v>
      </c>
      <c r="K9254" s="28" t="s">
        <v>11421</v>
      </c>
    </row>
    <row r="9255" spans="10:11" x14ac:dyDescent="0.25">
      <c r="J9255" s="28">
        <v>9423</v>
      </c>
      <c r="K9255" s="28" t="s">
        <v>11422</v>
      </c>
    </row>
    <row r="9256" spans="10:11" x14ac:dyDescent="0.25">
      <c r="J9256" s="28">
        <v>9424</v>
      </c>
      <c r="K9256" s="28" t="s">
        <v>11423</v>
      </c>
    </row>
    <row r="9257" spans="10:11" x14ac:dyDescent="0.25">
      <c r="J9257" s="28">
        <v>9425</v>
      </c>
      <c r="K9257" s="28" t="s">
        <v>11424</v>
      </c>
    </row>
    <row r="9258" spans="10:11" x14ac:dyDescent="0.25">
      <c r="J9258" s="28">
        <v>26348</v>
      </c>
      <c r="K9258" s="28" t="s">
        <v>11425</v>
      </c>
    </row>
    <row r="9259" spans="10:11" x14ac:dyDescent="0.25">
      <c r="J9259" s="28">
        <v>9426</v>
      </c>
      <c r="K9259" s="28" t="s">
        <v>11426</v>
      </c>
    </row>
    <row r="9260" spans="10:11" x14ac:dyDescent="0.25">
      <c r="J9260" s="28">
        <v>9427</v>
      </c>
      <c r="K9260" s="28" t="s">
        <v>11427</v>
      </c>
    </row>
    <row r="9261" spans="10:11" x14ac:dyDescent="0.25">
      <c r="J9261" s="28">
        <v>9428</v>
      </c>
      <c r="K9261" s="28" t="s">
        <v>11428</v>
      </c>
    </row>
    <row r="9262" spans="10:11" x14ac:dyDescent="0.25">
      <c r="J9262" s="28">
        <v>9429</v>
      </c>
      <c r="K9262" s="28" t="s">
        <v>11429</v>
      </c>
    </row>
    <row r="9263" spans="10:11" x14ac:dyDescent="0.25">
      <c r="J9263" s="28">
        <v>9430</v>
      </c>
      <c r="K9263" s="28" t="s">
        <v>11430</v>
      </c>
    </row>
    <row r="9264" spans="10:11" x14ac:dyDescent="0.25">
      <c r="J9264" s="28">
        <v>9431</v>
      </c>
      <c r="K9264" s="28" t="s">
        <v>11431</v>
      </c>
    </row>
    <row r="9265" spans="10:11" x14ac:dyDescent="0.25">
      <c r="J9265" s="28">
        <v>9432</v>
      </c>
      <c r="K9265" s="28" t="s">
        <v>11432</v>
      </c>
    </row>
    <row r="9266" spans="10:11" x14ac:dyDescent="0.25">
      <c r="J9266" s="28">
        <v>9433</v>
      </c>
      <c r="K9266" s="28" t="s">
        <v>11433</v>
      </c>
    </row>
    <row r="9267" spans="10:11" x14ac:dyDescent="0.25">
      <c r="J9267" s="28">
        <v>9434</v>
      </c>
      <c r="K9267" s="28" t="s">
        <v>11434</v>
      </c>
    </row>
    <row r="9268" spans="10:11" x14ac:dyDescent="0.25">
      <c r="J9268" s="28">
        <v>26074</v>
      </c>
      <c r="K9268" s="28" t="s">
        <v>11435</v>
      </c>
    </row>
    <row r="9269" spans="10:11" x14ac:dyDescent="0.25">
      <c r="J9269" s="28">
        <v>9435</v>
      </c>
      <c r="K9269" s="28" t="s">
        <v>11436</v>
      </c>
    </row>
    <row r="9270" spans="10:11" x14ac:dyDescent="0.25">
      <c r="J9270" s="28">
        <v>9436</v>
      </c>
      <c r="K9270" s="28" t="s">
        <v>11437</v>
      </c>
    </row>
    <row r="9271" spans="10:11" x14ac:dyDescent="0.25">
      <c r="J9271" s="28">
        <v>9437</v>
      </c>
      <c r="K9271" s="28" t="s">
        <v>11438</v>
      </c>
    </row>
    <row r="9272" spans="10:11" x14ac:dyDescent="0.25">
      <c r="J9272" s="28">
        <v>9438</v>
      </c>
      <c r="K9272" s="28" t="s">
        <v>11439</v>
      </c>
    </row>
    <row r="9273" spans="10:11" x14ac:dyDescent="0.25">
      <c r="J9273" s="28">
        <v>9440</v>
      </c>
      <c r="K9273" s="28" t="s">
        <v>11440</v>
      </c>
    </row>
    <row r="9274" spans="10:11" x14ac:dyDescent="0.25">
      <c r="J9274" s="28">
        <v>9441</v>
      </c>
      <c r="K9274" s="28" t="s">
        <v>11441</v>
      </c>
    </row>
    <row r="9275" spans="10:11" x14ac:dyDescent="0.25">
      <c r="J9275" s="28">
        <v>24684</v>
      </c>
      <c r="K9275" s="28" t="s">
        <v>11442</v>
      </c>
    </row>
    <row r="9276" spans="10:11" x14ac:dyDescent="0.25">
      <c r="J9276" s="28">
        <v>9442</v>
      </c>
      <c r="K9276" s="28" t="s">
        <v>11443</v>
      </c>
    </row>
    <row r="9277" spans="10:11" x14ac:dyDescent="0.25">
      <c r="J9277" s="28">
        <v>9640</v>
      </c>
      <c r="K9277" s="28" t="s">
        <v>11444</v>
      </c>
    </row>
    <row r="9278" spans="10:11" x14ac:dyDescent="0.25">
      <c r="J9278" s="28">
        <v>9443</v>
      </c>
      <c r="K9278" s="28" t="s">
        <v>11445</v>
      </c>
    </row>
    <row r="9279" spans="10:11" x14ac:dyDescent="0.25">
      <c r="J9279" s="28">
        <v>9444</v>
      </c>
      <c r="K9279" s="28" t="s">
        <v>11446</v>
      </c>
    </row>
    <row r="9280" spans="10:11" x14ac:dyDescent="0.25">
      <c r="J9280" s="28">
        <v>9445</v>
      </c>
      <c r="K9280" s="28" t="s">
        <v>11447</v>
      </c>
    </row>
    <row r="9281" spans="10:11" x14ac:dyDescent="0.25">
      <c r="J9281" s="28">
        <v>9446</v>
      </c>
      <c r="K9281" s="28" t="s">
        <v>11448</v>
      </c>
    </row>
    <row r="9282" spans="10:11" x14ac:dyDescent="0.25">
      <c r="J9282" s="28">
        <v>9447</v>
      </c>
      <c r="K9282" s="28" t="s">
        <v>11449</v>
      </c>
    </row>
    <row r="9283" spans="10:11" x14ac:dyDescent="0.25">
      <c r="J9283" s="28">
        <v>9448</v>
      </c>
      <c r="K9283" s="28" t="s">
        <v>11450</v>
      </c>
    </row>
    <row r="9284" spans="10:11" x14ac:dyDescent="0.25">
      <c r="J9284" s="28">
        <v>9449</v>
      </c>
      <c r="K9284" s="28" t="s">
        <v>11451</v>
      </c>
    </row>
    <row r="9285" spans="10:11" x14ac:dyDescent="0.25">
      <c r="J9285" s="28">
        <v>9450</v>
      </c>
      <c r="K9285" s="28" t="s">
        <v>11452</v>
      </c>
    </row>
    <row r="9286" spans="10:11" x14ac:dyDescent="0.25">
      <c r="J9286" s="28">
        <v>9451</v>
      </c>
      <c r="K9286" s="28" t="s">
        <v>11453</v>
      </c>
    </row>
    <row r="9287" spans="10:11" x14ac:dyDescent="0.25">
      <c r="J9287" s="28">
        <v>9452</v>
      </c>
      <c r="K9287" s="28" t="s">
        <v>11454</v>
      </c>
    </row>
    <row r="9288" spans="10:11" x14ac:dyDescent="0.25">
      <c r="J9288" s="28">
        <v>9453</v>
      </c>
      <c r="K9288" s="28" t="s">
        <v>11455</v>
      </c>
    </row>
    <row r="9289" spans="10:11" x14ac:dyDescent="0.25">
      <c r="J9289" s="28">
        <v>9454</v>
      </c>
      <c r="K9289" s="28" t="s">
        <v>11456</v>
      </c>
    </row>
    <row r="9290" spans="10:11" x14ac:dyDescent="0.25">
      <c r="J9290" s="28">
        <v>26075</v>
      </c>
      <c r="K9290" s="28" t="s">
        <v>11457</v>
      </c>
    </row>
    <row r="9291" spans="10:11" x14ac:dyDescent="0.25">
      <c r="J9291" s="28">
        <v>9455</v>
      </c>
      <c r="K9291" s="28" t="s">
        <v>11458</v>
      </c>
    </row>
    <row r="9292" spans="10:11" x14ac:dyDescent="0.25">
      <c r="J9292" s="28">
        <v>9456</v>
      </c>
      <c r="K9292" s="28" t="s">
        <v>11459</v>
      </c>
    </row>
    <row r="9293" spans="10:11" x14ac:dyDescent="0.25">
      <c r="J9293" s="28">
        <v>9457</v>
      </c>
      <c r="K9293" s="28" t="s">
        <v>11460</v>
      </c>
    </row>
    <row r="9294" spans="10:11" x14ac:dyDescent="0.25">
      <c r="J9294" s="28">
        <v>9458</v>
      </c>
      <c r="K9294" s="28" t="s">
        <v>11461</v>
      </c>
    </row>
    <row r="9295" spans="10:11" x14ac:dyDescent="0.25">
      <c r="J9295" s="28">
        <v>9459</v>
      </c>
      <c r="K9295" s="28" t="s">
        <v>11462</v>
      </c>
    </row>
    <row r="9296" spans="10:11" x14ac:dyDescent="0.25">
      <c r="J9296" s="28">
        <v>9460</v>
      </c>
      <c r="K9296" s="28" t="s">
        <v>11463</v>
      </c>
    </row>
    <row r="9297" spans="10:11" x14ac:dyDescent="0.25">
      <c r="J9297" s="28">
        <v>9461</v>
      </c>
      <c r="K9297" s="28" t="s">
        <v>11464</v>
      </c>
    </row>
    <row r="9298" spans="10:11" x14ac:dyDescent="0.25">
      <c r="J9298" s="28">
        <v>9462</v>
      </c>
      <c r="K9298" s="28" t="s">
        <v>11465</v>
      </c>
    </row>
    <row r="9299" spans="10:11" x14ac:dyDescent="0.25">
      <c r="J9299" s="28">
        <v>9463</v>
      </c>
      <c r="K9299" s="28" t="s">
        <v>11466</v>
      </c>
    </row>
    <row r="9300" spans="10:11" x14ac:dyDescent="0.25">
      <c r="J9300" s="28">
        <v>9464</v>
      </c>
      <c r="K9300" s="28" t="s">
        <v>11467</v>
      </c>
    </row>
    <row r="9301" spans="10:11" x14ac:dyDescent="0.25">
      <c r="J9301" s="28">
        <v>9465</v>
      </c>
      <c r="K9301" s="28" t="s">
        <v>11468</v>
      </c>
    </row>
    <row r="9302" spans="10:11" x14ac:dyDescent="0.25">
      <c r="J9302" s="28">
        <v>9466</v>
      </c>
      <c r="K9302" s="28" t="s">
        <v>11469</v>
      </c>
    </row>
    <row r="9303" spans="10:11" x14ac:dyDescent="0.25">
      <c r="J9303" s="28">
        <v>9467</v>
      </c>
      <c r="K9303" s="28" t="s">
        <v>11470</v>
      </c>
    </row>
    <row r="9304" spans="10:11" x14ac:dyDescent="0.25">
      <c r="J9304" s="28">
        <v>9468</v>
      </c>
      <c r="K9304" s="28" t="s">
        <v>11471</v>
      </c>
    </row>
    <row r="9305" spans="10:11" x14ac:dyDescent="0.25">
      <c r="J9305" s="28">
        <v>9469</v>
      </c>
      <c r="K9305" s="28" t="s">
        <v>11472</v>
      </c>
    </row>
    <row r="9306" spans="10:11" x14ac:dyDescent="0.25">
      <c r="J9306" s="28">
        <v>9470</v>
      </c>
      <c r="K9306" s="28" t="s">
        <v>11473</v>
      </c>
    </row>
    <row r="9307" spans="10:11" x14ac:dyDescent="0.25">
      <c r="J9307" s="28">
        <v>9471</v>
      </c>
      <c r="K9307" s="28" t="s">
        <v>11474</v>
      </c>
    </row>
    <row r="9308" spans="10:11" x14ac:dyDescent="0.25">
      <c r="J9308" s="28">
        <v>9472</v>
      </c>
      <c r="K9308" s="28" t="s">
        <v>11475</v>
      </c>
    </row>
    <row r="9309" spans="10:11" x14ac:dyDescent="0.25">
      <c r="J9309" s="28">
        <v>9473</v>
      </c>
      <c r="K9309" s="28" t="s">
        <v>11476</v>
      </c>
    </row>
    <row r="9310" spans="10:11" x14ac:dyDescent="0.25">
      <c r="J9310" s="28">
        <v>9474</v>
      </c>
      <c r="K9310" s="28" t="s">
        <v>11477</v>
      </c>
    </row>
    <row r="9311" spans="10:11" x14ac:dyDescent="0.25">
      <c r="J9311" s="28">
        <v>9475</v>
      </c>
      <c r="K9311" s="28" t="s">
        <v>11478</v>
      </c>
    </row>
    <row r="9312" spans="10:11" x14ac:dyDescent="0.25">
      <c r="J9312" s="28">
        <v>9476</v>
      </c>
      <c r="K9312" s="28" t="s">
        <v>11479</v>
      </c>
    </row>
    <row r="9313" spans="10:11" x14ac:dyDescent="0.25">
      <c r="J9313" s="28">
        <v>9477</v>
      </c>
      <c r="K9313" s="28" t="s">
        <v>11480</v>
      </c>
    </row>
    <row r="9314" spans="10:11" x14ac:dyDescent="0.25">
      <c r="J9314" s="28">
        <v>9478</v>
      </c>
      <c r="K9314" s="28" t="s">
        <v>11481</v>
      </c>
    </row>
    <row r="9315" spans="10:11" x14ac:dyDescent="0.25">
      <c r="J9315" s="28">
        <v>9479</v>
      </c>
      <c r="K9315" s="28" t="s">
        <v>11482</v>
      </c>
    </row>
    <row r="9316" spans="10:11" x14ac:dyDescent="0.25">
      <c r="J9316" s="28">
        <v>9480</v>
      </c>
      <c r="K9316" s="28" t="s">
        <v>11483</v>
      </c>
    </row>
    <row r="9317" spans="10:11" x14ac:dyDescent="0.25">
      <c r="J9317" s="28">
        <v>9481</v>
      </c>
      <c r="K9317" s="28" t="s">
        <v>11484</v>
      </c>
    </row>
    <row r="9318" spans="10:11" x14ac:dyDescent="0.25">
      <c r="J9318" s="28">
        <v>9482</v>
      </c>
      <c r="K9318" s="28" t="s">
        <v>11485</v>
      </c>
    </row>
    <row r="9319" spans="10:11" x14ac:dyDescent="0.25">
      <c r="J9319" s="28">
        <v>9483</v>
      </c>
      <c r="K9319" s="28" t="s">
        <v>11486</v>
      </c>
    </row>
    <row r="9320" spans="10:11" x14ac:dyDescent="0.25">
      <c r="J9320" s="28">
        <v>9484</v>
      </c>
      <c r="K9320" s="28" t="s">
        <v>11487</v>
      </c>
    </row>
    <row r="9321" spans="10:11" x14ac:dyDescent="0.25">
      <c r="J9321" s="28">
        <v>9485</v>
      </c>
      <c r="K9321" s="28" t="s">
        <v>11488</v>
      </c>
    </row>
    <row r="9322" spans="10:11" x14ac:dyDescent="0.25">
      <c r="J9322" s="28">
        <v>9486</v>
      </c>
      <c r="K9322" s="28" t="s">
        <v>11489</v>
      </c>
    </row>
    <row r="9323" spans="10:11" x14ac:dyDescent="0.25">
      <c r="J9323" s="28">
        <v>9487</v>
      </c>
      <c r="K9323" s="28" t="s">
        <v>11490</v>
      </c>
    </row>
    <row r="9324" spans="10:11" x14ac:dyDescent="0.25">
      <c r="J9324" s="28">
        <v>9488</v>
      </c>
      <c r="K9324" s="28" t="s">
        <v>11491</v>
      </c>
    </row>
    <row r="9325" spans="10:11" x14ac:dyDescent="0.25">
      <c r="J9325" s="28">
        <v>9489</v>
      </c>
      <c r="K9325" s="28" t="s">
        <v>11492</v>
      </c>
    </row>
    <row r="9326" spans="10:11" x14ac:dyDescent="0.25">
      <c r="J9326" s="28">
        <v>9490</v>
      </c>
      <c r="K9326" s="28" t="s">
        <v>11493</v>
      </c>
    </row>
    <row r="9327" spans="10:11" x14ac:dyDescent="0.25">
      <c r="J9327" s="28">
        <v>9491</v>
      </c>
      <c r="K9327" s="28" t="s">
        <v>11494</v>
      </c>
    </row>
    <row r="9328" spans="10:11" x14ac:dyDescent="0.25">
      <c r="J9328" s="28">
        <v>9492</v>
      </c>
      <c r="K9328" s="28" t="s">
        <v>11495</v>
      </c>
    </row>
    <row r="9329" spans="10:11" x14ac:dyDescent="0.25">
      <c r="J9329" s="28">
        <v>9493</v>
      </c>
      <c r="K9329" s="28" t="s">
        <v>11496</v>
      </c>
    </row>
    <row r="9330" spans="10:11" x14ac:dyDescent="0.25">
      <c r="J9330" s="28">
        <v>9494</v>
      </c>
      <c r="K9330" s="28" t="s">
        <v>11497</v>
      </c>
    </row>
    <row r="9331" spans="10:11" x14ac:dyDescent="0.25">
      <c r="J9331" s="28">
        <v>9495</v>
      </c>
      <c r="K9331" s="28" t="s">
        <v>11498</v>
      </c>
    </row>
    <row r="9332" spans="10:11" x14ac:dyDescent="0.25">
      <c r="J9332" s="28">
        <v>9496</v>
      </c>
      <c r="K9332" s="28" t="s">
        <v>11499</v>
      </c>
    </row>
    <row r="9333" spans="10:11" x14ac:dyDescent="0.25">
      <c r="J9333" s="28">
        <v>9497</v>
      </c>
      <c r="K9333" s="28" t="s">
        <v>11500</v>
      </c>
    </row>
    <row r="9334" spans="10:11" x14ac:dyDescent="0.25">
      <c r="J9334" s="28">
        <v>9498</v>
      </c>
      <c r="K9334" s="28" t="s">
        <v>11501</v>
      </c>
    </row>
    <row r="9335" spans="10:11" x14ac:dyDescent="0.25">
      <c r="J9335" s="28">
        <v>9499</v>
      </c>
      <c r="K9335" s="28" t="s">
        <v>11502</v>
      </c>
    </row>
    <row r="9336" spans="10:11" x14ac:dyDescent="0.25">
      <c r="J9336" s="28">
        <v>9500</v>
      </c>
      <c r="K9336" s="28" t="s">
        <v>11503</v>
      </c>
    </row>
    <row r="9337" spans="10:11" x14ac:dyDescent="0.25">
      <c r="J9337" s="28">
        <v>9501</v>
      </c>
      <c r="K9337" s="28" t="s">
        <v>11504</v>
      </c>
    </row>
    <row r="9338" spans="10:11" x14ac:dyDescent="0.25">
      <c r="J9338" s="28">
        <v>9502</v>
      </c>
      <c r="K9338" s="28" t="s">
        <v>11505</v>
      </c>
    </row>
    <row r="9339" spans="10:11" x14ac:dyDescent="0.25">
      <c r="J9339" s="28">
        <v>9503</v>
      </c>
      <c r="K9339" s="28" t="s">
        <v>11506</v>
      </c>
    </row>
    <row r="9340" spans="10:11" x14ac:dyDescent="0.25">
      <c r="J9340" s="28">
        <v>9504</v>
      </c>
      <c r="K9340" s="28" t="s">
        <v>11507</v>
      </c>
    </row>
    <row r="9341" spans="10:11" x14ac:dyDescent="0.25">
      <c r="J9341" s="28">
        <v>9505</v>
      </c>
      <c r="K9341" s="28" t="s">
        <v>11508</v>
      </c>
    </row>
    <row r="9342" spans="10:11" x14ac:dyDescent="0.25">
      <c r="J9342" s="28">
        <v>9506</v>
      </c>
      <c r="K9342" s="28" t="s">
        <v>11509</v>
      </c>
    </row>
    <row r="9343" spans="10:11" x14ac:dyDescent="0.25">
      <c r="J9343" s="28">
        <v>9507</v>
      </c>
      <c r="K9343" s="28" t="s">
        <v>11510</v>
      </c>
    </row>
    <row r="9344" spans="10:11" x14ac:dyDescent="0.25">
      <c r="J9344" s="28">
        <v>9508</v>
      </c>
      <c r="K9344" s="28" t="s">
        <v>11511</v>
      </c>
    </row>
    <row r="9345" spans="10:11" x14ac:dyDescent="0.25">
      <c r="J9345" s="28">
        <v>9509</v>
      </c>
      <c r="K9345" s="28" t="s">
        <v>11512</v>
      </c>
    </row>
    <row r="9346" spans="10:11" x14ac:dyDescent="0.25">
      <c r="J9346" s="28">
        <v>9510</v>
      </c>
      <c r="K9346" s="28" t="s">
        <v>11513</v>
      </c>
    </row>
    <row r="9347" spans="10:11" x14ac:dyDescent="0.25">
      <c r="J9347" s="28">
        <v>9511</v>
      </c>
      <c r="K9347" s="28" t="s">
        <v>11514</v>
      </c>
    </row>
    <row r="9348" spans="10:11" x14ac:dyDescent="0.25">
      <c r="J9348" s="28">
        <v>9512</v>
      </c>
      <c r="K9348" s="28" t="s">
        <v>11515</v>
      </c>
    </row>
    <row r="9349" spans="10:11" x14ac:dyDescent="0.25">
      <c r="J9349" s="28">
        <v>9513</v>
      </c>
      <c r="K9349" s="28" t="s">
        <v>11516</v>
      </c>
    </row>
    <row r="9350" spans="10:11" x14ac:dyDescent="0.25">
      <c r="J9350" s="28">
        <v>9514</v>
      </c>
      <c r="K9350" s="28" t="s">
        <v>11517</v>
      </c>
    </row>
    <row r="9351" spans="10:11" x14ac:dyDescent="0.25">
      <c r="J9351" s="28">
        <v>9515</v>
      </c>
      <c r="K9351" s="28" t="s">
        <v>11518</v>
      </c>
    </row>
    <row r="9352" spans="10:11" x14ac:dyDescent="0.25">
      <c r="J9352" s="28">
        <v>9516</v>
      </c>
      <c r="K9352" s="28" t="s">
        <v>11519</v>
      </c>
    </row>
    <row r="9353" spans="10:11" x14ac:dyDescent="0.25">
      <c r="J9353" s="28">
        <v>9517</v>
      </c>
      <c r="K9353" s="28" t="s">
        <v>11520</v>
      </c>
    </row>
    <row r="9354" spans="10:11" x14ac:dyDescent="0.25">
      <c r="J9354" s="28">
        <v>9518</v>
      </c>
      <c r="K9354" s="28" t="s">
        <v>11521</v>
      </c>
    </row>
    <row r="9355" spans="10:11" x14ac:dyDescent="0.25">
      <c r="J9355" s="28">
        <v>9519</v>
      </c>
      <c r="K9355" s="28" t="s">
        <v>11522</v>
      </c>
    </row>
    <row r="9356" spans="10:11" x14ac:dyDescent="0.25">
      <c r="J9356" s="28">
        <v>9520</v>
      </c>
      <c r="K9356" s="28" t="s">
        <v>11523</v>
      </c>
    </row>
    <row r="9357" spans="10:11" x14ac:dyDescent="0.25">
      <c r="J9357" s="28">
        <v>9521</v>
      </c>
      <c r="K9357" s="28" t="s">
        <v>11524</v>
      </c>
    </row>
    <row r="9358" spans="10:11" x14ac:dyDescent="0.25">
      <c r="J9358" s="28">
        <v>9522</v>
      </c>
      <c r="K9358" s="28" t="s">
        <v>11525</v>
      </c>
    </row>
    <row r="9359" spans="10:11" x14ac:dyDescent="0.25">
      <c r="J9359" s="28">
        <v>9523</v>
      </c>
      <c r="K9359" s="28" t="s">
        <v>11526</v>
      </c>
    </row>
    <row r="9360" spans="10:11" x14ac:dyDescent="0.25">
      <c r="J9360" s="28">
        <v>9524</v>
      </c>
      <c r="K9360" s="28" t="s">
        <v>11527</v>
      </c>
    </row>
    <row r="9361" spans="10:11" x14ac:dyDescent="0.25">
      <c r="J9361" s="28">
        <v>9525</v>
      </c>
      <c r="K9361" s="28" t="s">
        <v>11528</v>
      </c>
    </row>
    <row r="9362" spans="10:11" x14ac:dyDescent="0.25">
      <c r="J9362" s="28">
        <v>9526</v>
      </c>
      <c r="K9362" s="28" t="s">
        <v>11529</v>
      </c>
    </row>
    <row r="9363" spans="10:11" x14ac:dyDescent="0.25">
      <c r="J9363" s="28">
        <v>9527</v>
      </c>
      <c r="K9363" s="28" t="s">
        <v>11530</v>
      </c>
    </row>
    <row r="9364" spans="10:11" x14ac:dyDescent="0.25">
      <c r="J9364" s="28">
        <v>26076</v>
      </c>
      <c r="K9364" s="28" t="s">
        <v>11531</v>
      </c>
    </row>
    <row r="9365" spans="10:11" x14ac:dyDescent="0.25">
      <c r="J9365" s="28">
        <v>9528</v>
      </c>
      <c r="K9365" s="28" t="s">
        <v>11532</v>
      </c>
    </row>
    <row r="9366" spans="10:11" x14ac:dyDescent="0.25">
      <c r="J9366" s="28">
        <v>9529</v>
      </c>
      <c r="K9366" s="28" t="s">
        <v>11533</v>
      </c>
    </row>
    <row r="9367" spans="10:11" x14ac:dyDescent="0.25">
      <c r="J9367" s="28">
        <v>9530</v>
      </c>
      <c r="K9367" s="28" t="s">
        <v>11534</v>
      </c>
    </row>
    <row r="9368" spans="10:11" x14ac:dyDescent="0.25">
      <c r="J9368" s="28">
        <v>9531</v>
      </c>
      <c r="K9368" s="28" t="s">
        <v>11535</v>
      </c>
    </row>
    <row r="9369" spans="10:11" x14ac:dyDescent="0.25">
      <c r="J9369" s="28">
        <v>9532</v>
      </c>
      <c r="K9369" s="28" t="s">
        <v>11536</v>
      </c>
    </row>
    <row r="9370" spans="10:11" x14ac:dyDescent="0.25">
      <c r="J9370" s="28">
        <v>9533</v>
      </c>
      <c r="K9370" s="28" t="s">
        <v>11537</v>
      </c>
    </row>
    <row r="9371" spans="10:11" x14ac:dyDescent="0.25">
      <c r="J9371" s="28">
        <v>9534</v>
      </c>
      <c r="K9371" s="28" t="s">
        <v>11538</v>
      </c>
    </row>
    <row r="9372" spans="10:11" x14ac:dyDescent="0.25">
      <c r="J9372" s="28">
        <v>9535</v>
      </c>
      <c r="K9372" s="28" t="s">
        <v>11539</v>
      </c>
    </row>
    <row r="9373" spans="10:11" x14ac:dyDescent="0.25">
      <c r="J9373" s="28">
        <v>9536</v>
      </c>
      <c r="K9373" s="28" t="s">
        <v>11540</v>
      </c>
    </row>
    <row r="9374" spans="10:11" x14ac:dyDescent="0.25">
      <c r="J9374" s="28">
        <v>9537</v>
      </c>
      <c r="K9374" s="28" t="s">
        <v>11541</v>
      </c>
    </row>
    <row r="9375" spans="10:11" x14ac:dyDescent="0.25">
      <c r="J9375" s="28">
        <v>9538</v>
      </c>
      <c r="K9375" s="28" t="s">
        <v>11542</v>
      </c>
    </row>
    <row r="9376" spans="10:11" x14ac:dyDescent="0.25">
      <c r="J9376" s="28">
        <v>9539</v>
      </c>
      <c r="K9376" s="28" t="s">
        <v>11543</v>
      </c>
    </row>
    <row r="9377" spans="10:11" x14ac:dyDescent="0.25">
      <c r="J9377" s="28">
        <v>9540</v>
      </c>
      <c r="K9377" s="28" t="s">
        <v>11544</v>
      </c>
    </row>
    <row r="9378" spans="10:11" x14ac:dyDescent="0.25">
      <c r="J9378" s="28">
        <v>9541</v>
      </c>
      <c r="K9378" s="28" t="s">
        <v>11545</v>
      </c>
    </row>
    <row r="9379" spans="10:11" x14ac:dyDescent="0.25">
      <c r="J9379" s="28">
        <v>9542</v>
      </c>
      <c r="K9379" s="28" t="s">
        <v>11546</v>
      </c>
    </row>
    <row r="9380" spans="10:11" x14ac:dyDescent="0.25">
      <c r="J9380" s="28">
        <v>9543</v>
      </c>
      <c r="K9380" s="28" t="s">
        <v>11547</v>
      </c>
    </row>
    <row r="9381" spans="10:11" x14ac:dyDescent="0.25">
      <c r="J9381" s="28">
        <v>9544</v>
      </c>
      <c r="K9381" s="28" t="s">
        <v>11548</v>
      </c>
    </row>
    <row r="9382" spans="10:11" x14ac:dyDescent="0.25">
      <c r="J9382" s="28">
        <v>9545</v>
      </c>
      <c r="K9382" s="28" t="s">
        <v>11549</v>
      </c>
    </row>
    <row r="9383" spans="10:11" x14ac:dyDescent="0.25">
      <c r="J9383" s="28">
        <v>9546</v>
      </c>
      <c r="K9383" s="28" t="s">
        <v>11550</v>
      </c>
    </row>
    <row r="9384" spans="10:11" x14ac:dyDescent="0.25">
      <c r="J9384" s="28">
        <v>9547</v>
      </c>
      <c r="K9384" s="28" t="s">
        <v>11551</v>
      </c>
    </row>
    <row r="9385" spans="10:11" x14ac:dyDescent="0.25">
      <c r="J9385" s="28">
        <v>9548</v>
      </c>
      <c r="K9385" s="28" t="s">
        <v>11552</v>
      </c>
    </row>
    <row r="9386" spans="10:11" x14ac:dyDescent="0.25">
      <c r="J9386" s="28">
        <v>9549</v>
      </c>
      <c r="K9386" s="28" t="s">
        <v>11553</v>
      </c>
    </row>
    <row r="9387" spans="10:11" x14ac:dyDescent="0.25">
      <c r="J9387" s="28">
        <v>9550</v>
      </c>
      <c r="K9387" s="28" t="s">
        <v>11554</v>
      </c>
    </row>
    <row r="9388" spans="10:11" x14ac:dyDescent="0.25">
      <c r="J9388" s="28">
        <v>9551</v>
      </c>
      <c r="K9388" s="28" t="s">
        <v>11555</v>
      </c>
    </row>
    <row r="9389" spans="10:11" x14ac:dyDescent="0.25">
      <c r="J9389" s="28">
        <v>9552</v>
      </c>
      <c r="K9389" s="28" t="s">
        <v>11556</v>
      </c>
    </row>
    <row r="9390" spans="10:11" x14ac:dyDescent="0.25">
      <c r="J9390" s="28">
        <v>9553</v>
      </c>
      <c r="K9390" s="28" t="s">
        <v>11557</v>
      </c>
    </row>
    <row r="9391" spans="10:11" x14ac:dyDescent="0.25">
      <c r="J9391" s="28">
        <v>9554</v>
      </c>
      <c r="K9391" s="28" t="s">
        <v>11558</v>
      </c>
    </row>
    <row r="9392" spans="10:11" x14ac:dyDescent="0.25">
      <c r="J9392" s="28">
        <v>9555</v>
      </c>
      <c r="K9392" s="28" t="s">
        <v>11559</v>
      </c>
    </row>
    <row r="9393" spans="10:11" x14ac:dyDescent="0.25">
      <c r="J9393" s="28">
        <v>9556</v>
      </c>
      <c r="K9393" s="28" t="s">
        <v>11560</v>
      </c>
    </row>
    <row r="9394" spans="10:11" x14ac:dyDescent="0.25">
      <c r="J9394" s="28">
        <v>9557</v>
      </c>
      <c r="K9394" s="28" t="s">
        <v>11561</v>
      </c>
    </row>
    <row r="9395" spans="10:11" x14ac:dyDescent="0.25">
      <c r="J9395" s="28">
        <v>9558</v>
      </c>
      <c r="K9395" s="28" t="s">
        <v>11562</v>
      </c>
    </row>
    <row r="9396" spans="10:11" x14ac:dyDescent="0.25">
      <c r="J9396" s="28">
        <v>9559</v>
      </c>
      <c r="K9396" s="28" t="s">
        <v>11563</v>
      </c>
    </row>
    <row r="9397" spans="10:11" x14ac:dyDescent="0.25">
      <c r="J9397" s="28">
        <v>9560</v>
      </c>
      <c r="K9397" s="28" t="s">
        <v>11564</v>
      </c>
    </row>
    <row r="9398" spans="10:11" x14ac:dyDescent="0.25">
      <c r="J9398" s="28">
        <v>9561</v>
      </c>
      <c r="K9398" s="28" t="s">
        <v>11565</v>
      </c>
    </row>
    <row r="9399" spans="10:11" x14ac:dyDescent="0.25">
      <c r="J9399" s="28">
        <v>9562</v>
      </c>
      <c r="K9399" s="28" t="s">
        <v>11566</v>
      </c>
    </row>
    <row r="9400" spans="10:11" x14ac:dyDescent="0.25">
      <c r="J9400" s="28">
        <v>9566</v>
      </c>
      <c r="K9400" s="28" t="s">
        <v>11567</v>
      </c>
    </row>
    <row r="9401" spans="10:11" x14ac:dyDescent="0.25">
      <c r="J9401" s="28">
        <v>9567</v>
      </c>
      <c r="K9401" s="28" t="s">
        <v>11568</v>
      </c>
    </row>
    <row r="9402" spans="10:11" x14ac:dyDescent="0.25">
      <c r="J9402" s="28">
        <v>9568</v>
      </c>
      <c r="K9402" s="28" t="s">
        <v>11569</v>
      </c>
    </row>
    <row r="9403" spans="10:11" x14ac:dyDescent="0.25">
      <c r="J9403" s="28">
        <v>9569</v>
      </c>
      <c r="K9403" s="28" t="s">
        <v>11570</v>
      </c>
    </row>
    <row r="9404" spans="10:11" x14ac:dyDescent="0.25">
      <c r="J9404" s="28">
        <v>9570</v>
      </c>
      <c r="K9404" s="28" t="s">
        <v>11571</v>
      </c>
    </row>
    <row r="9405" spans="10:11" x14ac:dyDescent="0.25">
      <c r="J9405" s="28">
        <v>9571</v>
      </c>
      <c r="K9405" s="28" t="s">
        <v>11572</v>
      </c>
    </row>
    <row r="9406" spans="10:11" x14ac:dyDescent="0.25">
      <c r="J9406" s="28">
        <v>9572</v>
      </c>
      <c r="K9406" s="28" t="s">
        <v>11573</v>
      </c>
    </row>
    <row r="9407" spans="10:11" x14ac:dyDescent="0.25">
      <c r="J9407" s="28">
        <v>9573</v>
      </c>
      <c r="K9407" s="28" t="s">
        <v>11574</v>
      </c>
    </row>
    <row r="9408" spans="10:11" x14ac:dyDescent="0.25">
      <c r="J9408" s="28">
        <v>9574</v>
      </c>
      <c r="K9408" s="28" t="s">
        <v>11575</v>
      </c>
    </row>
    <row r="9409" spans="10:11" x14ac:dyDescent="0.25">
      <c r="J9409" s="28">
        <v>9575</v>
      </c>
      <c r="K9409" s="28" t="s">
        <v>11576</v>
      </c>
    </row>
    <row r="9410" spans="10:11" x14ac:dyDescent="0.25">
      <c r="J9410" s="28">
        <v>9576</v>
      </c>
      <c r="K9410" s="28" t="s">
        <v>11577</v>
      </c>
    </row>
    <row r="9411" spans="10:11" x14ac:dyDescent="0.25">
      <c r="J9411" s="28">
        <v>9577</v>
      </c>
      <c r="K9411" s="28" t="s">
        <v>11578</v>
      </c>
    </row>
    <row r="9412" spans="10:11" x14ac:dyDescent="0.25">
      <c r="J9412" s="28">
        <v>9578</v>
      </c>
      <c r="K9412" s="28" t="s">
        <v>11579</v>
      </c>
    </row>
    <row r="9413" spans="10:11" x14ac:dyDescent="0.25">
      <c r="J9413" s="28">
        <v>9579</v>
      </c>
      <c r="K9413" s="28" t="s">
        <v>11580</v>
      </c>
    </row>
    <row r="9414" spans="10:11" x14ac:dyDescent="0.25">
      <c r="J9414" s="28">
        <v>9580</v>
      </c>
      <c r="K9414" s="28" t="s">
        <v>11581</v>
      </c>
    </row>
    <row r="9415" spans="10:11" x14ac:dyDescent="0.25">
      <c r="J9415" s="28">
        <v>9581</v>
      </c>
      <c r="K9415" s="28" t="s">
        <v>11582</v>
      </c>
    </row>
    <row r="9416" spans="10:11" x14ac:dyDescent="0.25">
      <c r="J9416" s="28">
        <v>9584</v>
      </c>
      <c r="K9416" s="28" t="s">
        <v>11583</v>
      </c>
    </row>
    <row r="9417" spans="10:11" x14ac:dyDescent="0.25">
      <c r="J9417" s="28">
        <v>9582</v>
      </c>
      <c r="K9417" s="28" t="s">
        <v>11584</v>
      </c>
    </row>
    <row r="9418" spans="10:11" x14ac:dyDescent="0.25">
      <c r="J9418" s="28">
        <v>9583</v>
      </c>
      <c r="K9418" s="28" t="s">
        <v>11585</v>
      </c>
    </row>
    <row r="9419" spans="10:11" x14ac:dyDescent="0.25">
      <c r="J9419" s="28">
        <v>9585</v>
      </c>
      <c r="K9419" s="28" t="s">
        <v>11586</v>
      </c>
    </row>
    <row r="9420" spans="10:11" x14ac:dyDescent="0.25">
      <c r="J9420" s="28">
        <v>9586</v>
      </c>
      <c r="K9420" s="28" t="s">
        <v>11587</v>
      </c>
    </row>
    <row r="9421" spans="10:11" x14ac:dyDescent="0.25">
      <c r="J9421" s="28">
        <v>9587</v>
      </c>
      <c r="K9421" s="28" t="s">
        <v>11588</v>
      </c>
    </row>
    <row r="9422" spans="10:11" x14ac:dyDescent="0.25">
      <c r="J9422" s="28">
        <v>9588</v>
      </c>
      <c r="K9422" s="28" t="s">
        <v>11589</v>
      </c>
    </row>
    <row r="9423" spans="10:11" x14ac:dyDescent="0.25">
      <c r="J9423" s="28">
        <v>9589</v>
      </c>
      <c r="K9423" s="28" t="s">
        <v>11590</v>
      </c>
    </row>
    <row r="9424" spans="10:11" x14ac:dyDescent="0.25">
      <c r="J9424" s="28">
        <v>9590</v>
      </c>
      <c r="K9424" s="28" t="s">
        <v>11591</v>
      </c>
    </row>
    <row r="9425" spans="10:11" x14ac:dyDescent="0.25">
      <c r="J9425" s="28">
        <v>9591</v>
      </c>
      <c r="K9425" s="28" t="s">
        <v>11592</v>
      </c>
    </row>
    <row r="9426" spans="10:11" x14ac:dyDescent="0.25">
      <c r="J9426" s="28">
        <v>9592</v>
      </c>
      <c r="K9426" s="28" t="s">
        <v>11593</v>
      </c>
    </row>
    <row r="9427" spans="10:11" x14ac:dyDescent="0.25">
      <c r="J9427" s="28">
        <v>9593</v>
      </c>
      <c r="K9427" s="28" t="s">
        <v>11594</v>
      </c>
    </row>
    <row r="9428" spans="10:11" x14ac:dyDescent="0.25">
      <c r="J9428" s="28">
        <v>9594</v>
      </c>
      <c r="K9428" s="28" t="s">
        <v>11595</v>
      </c>
    </row>
    <row r="9429" spans="10:11" x14ac:dyDescent="0.25">
      <c r="J9429" s="28">
        <v>9595</v>
      </c>
      <c r="K9429" s="28" t="s">
        <v>11596</v>
      </c>
    </row>
    <row r="9430" spans="10:11" x14ac:dyDescent="0.25">
      <c r="J9430" s="28">
        <v>9596</v>
      </c>
      <c r="K9430" s="28" t="s">
        <v>11597</v>
      </c>
    </row>
    <row r="9431" spans="10:11" x14ac:dyDescent="0.25">
      <c r="J9431" s="28">
        <v>9597</v>
      </c>
      <c r="K9431" s="28" t="s">
        <v>11598</v>
      </c>
    </row>
    <row r="9432" spans="10:11" x14ac:dyDescent="0.25">
      <c r="J9432" s="28">
        <v>9598</v>
      </c>
      <c r="K9432" s="28" t="s">
        <v>11599</v>
      </c>
    </row>
    <row r="9433" spans="10:11" x14ac:dyDescent="0.25">
      <c r="J9433" s="28">
        <v>9599</v>
      </c>
      <c r="K9433" s="28" t="s">
        <v>11600</v>
      </c>
    </row>
    <row r="9434" spans="10:11" x14ac:dyDescent="0.25">
      <c r="J9434" s="28">
        <v>9600</v>
      </c>
      <c r="K9434" s="28" t="s">
        <v>11601</v>
      </c>
    </row>
    <row r="9435" spans="10:11" x14ac:dyDescent="0.25">
      <c r="J9435" s="28">
        <v>9601</v>
      </c>
      <c r="K9435" s="28" t="s">
        <v>11602</v>
      </c>
    </row>
    <row r="9436" spans="10:11" x14ac:dyDescent="0.25">
      <c r="J9436" s="28">
        <v>9602</v>
      </c>
      <c r="K9436" s="28" t="s">
        <v>11603</v>
      </c>
    </row>
    <row r="9437" spans="10:11" x14ac:dyDescent="0.25">
      <c r="J9437" s="28">
        <v>26077</v>
      </c>
      <c r="K9437" s="28" t="s">
        <v>11604</v>
      </c>
    </row>
    <row r="9438" spans="10:11" x14ac:dyDescent="0.25">
      <c r="J9438" s="28">
        <v>9603</v>
      </c>
      <c r="K9438" s="28" t="s">
        <v>11605</v>
      </c>
    </row>
    <row r="9439" spans="10:11" x14ac:dyDescent="0.25">
      <c r="J9439" s="28">
        <v>9604</v>
      </c>
      <c r="K9439" s="28" t="s">
        <v>11606</v>
      </c>
    </row>
    <row r="9440" spans="10:11" x14ac:dyDescent="0.25">
      <c r="J9440" s="28">
        <v>9605</v>
      </c>
      <c r="K9440" s="28" t="s">
        <v>11607</v>
      </c>
    </row>
    <row r="9441" spans="10:11" x14ac:dyDescent="0.25">
      <c r="J9441" s="28">
        <v>9606</v>
      </c>
      <c r="K9441" s="28" t="s">
        <v>11608</v>
      </c>
    </row>
    <row r="9442" spans="10:11" x14ac:dyDescent="0.25">
      <c r="J9442" s="28">
        <v>9607</v>
      </c>
      <c r="K9442" s="28" t="s">
        <v>11609</v>
      </c>
    </row>
    <row r="9443" spans="10:11" x14ac:dyDescent="0.25">
      <c r="J9443" s="28">
        <v>9608</v>
      </c>
      <c r="K9443" s="28" t="s">
        <v>11610</v>
      </c>
    </row>
    <row r="9444" spans="10:11" x14ac:dyDescent="0.25">
      <c r="J9444" s="28">
        <v>9609</v>
      </c>
      <c r="K9444" s="28" t="s">
        <v>11611</v>
      </c>
    </row>
    <row r="9445" spans="10:11" x14ac:dyDescent="0.25">
      <c r="J9445" s="28">
        <v>9610</v>
      </c>
      <c r="K9445" s="28" t="s">
        <v>11612</v>
      </c>
    </row>
    <row r="9446" spans="10:11" x14ac:dyDescent="0.25">
      <c r="J9446" s="28">
        <v>9611</v>
      </c>
      <c r="K9446" s="28" t="s">
        <v>11613</v>
      </c>
    </row>
    <row r="9447" spans="10:11" x14ac:dyDescent="0.25">
      <c r="J9447" s="28">
        <v>9612</v>
      </c>
      <c r="K9447" s="28" t="s">
        <v>11614</v>
      </c>
    </row>
    <row r="9448" spans="10:11" x14ac:dyDescent="0.25">
      <c r="J9448" s="28">
        <v>9613</v>
      </c>
      <c r="K9448" s="28" t="s">
        <v>11615</v>
      </c>
    </row>
    <row r="9449" spans="10:11" x14ac:dyDescent="0.25">
      <c r="J9449" s="28">
        <v>9614</v>
      </c>
      <c r="K9449" s="28" t="s">
        <v>11616</v>
      </c>
    </row>
    <row r="9450" spans="10:11" x14ac:dyDescent="0.25">
      <c r="J9450" s="28">
        <v>9615</v>
      </c>
      <c r="K9450" s="28" t="s">
        <v>11617</v>
      </c>
    </row>
    <row r="9451" spans="10:11" x14ac:dyDescent="0.25">
      <c r="J9451" s="28">
        <v>9616</v>
      </c>
      <c r="K9451" s="28" t="s">
        <v>11618</v>
      </c>
    </row>
    <row r="9452" spans="10:11" x14ac:dyDescent="0.25">
      <c r="J9452" s="28">
        <v>9617</v>
      </c>
      <c r="K9452" s="28" t="s">
        <v>11619</v>
      </c>
    </row>
    <row r="9453" spans="10:11" x14ac:dyDescent="0.25">
      <c r="J9453" s="28">
        <v>9618</v>
      </c>
      <c r="K9453" s="28" t="s">
        <v>11620</v>
      </c>
    </row>
    <row r="9454" spans="10:11" x14ac:dyDescent="0.25">
      <c r="J9454" s="28">
        <v>9619</v>
      </c>
      <c r="K9454" s="28" t="s">
        <v>11621</v>
      </c>
    </row>
    <row r="9455" spans="10:11" x14ac:dyDescent="0.25">
      <c r="J9455" s="28">
        <v>9620</v>
      </c>
      <c r="K9455" s="28" t="s">
        <v>11622</v>
      </c>
    </row>
    <row r="9456" spans="10:11" x14ac:dyDescent="0.25">
      <c r="J9456" s="28">
        <v>9621</v>
      </c>
      <c r="K9456" s="28" t="s">
        <v>11623</v>
      </c>
    </row>
    <row r="9457" spans="10:11" x14ac:dyDescent="0.25">
      <c r="J9457" s="28">
        <v>9622</v>
      </c>
      <c r="K9457" s="28" t="s">
        <v>11624</v>
      </c>
    </row>
    <row r="9458" spans="10:11" x14ac:dyDescent="0.25">
      <c r="J9458" s="28">
        <v>9623</v>
      </c>
      <c r="K9458" s="28" t="s">
        <v>11625</v>
      </c>
    </row>
    <row r="9459" spans="10:11" x14ac:dyDescent="0.25">
      <c r="J9459" s="28">
        <v>9624</v>
      </c>
      <c r="K9459" s="28" t="s">
        <v>11626</v>
      </c>
    </row>
    <row r="9460" spans="10:11" x14ac:dyDescent="0.25">
      <c r="J9460" s="28">
        <v>9625</v>
      </c>
      <c r="K9460" s="28" t="s">
        <v>11627</v>
      </c>
    </row>
    <row r="9461" spans="10:11" x14ac:dyDescent="0.25">
      <c r="J9461" s="28">
        <v>9626</v>
      </c>
      <c r="K9461" s="28" t="s">
        <v>11628</v>
      </c>
    </row>
    <row r="9462" spans="10:11" x14ac:dyDescent="0.25">
      <c r="J9462" s="28">
        <v>9627</v>
      </c>
      <c r="K9462" s="28" t="s">
        <v>11629</v>
      </c>
    </row>
    <row r="9463" spans="10:11" x14ac:dyDescent="0.25">
      <c r="J9463" s="28">
        <v>9628</v>
      </c>
      <c r="K9463" s="28" t="s">
        <v>11630</v>
      </c>
    </row>
    <row r="9464" spans="10:11" x14ac:dyDescent="0.25">
      <c r="J9464" s="28">
        <v>9629</v>
      </c>
      <c r="K9464" s="28" t="s">
        <v>11631</v>
      </c>
    </row>
    <row r="9465" spans="10:11" x14ac:dyDescent="0.25">
      <c r="J9465" s="28">
        <v>9630</v>
      </c>
      <c r="K9465" s="28" t="s">
        <v>11632</v>
      </c>
    </row>
    <row r="9466" spans="10:11" x14ac:dyDescent="0.25">
      <c r="J9466" s="28">
        <v>9632</v>
      </c>
      <c r="K9466" s="28" t="s">
        <v>11633</v>
      </c>
    </row>
    <row r="9467" spans="10:11" x14ac:dyDescent="0.25">
      <c r="J9467" s="28">
        <v>9631</v>
      </c>
      <c r="K9467" s="28" t="s">
        <v>11634</v>
      </c>
    </row>
    <row r="9468" spans="10:11" x14ac:dyDescent="0.25">
      <c r="J9468" s="28">
        <v>9633</v>
      </c>
      <c r="K9468" s="28" t="s">
        <v>11635</v>
      </c>
    </row>
    <row r="9469" spans="10:11" x14ac:dyDescent="0.25">
      <c r="J9469" s="28">
        <v>9634</v>
      </c>
      <c r="K9469" s="28" t="s">
        <v>11636</v>
      </c>
    </row>
    <row r="9470" spans="10:11" x14ac:dyDescent="0.25">
      <c r="J9470" s="28">
        <v>9635</v>
      </c>
      <c r="K9470" s="28" t="s">
        <v>11637</v>
      </c>
    </row>
    <row r="9471" spans="10:11" x14ac:dyDescent="0.25">
      <c r="J9471" s="28">
        <v>9636</v>
      </c>
      <c r="K9471" s="28" t="s">
        <v>11638</v>
      </c>
    </row>
    <row r="9472" spans="10:11" x14ac:dyDescent="0.25">
      <c r="J9472" s="28">
        <v>9637</v>
      </c>
      <c r="K9472" s="28" t="s">
        <v>11639</v>
      </c>
    </row>
    <row r="9473" spans="10:11" x14ac:dyDescent="0.25">
      <c r="J9473" s="28">
        <v>9638</v>
      </c>
      <c r="K9473" s="28" t="s">
        <v>11640</v>
      </c>
    </row>
    <row r="9474" spans="10:11" x14ac:dyDescent="0.25">
      <c r="J9474" s="28">
        <v>9639</v>
      </c>
      <c r="K9474" s="28" t="s">
        <v>11641</v>
      </c>
    </row>
    <row r="9475" spans="10:11" x14ac:dyDescent="0.25">
      <c r="J9475" s="28">
        <v>9641</v>
      </c>
      <c r="K9475" s="28" t="s">
        <v>11642</v>
      </c>
    </row>
    <row r="9476" spans="10:11" x14ac:dyDescent="0.25">
      <c r="J9476" s="28">
        <v>9642</v>
      </c>
      <c r="K9476" s="28" t="s">
        <v>11643</v>
      </c>
    </row>
    <row r="9477" spans="10:11" x14ac:dyDescent="0.25">
      <c r="J9477" s="28">
        <v>9643</v>
      </c>
      <c r="K9477" s="28" t="s">
        <v>11644</v>
      </c>
    </row>
    <row r="9478" spans="10:11" x14ac:dyDescent="0.25">
      <c r="J9478" s="28">
        <v>9644</v>
      </c>
      <c r="K9478" s="28" t="s">
        <v>11645</v>
      </c>
    </row>
    <row r="9479" spans="10:11" x14ac:dyDescent="0.25">
      <c r="J9479" s="28">
        <v>9645</v>
      </c>
      <c r="K9479" s="28" t="s">
        <v>11646</v>
      </c>
    </row>
    <row r="9480" spans="10:11" x14ac:dyDescent="0.25">
      <c r="J9480" s="28">
        <v>9646</v>
      </c>
      <c r="K9480" s="28" t="s">
        <v>11647</v>
      </c>
    </row>
    <row r="9481" spans="10:11" x14ac:dyDescent="0.25">
      <c r="J9481" s="28">
        <v>9647</v>
      </c>
      <c r="K9481" s="28" t="s">
        <v>11648</v>
      </c>
    </row>
    <row r="9482" spans="10:11" x14ac:dyDescent="0.25">
      <c r="J9482" s="28">
        <v>9648</v>
      </c>
      <c r="K9482" s="28" t="s">
        <v>11649</v>
      </c>
    </row>
    <row r="9483" spans="10:11" x14ac:dyDescent="0.25">
      <c r="J9483" s="28">
        <v>9649</v>
      </c>
      <c r="K9483" s="28" t="s">
        <v>11650</v>
      </c>
    </row>
    <row r="9484" spans="10:11" x14ac:dyDescent="0.25">
      <c r="J9484" s="28">
        <v>9650</v>
      </c>
      <c r="K9484" s="28" t="s">
        <v>11651</v>
      </c>
    </row>
    <row r="9485" spans="10:11" x14ac:dyDescent="0.25">
      <c r="J9485" s="28">
        <v>9673</v>
      </c>
      <c r="K9485" s="28" t="s">
        <v>11652</v>
      </c>
    </row>
    <row r="9486" spans="10:11" x14ac:dyDescent="0.25">
      <c r="J9486" s="28">
        <v>9674</v>
      </c>
      <c r="K9486" s="28" t="s">
        <v>11653</v>
      </c>
    </row>
    <row r="9487" spans="10:11" x14ac:dyDescent="0.25">
      <c r="J9487" s="28">
        <v>9675</v>
      </c>
      <c r="K9487" s="28" t="s">
        <v>11654</v>
      </c>
    </row>
    <row r="9488" spans="10:11" x14ac:dyDescent="0.25">
      <c r="J9488" s="28">
        <v>26078</v>
      </c>
      <c r="K9488" s="28" t="s">
        <v>11655</v>
      </c>
    </row>
    <row r="9489" spans="10:11" x14ac:dyDescent="0.25">
      <c r="J9489" s="28">
        <v>9676</v>
      </c>
      <c r="K9489" s="28" t="s">
        <v>11656</v>
      </c>
    </row>
    <row r="9490" spans="10:11" x14ac:dyDescent="0.25">
      <c r="J9490" s="28">
        <v>10735</v>
      </c>
      <c r="K9490" s="28" t="s">
        <v>11657</v>
      </c>
    </row>
    <row r="9491" spans="10:11" x14ac:dyDescent="0.25">
      <c r="J9491" s="28">
        <v>10736</v>
      </c>
      <c r="K9491" s="28" t="s">
        <v>11658</v>
      </c>
    </row>
    <row r="9492" spans="10:11" x14ac:dyDescent="0.25">
      <c r="J9492" s="28">
        <v>10737</v>
      </c>
      <c r="K9492" s="28" t="s">
        <v>11659</v>
      </c>
    </row>
    <row r="9493" spans="10:11" x14ac:dyDescent="0.25">
      <c r="J9493" s="28">
        <v>10738</v>
      </c>
      <c r="K9493" s="28" t="s">
        <v>11660</v>
      </c>
    </row>
    <row r="9494" spans="10:11" x14ac:dyDescent="0.25">
      <c r="J9494" s="28">
        <v>10739</v>
      </c>
      <c r="K9494" s="28" t="s">
        <v>11661</v>
      </c>
    </row>
    <row r="9495" spans="10:11" x14ac:dyDescent="0.25">
      <c r="J9495" s="28">
        <v>10740</v>
      </c>
      <c r="K9495" s="28" t="s">
        <v>11662</v>
      </c>
    </row>
    <row r="9496" spans="10:11" x14ac:dyDescent="0.25">
      <c r="J9496" s="28">
        <v>10741</v>
      </c>
      <c r="K9496" s="28" t="s">
        <v>11663</v>
      </c>
    </row>
    <row r="9497" spans="10:11" x14ac:dyDescent="0.25">
      <c r="J9497" s="28">
        <v>9677</v>
      </c>
      <c r="K9497" s="28" t="s">
        <v>11664</v>
      </c>
    </row>
    <row r="9498" spans="10:11" x14ac:dyDescent="0.25">
      <c r="J9498" s="28">
        <v>9678</v>
      </c>
      <c r="K9498" s="28" t="s">
        <v>11665</v>
      </c>
    </row>
    <row r="9499" spans="10:11" x14ac:dyDescent="0.25">
      <c r="J9499" s="28">
        <v>9679</v>
      </c>
      <c r="K9499" s="28" t="s">
        <v>11666</v>
      </c>
    </row>
    <row r="9500" spans="10:11" x14ac:dyDescent="0.25">
      <c r="J9500" s="28">
        <v>9680</v>
      </c>
      <c r="K9500" s="28" t="s">
        <v>11667</v>
      </c>
    </row>
    <row r="9501" spans="10:11" x14ac:dyDescent="0.25">
      <c r="J9501" s="28">
        <v>9681</v>
      </c>
      <c r="K9501" s="28" t="s">
        <v>11668</v>
      </c>
    </row>
    <row r="9502" spans="10:11" x14ac:dyDescent="0.25">
      <c r="J9502" s="28">
        <v>9682</v>
      </c>
      <c r="K9502" s="28" t="s">
        <v>11669</v>
      </c>
    </row>
    <row r="9503" spans="10:11" x14ac:dyDescent="0.25">
      <c r="J9503" s="28">
        <v>9683</v>
      </c>
      <c r="K9503" s="28" t="s">
        <v>11670</v>
      </c>
    </row>
    <row r="9504" spans="10:11" x14ac:dyDescent="0.25">
      <c r="J9504" s="28">
        <v>9684</v>
      </c>
      <c r="K9504" s="28" t="s">
        <v>11671</v>
      </c>
    </row>
    <row r="9505" spans="10:11" x14ac:dyDescent="0.25">
      <c r="J9505" s="28">
        <v>9685</v>
      </c>
      <c r="K9505" s="28" t="s">
        <v>11672</v>
      </c>
    </row>
    <row r="9506" spans="10:11" x14ac:dyDescent="0.25">
      <c r="J9506" s="28">
        <v>9686</v>
      </c>
      <c r="K9506" s="28" t="s">
        <v>11673</v>
      </c>
    </row>
    <row r="9507" spans="10:11" x14ac:dyDescent="0.25">
      <c r="J9507" s="28">
        <v>9687</v>
      </c>
      <c r="K9507" s="28" t="s">
        <v>11674</v>
      </c>
    </row>
    <row r="9508" spans="10:11" x14ac:dyDescent="0.25">
      <c r="J9508" s="28">
        <v>9688</v>
      </c>
      <c r="K9508" s="28" t="s">
        <v>11675</v>
      </c>
    </row>
    <row r="9509" spans="10:11" x14ac:dyDescent="0.25">
      <c r="J9509" s="28">
        <v>9689</v>
      </c>
      <c r="K9509" s="28" t="s">
        <v>11676</v>
      </c>
    </row>
    <row r="9510" spans="10:11" x14ac:dyDescent="0.25">
      <c r="J9510" s="28">
        <v>9690</v>
      </c>
      <c r="K9510" s="28" t="s">
        <v>11677</v>
      </c>
    </row>
    <row r="9511" spans="10:11" x14ac:dyDescent="0.25">
      <c r="J9511" s="28">
        <v>9691</v>
      </c>
      <c r="K9511" s="28" t="s">
        <v>11678</v>
      </c>
    </row>
    <row r="9512" spans="10:11" x14ac:dyDescent="0.25">
      <c r="J9512" s="28">
        <v>9692</v>
      </c>
      <c r="K9512" s="28" t="s">
        <v>11679</v>
      </c>
    </row>
    <row r="9513" spans="10:11" x14ac:dyDescent="0.25">
      <c r="J9513" s="28">
        <v>9693</v>
      </c>
      <c r="K9513" s="28" t="s">
        <v>11680</v>
      </c>
    </row>
    <row r="9514" spans="10:11" x14ac:dyDescent="0.25">
      <c r="J9514" s="28">
        <v>9694</v>
      </c>
      <c r="K9514" s="28" t="s">
        <v>11681</v>
      </c>
    </row>
    <row r="9515" spans="10:11" x14ac:dyDescent="0.25">
      <c r="J9515" s="28">
        <v>9695</v>
      </c>
      <c r="K9515" s="28" t="s">
        <v>11682</v>
      </c>
    </row>
    <row r="9516" spans="10:11" x14ac:dyDescent="0.25">
      <c r="J9516" s="28">
        <v>9696</v>
      </c>
      <c r="K9516" s="28" t="s">
        <v>11683</v>
      </c>
    </row>
    <row r="9517" spans="10:11" x14ac:dyDescent="0.25">
      <c r="J9517" s="28">
        <v>26079</v>
      </c>
      <c r="K9517" s="28" t="s">
        <v>11684</v>
      </c>
    </row>
    <row r="9518" spans="10:11" x14ac:dyDescent="0.25">
      <c r="J9518" s="28">
        <v>9697</v>
      </c>
      <c r="K9518" s="28" t="s">
        <v>11685</v>
      </c>
    </row>
    <row r="9519" spans="10:11" x14ac:dyDescent="0.25">
      <c r="J9519" s="28">
        <v>9698</v>
      </c>
      <c r="K9519" s="28" t="s">
        <v>11686</v>
      </c>
    </row>
    <row r="9520" spans="10:11" x14ac:dyDescent="0.25">
      <c r="J9520" s="28">
        <v>9699</v>
      </c>
      <c r="K9520" s="28" t="s">
        <v>11687</v>
      </c>
    </row>
    <row r="9521" spans="10:11" x14ac:dyDescent="0.25">
      <c r="J9521" s="28">
        <v>9700</v>
      </c>
      <c r="K9521" s="28" t="s">
        <v>11688</v>
      </c>
    </row>
    <row r="9522" spans="10:11" x14ac:dyDescent="0.25">
      <c r="J9522" s="28">
        <v>9701</v>
      </c>
      <c r="K9522" s="28" t="s">
        <v>11689</v>
      </c>
    </row>
    <row r="9523" spans="10:11" x14ac:dyDescent="0.25">
      <c r="J9523" s="28">
        <v>9702</v>
      </c>
      <c r="K9523" s="28" t="s">
        <v>11690</v>
      </c>
    </row>
    <row r="9524" spans="10:11" x14ac:dyDescent="0.25">
      <c r="J9524" s="28">
        <v>9703</v>
      </c>
      <c r="K9524" s="28" t="s">
        <v>11691</v>
      </c>
    </row>
    <row r="9525" spans="10:11" x14ac:dyDescent="0.25">
      <c r="J9525" s="28">
        <v>9704</v>
      </c>
      <c r="K9525" s="28" t="s">
        <v>11692</v>
      </c>
    </row>
    <row r="9526" spans="10:11" x14ac:dyDescent="0.25">
      <c r="J9526" s="28">
        <v>9705</v>
      </c>
      <c r="K9526" s="28" t="s">
        <v>11693</v>
      </c>
    </row>
    <row r="9527" spans="10:11" x14ac:dyDescent="0.25">
      <c r="J9527" s="28">
        <v>9706</v>
      </c>
      <c r="K9527" s="28" t="s">
        <v>11694</v>
      </c>
    </row>
    <row r="9528" spans="10:11" x14ac:dyDescent="0.25">
      <c r="J9528" s="28">
        <v>9707</v>
      </c>
      <c r="K9528" s="28" t="s">
        <v>11695</v>
      </c>
    </row>
    <row r="9529" spans="10:11" x14ac:dyDescent="0.25">
      <c r="J9529" s="28">
        <v>26280</v>
      </c>
      <c r="K9529" s="28" t="s">
        <v>11696</v>
      </c>
    </row>
    <row r="9530" spans="10:11" x14ac:dyDescent="0.25">
      <c r="J9530" s="28">
        <v>9708</v>
      </c>
      <c r="K9530" s="28" t="s">
        <v>11697</v>
      </c>
    </row>
    <row r="9531" spans="10:11" x14ac:dyDescent="0.25">
      <c r="J9531" s="28">
        <v>9709</v>
      </c>
      <c r="K9531" s="28" t="s">
        <v>11698</v>
      </c>
    </row>
    <row r="9532" spans="10:11" x14ac:dyDescent="0.25">
      <c r="J9532" s="28">
        <v>9710</v>
      </c>
      <c r="K9532" s="28" t="s">
        <v>11699</v>
      </c>
    </row>
    <row r="9533" spans="10:11" x14ac:dyDescent="0.25">
      <c r="J9533" s="28">
        <v>9711</v>
      </c>
      <c r="K9533" s="28" t="s">
        <v>11700</v>
      </c>
    </row>
    <row r="9534" spans="10:11" x14ac:dyDescent="0.25">
      <c r="J9534" s="28">
        <v>9712</v>
      </c>
      <c r="K9534" s="28" t="s">
        <v>11701</v>
      </c>
    </row>
    <row r="9535" spans="10:11" x14ac:dyDescent="0.25">
      <c r="J9535" s="28">
        <v>9713</v>
      </c>
      <c r="K9535" s="28" t="s">
        <v>11702</v>
      </c>
    </row>
    <row r="9536" spans="10:11" x14ac:dyDescent="0.25">
      <c r="J9536" s="28">
        <v>9714</v>
      </c>
      <c r="K9536" s="28" t="s">
        <v>11703</v>
      </c>
    </row>
    <row r="9537" spans="10:11" x14ac:dyDescent="0.25">
      <c r="J9537" s="28">
        <v>9715</v>
      </c>
      <c r="K9537" s="28" t="s">
        <v>11704</v>
      </c>
    </row>
    <row r="9538" spans="10:11" x14ac:dyDescent="0.25">
      <c r="J9538" s="28">
        <v>9716</v>
      </c>
      <c r="K9538" s="28" t="s">
        <v>11705</v>
      </c>
    </row>
    <row r="9539" spans="10:11" x14ac:dyDescent="0.25">
      <c r="J9539" s="28">
        <v>9717</v>
      </c>
      <c r="K9539" s="28" t="s">
        <v>11706</v>
      </c>
    </row>
    <row r="9540" spans="10:11" x14ac:dyDescent="0.25">
      <c r="J9540" s="28">
        <v>9718</v>
      </c>
      <c r="K9540" s="28" t="s">
        <v>11707</v>
      </c>
    </row>
    <row r="9541" spans="10:11" x14ac:dyDescent="0.25">
      <c r="J9541" s="28">
        <v>9719</v>
      </c>
      <c r="K9541" s="28" t="s">
        <v>11708</v>
      </c>
    </row>
    <row r="9542" spans="10:11" x14ac:dyDescent="0.25">
      <c r="J9542" s="28">
        <v>26080</v>
      </c>
      <c r="K9542" s="28" t="s">
        <v>11709</v>
      </c>
    </row>
    <row r="9543" spans="10:11" x14ac:dyDescent="0.25">
      <c r="J9543" s="28">
        <v>9720</v>
      </c>
      <c r="K9543" s="28" t="s">
        <v>11710</v>
      </c>
    </row>
    <row r="9544" spans="10:11" x14ac:dyDescent="0.25">
      <c r="J9544" s="28">
        <v>9721</v>
      </c>
      <c r="K9544" s="28" t="s">
        <v>11711</v>
      </c>
    </row>
    <row r="9545" spans="10:11" x14ac:dyDescent="0.25">
      <c r="J9545" s="28">
        <v>9722</v>
      </c>
      <c r="K9545" s="28" t="s">
        <v>11712</v>
      </c>
    </row>
    <row r="9546" spans="10:11" x14ac:dyDescent="0.25">
      <c r="J9546" s="28">
        <v>9723</v>
      </c>
      <c r="K9546" s="28" t="s">
        <v>11713</v>
      </c>
    </row>
    <row r="9547" spans="10:11" x14ac:dyDescent="0.25">
      <c r="J9547" s="28">
        <v>9724</v>
      </c>
      <c r="K9547" s="28" t="s">
        <v>11714</v>
      </c>
    </row>
    <row r="9548" spans="10:11" x14ac:dyDescent="0.25">
      <c r="J9548" s="28">
        <v>9725</v>
      </c>
      <c r="K9548" s="28" t="s">
        <v>11715</v>
      </c>
    </row>
    <row r="9549" spans="10:11" x14ac:dyDescent="0.25">
      <c r="J9549" s="28">
        <v>9726</v>
      </c>
      <c r="K9549" s="28" t="s">
        <v>11716</v>
      </c>
    </row>
    <row r="9550" spans="10:11" x14ac:dyDescent="0.25">
      <c r="J9550" s="28">
        <v>9727</v>
      </c>
      <c r="K9550" s="28" t="s">
        <v>11717</v>
      </c>
    </row>
    <row r="9551" spans="10:11" x14ac:dyDescent="0.25">
      <c r="J9551" s="28">
        <v>9728</v>
      </c>
      <c r="K9551" s="28" t="s">
        <v>11718</v>
      </c>
    </row>
    <row r="9552" spans="10:11" x14ac:dyDescent="0.25">
      <c r="J9552" s="28">
        <v>9729</v>
      </c>
      <c r="K9552" s="28" t="s">
        <v>11719</v>
      </c>
    </row>
    <row r="9553" spans="10:11" x14ac:dyDescent="0.25">
      <c r="J9553" s="28">
        <v>9730</v>
      </c>
      <c r="K9553" s="28" t="s">
        <v>11720</v>
      </c>
    </row>
    <row r="9554" spans="10:11" x14ac:dyDescent="0.25">
      <c r="J9554" s="28">
        <v>9731</v>
      </c>
      <c r="K9554" s="28" t="s">
        <v>11721</v>
      </c>
    </row>
    <row r="9555" spans="10:11" x14ac:dyDescent="0.25">
      <c r="J9555" s="28">
        <v>9732</v>
      </c>
      <c r="K9555" s="28" t="s">
        <v>11722</v>
      </c>
    </row>
    <row r="9556" spans="10:11" x14ac:dyDescent="0.25">
      <c r="J9556" s="28">
        <v>9733</v>
      </c>
      <c r="K9556" s="28" t="s">
        <v>11723</v>
      </c>
    </row>
    <row r="9557" spans="10:11" x14ac:dyDescent="0.25">
      <c r="J9557" s="28">
        <v>9736</v>
      </c>
      <c r="K9557" s="28" t="s">
        <v>11724</v>
      </c>
    </row>
    <row r="9558" spans="10:11" x14ac:dyDescent="0.25">
      <c r="J9558" s="28">
        <v>9734</v>
      </c>
      <c r="K9558" s="28" t="s">
        <v>11725</v>
      </c>
    </row>
    <row r="9559" spans="10:11" x14ac:dyDescent="0.25">
      <c r="J9559" s="28">
        <v>9735</v>
      </c>
      <c r="K9559" s="28" t="s">
        <v>11726</v>
      </c>
    </row>
    <row r="9560" spans="10:11" x14ac:dyDescent="0.25">
      <c r="J9560" s="28">
        <v>9737</v>
      </c>
      <c r="K9560" s="28" t="s">
        <v>11727</v>
      </c>
    </row>
    <row r="9561" spans="10:11" x14ac:dyDescent="0.25">
      <c r="J9561" s="28">
        <v>9738</v>
      </c>
      <c r="K9561" s="28" t="s">
        <v>11728</v>
      </c>
    </row>
    <row r="9562" spans="10:11" x14ac:dyDescent="0.25">
      <c r="J9562" s="28">
        <v>9739</v>
      </c>
      <c r="K9562" s="28" t="s">
        <v>11729</v>
      </c>
    </row>
    <row r="9563" spans="10:11" x14ac:dyDescent="0.25">
      <c r="J9563" s="28">
        <v>9740</v>
      </c>
      <c r="K9563" s="28" t="s">
        <v>11730</v>
      </c>
    </row>
    <row r="9564" spans="10:11" x14ac:dyDescent="0.25">
      <c r="J9564" s="28">
        <v>9741</v>
      </c>
      <c r="K9564" s="28" t="s">
        <v>11731</v>
      </c>
    </row>
    <row r="9565" spans="10:11" x14ac:dyDescent="0.25">
      <c r="J9565" s="28">
        <v>9742</v>
      </c>
      <c r="K9565" s="28" t="s">
        <v>11732</v>
      </c>
    </row>
    <row r="9566" spans="10:11" x14ac:dyDescent="0.25">
      <c r="J9566" s="28">
        <v>9743</v>
      </c>
      <c r="K9566" s="28" t="s">
        <v>11733</v>
      </c>
    </row>
    <row r="9567" spans="10:11" x14ac:dyDescent="0.25">
      <c r="J9567" s="28">
        <v>9744</v>
      </c>
      <c r="K9567" s="28" t="s">
        <v>11734</v>
      </c>
    </row>
    <row r="9568" spans="10:11" x14ac:dyDescent="0.25">
      <c r="J9568" s="28">
        <v>9745</v>
      </c>
      <c r="K9568" s="28" t="s">
        <v>11735</v>
      </c>
    </row>
    <row r="9569" spans="10:11" x14ac:dyDescent="0.25">
      <c r="J9569" s="28">
        <v>9746</v>
      </c>
      <c r="K9569" s="28" t="s">
        <v>11736</v>
      </c>
    </row>
    <row r="9570" spans="10:11" x14ac:dyDescent="0.25">
      <c r="J9570" s="28">
        <v>9747</v>
      </c>
      <c r="K9570" s="28" t="s">
        <v>11737</v>
      </c>
    </row>
    <row r="9571" spans="10:11" x14ac:dyDescent="0.25">
      <c r="J9571" s="28">
        <v>9748</v>
      </c>
      <c r="K9571" s="28" t="s">
        <v>11738</v>
      </c>
    </row>
    <row r="9572" spans="10:11" x14ac:dyDescent="0.25">
      <c r="J9572" s="28">
        <v>9749</v>
      </c>
      <c r="K9572" s="28" t="s">
        <v>11739</v>
      </c>
    </row>
    <row r="9573" spans="10:11" x14ac:dyDescent="0.25">
      <c r="J9573" s="28">
        <v>9750</v>
      </c>
      <c r="K9573" s="28" t="s">
        <v>11740</v>
      </c>
    </row>
    <row r="9574" spans="10:11" x14ac:dyDescent="0.25">
      <c r="J9574" s="28">
        <v>9751</v>
      </c>
      <c r="K9574" s="28" t="s">
        <v>11741</v>
      </c>
    </row>
    <row r="9575" spans="10:11" x14ac:dyDescent="0.25">
      <c r="J9575" s="28">
        <v>9752</v>
      </c>
      <c r="K9575" s="28" t="s">
        <v>11742</v>
      </c>
    </row>
    <row r="9576" spans="10:11" x14ac:dyDescent="0.25">
      <c r="J9576" s="28">
        <v>9753</v>
      </c>
      <c r="K9576" s="28" t="s">
        <v>11743</v>
      </c>
    </row>
    <row r="9577" spans="10:11" x14ac:dyDescent="0.25">
      <c r="J9577" s="28">
        <v>9766</v>
      </c>
      <c r="K9577" s="28" t="s">
        <v>11744</v>
      </c>
    </row>
    <row r="9578" spans="10:11" x14ac:dyDescent="0.25">
      <c r="J9578" s="28">
        <v>9754</v>
      </c>
      <c r="K9578" s="28" t="s">
        <v>11745</v>
      </c>
    </row>
    <row r="9579" spans="10:11" x14ac:dyDescent="0.25">
      <c r="J9579" s="28">
        <v>9755</v>
      </c>
      <c r="K9579" s="28" t="s">
        <v>11746</v>
      </c>
    </row>
    <row r="9580" spans="10:11" x14ac:dyDescent="0.25">
      <c r="J9580" s="28">
        <v>9756</v>
      </c>
      <c r="K9580" s="28" t="s">
        <v>11747</v>
      </c>
    </row>
    <row r="9581" spans="10:11" x14ac:dyDescent="0.25">
      <c r="J9581" s="28">
        <v>9757</v>
      </c>
      <c r="K9581" s="28" t="s">
        <v>11748</v>
      </c>
    </row>
    <row r="9582" spans="10:11" x14ac:dyDescent="0.25">
      <c r="J9582" s="28">
        <v>9758</v>
      </c>
      <c r="K9582" s="28" t="s">
        <v>11749</v>
      </c>
    </row>
    <row r="9583" spans="10:11" x14ac:dyDescent="0.25">
      <c r="J9583" s="28">
        <v>9759</v>
      </c>
      <c r="K9583" s="28" t="s">
        <v>11750</v>
      </c>
    </row>
    <row r="9584" spans="10:11" x14ac:dyDescent="0.25">
      <c r="J9584" s="28">
        <v>9760</v>
      </c>
      <c r="K9584" s="28" t="s">
        <v>11751</v>
      </c>
    </row>
    <row r="9585" spans="10:11" x14ac:dyDescent="0.25">
      <c r="J9585" s="28">
        <v>9761</v>
      </c>
      <c r="K9585" s="28" t="s">
        <v>11752</v>
      </c>
    </row>
    <row r="9586" spans="10:11" x14ac:dyDescent="0.25">
      <c r="J9586" s="28">
        <v>9762</v>
      </c>
      <c r="K9586" s="28" t="s">
        <v>11753</v>
      </c>
    </row>
    <row r="9587" spans="10:11" x14ac:dyDescent="0.25">
      <c r="J9587" s="28">
        <v>9763</v>
      </c>
      <c r="K9587" s="28" t="s">
        <v>11754</v>
      </c>
    </row>
    <row r="9588" spans="10:11" x14ac:dyDescent="0.25">
      <c r="J9588" s="28">
        <v>9764</v>
      </c>
      <c r="K9588" s="28" t="s">
        <v>11755</v>
      </c>
    </row>
    <row r="9589" spans="10:11" x14ac:dyDescent="0.25">
      <c r="J9589" s="28">
        <v>9765</v>
      </c>
      <c r="K9589" s="28" t="s">
        <v>11756</v>
      </c>
    </row>
    <row r="9590" spans="10:11" x14ac:dyDescent="0.25">
      <c r="J9590" s="28">
        <v>9767</v>
      </c>
      <c r="K9590" s="28" t="s">
        <v>11757</v>
      </c>
    </row>
    <row r="9591" spans="10:11" x14ac:dyDescent="0.25">
      <c r="J9591" s="28">
        <v>9768</v>
      </c>
      <c r="K9591" s="28" t="s">
        <v>11758</v>
      </c>
    </row>
    <row r="9592" spans="10:11" x14ac:dyDescent="0.25">
      <c r="J9592" s="28">
        <v>9769</v>
      </c>
      <c r="K9592" s="28" t="s">
        <v>11759</v>
      </c>
    </row>
    <row r="9593" spans="10:11" x14ac:dyDescent="0.25">
      <c r="J9593" s="28">
        <v>9770</v>
      </c>
      <c r="K9593" s="28" t="s">
        <v>11760</v>
      </c>
    </row>
    <row r="9594" spans="10:11" x14ac:dyDescent="0.25">
      <c r="J9594" s="28">
        <v>9771</v>
      </c>
      <c r="K9594" s="28" t="s">
        <v>11761</v>
      </c>
    </row>
    <row r="9595" spans="10:11" x14ac:dyDescent="0.25">
      <c r="J9595" s="28">
        <v>9772</v>
      </c>
      <c r="K9595" s="28" t="s">
        <v>11762</v>
      </c>
    </row>
    <row r="9596" spans="10:11" x14ac:dyDescent="0.25">
      <c r="J9596" s="28">
        <v>9773</v>
      </c>
      <c r="K9596" s="28" t="s">
        <v>11763</v>
      </c>
    </row>
    <row r="9597" spans="10:11" x14ac:dyDescent="0.25">
      <c r="J9597" s="28">
        <v>26335</v>
      </c>
      <c r="K9597" s="28" t="s">
        <v>11764</v>
      </c>
    </row>
    <row r="9598" spans="10:11" x14ac:dyDescent="0.25">
      <c r="J9598" s="28">
        <v>9774</v>
      </c>
      <c r="K9598" s="28" t="s">
        <v>11765</v>
      </c>
    </row>
    <row r="9599" spans="10:11" x14ac:dyDescent="0.25">
      <c r="J9599" s="28">
        <v>9775</v>
      </c>
      <c r="K9599" s="28" t="s">
        <v>11766</v>
      </c>
    </row>
    <row r="9600" spans="10:11" x14ac:dyDescent="0.25">
      <c r="J9600" s="28">
        <v>9776</v>
      </c>
      <c r="K9600" s="28" t="s">
        <v>11767</v>
      </c>
    </row>
    <row r="9601" spans="10:11" x14ac:dyDescent="0.25">
      <c r="J9601" s="28">
        <v>9781</v>
      </c>
      <c r="K9601" s="28" t="s">
        <v>11768</v>
      </c>
    </row>
    <row r="9602" spans="10:11" x14ac:dyDescent="0.25">
      <c r="J9602" s="28">
        <v>9777</v>
      </c>
      <c r="K9602" s="28" t="s">
        <v>11769</v>
      </c>
    </row>
    <row r="9603" spans="10:11" x14ac:dyDescent="0.25">
      <c r="J9603" s="28">
        <v>9778</v>
      </c>
      <c r="K9603" s="28" t="s">
        <v>11770</v>
      </c>
    </row>
    <row r="9604" spans="10:11" x14ac:dyDescent="0.25">
      <c r="J9604" s="28">
        <v>9779</v>
      </c>
      <c r="K9604" s="28" t="s">
        <v>11771</v>
      </c>
    </row>
    <row r="9605" spans="10:11" x14ac:dyDescent="0.25">
      <c r="J9605" s="28">
        <v>9780</v>
      </c>
      <c r="K9605" s="28" t="s">
        <v>11772</v>
      </c>
    </row>
    <row r="9606" spans="10:11" x14ac:dyDescent="0.25">
      <c r="J9606" s="28">
        <v>9782</v>
      </c>
      <c r="K9606" s="28" t="s">
        <v>11773</v>
      </c>
    </row>
    <row r="9607" spans="10:11" x14ac:dyDescent="0.25">
      <c r="J9607" s="28">
        <v>9783</v>
      </c>
      <c r="K9607" s="28" t="s">
        <v>11774</v>
      </c>
    </row>
    <row r="9608" spans="10:11" x14ac:dyDescent="0.25">
      <c r="J9608" s="28">
        <v>9784</v>
      </c>
      <c r="K9608" s="28" t="s">
        <v>11775</v>
      </c>
    </row>
    <row r="9609" spans="10:11" x14ac:dyDescent="0.25">
      <c r="J9609" s="28">
        <v>9785</v>
      </c>
      <c r="K9609" s="28" t="s">
        <v>11776</v>
      </c>
    </row>
    <row r="9610" spans="10:11" x14ac:dyDescent="0.25">
      <c r="J9610" s="28">
        <v>9786</v>
      </c>
      <c r="K9610" s="28" t="s">
        <v>11777</v>
      </c>
    </row>
    <row r="9611" spans="10:11" x14ac:dyDescent="0.25">
      <c r="J9611" s="28">
        <v>9787</v>
      </c>
      <c r="K9611" s="28" t="s">
        <v>11778</v>
      </c>
    </row>
    <row r="9612" spans="10:11" x14ac:dyDescent="0.25">
      <c r="J9612" s="28">
        <v>9788</v>
      </c>
      <c r="K9612" s="28" t="s">
        <v>11779</v>
      </c>
    </row>
    <row r="9613" spans="10:11" x14ac:dyDescent="0.25">
      <c r="J9613" s="28">
        <v>9789</v>
      </c>
      <c r="K9613" s="28" t="s">
        <v>11780</v>
      </c>
    </row>
    <row r="9614" spans="10:11" x14ac:dyDescent="0.25">
      <c r="J9614" s="28">
        <v>9790</v>
      </c>
      <c r="K9614" s="28" t="s">
        <v>11781</v>
      </c>
    </row>
    <row r="9615" spans="10:11" x14ac:dyDescent="0.25">
      <c r="J9615" s="28">
        <v>9791</v>
      </c>
      <c r="K9615" s="28" t="s">
        <v>11782</v>
      </c>
    </row>
    <row r="9616" spans="10:11" x14ac:dyDescent="0.25">
      <c r="J9616" s="28">
        <v>9792</v>
      </c>
      <c r="K9616" s="28" t="s">
        <v>11783</v>
      </c>
    </row>
    <row r="9617" spans="10:11" x14ac:dyDescent="0.25">
      <c r="J9617" s="28">
        <v>9793</v>
      </c>
      <c r="K9617" s="28" t="s">
        <v>11784</v>
      </c>
    </row>
    <row r="9618" spans="10:11" x14ac:dyDescent="0.25">
      <c r="J9618" s="28">
        <v>9794</v>
      </c>
      <c r="K9618" s="28" t="s">
        <v>11785</v>
      </c>
    </row>
    <row r="9619" spans="10:11" x14ac:dyDescent="0.25">
      <c r="J9619" s="28">
        <v>9795</v>
      </c>
      <c r="K9619" s="28" t="s">
        <v>11786</v>
      </c>
    </row>
    <row r="9620" spans="10:11" x14ac:dyDescent="0.25">
      <c r="J9620" s="28">
        <v>9796</v>
      </c>
      <c r="K9620" s="28" t="s">
        <v>11787</v>
      </c>
    </row>
    <row r="9621" spans="10:11" x14ac:dyDescent="0.25">
      <c r="J9621" s="28">
        <v>9797</v>
      </c>
      <c r="K9621" s="28" t="s">
        <v>11788</v>
      </c>
    </row>
    <row r="9622" spans="10:11" x14ac:dyDescent="0.25">
      <c r="J9622" s="28">
        <v>9798</v>
      </c>
      <c r="K9622" s="28" t="s">
        <v>11789</v>
      </c>
    </row>
    <row r="9623" spans="10:11" x14ac:dyDescent="0.25">
      <c r="J9623" s="28">
        <v>9799</v>
      </c>
      <c r="K9623" s="28" t="s">
        <v>11790</v>
      </c>
    </row>
    <row r="9624" spans="10:11" x14ac:dyDescent="0.25">
      <c r="J9624" s="28">
        <v>9800</v>
      </c>
      <c r="K9624" s="28" t="s">
        <v>11791</v>
      </c>
    </row>
    <row r="9625" spans="10:11" x14ac:dyDescent="0.25">
      <c r="J9625" s="28">
        <v>9801</v>
      </c>
      <c r="K9625" s="28" t="s">
        <v>11792</v>
      </c>
    </row>
    <row r="9626" spans="10:11" x14ac:dyDescent="0.25">
      <c r="J9626" s="28">
        <v>9802</v>
      </c>
      <c r="K9626" s="28" t="s">
        <v>11793</v>
      </c>
    </row>
    <row r="9627" spans="10:11" x14ac:dyDescent="0.25">
      <c r="J9627" s="28">
        <v>9803</v>
      </c>
      <c r="K9627" s="28" t="s">
        <v>11794</v>
      </c>
    </row>
    <row r="9628" spans="10:11" x14ac:dyDescent="0.25">
      <c r="J9628" s="28">
        <v>9804</v>
      </c>
      <c r="K9628" s="28" t="s">
        <v>11795</v>
      </c>
    </row>
    <row r="9629" spans="10:11" x14ac:dyDescent="0.25">
      <c r="J9629" s="28">
        <v>9805</v>
      </c>
      <c r="K9629" s="28" t="s">
        <v>11796</v>
      </c>
    </row>
    <row r="9630" spans="10:11" x14ac:dyDescent="0.25">
      <c r="J9630" s="28">
        <v>9806</v>
      </c>
      <c r="K9630" s="28" t="s">
        <v>11797</v>
      </c>
    </row>
    <row r="9631" spans="10:11" x14ac:dyDescent="0.25">
      <c r="J9631" s="28">
        <v>9815</v>
      </c>
      <c r="K9631" s="28" t="s">
        <v>11798</v>
      </c>
    </row>
    <row r="9632" spans="10:11" x14ac:dyDescent="0.25">
      <c r="J9632" s="28">
        <v>9816</v>
      </c>
      <c r="K9632" s="28" t="s">
        <v>11799</v>
      </c>
    </row>
    <row r="9633" spans="10:11" x14ac:dyDescent="0.25">
      <c r="J9633" s="28">
        <v>9807</v>
      </c>
      <c r="K9633" s="28" t="s">
        <v>11800</v>
      </c>
    </row>
    <row r="9634" spans="10:11" x14ac:dyDescent="0.25">
      <c r="J9634" s="28">
        <v>9808</v>
      </c>
      <c r="K9634" s="28" t="s">
        <v>11801</v>
      </c>
    </row>
    <row r="9635" spans="10:11" x14ac:dyDescent="0.25">
      <c r="J9635" s="28">
        <v>9809</v>
      </c>
      <c r="K9635" s="28" t="s">
        <v>11802</v>
      </c>
    </row>
    <row r="9636" spans="10:11" x14ac:dyDescent="0.25">
      <c r="J9636" s="28">
        <v>9810</v>
      </c>
      <c r="K9636" s="28" t="s">
        <v>11803</v>
      </c>
    </row>
    <row r="9637" spans="10:11" x14ac:dyDescent="0.25">
      <c r="J9637" s="28">
        <v>9811</v>
      </c>
      <c r="K9637" s="28" t="s">
        <v>11804</v>
      </c>
    </row>
    <row r="9638" spans="10:11" x14ac:dyDescent="0.25">
      <c r="J9638" s="28">
        <v>9812</v>
      </c>
      <c r="K9638" s="28" t="s">
        <v>11805</v>
      </c>
    </row>
    <row r="9639" spans="10:11" x14ac:dyDescent="0.25">
      <c r="J9639" s="28">
        <v>9814</v>
      </c>
      <c r="K9639" s="28" t="s">
        <v>11806</v>
      </c>
    </row>
    <row r="9640" spans="10:11" x14ac:dyDescent="0.25">
      <c r="J9640" s="28">
        <v>9813</v>
      </c>
      <c r="K9640" s="28" t="s">
        <v>11807</v>
      </c>
    </row>
    <row r="9641" spans="10:11" x14ac:dyDescent="0.25">
      <c r="J9641" s="28">
        <v>9817</v>
      </c>
      <c r="K9641" s="28" t="s">
        <v>11808</v>
      </c>
    </row>
    <row r="9642" spans="10:11" x14ac:dyDescent="0.25">
      <c r="J9642" s="28">
        <v>9818</v>
      </c>
      <c r="K9642" s="28" t="s">
        <v>11809</v>
      </c>
    </row>
    <row r="9643" spans="10:11" x14ac:dyDescent="0.25">
      <c r="J9643" s="28">
        <v>9819</v>
      </c>
      <c r="K9643" s="28" t="s">
        <v>11810</v>
      </c>
    </row>
    <row r="9644" spans="10:11" x14ac:dyDescent="0.25">
      <c r="J9644" s="28">
        <v>9820</v>
      </c>
      <c r="K9644" s="28" t="s">
        <v>11811</v>
      </c>
    </row>
    <row r="9645" spans="10:11" x14ac:dyDescent="0.25">
      <c r="J9645" s="28">
        <v>9821</v>
      </c>
      <c r="K9645" s="28" t="s">
        <v>11812</v>
      </c>
    </row>
    <row r="9646" spans="10:11" x14ac:dyDescent="0.25">
      <c r="J9646" s="28">
        <v>9822</v>
      </c>
      <c r="K9646" s="28" t="s">
        <v>11813</v>
      </c>
    </row>
    <row r="9647" spans="10:11" x14ac:dyDescent="0.25">
      <c r="J9647" s="28">
        <v>9823</v>
      </c>
      <c r="K9647" s="28" t="s">
        <v>11814</v>
      </c>
    </row>
    <row r="9648" spans="10:11" x14ac:dyDescent="0.25">
      <c r="J9648" s="28">
        <v>9824</v>
      </c>
      <c r="K9648" s="28" t="s">
        <v>11815</v>
      </c>
    </row>
    <row r="9649" spans="10:11" x14ac:dyDescent="0.25">
      <c r="J9649" s="28">
        <v>9825</v>
      </c>
      <c r="K9649" s="28" t="s">
        <v>11816</v>
      </c>
    </row>
    <row r="9650" spans="10:11" x14ac:dyDescent="0.25">
      <c r="J9650" s="28">
        <v>9826</v>
      </c>
      <c r="K9650" s="28" t="s">
        <v>11817</v>
      </c>
    </row>
    <row r="9651" spans="10:11" x14ac:dyDescent="0.25">
      <c r="J9651" s="28">
        <v>9827</v>
      </c>
      <c r="K9651" s="28" t="s">
        <v>11818</v>
      </c>
    </row>
    <row r="9652" spans="10:11" x14ac:dyDescent="0.25">
      <c r="J9652" s="28">
        <v>9828</v>
      </c>
      <c r="K9652" s="28" t="s">
        <v>11819</v>
      </c>
    </row>
    <row r="9653" spans="10:11" x14ac:dyDescent="0.25">
      <c r="J9653" s="28">
        <v>9829</v>
      </c>
      <c r="K9653" s="28" t="s">
        <v>11820</v>
      </c>
    </row>
    <row r="9654" spans="10:11" x14ac:dyDescent="0.25">
      <c r="J9654" s="28">
        <v>9830</v>
      </c>
      <c r="K9654" s="28" t="s">
        <v>11821</v>
      </c>
    </row>
    <row r="9655" spans="10:11" x14ac:dyDescent="0.25">
      <c r="J9655" s="28">
        <v>9831</v>
      </c>
      <c r="K9655" s="28" t="s">
        <v>11822</v>
      </c>
    </row>
    <row r="9656" spans="10:11" x14ac:dyDescent="0.25">
      <c r="J9656" s="28">
        <v>9832</v>
      </c>
      <c r="K9656" s="28" t="s">
        <v>11823</v>
      </c>
    </row>
    <row r="9657" spans="10:11" x14ac:dyDescent="0.25">
      <c r="J9657" s="28">
        <v>9833</v>
      </c>
      <c r="K9657" s="28" t="s">
        <v>11824</v>
      </c>
    </row>
    <row r="9658" spans="10:11" x14ac:dyDescent="0.25">
      <c r="J9658" s="28">
        <v>9834</v>
      </c>
      <c r="K9658" s="28" t="s">
        <v>11825</v>
      </c>
    </row>
    <row r="9659" spans="10:11" x14ac:dyDescent="0.25">
      <c r="J9659" s="28">
        <v>9835</v>
      </c>
      <c r="K9659" s="28" t="s">
        <v>11826</v>
      </c>
    </row>
    <row r="9660" spans="10:11" x14ac:dyDescent="0.25">
      <c r="J9660" s="28">
        <v>9836</v>
      </c>
      <c r="K9660" s="28" t="s">
        <v>11827</v>
      </c>
    </row>
    <row r="9661" spans="10:11" x14ac:dyDescent="0.25">
      <c r="J9661" s="28">
        <v>9837</v>
      </c>
      <c r="K9661" s="28" t="s">
        <v>11828</v>
      </c>
    </row>
    <row r="9662" spans="10:11" x14ac:dyDescent="0.25">
      <c r="J9662" s="28">
        <v>9838</v>
      </c>
      <c r="K9662" s="28" t="s">
        <v>11829</v>
      </c>
    </row>
    <row r="9663" spans="10:11" x14ac:dyDescent="0.25">
      <c r="J9663" s="28">
        <v>9839</v>
      </c>
      <c r="K9663" s="28" t="s">
        <v>11830</v>
      </c>
    </row>
    <row r="9664" spans="10:11" x14ac:dyDescent="0.25">
      <c r="J9664" s="28">
        <v>9840</v>
      </c>
      <c r="K9664" s="28" t="s">
        <v>11831</v>
      </c>
    </row>
    <row r="9665" spans="10:11" x14ac:dyDescent="0.25">
      <c r="J9665" s="28">
        <v>9841</v>
      </c>
      <c r="K9665" s="28" t="s">
        <v>11832</v>
      </c>
    </row>
    <row r="9666" spans="10:11" x14ac:dyDescent="0.25">
      <c r="J9666" s="28">
        <v>9842</v>
      </c>
      <c r="K9666" s="28" t="s">
        <v>11833</v>
      </c>
    </row>
    <row r="9667" spans="10:11" x14ac:dyDescent="0.25">
      <c r="J9667" s="28">
        <v>9843</v>
      </c>
      <c r="K9667" s="28" t="s">
        <v>11834</v>
      </c>
    </row>
    <row r="9668" spans="10:11" x14ac:dyDescent="0.25">
      <c r="J9668" s="28">
        <v>9844</v>
      </c>
      <c r="K9668" s="28" t="s">
        <v>11835</v>
      </c>
    </row>
    <row r="9669" spans="10:11" x14ac:dyDescent="0.25">
      <c r="J9669" s="28">
        <v>9845</v>
      </c>
      <c r="K9669" s="28" t="s">
        <v>11836</v>
      </c>
    </row>
    <row r="9670" spans="10:11" x14ac:dyDescent="0.25">
      <c r="J9670" s="28">
        <v>9846</v>
      </c>
      <c r="K9670" s="28" t="s">
        <v>11837</v>
      </c>
    </row>
    <row r="9671" spans="10:11" x14ac:dyDescent="0.25">
      <c r="J9671" s="28">
        <v>9847</v>
      </c>
      <c r="K9671" s="28" t="s">
        <v>11838</v>
      </c>
    </row>
    <row r="9672" spans="10:11" x14ac:dyDescent="0.25">
      <c r="J9672" s="28">
        <v>9848</v>
      </c>
      <c r="K9672" s="28" t="s">
        <v>11839</v>
      </c>
    </row>
    <row r="9673" spans="10:11" x14ac:dyDescent="0.25">
      <c r="J9673" s="28">
        <v>9849</v>
      </c>
      <c r="K9673" s="28" t="s">
        <v>11840</v>
      </c>
    </row>
    <row r="9674" spans="10:11" x14ac:dyDescent="0.25">
      <c r="J9674" s="28">
        <v>9850</v>
      </c>
      <c r="K9674" s="28" t="s">
        <v>11841</v>
      </c>
    </row>
    <row r="9675" spans="10:11" x14ac:dyDescent="0.25">
      <c r="J9675" s="28">
        <v>9851</v>
      </c>
      <c r="K9675" s="28" t="s">
        <v>11842</v>
      </c>
    </row>
    <row r="9676" spans="10:11" x14ac:dyDescent="0.25">
      <c r="J9676" s="28">
        <v>9852</v>
      </c>
      <c r="K9676" s="28" t="s">
        <v>11843</v>
      </c>
    </row>
    <row r="9677" spans="10:11" x14ac:dyDescent="0.25">
      <c r="J9677" s="28">
        <v>9853</v>
      </c>
      <c r="K9677" s="28" t="s">
        <v>11844</v>
      </c>
    </row>
    <row r="9678" spans="10:11" x14ac:dyDescent="0.25">
      <c r="J9678" s="28">
        <v>9854</v>
      </c>
      <c r="K9678" s="28" t="s">
        <v>11845</v>
      </c>
    </row>
    <row r="9679" spans="10:11" x14ac:dyDescent="0.25">
      <c r="J9679" s="28">
        <v>9862</v>
      </c>
      <c r="K9679" s="28" t="s">
        <v>11846</v>
      </c>
    </row>
    <row r="9680" spans="10:11" x14ac:dyDescent="0.25">
      <c r="J9680" s="28">
        <v>9855</v>
      </c>
      <c r="K9680" s="28" t="s">
        <v>11847</v>
      </c>
    </row>
    <row r="9681" spans="10:11" x14ac:dyDescent="0.25">
      <c r="J9681" s="28">
        <v>9856</v>
      </c>
      <c r="K9681" s="28" t="s">
        <v>11848</v>
      </c>
    </row>
    <row r="9682" spans="10:11" x14ac:dyDescent="0.25">
      <c r="J9682" s="28">
        <v>9863</v>
      </c>
      <c r="K9682" s="28" t="s">
        <v>11849</v>
      </c>
    </row>
    <row r="9683" spans="10:11" x14ac:dyDescent="0.25">
      <c r="J9683" s="28">
        <v>9857</v>
      </c>
      <c r="K9683" s="28" t="s">
        <v>11850</v>
      </c>
    </row>
    <row r="9684" spans="10:11" x14ac:dyDescent="0.25">
      <c r="J9684" s="28">
        <v>9858</v>
      </c>
      <c r="K9684" s="28" t="s">
        <v>11851</v>
      </c>
    </row>
    <row r="9685" spans="10:11" x14ac:dyDescent="0.25">
      <c r="J9685" s="28">
        <v>9859</v>
      </c>
      <c r="K9685" s="28" t="s">
        <v>11852</v>
      </c>
    </row>
    <row r="9686" spans="10:11" x14ac:dyDescent="0.25">
      <c r="J9686" s="28">
        <v>9860</v>
      </c>
      <c r="K9686" s="28" t="s">
        <v>11853</v>
      </c>
    </row>
    <row r="9687" spans="10:11" x14ac:dyDescent="0.25">
      <c r="J9687" s="28">
        <v>9861</v>
      </c>
      <c r="K9687" s="28" t="s">
        <v>11854</v>
      </c>
    </row>
    <row r="9688" spans="10:11" x14ac:dyDescent="0.25">
      <c r="J9688" s="28">
        <v>9864</v>
      </c>
      <c r="K9688" s="28" t="s">
        <v>11855</v>
      </c>
    </row>
    <row r="9689" spans="10:11" x14ac:dyDescent="0.25">
      <c r="J9689" s="28">
        <v>9865</v>
      </c>
      <c r="K9689" s="28" t="s">
        <v>11856</v>
      </c>
    </row>
    <row r="9690" spans="10:11" x14ac:dyDescent="0.25">
      <c r="J9690" s="28">
        <v>9866</v>
      </c>
      <c r="K9690" s="28" t="s">
        <v>11857</v>
      </c>
    </row>
    <row r="9691" spans="10:11" x14ac:dyDescent="0.25">
      <c r="J9691" s="28">
        <v>9867</v>
      </c>
      <c r="K9691" s="28" t="s">
        <v>11858</v>
      </c>
    </row>
    <row r="9692" spans="10:11" x14ac:dyDescent="0.25">
      <c r="J9692" s="28">
        <v>9868</v>
      </c>
      <c r="K9692" s="28" t="s">
        <v>11859</v>
      </c>
    </row>
    <row r="9693" spans="10:11" x14ac:dyDescent="0.25">
      <c r="J9693" s="28">
        <v>9869</v>
      </c>
      <c r="K9693" s="28" t="s">
        <v>11860</v>
      </c>
    </row>
    <row r="9694" spans="10:11" x14ac:dyDescent="0.25">
      <c r="J9694" s="28">
        <v>9870</v>
      </c>
      <c r="K9694" s="28" t="s">
        <v>11861</v>
      </c>
    </row>
    <row r="9695" spans="10:11" x14ac:dyDescent="0.25">
      <c r="J9695" s="28">
        <v>9871</v>
      </c>
      <c r="K9695" s="28" t="s">
        <v>11862</v>
      </c>
    </row>
    <row r="9696" spans="10:11" x14ac:dyDescent="0.25">
      <c r="J9696" s="28">
        <v>9872</v>
      </c>
      <c r="K9696" s="28" t="s">
        <v>11863</v>
      </c>
    </row>
    <row r="9697" spans="10:11" x14ac:dyDescent="0.25">
      <c r="J9697" s="28">
        <v>9873</v>
      </c>
      <c r="K9697" s="28" t="s">
        <v>11864</v>
      </c>
    </row>
    <row r="9698" spans="10:11" x14ac:dyDescent="0.25">
      <c r="J9698" s="28">
        <v>9874</v>
      </c>
      <c r="K9698" s="28" t="s">
        <v>11865</v>
      </c>
    </row>
    <row r="9699" spans="10:11" x14ac:dyDescent="0.25">
      <c r="J9699" s="28">
        <v>9875</v>
      </c>
      <c r="K9699" s="28" t="s">
        <v>11866</v>
      </c>
    </row>
    <row r="9700" spans="10:11" x14ac:dyDescent="0.25">
      <c r="J9700" s="28">
        <v>9876</v>
      </c>
      <c r="K9700" s="28" t="s">
        <v>11867</v>
      </c>
    </row>
    <row r="9701" spans="10:11" x14ac:dyDescent="0.25">
      <c r="J9701" s="28">
        <v>9877</v>
      </c>
      <c r="K9701" s="28" t="s">
        <v>11868</v>
      </c>
    </row>
    <row r="9702" spans="10:11" x14ac:dyDescent="0.25">
      <c r="J9702" s="28">
        <v>9878</v>
      </c>
      <c r="K9702" s="28" t="s">
        <v>11869</v>
      </c>
    </row>
    <row r="9703" spans="10:11" x14ac:dyDescent="0.25">
      <c r="J9703" s="28">
        <v>9879</v>
      </c>
      <c r="K9703" s="28" t="s">
        <v>11870</v>
      </c>
    </row>
    <row r="9704" spans="10:11" x14ac:dyDescent="0.25">
      <c r="J9704" s="28">
        <v>9880</v>
      </c>
      <c r="K9704" s="28" t="s">
        <v>11871</v>
      </c>
    </row>
    <row r="9705" spans="10:11" x14ac:dyDescent="0.25">
      <c r="J9705" s="28">
        <v>9881</v>
      </c>
      <c r="K9705" s="28" t="s">
        <v>11872</v>
      </c>
    </row>
    <row r="9706" spans="10:11" x14ac:dyDescent="0.25">
      <c r="J9706" s="28">
        <v>9882</v>
      </c>
      <c r="K9706" s="28" t="s">
        <v>11873</v>
      </c>
    </row>
    <row r="9707" spans="10:11" x14ac:dyDescent="0.25">
      <c r="J9707" s="28">
        <v>9883</v>
      </c>
      <c r="K9707" s="28" t="s">
        <v>11874</v>
      </c>
    </row>
    <row r="9708" spans="10:11" x14ac:dyDescent="0.25">
      <c r="J9708" s="28">
        <v>9884</v>
      </c>
      <c r="K9708" s="28" t="s">
        <v>11875</v>
      </c>
    </row>
    <row r="9709" spans="10:11" x14ac:dyDescent="0.25">
      <c r="J9709" s="28">
        <v>9885</v>
      </c>
      <c r="K9709" s="28" t="s">
        <v>11876</v>
      </c>
    </row>
    <row r="9710" spans="10:11" x14ac:dyDescent="0.25">
      <c r="J9710" s="28">
        <v>9886</v>
      </c>
      <c r="K9710" s="28" t="s">
        <v>11877</v>
      </c>
    </row>
    <row r="9711" spans="10:11" x14ac:dyDescent="0.25">
      <c r="J9711" s="28">
        <v>9887</v>
      </c>
      <c r="K9711" s="28" t="s">
        <v>11878</v>
      </c>
    </row>
    <row r="9712" spans="10:11" x14ac:dyDescent="0.25">
      <c r="J9712" s="28">
        <v>9888</v>
      </c>
      <c r="K9712" s="28" t="s">
        <v>11879</v>
      </c>
    </row>
    <row r="9713" spans="10:11" x14ac:dyDescent="0.25">
      <c r="J9713" s="28">
        <v>9889</v>
      </c>
      <c r="K9713" s="28" t="s">
        <v>11880</v>
      </c>
    </row>
    <row r="9714" spans="10:11" x14ac:dyDescent="0.25">
      <c r="J9714" s="28">
        <v>9890</v>
      </c>
      <c r="K9714" s="28" t="s">
        <v>11881</v>
      </c>
    </row>
    <row r="9715" spans="10:11" x14ac:dyDescent="0.25">
      <c r="J9715" s="28">
        <v>9891</v>
      </c>
      <c r="K9715" s="28" t="s">
        <v>11882</v>
      </c>
    </row>
    <row r="9716" spans="10:11" x14ac:dyDescent="0.25">
      <c r="J9716" s="28">
        <v>9892</v>
      </c>
      <c r="K9716" s="28" t="s">
        <v>11883</v>
      </c>
    </row>
    <row r="9717" spans="10:11" x14ac:dyDescent="0.25">
      <c r="J9717" s="28">
        <v>9893</v>
      </c>
      <c r="K9717" s="28" t="s">
        <v>11884</v>
      </c>
    </row>
    <row r="9718" spans="10:11" x14ac:dyDescent="0.25">
      <c r="J9718" s="28">
        <v>9894</v>
      </c>
      <c r="K9718" s="28" t="s">
        <v>11885</v>
      </c>
    </row>
    <row r="9719" spans="10:11" x14ac:dyDescent="0.25">
      <c r="J9719" s="28">
        <v>9895</v>
      </c>
      <c r="K9719" s="28" t="s">
        <v>11886</v>
      </c>
    </row>
    <row r="9720" spans="10:11" x14ac:dyDescent="0.25">
      <c r="J9720" s="28">
        <v>9896</v>
      </c>
      <c r="K9720" s="28" t="s">
        <v>11887</v>
      </c>
    </row>
    <row r="9721" spans="10:11" x14ac:dyDescent="0.25">
      <c r="J9721" s="28">
        <v>9897</v>
      </c>
      <c r="K9721" s="28" t="s">
        <v>11888</v>
      </c>
    </row>
    <row r="9722" spans="10:11" x14ac:dyDescent="0.25">
      <c r="J9722" s="28">
        <v>9898</v>
      </c>
      <c r="K9722" s="28" t="s">
        <v>11889</v>
      </c>
    </row>
    <row r="9723" spans="10:11" x14ac:dyDescent="0.25">
      <c r="J9723" s="28">
        <v>9899</v>
      </c>
      <c r="K9723" s="28" t="s">
        <v>11890</v>
      </c>
    </row>
    <row r="9724" spans="10:11" x14ac:dyDescent="0.25">
      <c r="J9724" s="28">
        <v>9900</v>
      </c>
      <c r="K9724" s="28" t="s">
        <v>11891</v>
      </c>
    </row>
    <row r="9725" spans="10:11" x14ac:dyDescent="0.25">
      <c r="J9725" s="28">
        <v>9901</v>
      </c>
      <c r="K9725" s="28" t="s">
        <v>11892</v>
      </c>
    </row>
    <row r="9726" spans="10:11" x14ac:dyDescent="0.25">
      <c r="J9726" s="28">
        <v>9902</v>
      </c>
      <c r="K9726" s="28" t="s">
        <v>11893</v>
      </c>
    </row>
    <row r="9727" spans="10:11" x14ac:dyDescent="0.25">
      <c r="J9727" s="28">
        <v>9903</v>
      </c>
      <c r="K9727" s="28" t="s">
        <v>11894</v>
      </c>
    </row>
    <row r="9728" spans="10:11" x14ac:dyDescent="0.25">
      <c r="J9728" s="28">
        <v>9904</v>
      </c>
      <c r="K9728" s="28" t="s">
        <v>11895</v>
      </c>
    </row>
    <row r="9729" spans="10:11" x14ac:dyDescent="0.25">
      <c r="J9729" s="28">
        <v>9905</v>
      </c>
      <c r="K9729" s="28" t="s">
        <v>11896</v>
      </c>
    </row>
    <row r="9730" spans="10:11" x14ac:dyDescent="0.25">
      <c r="J9730" s="28">
        <v>9906</v>
      </c>
      <c r="K9730" s="28" t="s">
        <v>11897</v>
      </c>
    </row>
    <row r="9731" spans="10:11" x14ac:dyDescent="0.25">
      <c r="J9731" s="28">
        <v>9907</v>
      </c>
      <c r="K9731" s="28" t="s">
        <v>11898</v>
      </c>
    </row>
    <row r="9732" spans="10:11" x14ac:dyDescent="0.25">
      <c r="J9732" s="28">
        <v>9908</v>
      </c>
      <c r="K9732" s="28" t="s">
        <v>11899</v>
      </c>
    </row>
    <row r="9733" spans="10:11" x14ac:dyDescent="0.25">
      <c r="J9733" s="28">
        <v>9909</v>
      </c>
      <c r="K9733" s="28" t="s">
        <v>11900</v>
      </c>
    </row>
    <row r="9734" spans="10:11" x14ac:dyDescent="0.25">
      <c r="J9734" s="28">
        <v>9910</v>
      </c>
      <c r="K9734" s="28" t="s">
        <v>11901</v>
      </c>
    </row>
    <row r="9735" spans="10:11" x14ac:dyDescent="0.25">
      <c r="J9735" s="28">
        <v>9911</v>
      </c>
      <c r="K9735" s="28" t="s">
        <v>11902</v>
      </c>
    </row>
    <row r="9736" spans="10:11" x14ac:dyDescent="0.25">
      <c r="J9736" s="28">
        <v>9912</v>
      </c>
      <c r="K9736" s="28" t="s">
        <v>11903</v>
      </c>
    </row>
    <row r="9737" spans="10:11" x14ac:dyDescent="0.25">
      <c r="J9737" s="28">
        <v>9913</v>
      </c>
      <c r="K9737" s="28" t="s">
        <v>11904</v>
      </c>
    </row>
    <row r="9738" spans="10:11" x14ac:dyDescent="0.25">
      <c r="J9738" s="28">
        <v>9914</v>
      </c>
      <c r="K9738" s="28" t="s">
        <v>11905</v>
      </c>
    </row>
    <row r="9739" spans="10:11" x14ac:dyDescent="0.25">
      <c r="J9739" s="28">
        <v>9915</v>
      </c>
      <c r="K9739" s="28" t="s">
        <v>11906</v>
      </c>
    </row>
    <row r="9740" spans="10:11" x14ac:dyDescent="0.25">
      <c r="J9740" s="28">
        <v>9916</v>
      </c>
      <c r="K9740" s="28" t="s">
        <v>11907</v>
      </c>
    </row>
    <row r="9741" spans="10:11" x14ac:dyDescent="0.25">
      <c r="J9741" s="28">
        <v>9917</v>
      </c>
      <c r="K9741" s="28" t="s">
        <v>11908</v>
      </c>
    </row>
    <row r="9742" spans="10:11" x14ac:dyDescent="0.25">
      <c r="J9742" s="28">
        <v>9918</v>
      </c>
      <c r="K9742" s="28" t="s">
        <v>11909</v>
      </c>
    </row>
    <row r="9743" spans="10:11" x14ac:dyDescent="0.25">
      <c r="J9743" s="28">
        <v>9919</v>
      </c>
      <c r="K9743" s="28" t="s">
        <v>11910</v>
      </c>
    </row>
    <row r="9744" spans="10:11" x14ac:dyDescent="0.25">
      <c r="J9744" s="28">
        <v>9920</v>
      </c>
      <c r="K9744" s="28" t="s">
        <v>11911</v>
      </c>
    </row>
    <row r="9745" spans="10:11" x14ac:dyDescent="0.25">
      <c r="J9745" s="28">
        <v>9921</v>
      </c>
      <c r="K9745" s="28" t="s">
        <v>11912</v>
      </c>
    </row>
    <row r="9746" spans="10:11" x14ac:dyDescent="0.25">
      <c r="J9746" s="28">
        <v>9922</v>
      </c>
      <c r="K9746" s="28" t="s">
        <v>11913</v>
      </c>
    </row>
    <row r="9747" spans="10:11" x14ac:dyDescent="0.25">
      <c r="J9747" s="28">
        <v>9923</v>
      </c>
      <c r="K9747" s="28" t="s">
        <v>11914</v>
      </c>
    </row>
    <row r="9748" spans="10:11" x14ac:dyDescent="0.25">
      <c r="J9748" s="28">
        <v>9924</v>
      </c>
      <c r="K9748" s="28" t="s">
        <v>11915</v>
      </c>
    </row>
    <row r="9749" spans="10:11" x14ac:dyDescent="0.25">
      <c r="J9749" s="28">
        <v>9925</v>
      </c>
      <c r="K9749" s="28" t="s">
        <v>11916</v>
      </c>
    </row>
    <row r="9750" spans="10:11" x14ac:dyDescent="0.25">
      <c r="J9750" s="28">
        <v>9926</v>
      </c>
      <c r="K9750" s="28" t="s">
        <v>11917</v>
      </c>
    </row>
    <row r="9751" spans="10:11" x14ac:dyDescent="0.25">
      <c r="J9751" s="28">
        <v>9927</v>
      </c>
      <c r="K9751" s="28" t="s">
        <v>11918</v>
      </c>
    </row>
    <row r="9752" spans="10:11" x14ac:dyDescent="0.25">
      <c r="J9752" s="28">
        <v>25693</v>
      </c>
      <c r="K9752" s="28" t="s">
        <v>11919</v>
      </c>
    </row>
    <row r="9753" spans="10:11" x14ac:dyDescent="0.25">
      <c r="J9753" s="28">
        <v>9928</v>
      </c>
      <c r="K9753" s="28" t="s">
        <v>11920</v>
      </c>
    </row>
    <row r="9754" spans="10:11" x14ac:dyDescent="0.25">
      <c r="J9754" s="28">
        <v>9929</v>
      </c>
      <c r="K9754" s="28" t="s">
        <v>11921</v>
      </c>
    </row>
    <row r="9755" spans="10:11" x14ac:dyDescent="0.25">
      <c r="J9755" s="28">
        <v>9930</v>
      </c>
      <c r="K9755" s="28" t="s">
        <v>11922</v>
      </c>
    </row>
    <row r="9756" spans="10:11" x14ac:dyDescent="0.25">
      <c r="J9756" s="28">
        <v>9931</v>
      </c>
      <c r="K9756" s="28" t="s">
        <v>11923</v>
      </c>
    </row>
    <row r="9757" spans="10:11" x14ac:dyDescent="0.25">
      <c r="J9757" s="28">
        <v>9932</v>
      </c>
      <c r="K9757" s="28" t="s">
        <v>11924</v>
      </c>
    </row>
    <row r="9758" spans="10:11" x14ac:dyDescent="0.25">
      <c r="J9758" s="28">
        <v>9933</v>
      </c>
      <c r="K9758" s="28" t="s">
        <v>11925</v>
      </c>
    </row>
    <row r="9759" spans="10:11" x14ac:dyDescent="0.25">
      <c r="J9759" s="28">
        <v>9934</v>
      </c>
      <c r="K9759" s="28" t="s">
        <v>11926</v>
      </c>
    </row>
    <row r="9760" spans="10:11" x14ac:dyDescent="0.25">
      <c r="J9760" s="28">
        <v>9935</v>
      </c>
      <c r="K9760" s="28" t="s">
        <v>11927</v>
      </c>
    </row>
    <row r="9761" spans="10:11" x14ac:dyDescent="0.25">
      <c r="J9761" s="28">
        <v>9936</v>
      </c>
      <c r="K9761" s="28" t="s">
        <v>11928</v>
      </c>
    </row>
    <row r="9762" spans="10:11" x14ac:dyDescent="0.25">
      <c r="J9762" s="28">
        <v>9937</v>
      </c>
      <c r="K9762" s="28" t="s">
        <v>11929</v>
      </c>
    </row>
    <row r="9763" spans="10:11" x14ac:dyDescent="0.25">
      <c r="J9763" s="28">
        <v>9938</v>
      </c>
      <c r="K9763" s="28" t="s">
        <v>11930</v>
      </c>
    </row>
    <row r="9764" spans="10:11" x14ac:dyDescent="0.25">
      <c r="J9764" s="28">
        <v>9939</v>
      </c>
      <c r="K9764" s="28" t="s">
        <v>11931</v>
      </c>
    </row>
    <row r="9765" spans="10:11" x14ac:dyDescent="0.25">
      <c r="J9765" s="28">
        <v>9940</v>
      </c>
      <c r="K9765" s="28" t="s">
        <v>11932</v>
      </c>
    </row>
    <row r="9766" spans="10:11" x14ac:dyDescent="0.25">
      <c r="J9766" s="28">
        <v>9941</v>
      </c>
      <c r="K9766" s="28" t="s">
        <v>11933</v>
      </c>
    </row>
    <row r="9767" spans="10:11" x14ac:dyDescent="0.25">
      <c r="J9767" s="28">
        <v>9942</v>
      </c>
      <c r="K9767" s="28" t="s">
        <v>11934</v>
      </c>
    </row>
    <row r="9768" spans="10:11" x14ac:dyDescent="0.25">
      <c r="J9768" s="28">
        <v>9943</v>
      </c>
      <c r="K9768" s="28" t="s">
        <v>11935</v>
      </c>
    </row>
    <row r="9769" spans="10:11" x14ac:dyDescent="0.25">
      <c r="J9769" s="28">
        <v>9944</v>
      </c>
      <c r="K9769" s="28" t="s">
        <v>11936</v>
      </c>
    </row>
    <row r="9770" spans="10:11" x14ac:dyDescent="0.25">
      <c r="J9770" s="28">
        <v>9945</v>
      </c>
      <c r="K9770" s="28" t="s">
        <v>11937</v>
      </c>
    </row>
    <row r="9771" spans="10:11" x14ac:dyDescent="0.25">
      <c r="J9771" s="28">
        <v>9946</v>
      </c>
      <c r="K9771" s="28" t="s">
        <v>11938</v>
      </c>
    </row>
    <row r="9772" spans="10:11" x14ac:dyDescent="0.25">
      <c r="J9772" s="28">
        <v>9947</v>
      </c>
      <c r="K9772" s="28" t="s">
        <v>11939</v>
      </c>
    </row>
    <row r="9773" spans="10:11" x14ac:dyDescent="0.25">
      <c r="J9773" s="28">
        <v>9948</v>
      </c>
      <c r="K9773" s="28" t="s">
        <v>11940</v>
      </c>
    </row>
    <row r="9774" spans="10:11" x14ac:dyDescent="0.25">
      <c r="J9774" s="28">
        <v>9949</v>
      </c>
      <c r="K9774" s="28" t="s">
        <v>11941</v>
      </c>
    </row>
    <row r="9775" spans="10:11" x14ac:dyDescent="0.25">
      <c r="J9775" s="28">
        <v>9950</v>
      </c>
      <c r="K9775" s="28" t="s">
        <v>11942</v>
      </c>
    </row>
    <row r="9776" spans="10:11" x14ac:dyDescent="0.25">
      <c r="J9776" s="28">
        <v>9951</v>
      </c>
      <c r="K9776" s="28" t="s">
        <v>11943</v>
      </c>
    </row>
    <row r="9777" spans="10:11" x14ac:dyDescent="0.25">
      <c r="J9777" s="28">
        <v>9952</v>
      </c>
      <c r="K9777" s="28" t="s">
        <v>11944</v>
      </c>
    </row>
    <row r="9778" spans="10:11" x14ac:dyDescent="0.25">
      <c r="J9778" s="28">
        <v>9953</v>
      </c>
      <c r="K9778" s="28" t="s">
        <v>11945</v>
      </c>
    </row>
    <row r="9779" spans="10:11" x14ac:dyDescent="0.25">
      <c r="J9779" s="28">
        <v>9954</v>
      </c>
      <c r="K9779" s="28" t="s">
        <v>11946</v>
      </c>
    </row>
    <row r="9780" spans="10:11" x14ac:dyDescent="0.25">
      <c r="J9780" s="28">
        <v>9955</v>
      </c>
      <c r="K9780" s="28" t="s">
        <v>11947</v>
      </c>
    </row>
    <row r="9781" spans="10:11" x14ac:dyDescent="0.25">
      <c r="J9781" s="28">
        <v>9956</v>
      </c>
      <c r="K9781" s="28" t="s">
        <v>11948</v>
      </c>
    </row>
    <row r="9782" spans="10:11" x14ac:dyDescent="0.25">
      <c r="J9782" s="28">
        <v>9957</v>
      </c>
      <c r="K9782" s="28" t="s">
        <v>11949</v>
      </c>
    </row>
    <row r="9783" spans="10:11" x14ac:dyDescent="0.25">
      <c r="J9783" s="28">
        <v>9958</v>
      </c>
      <c r="K9783" s="28" t="s">
        <v>11950</v>
      </c>
    </row>
    <row r="9784" spans="10:11" x14ac:dyDescent="0.25">
      <c r="J9784" s="28">
        <v>9959</v>
      </c>
      <c r="K9784" s="28" t="s">
        <v>11951</v>
      </c>
    </row>
    <row r="9785" spans="10:11" x14ac:dyDescent="0.25">
      <c r="J9785" s="28">
        <v>9960</v>
      </c>
      <c r="K9785" s="28" t="s">
        <v>11952</v>
      </c>
    </row>
    <row r="9786" spans="10:11" x14ac:dyDescent="0.25">
      <c r="J9786" s="28">
        <v>9961</v>
      </c>
      <c r="K9786" s="28" t="s">
        <v>11953</v>
      </c>
    </row>
    <row r="9787" spans="10:11" x14ac:dyDescent="0.25">
      <c r="J9787" s="28">
        <v>9962</v>
      </c>
      <c r="K9787" s="28" t="s">
        <v>11954</v>
      </c>
    </row>
    <row r="9788" spans="10:11" x14ac:dyDescent="0.25">
      <c r="J9788" s="28">
        <v>9963</v>
      </c>
      <c r="K9788" s="28" t="s">
        <v>11955</v>
      </c>
    </row>
    <row r="9789" spans="10:11" x14ac:dyDescent="0.25">
      <c r="J9789" s="28">
        <v>26081</v>
      </c>
      <c r="K9789" s="28" t="s">
        <v>11956</v>
      </c>
    </row>
    <row r="9790" spans="10:11" x14ac:dyDescent="0.25">
      <c r="J9790" s="28">
        <v>9964</v>
      </c>
      <c r="K9790" s="28" t="s">
        <v>11957</v>
      </c>
    </row>
    <row r="9791" spans="10:11" x14ac:dyDescent="0.25">
      <c r="J9791" s="28">
        <v>9965</v>
      </c>
      <c r="K9791" s="28" t="s">
        <v>11958</v>
      </c>
    </row>
    <row r="9792" spans="10:11" x14ac:dyDescent="0.25">
      <c r="J9792" s="28">
        <v>9966</v>
      </c>
      <c r="K9792" s="28" t="s">
        <v>11959</v>
      </c>
    </row>
    <row r="9793" spans="10:11" x14ac:dyDescent="0.25">
      <c r="J9793" s="28">
        <v>9967</v>
      </c>
      <c r="K9793" s="28" t="s">
        <v>11960</v>
      </c>
    </row>
    <row r="9794" spans="10:11" x14ac:dyDescent="0.25">
      <c r="J9794" s="28">
        <v>9968</v>
      </c>
      <c r="K9794" s="28" t="s">
        <v>11961</v>
      </c>
    </row>
    <row r="9795" spans="10:11" x14ac:dyDescent="0.25">
      <c r="J9795" s="28">
        <v>9969</v>
      </c>
      <c r="K9795" s="28" t="s">
        <v>11962</v>
      </c>
    </row>
    <row r="9796" spans="10:11" x14ac:dyDescent="0.25">
      <c r="J9796" s="28">
        <v>9970</v>
      </c>
      <c r="K9796" s="28" t="s">
        <v>11963</v>
      </c>
    </row>
    <row r="9797" spans="10:11" x14ac:dyDescent="0.25">
      <c r="J9797" s="28">
        <v>9971</v>
      </c>
      <c r="K9797" s="28" t="s">
        <v>11964</v>
      </c>
    </row>
    <row r="9798" spans="10:11" x14ac:dyDescent="0.25">
      <c r="J9798" s="28">
        <v>26082</v>
      </c>
      <c r="K9798" s="28" t="s">
        <v>11965</v>
      </c>
    </row>
    <row r="9799" spans="10:11" x14ac:dyDescent="0.25">
      <c r="J9799" s="28">
        <v>9972</v>
      </c>
      <c r="K9799" s="28" t="s">
        <v>11966</v>
      </c>
    </row>
    <row r="9800" spans="10:11" x14ac:dyDescent="0.25">
      <c r="J9800" s="28">
        <v>9973</v>
      </c>
      <c r="K9800" s="28" t="s">
        <v>11967</v>
      </c>
    </row>
    <row r="9801" spans="10:11" x14ac:dyDescent="0.25">
      <c r="J9801" s="28">
        <v>9974</v>
      </c>
      <c r="K9801" s="28" t="s">
        <v>11968</v>
      </c>
    </row>
    <row r="9802" spans="10:11" x14ac:dyDescent="0.25">
      <c r="J9802" s="28">
        <v>26350</v>
      </c>
      <c r="K9802" s="28" t="s">
        <v>11969</v>
      </c>
    </row>
    <row r="9803" spans="10:11" x14ac:dyDescent="0.25">
      <c r="J9803" s="28">
        <v>9975</v>
      </c>
      <c r="K9803" s="28" t="s">
        <v>11970</v>
      </c>
    </row>
    <row r="9804" spans="10:11" x14ac:dyDescent="0.25">
      <c r="J9804" s="28">
        <v>9976</v>
      </c>
      <c r="K9804" s="28" t="s">
        <v>11971</v>
      </c>
    </row>
    <row r="9805" spans="10:11" x14ac:dyDescent="0.25">
      <c r="J9805" s="28">
        <v>9977</v>
      </c>
      <c r="K9805" s="28" t="s">
        <v>11972</v>
      </c>
    </row>
    <row r="9806" spans="10:11" x14ac:dyDescent="0.25">
      <c r="J9806" s="28">
        <v>9978</v>
      </c>
      <c r="K9806" s="28" t="s">
        <v>11973</v>
      </c>
    </row>
    <row r="9807" spans="10:11" x14ac:dyDescent="0.25">
      <c r="J9807" s="28">
        <v>9979</v>
      </c>
      <c r="K9807" s="28" t="s">
        <v>11974</v>
      </c>
    </row>
    <row r="9808" spans="10:11" x14ac:dyDescent="0.25">
      <c r="J9808" s="28">
        <v>9980</v>
      </c>
      <c r="K9808" s="28" t="s">
        <v>11975</v>
      </c>
    </row>
    <row r="9809" spans="10:11" x14ac:dyDescent="0.25">
      <c r="J9809" s="28">
        <v>9981</v>
      </c>
      <c r="K9809" s="28" t="s">
        <v>11976</v>
      </c>
    </row>
    <row r="9810" spans="10:11" x14ac:dyDescent="0.25">
      <c r="J9810" s="28">
        <v>26083</v>
      </c>
      <c r="K9810" s="28" t="s">
        <v>11977</v>
      </c>
    </row>
    <row r="9811" spans="10:11" x14ac:dyDescent="0.25">
      <c r="J9811" s="28">
        <v>9982</v>
      </c>
      <c r="K9811" s="28" t="s">
        <v>11978</v>
      </c>
    </row>
    <row r="9812" spans="10:11" x14ac:dyDescent="0.25">
      <c r="J9812" s="28">
        <v>9983</v>
      </c>
      <c r="K9812" s="28" t="s">
        <v>11979</v>
      </c>
    </row>
    <row r="9813" spans="10:11" x14ac:dyDescent="0.25">
      <c r="J9813" s="28">
        <v>9984</v>
      </c>
      <c r="K9813" s="28" t="s">
        <v>11980</v>
      </c>
    </row>
    <row r="9814" spans="10:11" x14ac:dyDescent="0.25">
      <c r="J9814" s="28">
        <v>9985</v>
      </c>
      <c r="K9814" s="28" t="s">
        <v>11981</v>
      </c>
    </row>
    <row r="9815" spans="10:11" x14ac:dyDescent="0.25">
      <c r="J9815" s="28">
        <v>9986</v>
      </c>
      <c r="K9815" s="28" t="s">
        <v>11982</v>
      </c>
    </row>
    <row r="9816" spans="10:11" x14ac:dyDescent="0.25">
      <c r="J9816" s="28">
        <v>9987</v>
      </c>
      <c r="K9816" s="28" t="s">
        <v>11983</v>
      </c>
    </row>
    <row r="9817" spans="10:11" x14ac:dyDescent="0.25">
      <c r="J9817" s="28">
        <v>9988</v>
      </c>
      <c r="K9817" s="28" t="s">
        <v>11984</v>
      </c>
    </row>
    <row r="9818" spans="10:11" x14ac:dyDescent="0.25">
      <c r="J9818" s="28">
        <v>9989</v>
      </c>
      <c r="K9818" s="28" t="s">
        <v>11985</v>
      </c>
    </row>
    <row r="9819" spans="10:11" x14ac:dyDescent="0.25">
      <c r="J9819" s="28">
        <v>9990</v>
      </c>
      <c r="K9819" s="28" t="s">
        <v>11986</v>
      </c>
    </row>
    <row r="9820" spans="10:11" x14ac:dyDescent="0.25">
      <c r="J9820" s="28">
        <v>9991</v>
      </c>
      <c r="K9820" s="28" t="s">
        <v>11987</v>
      </c>
    </row>
    <row r="9821" spans="10:11" x14ac:dyDescent="0.25">
      <c r="J9821" s="28">
        <v>9992</v>
      </c>
      <c r="K9821" s="28" t="s">
        <v>11988</v>
      </c>
    </row>
    <row r="9822" spans="10:11" x14ac:dyDescent="0.25">
      <c r="J9822" s="28">
        <v>9993</v>
      </c>
      <c r="K9822" s="28" t="s">
        <v>11989</v>
      </c>
    </row>
    <row r="9823" spans="10:11" x14ac:dyDescent="0.25">
      <c r="J9823" s="28">
        <v>9994</v>
      </c>
      <c r="K9823" s="28" t="s">
        <v>11990</v>
      </c>
    </row>
    <row r="9824" spans="10:11" x14ac:dyDescent="0.25">
      <c r="J9824" s="28">
        <v>9995</v>
      </c>
      <c r="K9824" s="28" t="s">
        <v>11991</v>
      </c>
    </row>
    <row r="9825" spans="10:11" x14ac:dyDescent="0.25">
      <c r="J9825" s="28">
        <v>9996</v>
      </c>
      <c r="K9825" s="28" t="s">
        <v>11992</v>
      </c>
    </row>
    <row r="9826" spans="10:11" x14ac:dyDescent="0.25">
      <c r="J9826" s="28">
        <v>9997</v>
      </c>
      <c r="K9826" s="28" t="s">
        <v>11993</v>
      </c>
    </row>
    <row r="9827" spans="10:11" x14ac:dyDescent="0.25">
      <c r="J9827" s="28">
        <v>9998</v>
      </c>
      <c r="K9827" s="28" t="s">
        <v>11994</v>
      </c>
    </row>
    <row r="9828" spans="10:11" x14ac:dyDescent="0.25">
      <c r="J9828" s="28">
        <v>9999</v>
      </c>
      <c r="K9828" s="28" t="s">
        <v>11995</v>
      </c>
    </row>
    <row r="9829" spans="10:11" x14ac:dyDescent="0.25">
      <c r="J9829" s="28">
        <v>10000</v>
      </c>
      <c r="K9829" s="28" t="s">
        <v>11996</v>
      </c>
    </row>
    <row r="9830" spans="10:11" x14ac:dyDescent="0.25">
      <c r="J9830" s="28">
        <v>10001</v>
      </c>
      <c r="K9830" s="28" t="s">
        <v>11997</v>
      </c>
    </row>
    <row r="9831" spans="10:11" x14ac:dyDescent="0.25">
      <c r="J9831" s="28">
        <v>10002</v>
      </c>
      <c r="K9831" s="28" t="s">
        <v>11998</v>
      </c>
    </row>
    <row r="9832" spans="10:11" x14ac:dyDescent="0.25">
      <c r="J9832" s="28">
        <v>10003</v>
      </c>
      <c r="K9832" s="28" t="s">
        <v>11999</v>
      </c>
    </row>
    <row r="9833" spans="10:11" x14ac:dyDescent="0.25">
      <c r="J9833" s="28">
        <v>10004</v>
      </c>
      <c r="K9833" s="28" t="s">
        <v>12000</v>
      </c>
    </row>
    <row r="9834" spans="10:11" x14ac:dyDescent="0.25">
      <c r="J9834" s="28">
        <v>10005</v>
      </c>
      <c r="K9834" s="28" t="s">
        <v>12001</v>
      </c>
    </row>
    <row r="9835" spans="10:11" x14ac:dyDescent="0.25">
      <c r="J9835" s="28">
        <v>10006</v>
      </c>
      <c r="K9835" s="28" t="s">
        <v>12002</v>
      </c>
    </row>
    <row r="9836" spans="10:11" x14ac:dyDescent="0.25">
      <c r="J9836" s="28">
        <v>10007</v>
      </c>
      <c r="K9836" s="28" t="s">
        <v>12003</v>
      </c>
    </row>
    <row r="9837" spans="10:11" x14ac:dyDescent="0.25">
      <c r="J9837" s="28">
        <v>10008</v>
      </c>
      <c r="K9837" s="28" t="s">
        <v>12004</v>
      </c>
    </row>
    <row r="9838" spans="10:11" x14ac:dyDescent="0.25">
      <c r="J9838" s="28">
        <v>10009</v>
      </c>
      <c r="K9838" s="28" t="s">
        <v>12005</v>
      </c>
    </row>
    <row r="9839" spans="10:11" x14ac:dyDescent="0.25">
      <c r="J9839" s="28">
        <v>10010</v>
      </c>
      <c r="K9839" s="28" t="s">
        <v>12006</v>
      </c>
    </row>
    <row r="9840" spans="10:11" x14ac:dyDescent="0.25">
      <c r="J9840" s="28">
        <v>10011</v>
      </c>
      <c r="K9840" s="28" t="s">
        <v>12007</v>
      </c>
    </row>
    <row r="9841" spans="10:11" x14ac:dyDescent="0.25">
      <c r="J9841" s="28">
        <v>10012</v>
      </c>
      <c r="K9841" s="28" t="s">
        <v>12008</v>
      </c>
    </row>
    <row r="9842" spans="10:11" x14ac:dyDescent="0.25">
      <c r="J9842" s="28">
        <v>10013</v>
      </c>
      <c r="K9842" s="28" t="s">
        <v>12009</v>
      </c>
    </row>
    <row r="9843" spans="10:11" x14ac:dyDescent="0.25">
      <c r="J9843" s="28">
        <v>10014</v>
      </c>
      <c r="K9843" s="28" t="s">
        <v>12010</v>
      </c>
    </row>
    <row r="9844" spans="10:11" x14ac:dyDescent="0.25">
      <c r="J9844" s="28">
        <v>10015</v>
      </c>
      <c r="K9844" s="28" t="s">
        <v>12011</v>
      </c>
    </row>
    <row r="9845" spans="10:11" x14ac:dyDescent="0.25">
      <c r="J9845" s="28">
        <v>26084</v>
      </c>
      <c r="K9845" s="28" t="s">
        <v>12012</v>
      </c>
    </row>
    <row r="9846" spans="10:11" x14ac:dyDescent="0.25">
      <c r="J9846" s="28">
        <v>10016</v>
      </c>
      <c r="K9846" s="28" t="s">
        <v>12013</v>
      </c>
    </row>
    <row r="9847" spans="10:11" x14ac:dyDescent="0.25">
      <c r="J9847" s="28">
        <v>10017</v>
      </c>
      <c r="K9847" s="28" t="s">
        <v>12014</v>
      </c>
    </row>
    <row r="9848" spans="10:11" x14ac:dyDescent="0.25">
      <c r="J9848" s="28">
        <v>10018</v>
      </c>
      <c r="K9848" s="28" t="s">
        <v>12015</v>
      </c>
    </row>
    <row r="9849" spans="10:11" x14ac:dyDescent="0.25">
      <c r="J9849" s="28">
        <v>10019</v>
      </c>
      <c r="K9849" s="28" t="s">
        <v>12016</v>
      </c>
    </row>
    <row r="9850" spans="10:11" x14ac:dyDescent="0.25">
      <c r="J9850" s="28">
        <v>10020</v>
      </c>
      <c r="K9850" s="28" t="s">
        <v>12017</v>
      </c>
    </row>
    <row r="9851" spans="10:11" x14ac:dyDescent="0.25">
      <c r="J9851" s="28">
        <v>10021</v>
      </c>
      <c r="K9851" s="28" t="s">
        <v>12018</v>
      </c>
    </row>
    <row r="9852" spans="10:11" x14ac:dyDescent="0.25">
      <c r="J9852" s="28">
        <v>10022</v>
      </c>
      <c r="K9852" s="28" t="s">
        <v>12019</v>
      </c>
    </row>
    <row r="9853" spans="10:11" x14ac:dyDescent="0.25">
      <c r="J9853" s="28">
        <v>10023</v>
      </c>
      <c r="K9853" s="28" t="s">
        <v>12020</v>
      </c>
    </row>
    <row r="9854" spans="10:11" x14ac:dyDescent="0.25">
      <c r="J9854" s="28">
        <v>10024</v>
      </c>
      <c r="K9854" s="28" t="s">
        <v>12021</v>
      </c>
    </row>
    <row r="9855" spans="10:11" x14ac:dyDescent="0.25">
      <c r="J9855" s="28">
        <v>10025</v>
      </c>
      <c r="K9855" s="28" t="s">
        <v>12022</v>
      </c>
    </row>
    <row r="9856" spans="10:11" x14ac:dyDescent="0.25">
      <c r="J9856" s="28">
        <v>10026</v>
      </c>
      <c r="K9856" s="28" t="s">
        <v>12023</v>
      </c>
    </row>
    <row r="9857" spans="10:11" x14ac:dyDescent="0.25">
      <c r="J9857" s="28">
        <v>10027</v>
      </c>
      <c r="K9857" s="28" t="s">
        <v>12024</v>
      </c>
    </row>
    <row r="9858" spans="10:11" x14ac:dyDescent="0.25">
      <c r="J9858" s="28">
        <v>10028</v>
      </c>
      <c r="K9858" s="28" t="s">
        <v>12025</v>
      </c>
    </row>
    <row r="9859" spans="10:11" x14ac:dyDescent="0.25">
      <c r="J9859" s="28">
        <v>10029</v>
      </c>
      <c r="K9859" s="28" t="s">
        <v>12026</v>
      </c>
    </row>
    <row r="9860" spans="10:11" x14ac:dyDescent="0.25">
      <c r="J9860" s="28">
        <v>10030</v>
      </c>
      <c r="K9860" s="28" t="s">
        <v>12027</v>
      </c>
    </row>
    <row r="9861" spans="10:11" x14ac:dyDescent="0.25">
      <c r="J9861" s="28">
        <v>10031</v>
      </c>
      <c r="K9861" s="28" t="s">
        <v>12028</v>
      </c>
    </row>
    <row r="9862" spans="10:11" x14ac:dyDescent="0.25">
      <c r="J9862" s="28">
        <v>10032</v>
      </c>
      <c r="K9862" s="28" t="s">
        <v>12029</v>
      </c>
    </row>
    <row r="9863" spans="10:11" x14ac:dyDescent="0.25">
      <c r="J9863" s="28">
        <v>10033</v>
      </c>
      <c r="K9863" s="28" t="s">
        <v>12030</v>
      </c>
    </row>
    <row r="9864" spans="10:11" x14ac:dyDescent="0.25">
      <c r="J9864" s="28">
        <v>10034</v>
      </c>
      <c r="K9864" s="28" t="s">
        <v>12031</v>
      </c>
    </row>
    <row r="9865" spans="10:11" x14ac:dyDescent="0.25">
      <c r="J9865" s="28">
        <v>10035</v>
      </c>
      <c r="K9865" s="28" t="s">
        <v>12032</v>
      </c>
    </row>
    <row r="9866" spans="10:11" x14ac:dyDescent="0.25">
      <c r="J9866" s="28">
        <v>10036</v>
      </c>
      <c r="K9866" s="28" t="s">
        <v>12033</v>
      </c>
    </row>
    <row r="9867" spans="10:11" x14ac:dyDescent="0.25">
      <c r="J9867" s="28">
        <v>10037</v>
      </c>
      <c r="K9867" s="28" t="s">
        <v>12034</v>
      </c>
    </row>
    <row r="9868" spans="10:11" x14ac:dyDescent="0.25">
      <c r="J9868" s="28">
        <v>10038</v>
      </c>
      <c r="K9868" s="28" t="s">
        <v>12035</v>
      </c>
    </row>
    <row r="9869" spans="10:11" x14ac:dyDescent="0.25">
      <c r="J9869" s="28">
        <v>10039</v>
      </c>
      <c r="K9869" s="28" t="s">
        <v>12036</v>
      </c>
    </row>
    <row r="9870" spans="10:11" x14ac:dyDescent="0.25">
      <c r="J9870" s="28">
        <v>10040</v>
      </c>
      <c r="K9870" s="28" t="s">
        <v>12037</v>
      </c>
    </row>
    <row r="9871" spans="10:11" x14ac:dyDescent="0.25">
      <c r="J9871" s="28">
        <v>10041</v>
      </c>
      <c r="K9871" s="28" t="s">
        <v>12038</v>
      </c>
    </row>
    <row r="9872" spans="10:11" x14ac:dyDescent="0.25">
      <c r="J9872" s="28">
        <v>10042</v>
      </c>
      <c r="K9872" s="28" t="s">
        <v>12039</v>
      </c>
    </row>
    <row r="9873" spans="10:11" x14ac:dyDescent="0.25">
      <c r="J9873" s="28">
        <v>10043</v>
      </c>
      <c r="K9873" s="28" t="s">
        <v>12040</v>
      </c>
    </row>
    <row r="9874" spans="10:11" x14ac:dyDescent="0.25">
      <c r="J9874" s="28">
        <v>10044</v>
      </c>
      <c r="K9874" s="28" t="s">
        <v>12041</v>
      </c>
    </row>
    <row r="9875" spans="10:11" x14ac:dyDescent="0.25">
      <c r="J9875" s="28">
        <v>10045</v>
      </c>
      <c r="K9875" s="28" t="s">
        <v>12042</v>
      </c>
    </row>
    <row r="9876" spans="10:11" x14ac:dyDescent="0.25">
      <c r="J9876" s="28">
        <v>10046</v>
      </c>
      <c r="K9876" s="28" t="s">
        <v>12043</v>
      </c>
    </row>
    <row r="9877" spans="10:11" x14ac:dyDescent="0.25">
      <c r="J9877" s="28">
        <v>10047</v>
      </c>
      <c r="K9877" s="28" t="s">
        <v>12044</v>
      </c>
    </row>
    <row r="9878" spans="10:11" x14ac:dyDescent="0.25">
      <c r="J9878" s="28">
        <v>10048</v>
      </c>
      <c r="K9878" s="28" t="s">
        <v>12045</v>
      </c>
    </row>
    <row r="9879" spans="10:11" x14ac:dyDescent="0.25">
      <c r="J9879" s="28">
        <v>10049</v>
      </c>
      <c r="K9879" s="28" t="s">
        <v>12046</v>
      </c>
    </row>
    <row r="9880" spans="10:11" x14ac:dyDescent="0.25">
      <c r="J9880" s="28">
        <v>10050</v>
      </c>
      <c r="K9880" s="28" t="s">
        <v>12047</v>
      </c>
    </row>
    <row r="9881" spans="10:11" x14ac:dyDescent="0.25">
      <c r="J9881" s="28">
        <v>10051</v>
      </c>
      <c r="K9881" s="28" t="s">
        <v>12048</v>
      </c>
    </row>
    <row r="9882" spans="10:11" x14ac:dyDescent="0.25">
      <c r="J9882" s="28">
        <v>10053</v>
      </c>
      <c r="K9882" s="28" t="s">
        <v>12049</v>
      </c>
    </row>
    <row r="9883" spans="10:11" x14ac:dyDescent="0.25">
      <c r="J9883" s="28">
        <v>10052</v>
      </c>
      <c r="K9883" s="28" t="s">
        <v>12050</v>
      </c>
    </row>
    <row r="9884" spans="10:11" x14ac:dyDescent="0.25">
      <c r="J9884" s="28">
        <v>10055</v>
      </c>
      <c r="K9884" s="28" t="s">
        <v>12051</v>
      </c>
    </row>
    <row r="9885" spans="10:11" x14ac:dyDescent="0.25">
      <c r="J9885" s="28">
        <v>10054</v>
      </c>
      <c r="K9885" s="28" t="s">
        <v>12052</v>
      </c>
    </row>
    <row r="9886" spans="10:11" x14ac:dyDescent="0.25">
      <c r="J9886" s="28">
        <v>10057</v>
      </c>
      <c r="K9886" s="28" t="s">
        <v>12053</v>
      </c>
    </row>
    <row r="9887" spans="10:11" x14ac:dyDescent="0.25">
      <c r="J9887" s="28">
        <v>10056</v>
      </c>
      <c r="K9887" s="28" t="s">
        <v>12054</v>
      </c>
    </row>
    <row r="9888" spans="10:11" x14ac:dyDescent="0.25">
      <c r="J9888" s="28">
        <v>10058</v>
      </c>
      <c r="K9888" s="28" t="s">
        <v>12055</v>
      </c>
    </row>
    <row r="9889" spans="10:11" x14ac:dyDescent="0.25">
      <c r="J9889" s="28">
        <v>10059</v>
      </c>
      <c r="K9889" s="28" t="s">
        <v>12056</v>
      </c>
    </row>
    <row r="9890" spans="10:11" x14ac:dyDescent="0.25">
      <c r="J9890" s="28">
        <v>10060</v>
      </c>
      <c r="K9890" s="28" t="s">
        <v>12057</v>
      </c>
    </row>
    <row r="9891" spans="10:11" x14ac:dyDescent="0.25">
      <c r="J9891" s="28">
        <v>10061</v>
      </c>
      <c r="K9891" s="28" t="s">
        <v>12058</v>
      </c>
    </row>
    <row r="9892" spans="10:11" x14ac:dyDescent="0.25">
      <c r="J9892" s="28">
        <v>10062</v>
      </c>
      <c r="K9892" s="28" t="s">
        <v>12059</v>
      </c>
    </row>
    <row r="9893" spans="10:11" x14ac:dyDescent="0.25">
      <c r="J9893" s="28">
        <v>10063</v>
      </c>
      <c r="K9893" s="28" t="s">
        <v>12060</v>
      </c>
    </row>
    <row r="9894" spans="10:11" x14ac:dyDescent="0.25">
      <c r="J9894" s="28">
        <v>10064</v>
      </c>
      <c r="K9894" s="28" t="s">
        <v>12061</v>
      </c>
    </row>
    <row r="9895" spans="10:11" x14ac:dyDescent="0.25">
      <c r="J9895" s="28">
        <v>10065</v>
      </c>
      <c r="K9895" s="28" t="s">
        <v>12062</v>
      </c>
    </row>
    <row r="9896" spans="10:11" x14ac:dyDescent="0.25">
      <c r="J9896" s="28">
        <v>10066</v>
      </c>
      <c r="K9896" s="28" t="s">
        <v>12063</v>
      </c>
    </row>
    <row r="9897" spans="10:11" x14ac:dyDescent="0.25">
      <c r="J9897" s="28">
        <v>10067</v>
      </c>
      <c r="K9897" s="28" t="s">
        <v>12064</v>
      </c>
    </row>
    <row r="9898" spans="10:11" x14ac:dyDescent="0.25">
      <c r="J9898" s="28">
        <v>10068</v>
      </c>
      <c r="K9898" s="28" t="s">
        <v>12065</v>
      </c>
    </row>
    <row r="9899" spans="10:11" x14ac:dyDescent="0.25">
      <c r="J9899" s="28">
        <v>10069</v>
      </c>
      <c r="K9899" s="28" t="s">
        <v>12066</v>
      </c>
    </row>
    <row r="9900" spans="10:11" x14ac:dyDescent="0.25">
      <c r="J9900" s="28">
        <v>10070</v>
      </c>
      <c r="K9900" s="28" t="s">
        <v>12067</v>
      </c>
    </row>
    <row r="9901" spans="10:11" x14ac:dyDescent="0.25">
      <c r="J9901" s="28">
        <v>10072</v>
      </c>
      <c r="K9901" s="28" t="s">
        <v>12068</v>
      </c>
    </row>
    <row r="9902" spans="10:11" x14ac:dyDescent="0.25">
      <c r="J9902" s="28">
        <v>10071</v>
      </c>
      <c r="K9902" s="28" t="s">
        <v>12069</v>
      </c>
    </row>
    <row r="9903" spans="10:11" x14ac:dyDescent="0.25">
      <c r="J9903" s="28">
        <v>10073</v>
      </c>
      <c r="K9903" s="28" t="s">
        <v>12070</v>
      </c>
    </row>
    <row r="9904" spans="10:11" x14ac:dyDescent="0.25">
      <c r="J9904" s="28">
        <v>10074</v>
      </c>
      <c r="K9904" s="28" t="s">
        <v>12071</v>
      </c>
    </row>
    <row r="9905" spans="10:11" x14ac:dyDescent="0.25">
      <c r="J9905" s="28">
        <v>10075</v>
      </c>
      <c r="K9905" s="28" t="s">
        <v>12072</v>
      </c>
    </row>
    <row r="9906" spans="10:11" x14ac:dyDescent="0.25">
      <c r="J9906" s="28">
        <v>10076</v>
      </c>
      <c r="K9906" s="28" t="s">
        <v>12073</v>
      </c>
    </row>
    <row r="9907" spans="10:11" x14ac:dyDescent="0.25">
      <c r="J9907" s="28">
        <v>10077</v>
      </c>
      <c r="K9907" s="28" t="s">
        <v>12074</v>
      </c>
    </row>
    <row r="9908" spans="10:11" x14ac:dyDescent="0.25">
      <c r="J9908" s="28">
        <v>10138</v>
      </c>
      <c r="K9908" s="28" t="s">
        <v>12075</v>
      </c>
    </row>
    <row r="9909" spans="10:11" x14ac:dyDescent="0.25">
      <c r="J9909" s="28">
        <v>10078</v>
      </c>
      <c r="K9909" s="28" t="s">
        <v>12076</v>
      </c>
    </row>
    <row r="9910" spans="10:11" x14ac:dyDescent="0.25">
      <c r="J9910" s="28">
        <v>10079</v>
      </c>
      <c r="K9910" s="28" t="s">
        <v>12077</v>
      </c>
    </row>
    <row r="9911" spans="10:11" x14ac:dyDescent="0.25">
      <c r="J9911" s="28">
        <v>10080</v>
      </c>
      <c r="K9911" s="28" t="s">
        <v>12078</v>
      </c>
    </row>
    <row r="9912" spans="10:11" x14ac:dyDescent="0.25">
      <c r="J9912" s="28">
        <v>10081</v>
      </c>
      <c r="K9912" s="28" t="s">
        <v>12079</v>
      </c>
    </row>
    <row r="9913" spans="10:11" x14ac:dyDescent="0.25">
      <c r="J9913" s="28">
        <v>10082</v>
      </c>
      <c r="K9913" s="28" t="s">
        <v>12080</v>
      </c>
    </row>
    <row r="9914" spans="10:11" x14ac:dyDescent="0.25">
      <c r="J9914" s="28">
        <v>10083</v>
      </c>
      <c r="K9914" s="28" t="s">
        <v>12081</v>
      </c>
    </row>
    <row r="9915" spans="10:11" x14ac:dyDescent="0.25">
      <c r="J9915" s="28">
        <v>10084</v>
      </c>
      <c r="K9915" s="28" t="s">
        <v>12082</v>
      </c>
    </row>
    <row r="9916" spans="10:11" x14ac:dyDescent="0.25">
      <c r="J9916" s="28">
        <v>10085</v>
      </c>
      <c r="K9916" s="28" t="s">
        <v>12083</v>
      </c>
    </row>
    <row r="9917" spans="10:11" x14ac:dyDescent="0.25">
      <c r="J9917" s="28">
        <v>10086</v>
      </c>
      <c r="K9917" s="28" t="s">
        <v>12084</v>
      </c>
    </row>
    <row r="9918" spans="10:11" x14ac:dyDescent="0.25">
      <c r="J9918" s="28">
        <v>10087</v>
      </c>
      <c r="K9918" s="28" t="s">
        <v>12085</v>
      </c>
    </row>
    <row r="9919" spans="10:11" x14ac:dyDescent="0.25">
      <c r="J9919" s="28">
        <v>10088</v>
      </c>
      <c r="K9919" s="28" t="s">
        <v>12086</v>
      </c>
    </row>
    <row r="9920" spans="10:11" x14ac:dyDescent="0.25">
      <c r="J9920" s="28">
        <v>10089</v>
      </c>
      <c r="K9920" s="28" t="s">
        <v>12087</v>
      </c>
    </row>
    <row r="9921" spans="10:11" x14ac:dyDescent="0.25">
      <c r="J9921" s="28">
        <v>10090</v>
      </c>
      <c r="K9921" s="28" t="s">
        <v>12088</v>
      </c>
    </row>
    <row r="9922" spans="10:11" x14ac:dyDescent="0.25">
      <c r="J9922" s="28">
        <v>10091</v>
      </c>
      <c r="K9922" s="28" t="s">
        <v>12089</v>
      </c>
    </row>
    <row r="9923" spans="10:11" x14ac:dyDescent="0.25">
      <c r="J9923" s="28">
        <v>10092</v>
      </c>
      <c r="K9923" s="28" t="s">
        <v>12090</v>
      </c>
    </row>
    <row r="9924" spans="10:11" x14ac:dyDescent="0.25">
      <c r="J9924" s="28">
        <v>10093</v>
      </c>
      <c r="K9924" s="28" t="s">
        <v>12091</v>
      </c>
    </row>
    <row r="9925" spans="10:11" x14ac:dyDescent="0.25">
      <c r="J9925" s="28">
        <v>10094</v>
      </c>
      <c r="K9925" s="28" t="s">
        <v>12092</v>
      </c>
    </row>
    <row r="9926" spans="10:11" x14ac:dyDescent="0.25">
      <c r="J9926" s="28">
        <v>10095</v>
      </c>
      <c r="K9926" s="28" t="s">
        <v>12093</v>
      </c>
    </row>
    <row r="9927" spans="10:11" x14ac:dyDescent="0.25">
      <c r="J9927" s="28">
        <v>10096</v>
      </c>
      <c r="K9927" s="28" t="s">
        <v>12094</v>
      </c>
    </row>
    <row r="9928" spans="10:11" x14ac:dyDescent="0.25">
      <c r="J9928" s="28">
        <v>10097</v>
      </c>
      <c r="K9928" s="28" t="s">
        <v>12095</v>
      </c>
    </row>
    <row r="9929" spans="10:11" x14ac:dyDescent="0.25">
      <c r="J9929" s="28">
        <v>10098</v>
      </c>
      <c r="K9929" s="28" t="s">
        <v>12096</v>
      </c>
    </row>
    <row r="9930" spans="10:11" x14ac:dyDescent="0.25">
      <c r="J9930" s="28">
        <v>10099</v>
      </c>
      <c r="K9930" s="28" t="s">
        <v>12097</v>
      </c>
    </row>
    <row r="9931" spans="10:11" x14ac:dyDescent="0.25">
      <c r="J9931" s="28">
        <v>10100</v>
      </c>
      <c r="K9931" s="28" t="s">
        <v>12098</v>
      </c>
    </row>
    <row r="9932" spans="10:11" x14ac:dyDescent="0.25">
      <c r="J9932" s="28">
        <v>10101</v>
      </c>
      <c r="K9932" s="28" t="s">
        <v>12099</v>
      </c>
    </row>
    <row r="9933" spans="10:11" x14ac:dyDescent="0.25">
      <c r="J9933" s="28">
        <v>10102</v>
      </c>
      <c r="K9933" s="28" t="s">
        <v>12100</v>
      </c>
    </row>
    <row r="9934" spans="10:11" x14ac:dyDescent="0.25">
      <c r="J9934" s="28">
        <v>10103</v>
      </c>
      <c r="K9934" s="28" t="s">
        <v>12101</v>
      </c>
    </row>
    <row r="9935" spans="10:11" x14ac:dyDescent="0.25">
      <c r="J9935" s="28">
        <v>10104</v>
      </c>
      <c r="K9935" s="28" t="s">
        <v>12102</v>
      </c>
    </row>
    <row r="9936" spans="10:11" x14ac:dyDescent="0.25">
      <c r="J9936" s="28">
        <v>10105</v>
      </c>
      <c r="K9936" s="28" t="s">
        <v>12103</v>
      </c>
    </row>
    <row r="9937" spans="10:11" x14ac:dyDescent="0.25">
      <c r="J9937" s="28">
        <v>10106</v>
      </c>
      <c r="K9937" s="28" t="s">
        <v>12104</v>
      </c>
    </row>
    <row r="9938" spans="10:11" x14ac:dyDescent="0.25">
      <c r="J9938" s="28">
        <v>10108</v>
      </c>
      <c r="K9938" s="28" t="s">
        <v>12105</v>
      </c>
    </row>
    <row r="9939" spans="10:11" x14ac:dyDescent="0.25">
      <c r="J9939" s="28">
        <v>10107</v>
      </c>
      <c r="K9939" s="28" t="s">
        <v>12106</v>
      </c>
    </row>
    <row r="9940" spans="10:11" x14ac:dyDescent="0.25">
      <c r="J9940" s="28">
        <v>10109</v>
      </c>
      <c r="K9940" s="28" t="s">
        <v>12107</v>
      </c>
    </row>
    <row r="9941" spans="10:11" x14ac:dyDescent="0.25">
      <c r="J9941" s="28">
        <v>10110</v>
      </c>
      <c r="K9941" s="28" t="s">
        <v>12108</v>
      </c>
    </row>
    <row r="9942" spans="10:11" x14ac:dyDescent="0.25">
      <c r="J9942" s="28">
        <v>10111</v>
      </c>
      <c r="K9942" s="28" t="s">
        <v>12109</v>
      </c>
    </row>
    <row r="9943" spans="10:11" x14ac:dyDescent="0.25">
      <c r="J9943" s="28">
        <v>10112</v>
      </c>
      <c r="K9943" s="28" t="s">
        <v>12110</v>
      </c>
    </row>
    <row r="9944" spans="10:11" x14ac:dyDescent="0.25">
      <c r="J9944" s="28">
        <v>10113</v>
      </c>
      <c r="K9944" s="28" t="s">
        <v>12111</v>
      </c>
    </row>
    <row r="9945" spans="10:11" x14ac:dyDescent="0.25">
      <c r="J9945" s="28">
        <v>10114</v>
      </c>
      <c r="K9945" s="28" t="s">
        <v>12112</v>
      </c>
    </row>
    <row r="9946" spans="10:11" x14ac:dyDescent="0.25">
      <c r="J9946" s="28">
        <v>10115</v>
      </c>
      <c r="K9946" s="28" t="s">
        <v>12113</v>
      </c>
    </row>
    <row r="9947" spans="10:11" x14ac:dyDescent="0.25">
      <c r="J9947" s="28">
        <v>10116</v>
      </c>
      <c r="K9947" s="28" t="s">
        <v>12114</v>
      </c>
    </row>
    <row r="9948" spans="10:11" x14ac:dyDescent="0.25">
      <c r="J9948" s="28">
        <v>10117</v>
      </c>
      <c r="K9948" s="28" t="s">
        <v>12115</v>
      </c>
    </row>
    <row r="9949" spans="10:11" x14ac:dyDescent="0.25">
      <c r="J9949" s="28">
        <v>10118</v>
      </c>
      <c r="K9949" s="28" t="s">
        <v>12116</v>
      </c>
    </row>
    <row r="9950" spans="10:11" x14ac:dyDescent="0.25">
      <c r="J9950" s="28">
        <v>10119</v>
      </c>
      <c r="K9950" s="28" t="s">
        <v>12117</v>
      </c>
    </row>
    <row r="9951" spans="10:11" x14ac:dyDescent="0.25">
      <c r="J9951" s="28">
        <v>10120</v>
      </c>
      <c r="K9951" s="28" t="s">
        <v>12118</v>
      </c>
    </row>
    <row r="9952" spans="10:11" x14ac:dyDescent="0.25">
      <c r="J9952" s="28">
        <v>10121</v>
      </c>
      <c r="K9952" s="28" t="s">
        <v>12119</v>
      </c>
    </row>
    <row r="9953" spans="10:11" x14ac:dyDescent="0.25">
      <c r="J9953" s="28">
        <v>10122</v>
      </c>
      <c r="K9953" s="28" t="s">
        <v>12120</v>
      </c>
    </row>
    <row r="9954" spans="10:11" x14ac:dyDescent="0.25">
      <c r="J9954" s="28">
        <v>10123</v>
      </c>
      <c r="K9954" s="28" t="s">
        <v>12121</v>
      </c>
    </row>
    <row r="9955" spans="10:11" x14ac:dyDescent="0.25">
      <c r="J9955" s="28">
        <v>10124</v>
      </c>
      <c r="K9955" s="28" t="s">
        <v>12122</v>
      </c>
    </row>
    <row r="9956" spans="10:11" x14ac:dyDescent="0.25">
      <c r="J9956" s="28">
        <v>10125</v>
      </c>
      <c r="K9956" s="28" t="s">
        <v>12123</v>
      </c>
    </row>
    <row r="9957" spans="10:11" x14ac:dyDescent="0.25">
      <c r="J9957" s="28">
        <v>10126</v>
      </c>
      <c r="K9957" s="28" t="s">
        <v>12124</v>
      </c>
    </row>
    <row r="9958" spans="10:11" x14ac:dyDescent="0.25">
      <c r="J9958" s="28">
        <v>10127</v>
      </c>
      <c r="K9958" s="28" t="s">
        <v>12125</v>
      </c>
    </row>
    <row r="9959" spans="10:11" x14ac:dyDescent="0.25">
      <c r="J9959" s="28">
        <v>10128</v>
      </c>
      <c r="K9959" s="28" t="s">
        <v>12126</v>
      </c>
    </row>
    <row r="9960" spans="10:11" x14ac:dyDescent="0.25">
      <c r="J9960" s="28">
        <v>10129</v>
      </c>
      <c r="K9960" s="28" t="s">
        <v>12127</v>
      </c>
    </row>
    <row r="9961" spans="10:11" x14ac:dyDescent="0.25">
      <c r="J9961" s="28">
        <v>10130</v>
      </c>
      <c r="K9961" s="28" t="s">
        <v>12128</v>
      </c>
    </row>
    <row r="9962" spans="10:11" x14ac:dyDescent="0.25">
      <c r="J9962" s="28">
        <v>10131</v>
      </c>
      <c r="K9962" s="28" t="s">
        <v>12129</v>
      </c>
    </row>
    <row r="9963" spans="10:11" x14ac:dyDescent="0.25">
      <c r="J9963" s="28">
        <v>10132</v>
      </c>
      <c r="K9963" s="28" t="s">
        <v>12130</v>
      </c>
    </row>
    <row r="9964" spans="10:11" x14ac:dyDescent="0.25">
      <c r="J9964" s="28">
        <v>10133</v>
      </c>
      <c r="K9964" s="28" t="s">
        <v>12131</v>
      </c>
    </row>
    <row r="9965" spans="10:11" x14ac:dyDescent="0.25">
      <c r="J9965" s="28">
        <v>10134</v>
      </c>
      <c r="K9965" s="28" t="s">
        <v>12132</v>
      </c>
    </row>
    <row r="9966" spans="10:11" x14ac:dyDescent="0.25">
      <c r="J9966" s="28">
        <v>10135</v>
      </c>
      <c r="K9966" s="28" t="s">
        <v>12133</v>
      </c>
    </row>
    <row r="9967" spans="10:11" x14ac:dyDescent="0.25">
      <c r="J9967" s="28">
        <v>10136</v>
      </c>
      <c r="K9967" s="28" t="s">
        <v>12134</v>
      </c>
    </row>
    <row r="9968" spans="10:11" x14ac:dyDescent="0.25">
      <c r="J9968" s="28">
        <v>10137</v>
      </c>
      <c r="K9968" s="28" t="s">
        <v>12135</v>
      </c>
    </row>
    <row r="9969" spans="10:11" x14ac:dyDescent="0.25">
      <c r="J9969" s="28">
        <v>10139</v>
      </c>
      <c r="K9969" s="28" t="s">
        <v>12136</v>
      </c>
    </row>
    <row r="9970" spans="10:11" x14ac:dyDescent="0.25">
      <c r="J9970" s="28">
        <v>10140</v>
      </c>
      <c r="K9970" s="28" t="s">
        <v>12137</v>
      </c>
    </row>
    <row r="9971" spans="10:11" x14ac:dyDescent="0.25">
      <c r="J9971" s="28">
        <v>10141</v>
      </c>
      <c r="K9971" s="28" t="s">
        <v>12138</v>
      </c>
    </row>
    <row r="9972" spans="10:11" x14ac:dyDescent="0.25">
      <c r="J9972" s="28">
        <v>10142</v>
      </c>
      <c r="K9972" s="28" t="s">
        <v>12139</v>
      </c>
    </row>
    <row r="9973" spans="10:11" x14ac:dyDescent="0.25">
      <c r="J9973" s="28">
        <v>10143</v>
      </c>
      <c r="K9973" s="28" t="s">
        <v>12140</v>
      </c>
    </row>
    <row r="9974" spans="10:11" x14ac:dyDescent="0.25">
      <c r="J9974" s="28">
        <v>10144</v>
      </c>
      <c r="K9974" s="28" t="s">
        <v>12141</v>
      </c>
    </row>
    <row r="9975" spans="10:11" x14ac:dyDescent="0.25">
      <c r="J9975" s="28">
        <v>10145</v>
      </c>
      <c r="K9975" s="28" t="s">
        <v>12142</v>
      </c>
    </row>
    <row r="9976" spans="10:11" x14ac:dyDescent="0.25">
      <c r="J9976" s="28">
        <v>10146</v>
      </c>
      <c r="K9976" s="28" t="s">
        <v>12143</v>
      </c>
    </row>
    <row r="9977" spans="10:11" x14ac:dyDescent="0.25">
      <c r="J9977" s="28">
        <v>10147</v>
      </c>
      <c r="K9977" s="28" t="s">
        <v>12144</v>
      </c>
    </row>
    <row r="9978" spans="10:11" x14ac:dyDescent="0.25">
      <c r="J9978" s="28">
        <v>10148</v>
      </c>
      <c r="K9978" s="28" t="s">
        <v>12145</v>
      </c>
    </row>
    <row r="9979" spans="10:11" x14ac:dyDescent="0.25">
      <c r="J9979" s="28">
        <v>10149</v>
      </c>
      <c r="K9979" s="28" t="s">
        <v>12146</v>
      </c>
    </row>
    <row r="9980" spans="10:11" x14ac:dyDescent="0.25">
      <c r="J9980" s="28">
        <v>10150</v>
      </c>
      <c r="K9980" s="28" t="s">
        <v>12147</v>
      </c>
    </row>
    <row r="9981" spans="10:11" x14ac:dyDescent="0.25">
      <c r="J9981" s="28">
        <v>10151</v>
      </c>
      <c r="K9981" s="28" t="s">
        <v>12148</v>
      </c>
    </row>
    <row r="9982" spans="10:11" x14ac:dyDescent="0.25">
      <c r="J9982" s="28">
        <v>10152</v>
      </c>
      <c r="K9982" s="28" t="s">
        <v>12149</v>
      </c>
    </row>
    <row r="9983" spans="10:11" x14ac:dyDescent="0.25">
      <c r="J9983" s="28">
        <v>10153</v>
      </c>
      <c r="K9983" s="28" t="s">
        <v>12150</v>
      </c>
    </row>
    <row r="9984" spans="10:11" x14ac:dyDescent="0.25">
      <c r="J9984" s="28">
        <v>10154</v>
      </c>
      <c r="K9984" s="28" t="s">
        <v>12151</v>
      </c>
    </row>
    <row r="9985" spans="10:11" x14ac:dyDescent="0.25">
      <c r="J9985" s="28">
        <v>10155</v>
      </c>
      <c r="K9985" s="28" t="s">
        <v>12152</v>
      </c>
    </row>
    <row r="9986" spans="10:11" x14ac:dyDescent="0.25">
      <c r="J9986" s="28">
        <v>10157</v>
      </c>
      <c r="K9986" s="28" t="s">
        <v>12153</v>
      </c>
    </row>
    <row r="9987" spans="10:11" x14ac:dyDescent="0.25">
      <c r="J9987" s="28">
        <v>10156</v>
      </c>
      <c r="K9987" s="28" t="s">
        <v>12154</v>
      </c>
    </row>
    <row r="9988" spans="10:11" x14ac:dyDescent="0.25">
      <c r="J9988" s="28">
        <v>26085</v>
      </c>
      <c r="K9988" s="28" t="s">
        <v>12155</v>
      </c>
    </row>
    <row r="9989" spans="10:11" x14ac:dyDescent="0.25">
      <c r="J9989" s="28">
        <v>10158</v>
      </c>
      <c r="K9989" s="28" t="s">
        <v>12156</v>
      </c>
    </row>
    <row r="9990" spans="10:11" x14ac:dyDescent="0.25">
      <c r="J9990" s="28">
        <v>10159</v>
      </c>
      <c r="K9990" s="28" t="s">
        <v>12157</v>
      </c>
    </row>
    <row r="9991" spans="10:11" x14ac:dyDescent="0.25">
      <c r="J9991" s="28">
        <v>10161</v>
      </c>
      <c r="K9991" s="28" t="s">
        <v>12158</v>
      </c>
    </row>
    <row r="9992" spans="10:11" x14ac:dyDescent="0.25">
      <c r="J9992" s="28">
        <v>10160</v>
      </c>
      <c r="K9992" s="28" t="s">
        <v>12159</v>
      </c>
    </row>
    <row r="9993" spans="10:11" x14ac:dyDescent="0.25">
      <c r="J9993" s="28">
        <v>10162</v>
      </c>
      <c r="K9993" s="28" t="s">
        <v>12160</v>
      </c>
    </row>
    <row r="9994" spans="10:11" x14ac:dyDescent="0.25">
      <c r="J9994" s="28">
        <v>10163</v>
      </c>
      <c r="K9994" s="28" t="s">
        <v>12161</v>
      </c>
    </row>
    <row r="9995" spans="10:11" x14ac:dyDescent="0.25">
      <c r="J9995" s="28">
        <v>10164</v>
      </c>
      <c r="K9995" s="28" t="s">
        <v>12162</v>
      </c>
    </row>
    <row r="9996" spans="10:11" x14ac:dyDescent="0.25">
      <c r="J9996" s="28">
        <v>10165</v>
      </c>
      <c r="K9996" s="28" t="s">
        <v>12163</v>
      </c>
    </row>
    <row r="9997" spans="10:11" x14ac:dyDescent="0.25">
      <c r="J9997" s="28">
        <v>10166</v>
      </c>
      <c r="K9997" s="28" t="s">
        <v>12164</v>
      </c>
    </row>
    <row r="9998" spans="10:11" x14ac:dyDescent="0.25">
      <c r="J9998" s="28">
        <v>10167</v>
      </c>
      <c r="K9998" s="28" t="s">
        <v>12165</v>
      </c>
    </row>
    <row r="9999" spans="10:11" x14ac:dyDescent="0.25">
      <c r="J9999" s="28">
        <v>10168</v>
      </c>
      <c r="K9999" s="28" t="s">
        <v>12166</v>
      </c>
    </row>
    <row r="10000" spans="10:11" x14ac:dyDescent="0.25">
      <c r="J10000" s="28">
        <v>10169</v>
      </c>
      <c r="K10000" s="28" t="s">
        <v>12167</v>
      </c>
    </row>
    <row r="10001" spans="10:11" x14ac:dyDescent="0.25">
      <c r="J10001" s="28">
        <v>10170</v>
      </c>
      <c r="K10001" s="28" t="s">
        <v>12168</v>
      </c>
    </row>
    <row r="10002" spans="10:11" x14ac:dyDescent="0.25">
      <c r="J10002" s="28">
        <v>10171</v>
      </c>
      <c r="K10002" s="28" t="s">
        <v>12169</v>
      </c>
    </row>
    <row r="10003" spans="10:11" x14ac:dyDescent="0.25">
      <c r="J10003" s="28">
        <v>10172</v>
      </c>
      <c r="K10003" s="28" t="s">
        <v>12170</v>
      </c>
    </row>
    <row r="10004" spans="10:11" x14ac:dyDescent="0.25">
      <c r="J10004" s="28">
        <v>10173</v>
      </c>
      <c r="K10004" s="28" t="s">
        <v>12171</v>
      </c>
    </row>
    <row r="10005" spans="10:11" x14ac:dyDescent="0.25">
      <c r="J10005" s="28">
        <v>10174</v>
      </c>
      <c r="K10005" s="28" t="s">
        <v>12172</v>
      </c>
    </row>
    <row r="10006" spans="10:11" x14ac:dyDescent="0.25">
      <c r="J10006" s="28">
        <v>10175</v>
      </c>
      <c r="K10006" s="28" t="s">
        <v>12173</v>
      </c>
    </row>
    <row r="10007" spans="10:11" x14ac:dyDescent="0.25">
      <c r="J10007" s="28">
        <v>10176</v>
      </c>
      <c r="K10007" s="28" t="s">
        <v>12174</v>
      </c>
    </row>
    <row r="10008" spans="10:11" x14ac:dyDescent="0.25">
      <c r="J10008" s="28">
        <v>10177</v>
      </c>
      <c r="K10008" s="28" t="s">
        <v>12175</v>
      </c>
    </row>
    <row r="10009" spans="10:11" x14ac:dyDescent="0.25">
      <c r="J10009" s="28">
        <v>10178</v>
      </c>
      <c r="K10009" s="28" t="s">
        <v>12176</v>
      </c>
    </row>
    <row r="10010" spans="10:11" x14ac:dyDescent="0.25">
      <c r="J10010" s="28">
        <v>10179</v>
      </c>
      <c r="K10010" s="28" t="s">
        <v>12177</v>
      </c>
    </row>
    <row r="10011" spans="10:11" x14ac:dyDescent="0.25">
      <c r="J10011" s="28">
        <v>10180</v>
      </c>
      <c r="K10011" s="28" t="s">
        <v>12178</v>
      </c>
    </row>
    <row r="10012" spans="10:11" x14ac:dyDescent="0.25">
      <c r="J10012" s="28">
        <v>10181</v>
      </c>
      <c r="K10012" s="28" t="s">
        <v>12179</v>
      </c>
    </row>
    <row r="10013" spans="10:11" x14ac:dyDescent="0.25">
      <c r="J10013" s="28">
        <v>10182</v>
      </c>
      <c r="K10013" s="28" t="s">
        <v>12180</v>
      </c>
    </row>
    <row r="10014" spans="10:11" x14ac:dyDescent="0.25">
      <c r="J10014" s="28">
        <v>10183</v>
      </c>
      <c r="K10014" s="28" t="s">
        <v>12181</v>
      </c>
    </row>
    <row r="10015" spans="10:11" x14ac:dyDescent="0.25">
      <c r="J10015" s="28">
        <v>10184</v>
      </c>
      <c r="K10015" s="28" t="s">
        <v>12182</v>
      </c>
    </row>
    <row r="10016" spans="10:11" x14ac:dyDescent="0.25">
      <c r="J10016" s="28">
        <v>10185</v>
      </c>
      <c r="K10016" s="28" t="s">
        <v>12183</v>
      </c>
    </row>
    <row r="10017" spans="10:11" x14ac:dyDescent="0.25">
      <c r="J10017" s="28">
        <v>10186</v>
      </c>
      <c r="K10017" s="28" t="s">
        <v>12184</v>
      </c>
    </row>
    <row r="10018" spans="10:11" x14ac:dyDescent="0.25">
      <c r="J10018" s="28">
        <v>10187</v>
      </c>
      <c r="K10018" s="28" t="s">
        <v>12185</v>
      </c>
    </row>
    <row r="10019" spans="10:11" x14ac:dyDescent="0.25">
      <c r="J10019" s="28">
        <v>10188</v>
      </c>
      <c r="K10019" s="28" t="s">
        <v>12186</v>
      </c>
    </row>
    <row r="10020" spans="10:11" x14ac:dyDescent="0.25">
      <c r="J10020" s="28">
        <v>10189</v>
      </c>
      <c r="K10020" s="28" t="s">
        <v>12187</v>
      </c>
    </row>
    <row r="10021" spans="10:11" x14ac:dyDescent="0.25">
      <c r="J10021" s="28">
        <v>10190</v>
      </c>
      <c r="K10021" s="28" t="s">
        <v>12188</v>
      </c>
    </row>
    <row r="10022" spans="10:11" x14ac:dyDescent="0.25">
      <c r="J10022" s="28">
        <v>10191</v>
      </c>
      <c r="K10022" s="28" t="s">
        <v>12189</v>
      </c>
    </row>
    <row r="10023" spans="10:11" x14ac:dyDescent="0.25">
      <c r="J10023" s="28">
        <v>10192</v>
      </c>
      <c r="K10023" s="28" t="s">
        <v>12190</v>
      </c>
    </row>
    <row r="10024" spans="10:11" x14ac:dyDescent="0.25">
      <c r="J10024" s="28">
        <v>10193</v>
      </c>
      <c r="K10024" s="28" t="s">
        <v>12191</v>
      </c>
    </row>
    <row r="10025" spans="10:11" x14ac:dyDescent="0.25">
      <c r="J10025" s="28">
        <v>10194</v>
      </c>
      <c r="K10025" s="28" t="s">
        <v>12192</v>
      </c>
    </row>
    <row r="10026" spans="10:11" x14ac:dyDescent="0.25">
      <c r="J10026" s="28">
        <v>10195</v>
      </c>
      <c r="K10026" s="28" t="s">
        <v>12193</v>
      </c>
    </row>
    <row r="10027" spans="10:11" x14ac:dyDescent="0.25">
      <c r="J10027" s="28">
        <v>10196</v>
      </c>
      <c r="K10027" s="28" t="s">
        <v>12194</v>
      </c>
    </row>
    <row r="10028" spans="10:11" x14ac:dyDescent="0.25">
      <c r="J10028" s="28">
        <v>10197</v>
      </c>
      <c r="K10028" s="28" t="s">
        <v>12195</v>
      </c>
    </row>
    <row r="10029" spans="10:11" x14ac:dyDescent="0.25">
      <c r="J10029" s="28">
        <v>10198</v>
      </c>
      <c r="K10029" s="28" t="s">
        <v>12196</v>
      </c>
    </row>
    <row r="10030" spans="10:11" x14ac:dyDescent="0.25">
      <c r="J10030" s="28">
        <v>10199</v>
      </c>
      <c r="K10030" s="28" t="s">
        <v>12197</v>
      </c>
    </row>
    <row r="10031" spans="10:11" x14ac:dyDescent="0.25">
      <c r="J10031" s="28">
        <v>10200</v>
      </c>
      <c r="K10031" s="28" t="s">
        <v>12198</v>
      </c>
    </row>
    <row r="10032" spans="10:11" x14ac:dyDescent="0.25">
      <c r="J10032" s="28">
        <v>10201</v>
      </c>
      <c r="K10032" s="28" t="s">
        <v>12199</v>
      </c>
    </row>
    <row r="10033" spans="10:11" x14ac:dyDescent="0.25">
      <c r="J10033" s="28">
        <v>10202</v>
      </c>
      <c r="K10033" s="28" t="s">
        <v>12200</v>
      </c>
    </row>
    <row r="10034" spans="10:11" x14ac:dyDescent="0.25">
      <c r="J10034" s="28">
        <v>10203</v>
      </c>
      <c r="K10034" s="28" t="s">
        <v>12201</v>
      </c>
    </row>
    <row r="10035" spans="10:11" x14ac:dyDescent="0.25">
      <c r="J10035" s="28">
        <v>10204</v>
      </c>
      <c r="K10035" s="28" t="s">
        <v>12202</v>
      </c>
    </row>
    <row r="10036" spans="10:11" x14ac:dyDescent="0.25">
      <c r="J10036" s="28">
        <v>10205</v>
      </c>
      <c r="K10036" s="28" t="s">
        <v>12203</v>
      </c>
    </row>
    <row r="10037" spans="10:11" x14ac:dyDescent="0.25">
      <c r="J10037" s="28">
        <v>10206</v>
      </c>
      <c r="K10037" s="28" t="s">
        <v>12204</v>
      </c>
    </row>
    <row r="10038" spans="10:11" x14ac:dyDescent="0.25">
      <c r="J10038" s="28">
        <v>10207</v>
      </c>
      <c r="K10038" s="28" t="s">
        <v>12205</v>
      </c>
    </row>
    <row r="10039" spans="10:11" x14ac:dyDescent="0.25">
      <c r="J10039" s="28">
        <v>10208</v>
      </c>
      <c r="K10039" s="28" t="s">
        <v>12206</v>
      </c>
    </row>
    <row r="10040" spans="10:11" x14ac:dyDescent="0.25">
      <c r="J10040" s="28">
        <v>10209</v>
      </c>
      <c r="K10040" s="28" t="s">
        <v>12207</v>
      </c>
    </row>
    <row r="10041" spans="10:11" x14ac:dyDescent="0.25">
      <c r="J10041" s="28">
        <v>10210</v>
      </c>
      <c r="K10041" s="28" t="s">
        <v>12208</v>
      </c>
    </row>
    <row r="10042" spans="10:11" x14ac:dyDescent="0.25">
      <c r="J10042" s="28">
        <v>10211</v>
      </c>
      <c r="K10042" s="28" t="s">
        <v>12209</v>
      </c>
    </row>
    <row r="10043" spans="10:11" x14ac:dyDescent="0.25">
      <c r="J10043" s="28">
        <v>10212</v>
      </c>
      <c r="K10043" s="28" t="s">
        <v>12210</v>
      </c>
    </row>
    <row r="10044" spans="10:11" x14ac:dyDescent="0.25">
      <c r="J10044" s="28">
        <v>10213</v>
      </c>
      <c r="K10044" s="28" t="s">
        <v>12211</v>
      </c>
    </row>
    <row r="10045" spans="10:11" x14ac:dyDescent="0.25">
      <c r="J10045" s="28">
        <v>10214</v>
      </c>
      <c r="K10045" s="28" t="s">
        <v>12212</v>
      </c>
    </row>
    <row r="10046" spans="10:11" x14ac:dyDescent="0.25">
      <c r="J10046" s="28">
        <v>10215</v>
      </c>
      <c r="K10046" s="28" t="s">
        <v>12213</v>
      </c>
    </row>
    <row r="10047" spans="10:11" x14ac:dyDescent="0.25">
      <c r="J10047" s="28">
        <v>10216</v>
      </c>
      <c r="K10047" s="28" t="s">
        <v>12214</v>
      </c>
    </row>
    <row r="10048" spans="10:11" x14ac:dyDescent="0.25">
      <c r="J10048" s="28">
        <v>10217</v>
      </c>
      <c r="K10048" s="28" t="s">
        <v>12215</v>
      </c>
    </row>
    <row r="10049" spans="10:11" x14ac:dyDescent="0.25">
      <c r="J10049" s="28">
        <v>10218</v>
      </c>
      <c r="K10049" s="28" t="s">
        <v>12216</v>
      </c>
    </row>
    <row r="10050" spans="10:11" x14ac:dyDescent="0.25">
      <c r="J10050" s="28">
        <v>10219</v>
      </c>
      <c r="K10050" s="28" t="s">
        <v>12217</v>
      </c>
    </row>
    <row r="10051" spans="10:11" x14ac:dyDescent="0.25">
      <c r="J10051" s="28">
        <v>10220</v>
      </c>
      <c r="K10051" s="28" t="s">
        <v>12218</v>
      </c>
    </row>
    <row r="10052" spans="10:11" x14ac:dyDescent="0.25">
      <c r="J10052" s="28">
        <v>26086</v>
      </c>
      <c r="K10052" s="28" t="s">
        <v>12219</v>
      </c>
    </row>
    <row r="10053" spans="10:11" x14ac:dyDescent="0.25">
      <c r="J10053" s="28">
        <v>10221</v>
      </c>
      <c r="K10053" s="28" t="s">
        <v>12220</v>
      </c>
    </row>
    <row r="10054" spans="10:11" x14ac:dyDescent="0.25">
      <c r="J10054" s="28">
        <v>10222</v>
      </c>
      <c r="K10054" s="28" t="s">
        <v>12221</v>
      </c>
    </row>
    <row r="10055" spans="10:11" x14ac:dyDescent="0.25">
      <c r="J10055" s="28">
        <v>10223</v>
      </c>
      <c r="K10055" s="28" t="s">
        <v>12222</v>
      </c>
    </row>
    <row r="10056" spans="10:11" x14ac:dyDescent="0.25">
      <c r="J10056" s="28">
        <v>10224</v>
      </c>
      <c r="K10056" s="28" t="s">
        <v>12223</v>
      </c>
    </row>
    <row r="10057" spans="10:11" x14ac:dyDescent="0.25">
      <c r="J10057" s="28">
        <v>10225</v>
      </c>
      <c r="K10057" s="28" t="s">
        <v>12224</v>
      </c>
    </row>
    <row r="10058" spans="10:11" x14ac:dyDescent="0.25">
      <c r="J10058" s="28">
        <v>10226</v>
      </c>
      <c r="K10058" s="28" t="s">
        <v>12225</v>
      </c>
    </row>
    <row r="10059" spans="10:11" x14ac:dyDescent="0.25">
      <c r="J10059" s="28">
        <v>10227</v>
      </c>
      <c r="K10059" s="28" t="s">
        <v>12226</v>
      </c>
    </row>
    <row r="10060" spans="10:11" x14ac:dyDescent="0.25">
      <c r="J10060" s="28">
        <v>10228</v>
      </c>
      <c r="K10060" s="28" t="s">
        <v>12227</v>
      </c>
    </row>
    <row r="10061" spans="10:11" x14ac:dyDescent="0.25">
      <c r="J10061" s="28">
        <v>10229</v>
      </c>
      <c r="K10061" s="28" t="s">
        <v>12228</v>
      </c>
    </row>
    <row r="10062" spans="10:11" x14ac:dyDescent="0.25">
      <c r="J10062" s="28">
        <v>10230</v>
      </c>
      <c r="K10062" s="28" t="s">
        <v>12229</v>
      </c>
    </row>
    <row r="10063" spans="10:11" x14ac:dyDescent="0.25">
      <c r="J10063" s="28">
        <v>26087</v>
      </c>
      <c r="K10063" s="28" t="s">
        <v>12230</v>
      </c>
    </row>
    <row r="10064" spans="10:11" x14ac:dyDescent="0.25">
      <c r="J10064" s="28">
        <v>10231</v>
      </c>
      <c r="K10064" s="28" t="s">
        <v>12231</v>
      </c>
    </row>
    <row r="10065" spans="10:11" x14ac:dyDescent="0.25">
      <c r="J10065" s="28">
        <v>10232</v>
      </c>
      <c r="K10065" s="28" t="s">
        <v>12232</v>
      </c>
    </row>
    <row r="10066" spans="10:11" x14ac:dyDescent="0.25">
      <c r="J10066" s="28">
        <v>10233</v>
      </c>
      <c r="K10066" s="28" t="s">
        <v>12233</v>
      </c>
    </row>
    <row r="10067" spans="10:11" x14ac:dyDescent="0.25">
      <c r="J10067" s="28">
        <v>10234</v>
      </c>
      <c r="K10067" s="28" t="s">
        <v>12234</v>
      </c>
    </row>
    <row r="10068" spans="10:11" x14ac:dyDescent="0.25">
      <c r="J10068" s="28">
        <v>10235</v>
      </c>
      <c r="K10068" s="28" t="s">
        <v>12235</v>
      </c>
    </row>
    <row r="10069" spans="10:11" x14ac:dyDescent="0.25">
      <c r="J10069" s="28">
        <v>10236</v>
      </c>
      <c r="K10069" s="28" t="s">
        <v>12236</v>
      </c>
    </row>
    <row r="10070" spans="10:11" x14ac:dyDescent="0.25">
      <c r="J10070" s="28">
        <v>10237</v>
      </c>
      <c r="K10070" s="28" t="s">
        <v>12237</v>
      </c>
    </row>
    <row r="10071" spans="10:11" x14ac:dyDescent="0.25">
      <c r="J10071" s="28">
        <v>10238</v>
      </c>
      <c r="K10071" s="28" t="s">
        <v>12238</v>
      </c>
    </row>
    <row r="10072" spans="10:11" x14ac:dyDescent="0.25">
      <c r="J10072" s="28">
        <v>10239</v>
      </c>
      <c r="K10072" s="28" t="s">
        <v>12239</v>
      </c>
    </row>
    <row r="10073" spans="10:11" x14ac:dyDescent="0.25">
      <c r="J10073" s="28">
        <v>10240</v>
      </c>
      <c r="K10073" s="28" t="s">
        <v>12240</v>
      </c>
    </row>
    <row r="10074" spans="10:11" x14ac:dyDescent="0.25">
      <c r="J10074" s="28">
        <v>10241</v>
      </c>
      <c r="K10074" s="28" t="s">
        <v>12241</v>
      </c>
    </row>
    <row r="10075" spans="10:11" x14ac:dyDescent="0.25">
      <c r="J10075" s="28">
        <v>10242</v>
      </c>
      <c r="K10075" s="28" t="s">
        <v>12242</v>
      </c>
    </row>
    <row r="10076" spans="10:11" x14ac:dyDescent="0.25">
      <c r="J10076" s="28">
        <v>10243</v>
      </c>
      <c r="K10076" s="28" t="s">
        <v>12243</v>
      </c>
    </row>
    <row r="10077" spans="10:11" x14ac:dyDescent="0.25">
      <c r="J10077" s="28">
        <v>10244</v>
      </c>
      <c r="K10077" s="28" t="s">
        <v>12244</v>
      </c>
    </row>
    <row r="10078" spans="10:11" x14ac:dyDescent="0.25">
      <c r="J10078" s="28">
        <v>10245</v>
      </c>
      <c r="K10078" s="28" t="s">
        <v>12245</v>
      </c>
    </row>
    <row r="10079" spans="10:11" x14ac:dyDescent="0.25">
      <c r="J10079" s="28">
        <v>10246</v>
      </c>
      <c r="K10079" s="28" t="s">
        <v>12246</v>
      </c>
    </row>
    <row r="10080" spans="10:11" x14ac:dyDescent="0.25">
      <c r="J10080" s="28">
        <v>10247</v>
      </c>
      <c r="K10080" s="28" t="s">
        <v>12247</v>
      </c>
    </row>
    <row r="10081" spans="10:11" x14ac:dyDescent="0.25">
      <c r="J10081" s="28">
        <v>10248</v>
      </c>
      <c r="K10081" s="28" t="s">
        <v>12248</v>
      </c>
    </row>
    <row r="10082" spans="10:11" x14ac:dyDescent="0.25">
      <c r="J10082" s="28">
        <v>10249</v>
      </c>
      <c r="K10082" s="28" t="s">
        <v>12249</v>
      </c>
    </row>
    <row r="10083" spans="10:11" x14ac:dyDescent="0.25">
      <c r="J10083" s="28">
        <v>10250</v>
      </c>
      <c r="K10083" s="28" t="s">
        <v>12250</v>
      </c>
    </row>
    <row r="10084" spans="10:11" x14ac:dyDescent="0.25">
      <c r="J10084" s="28">
        <v>10251</v>
      </c>
      <c r="K10084" s="28" t="s">
        <v>12251</v>
      </c>
    </row>
    <row r="10085" spans="10:11" x14ac:dyDescent="0.25">
      <c r="J10085" s="28">
        <v>10252</v>
      </c>
      <c r="K10085" s="28" t="s">
        <v>12252</v>
      </c>
    </row>
    <row r="10086" spans="10:11" x14ac:dyDescent="0.25">
      <c r="J10086" s="28">
        <v>10253</v>
      </c>
      <c r="K10086" s="28" t="s">
        <v>12253</v>
      </c>
    </row>
    <row r="10087" spans="10:11" x14ac:dyDescent="0.25">
      <c r="J10087" s="28">
        <v>10254</v>
      </c>
      <c r="K10087" s="28" t="s">
        <v>12254</v>
      </c>
    </row>
    <row r="10088" spans="10:11" x14ac:dyDescent="0.25">
      <c r="J10088" s="28">
        <v>10255</v>
      </c>
      <c r="K10088" s="28" t="s">
        <v>12255</v>
      </c>
    </row>
    <row r="10089" spans="10:11" x14ac:dyDescent="0.25">
      <c r="J10089" s="28">
        <v>10256</v>
      </c>
      <c r="K10089" s="28" t="s">
        <v>12256</v>
      </c>
    </row>
    <row r="10090" spans="10:11" x14ac:dyDescent="0.25">
      <c r="J10090" s="28">
        <v>10257</v>
      </c>
      <c r="K10090" s="28" t="s">
        <v>12257</v>
      </c>
    </row>
    <row r="10091" spans="10:11" x14ac:dyDescent="0.25">
      <c r="J10091" s="28">
        <v>10258</v>
      </c>
      <c r="K10091" s="28" t="s">
        <v>12258</v>
      </c>
    </row>
    <row r="10092" spans="10:11" x14ac:dyDescent="0.25">
      <c r="J10092" s="28">
        <v>10259</v>
      </c>
      <c r="K10092" s="28" t="s">
        <v>12259</v>
      </c>
    </row>
    <row r="10093" spans="10:11" x14ac:dyDescent="0.25">
      <c r="J10093" s="28">
        <v>10260</v>
      </c>
      <c r="K10093" s="28" t="s">
        <v>12260</v>
      </c>
    </row>
    <row r="10094" spans="10:11" x14ac:dyDescent="0.25">
      <c r="J10094" s="28">
        <v>10261</v>
      </c>
      <c r="K10094" s="28" t="s">
        <v>12261</v>
      </c>
    </row>
    <row r="10095" spans="10:11" x14ac:dyDescent="0.25">
      <c r="J10095" s="28">
        <v>10262</v>
      </c>
      <c r="K10095" s="28" t="s">
        <v>12262</v>
      </c>
    </row>
    <row r="10096" spans="10:11" x14ac:dyDescent="0.25">
      <c r="J10096" s="28">
        <v>10263</v>
      </c>
      <c r="K10096" s="28" t="s">
        <v>12263</v>
      </c>
    </row>
    <row r="10097" spans="10:11" x14ac:dyDescent="0.25">
      <c r="J10097" s="28">
        <v>10264</v>
      </c>
      <c r="K10097" s="28" t="s">
        <v>12264</v>
      </c>
    </row>
    <row r="10098" spans="10:11" x14ac:dyDescent="0.25">
      <c r="J10098" s="28">
        <v>10265</v>
      </c>
      <c r="K10098" s="28" t="s">
        <v>12265</v>
      </c>
    </row>
    <row r="10099" spans="10:11" x14ac:dyDescent="0.25">
      <c r="J10099" s="28">
        <v>10266</v>
      </c>
      <c r="K10099" s="28" t="s">
        <v>12266</v>
      </c>
    </row>
    <row r="10100" spans="10:11" x14ac:dyDescent="0.25">
      <c r="J10100" s="28">
        <v>10267</v>
      </c>
      <c r="K10100" s="28" t="s">
        <v>12267</v>
      </c>
    </row>
    <row r="10101" spans="10:11" x14ac:dyDescent="0.25">
      <c r="J10101" s="28">
        <v>10268</v>
      </c>
      <c r="K10101" s="28" t="s">
        <v>12268</v>
      </c>
    </row>
    <row r="10102" spans="10:11" x14ac:dyDescent="0.25">
      <c r="J10102" s="28">
        <v>10269</v>
      </c>
      <c r="K10102" s="28" t="s">
        <v>12269</v>
      </c>
    </row>
    <row r="10103" spans="10:11" x14ac:dyDescent="0.25">
      <c r="J10103" s="28">
        <v>10270</v>
      </c>
      <c r="K10103" s="28" t="s">
        <v>12270</v>
      </c>
    </row>
    <row r="10104" spans="10:11" x14ac:dyDescent="0.25">
      <c r="J10104" s="28">
        <v>10271</v>
      </c>
      <c r="K10104" s="28" t="s">
        <v>12271</v>
      </c>
    </row>
    <row r="10105" spans="10:11" x14ac:dyDescent="0.25">
      <c r="J10105" s="28">
        <v>26088</v>
      </c>
      <c r="K10105" s="28" t="s">
        <v>12272</v>
      </c>
    </row>
    <row r="10106" spans="10:11" x14ac:dyDescent="0.25">
      <c r="J10106" s="28">
        <v>10272</v>
      </c>
      <c r="K10106" s="28" t="s">
        <v>12273</v>
      </c>
    </row>
    <row r="10107" spans="10:11" x14ac:dyDescent="0.25">
      <c r="J10107" s="28">
        <v>10273</v>
      </c>
      <c r="K10107" s="28" t="s">
        <v>12274</v>
      </c>
    </row>
    <row r="10108" spans="10:11" x14ac:dyDescent="0.25">
      <c r="J10108" s="28">
        <v>10274</v>
      </c>
      <c r="K10108" s="28" t="s">
        <v>12275</v>
      </c>
    </row>
    <row r="10109" spans="10:11" x14ac:dyDescent="0.25">
      <c r="J10109" s="28">
        <v>10275</v>
      </c>
      <c r="K10109" s="28" t="s">
        <v>12276</v>
      </c>
    </row>
    <row r="10110" spans="10:11" x14ac:dyDescent="0.25">
      <c r="J10110" s="28">
        <v>10276</v>
      </c>
      <c r="K10110" s="28" t="s">
        <v>12277</v>
      </c>
    </row>
    <row r="10111" spans="10:11" x14ac:dyDescent="0.25">
      <c r="J10111" s="28">
        <v>10277</v>
      </c>
      <c r="K10111" s="28" t="s">
        <v>12278</v>
      </c>
    </row>
    <row r="10112" spans="10:11" x14ac:dyDescent="0.25">
      <c r="J10112" s="28">
        <v>10278</v>
      </c>
      <c r="K10112" s="28" t="s">
        <v>12279</v>
      </c>
    </row>
    <row r="10113" spans="10:11" x14ac:dyDescent="0.25">
      <c r="J10113" s="28">
        <v>10279</v>
      </c>
      <c r="K10113" s="28" t="s">
        <v>12280</v>
      </c>
    </row>
    <row r="10114" spans="10:11" x14ac:dyDescent="0.25">
      <c r="J10114" s="28">
        <v>10280</v>
      </c>
      <c r="K10114" s="28" t="s">
        <v>12281</v>
      </c>
    </row>
    <row r="10115" spans="10:11" x14ac:dyDescent="0.25">
      <c r="J10115" s="28">
        <v>10281</v>
      </c>
      <c r="K10115" s="28" t="s">
        <v>12282</v>
      </c>
    </row>
    <row r="10116" spans="10:11" x14ac:dyDescent="0.25">
      <c r="J10116" s="28">
        <v>10282</v>
      </c>
      <c r="K10116" s="28" t="s">
        <v>12283</v>
      </c>
    </row>
    <row r="10117" spans="10:11" x14ac:dyDescent="0.25">
      <c r="J10117" s="28">
        <v>10283</v>
      </c>
      <c r="K10117" s="28" t="s">
        <v>12284</v>
      </c>
    </row>
    <row r="10118" spans="10:11" x14ac:dyDescent="0.25">
      <c r="J10118" s="28">
        <v>10284</v>
      </c>
      <c r="K10118" s="28" t="s">
        <v>12285</v>
      </c>
    </row>
    <row r="10119" spans="10:11" x14ac:dyDescent="0.25">
      <c r="J10119" s="28">
        <v>10285</v>
      </c>
      <c r="K10119" s="28" t="s">
        <v>12286</v>
      </c>
    </row>
    <row r="10120" spans="10:11" x14ac:dyDescent="0.25">
      <c r="J10120" s="28">
        <v>10286</v>
      </c>
      <c r="K10120" s="28" t="s">
        <v>12287</v>
      </c>
    </row>
    <row r="10121" spans="10:11" x14ac:dyDescent="0.25">
      <c r="J10121" s="28">
        <v>10287</v>
      </c>
      <c r="K10121" s="28" t="s">
        <v>12288</v>
      </c>
    </row>
    <row r="10122" spans="10:11" x14ac:dyDescent="0.25">
      <c r="J10122" s="28">
        <v>10288</v>
      </c>
      <c r="K10122" s="28" t="s">
        <v>12289</v>
      </c>
    </row>
    <row r="10123" spans="10:11" x14ac:dyDescent="0.25">
      <c r="J10123" s="28">
        <v>10289</v>
      </c>
      <c r="K10123" s="28" t="s">
        <v>12290</v>
      </c>
    </row>
    <row r="10124" spans="10:11" x14ac:dyDescent="0.25">
      <c r="J10124" s="28">
        <v>10290</v>
      </c>
      <c r="K10124" s="28" t="s">
        <v>12291</v>
      </c>
    </row>
    <row r="10125" spans="10:11" x14ac:dyDescent="0.25">
      <c r="J10125" s="28">
        <v>10291</v>
      </c>
      <c r="K10125" s="28" t="s">
        <v>12292</v>
      </c>
    </row>
    <row r="10126" spans="10:11" x14ac:dyDescent="0.25">
      <c r="J10126" s="28">
        <v>10292</v>
      </c>
      <c r="K10126" s="28" t="s">
        <v>12293</v>
      </c>
    </row>
    <row r="10127" spans="10:11" x14ac:dyDescent="0.25">
      <c r="J10127" s="28">
        <v>10293</v>
      </c>
      <c r="K10127" s="28" t="s">
        <v>12294</v>
      </c>
    </row>
    <row r="10128" spans="10:11" x14ac:dyDescent="0.25">
      <c r="J10128" s="28">
        <v>10294</v>
      </c>
      <c r="K10128" s="28" t="s">
        <v>12295</v>
      </c>
    </row>
    <row r="10129" spans="10:11" x14ac:dyDescent="0.25">
      <c r="J10129" s="28">
        <v>10295</v>
      </c>
      <c r="K10129" s="28" t="s">
        <v>12296</v>
      </c>
    </row>
    <row r="10130" spans="10:11" x14ac:dyDescent="0.25">
      <c r="J10130" s="28">
        <v>10296</v>
      </c>
      <c r="K10130" s="28" t="s">
        <v>12297</v>
      </c>
    </row>
    <row r="10131" spans="10:11" x14ac:dyDescent="0.25">
      <c r="J10131" s="28">
        <v>10297</v>
      </c>
      <c r="K10131" s="28" t="s">
        <v>12298</v>
      </c>
    </row>
    <row r="10132" spans="10:11" x14ac:dyDescent="0.25">
      <c r="J10132" s="28">
        <v>10298</v>
      </c>
      <c r="K10132" s="28" t="s">
        <v>12299</v>
      </c>
    </row>
    <row r="10133" spans="10:11" x14ac:dyDescent="0.25">
      <c r="J10133" s="28">
        <v>10299</v>
      </c>
      <c r="K10133" s="28" t="s">
        <v>12300</v>
      </c>
    </row>
    <row r="10134" spans="10:11" x14ac:dyDescent="0.25">
      <c r="J10134" s="28">
        <v>10300</v>
      </c>
      <c r="K10134" s="28" t="s">
        <v>12301</v>
      </c>
    </row>
    <row r="10135" spans="10:11" x14ac:dyDescent="0.25">
      <c r="J10135" s="28">
        <v>10301</v>
      </c>
      <c r="K10135" s="28" t="s">
        <v>12302</v>
      </c>
    </row>
    <row r="10136" spans="10:11" x14ac:dyDescent="0.25">
      <c r="J10136" s="28">
        <v>10302</v>
      </c>
      <c r="K10136" s="28" t="s">
        <v>12303</v>
      </c>
    </row>
    <row r="10137" spans="10:11" x14ac:dyDescent="0.25">
      <c r="J10137" s="28">
        <v>10303</v>
      </c>
      <c r="K10137" s="28" t="s">
        <v>12304</v>
      </c>
    </row>
    <row r="10138" spans="10:11" x14ac:dyDescent="0.25">
      <c r="J10138" s="28">
        <v>10304</v>
      </c>
      <c r="K10138" s="28" t="s">
        <v>12305</v>
      </c>
    </row>
    <row r="10139" spans="10:11" x14ac:dyDescent="0.25">
      <c r="J10139" s="28">
        <v>10305</v>
      </c>
      <c r="K10139" s="28" t="s">
        <v>12306</v>
      </c>
    </row>
    <row r="10140" spans="10:11" x14ac:dyDescent="0.25">
      <c r="J10140" s="28">
        <v>10306</v>
      </c>
      <c r="K10140" s="28" t="s">
        <v>12307</v>
      </c>
    </row>
    <row r="10141" spans="10:11" x14ac:dyDescent="0.25">
      <c r="J10141" s="28">
        <v>10307</v>
      </c>
      <c r="K10141" s="28" t="s">
        <v>12308</v>
      </c>
    </row>
    <row r="10142" spans="10:11" x14ac:dyDescent="0.25">
      <c r="J10142" s="28">
        <v>10308</v>
      </c>
      <c r="K10142" s="28" t="s">
        <v>12309</v>
      </c>
    </row>
    <row r="10143" spans="10:11" x14ac:dyDescent="0.25">
      <c r="J10143" s="28">
        <v>10309</v>
      </c>
      <c r="K10143" s="28" t="s">
        <v>12310</v>
      </c>
    </row>
    <row r="10144" spans="10:11" x14ac:dyDescent="0.25">
      <c r="J10144" s="28">
        <v>10310</v>
      </c>
      <c r="K10144" s="28" t="s">
        <v>12311</v>
      </c>
    </row>
    <row r="10145" spans="10:11" x14ac:dyDescent="0.25">
      <c r="J10145" s="28">
        <v>10311</v>
      </c>
      <c r="K10145" s="28" t="s">
        <v>12312</v>
      </c>
    </row>
    <row r="10146" spans="10:11" x14ac:dyDescent="0.25">
      <c r="J10146" s="28">
        <v>10312</v>
      </c>
      <c r="K10146" s="28" t="s">
        <v>12313</v>
      </c>
    </row>
    <row r="10147" spans="10:11" x14ac:dyDescent="0.25">
      <c r="J10147" s="28">
        <v>10313</v>
      </c>
      <c r="K10147" s="28" t="s">
        <v>12314</v>
      </c>
    </row>
    <row r="10148" spans="10:11" x14ac:dyDescent="0.25">
      <c r="J10148" s="28">
        <v>10314</v>
      </c>
      <c r="K10148" s="28" t="s">
        <v>12315</v>
      </c>
    </row>
    <row r="10149" spans="10:11" x14ac:dyDescent="0.25">
      <c r="J10149" s="28">
        <v>10315</v>
      </c>
      <c r="K10149" s="28" t="s">
        <v>12316</v>
      </c>
    </row>
    <row r="10150" spans="10:11" x14ac:dyDescent="0.25">
      <c r="J10150" s="28">
        <v>10316</v>
      </c>
      <c r="K10150" s="28" t="s">
        <v>12317</v>
      </c>
    </row>
    <row r="10151" spans="10:11" x14ac:dyDescent="0.25">
      <c r="J10151" s="28">
        <v>10317</v>
      </c>
      <c r="K10151" s="28" t="s">
        <v>12318</v>
      </c>
    </row>
    <row r="10152" spans="10:11" x14ac:dyDescent="0.25">
      <c r="J10152" s="28">
        <v>10318</v>
      </c>
      <c r="K10152" s="28" t="s">
        <v>12319</v>
      </c>
    </row>
    <row r="10153" spans="10:11" x14ac:dyDescent="0.25">
      <c r="J10153" s="28">
        <v>10319</v>
      </c>
      <c r="K10153" s="28" t="s">
        <v>12320</v>
      </c>
    </row>
    <row r="10154" spans="10:11" x14ac:dyDescent="0.25">
      <c r="J10154" s="28">
        <v>10320</v>
      </c>
      <c r="K10154" s="28" t="s">
        <v>12321</v>
      </c>
    </row>
    <row r="10155" spans="10:11" x14ac:dyDescent="0.25">
      <c r="J10155" s="28">
        <v>10321</v>
      </c>
      <c r="K10155" s="28" t="s">
        <v>12322</v>
      </c>
    </row>
    <row r="10156" spans="10:11" x14ac:dyDescent="0.25">
      <c r="J10156" s="28">
        <v>10322</v>
      </c>
      <c r="K10156" s="28" t="s">
        <v>12323</v>
      </c>
    </row>
    <row r="10157" spans="10:11" x14ac:dyDescent="0.25">
      <c r="J10157" s="28">
        <v>10323</v>
      </c>
      <c r="K10157" s="28" t="s">
        <v>12324</v>
      </c>
    </row>
    <row r="10158" spans="10:11" x14ac:dyDescent="0.25">
      <c r="J10158" s="28">
        <v>10333</v>
      </c>
      <c r="K10158" s="28" t="s">
        <v>12325</v>
      </c>
    </row>
    <row r="10159" spans="10:11" x14ac:dyDescent="0.25">
      <c r="J10159" s="28">
        <v>10324</v>
      </c>
      <c r="K10159" s="28" t="s">
        <v>12326</v>
      </c>
    </row>
    <row r="10160" spans="10:11" x14ac:dyDescent="0.25">
      <c r="J10160" s="28">
        <v>10325</v>
      </c>
      <c r="K10160" s="28" t="s">
        <v>12327</v>
      </c>
    </row>
    <row r="10161" spans="10:11" x14ac:dyDescent="0.25">
      <c r="J10161" s="28">
        <v>10326</v>
      </c>
      <c r="K10161" s="28" t="s">
        <v>12328</v>
      </c>
    </row>
    <row r="10162" spans="10:11" x14ac:dyDescent="0.25">
      <c r="J10162" s="28">
        <v>10327</v>
      </c>
      <c r="K10162" s="28" t="s">
        <v>12329</v>
      </c>
    </row>
    <row r="10163" spans="10:11" x14ac:dyDescent="0.25">
      <c r="J10163" s="28">
        <v>10328</v>
      </c>
      <c r="K10163" s="28" t="s">
        <v>12330</v>
      </c>
    </row>
    <row r="10164" spans="10:11" x14ac:dyDescent="0.25">
      <c r="J10164" s="28">
        <v>10329</v>
      </c>
      <c r="K10164" s="28" t="s">
        <v>12331</v>
      </c>
    </row>
    <row r="10165" spans="10:11" x14ac:dyDescent="0.25">
      <c r="J10165" s="28">
        <v>10330</v>
      </c>
      <c r="K10165" s="28" t="s">
        <v>12332</v>
      </c>
    </row>
    <row r="10166" spans="10:11" x14ac:dyDescent="0.25">
      <c r="J10166" s="28">
        <v>10331</v>
      </c>
      <c r="K10166" s="28" t="s">
        <v>12333</v>
      </c>
    </row>
    <row r="10167" spans="10:11" x14ac:dyDescent="0.25">
      <c r="J10167" s="28">
        <v>10332</v>
      </c>
      <c r="K10167" s="28" t="s">
        <v>12334</v>
      </c>
    </row>
    <row r="10168" spans="10:11" x14ac:dyDescent="0.25">
      <c r="J10168" s="28">
        <v>10334</v>
      </c>
      <c r="K10168" s="28" t="s">
        <v>12335</v>
      </c>
    </row>
    <row r="10169" spans="10:11" x14ac:dyDescent="0.25">
      <c r="J10169" s="28">
        <v>10335</v>
      </c>
      <c r="K10169" s="28" t="s">
        <v>12336</v>
      </c>
    </row>
    <row r="10170" spans="10:11" x14ac:dyDescent="0.25">
      <c r="J10170" s="28">
        <v>10336</v>
      </c>
      <c r="K10170" s="28" t="s">
        <v>12337</v>
      </c>
    </row>
    <row r="10171" spans="10:11" x14ac:dyDescent="0.25">
      <c r="J10171" s="28">
        <v>10337</v>
      </c>
      <c r="K10171" s="28" t="s">
        <v>12338</v>
      </c>
    </row>
    <row r="10172" spans="10:11" x14ac:dyDescent="0.25">
      <c r="J10172" s="28">
        <v>10338</v>
      </c>
      <c r="K10172" s="28" t="s">
        <v>12339</v>
      </c>
    </row>
    <row r="10173" spans="10:11" x14ac:dyDescent="0.25">
      <c r="J10173" s="28">
        <v>10339</v>
      </c>
      <c r="K10173" s="28" t="s">
        <v>12340</v>
      </c>
    </row>
    <row r="10174" spans="10:11" x14ac:dyDescent="0.25">
      <c r="J10174" s="28">
        <v>10340</v>
      </c>
      <c r="K10174" s="28" t="s">
        <v>12341</v>
      </c>
    </row>
    <row r="10175" spans="10:11" x14ac:dyDescent="0.25">
      <c r="J10175" s="28">
        <v>10341</v>
      </c>
      <c r="K10175" s="28" t="s">
        <v>12342</v>
      </c>
    </row>
    <row r="10176" spans="10:11" x14ac:dyDescent="0.25">
      <c r="J10176" s="28">
        <v>10342</v>
      </c>
      <c r="K10176" s="28" t="s">
        <v>12343</v>
      </c>
    </row>
    <row r="10177" spans="10:11" x14ac:dyDescent="0.25">
      <c r="J10177" s="28">
        <v>10343</v>
      </c>
      <c r="K10177" s="28" t="s">
        <v>12344</v>
      </c>
    </row>
    <row r="10178" spans="10:11" x14ac:dyDescent="0.25">
      <c r="J10178" s="28">
        <v>10344</v>
      </c>
      <c r="K10178" s="28" t="s">
        <v>12345</v>
      </c>
    </row>
    <row r="10179" spans="10:11" x14ac:dyDescent="0.25">
      <c r="J10179" s="28">
        <v>10345</v>
      </c>
      <c r="K10179" s="28" t="s">
        <v>12346</v>
      </c>
    </row>
    <row r="10180" spans="10:11" x14ac:dyDescent="0.25">
      <c r="J10180" s="28">
        <v>10346</v>
      </c>
      <c r="K10180" s="28" t="s">
        <v>12347</v>
      </c>
    </row>
    <row r="10181" spans="10:11" x14ac:dyDescent="0.25">
      <c r="J10181" s="28">
        <v>10347</v>
      </c>
      <c r="K10181" s="28" t="s">
        <v>12348</v>
      </c>
    </row>
    <row r="10182" spans="10:11" x14ac:dyDescent="0.25">
      <c r="J10182" s="28">
        <v>10348</v>
      </c>
      <c r="K10182" s="28" t="s">
        <v>12349</v>
      </c>
    </row>
    <row r="10183" spans="10:11" x14ac:dyDescent="0.25">
      <c r="J10183" s="28">
        <v>10349</v>
      </c>
      <c r="K10183" s="28" t="s">
        <v>12350</v>
      </c>
    </row>
    <row r="10184" spans="10:11" x14ac:dyDescent="0.25">
      <c r="J10184" s="28">
        <v>10350</v>
      </c>
      <c r="K10184" s="28" t="s">
        <v>12351</v>
      </c>
    </row>
    <row r="10185" spans="10:11" x14ac:dyDescent="0.25">
      <c r="J10185" s="28">
        <v>10351</v>
      </c>
      <c r="K10185" s="28" t="s">
        <v>12352</v>
      </c>
    </row>
    <row r="10186" spans="10:11" x14ac:dyDescent="0.25">
      <c r="J10186" s="28">
        <v>10352</v>
      </c>
      <c r="K10186" s="28" t="s">
        <v>12353</v>
      </c>
    </row>
    <row r="10187" spans="10:11" x14ac:dyDescent="0.25">
      <c r="J10187" s="28">
        <v>10353</v>
      </c>
      <c r="K10187" s="28" t="s">
        <v>12354</v>
      </c>
    </row>
    <row r="10188" spans="10:11" x14ac:dyDescent="0.25">
      <c r="J10188" s="28">
        <v>10354</v>
      </c>
      <c r="K10188" s="28" t="s">
        <v>12355</v>
      </c>
    </row>
    <row r="10189" spans="10:11" x14ac:dyDescent="0.25">
      <c r="J10189" s="28">
        <v>10355</v>
      </c>
      <c r="K10189" s="28" t="s">
        <v>12356</v>
      </c>
    </row>
    <row r="10190" spans="10:11" x14ac:dyDescent="0.25">
      <c r="J10190" s="28">
        <v>10356</v>
      </c>
      <c r="K10190" s="28" t="s">
        <v>12357</v>
      </c>
    </row>
    <row r="10191" spans="10:11" x14ac:dyDescent="0.25">
      <c r="J10191" s="28">
        <v>10357</v>
      </c>
      <c r="K10191" s="28" t="s">
        <v>12358</v>
      </c>
    </row>
    <row r="10192" spans="10:11" x14ac:dyDescent="0.25">
      <c r="J10192" s="28">
        <v>10358</v>
      </c>
      <c r="K10192" s="28" t="s">
        <v>12359</v>
      </c>
    </row>
    <row r="10193" spans="10:11" x14ac:dyDescent="0.25">
      <c r="J10193" s="28">
        <v>10359</v>
      </c>
      <c r="K10193" s="28" t="s">
        <v>12360</v>
      </c>
    </row>
    <row r="10194" spans="10:11" x14ac:dyDescent="0.25">
      <c r="J10194" s="28">
        <v>10360</v>
      </c>
      <c r="K10194" s="28" t="s">
        <v>12361</v>
      </c>
    </row>
    <row r="10195" spans="10:11" x14ac:dyDescent="0.25">
      <c r="J10195" s="28">
        <v>10361</v>
      </c>
      <c r="K10195" s="28" t="s">
        <v>12362</v>
      </c>
    </row>
    <row r="10196" spans="10:11" x14ac:dyDescent="0.25">
      <c r="J10196" s="28">
        <v>10362</v>
      </c>
      <c r="K10196" s="28" t="s">
        <v>12363</v>
      </c>
    </row>
    <row r="10197" spans="10:11" x14ac:dyDescent="0.25">
      <c r="J10197" s="28">
        <v>10363</v>
      </c>
      <c r="K10197" s="28" t="s">
        <v>12364</v>
      </c>
    </row>
    <row r="10198" spans="10:11" x14ac:dyDescent="0.25">
      <c r="J10198" s="28">
        <v>10364</v>
      </c>
      <c r="K10198" s="28" t="s">
        <v>12365</v>
      </c>
    </row>
    <row r="10199" spans="10:11" x14ac:dyDescent="0.25">
      <c r="J10199" s="28">
        <v>10365</v>
      </c>
      <c r="K10199" s="28" t="s">
        <v>12366</v>
      </c>
    </row>
    <row r="10200" spans="10:11" x14ac:dyDescent="0.25">
      <c r="J10200" s="28">
        <v>10366</v>
      </c>
      <c r="K10200" s="28" t="s">
        <v>12367</v>
      </c>
    </row>
    <row r="10201" spans="10:11" x14ac:dyDescent="0.25">
      <c r="J10201" s="28">
        <v>10367</v>
      </c>
      <c r="K10201" s="28" t="s">
        <v>12368</v>
      </c>
    </row>
    <row r="10202" spans="10:11" x14ac:dyDescent="0.25">
      <c r="J10202" s="28">
        <v>10368</v>
      </c>
      <c r="K10202" s="28" t="s">
        <v>12369</v>
      </c>
    </row>
    <row r="10203" spans="10:11" x14ac:dyDescent="0.25">
      <c r="J10203" s="28">
        <v>10369</v>
      </c>
      <c r="K10203" s="28" t="s">
        <v>12370</v>
      </c>
    </row>
    <row r="10204" spans="10:11" x14ac:dyDescent="0.25">
      <c r="J10204" s="28">
        <v>10370</v>
      </c>
      <c r="K10204" s="28" t="s">
        <v>12371</v>
      </c>
    </row>
    <row r="10205" spans="10:11" x14ac:dyDescent="0.25">
      <c r="J10205" s="28">
        <v>10371</v>
      </c>
      <c r="K10205" s="28" t="s">
        <v>12372</v>
      </c>
    </row>
    <row r="10206" spans="10:11" x14ac:dyDescent="0.25">
      <c r="J10206" s="28">
        <v>10372</v>
      </c>
      <c r="K10206" s="28" t="s">
        <v>12373</v>
      </c>
    </row>
    <row r="10207" spans="10:11" x14ac:dyDescent="0.25">
      <c r="J10207" s="28">
        <v>10373</v>
      </c>
      <c r="K10207" s="28" t="s">
        <v>12374</v>
      </c>
    </row>
    <row r="10208" spans="10:11" x14ac:dyDescent="0.25">
      <c r="J10208" s="28">
        <v>10374</v>
      </c>
      <c r="K10208" s="28" t="s">
        <v>12375</v>
      </c>
    </row>
    <row r="10209" spans="10:11" x14ac:dyDescent="0.25">
      <c r="J10209" s="28">
        <v>26089</v>
      </c>
      <c r="K10209" s="28" t="s">
        <v>12376</v>
      </c>
    </row>
    <row r="10210" spans="10:11" x14ac:dyDescent="0.25">
      <c r="J10210" s="28">
        <v>26300</v>
      </c>
      <c r="K10210" s="28" t="s">
        <v>12376</v>
      </c>
    </row>
    <row r="10211" spans="10:11" x14ac:dyDescent="0.25">
      <c r="J10211" s="28">
        <v>26090</v>
      </c>
      <c r="K10211" s="28" t="s">
        <v>12377</v>
      </c>
    </row>
    <row r="10212" spans="10:11" x14ac:dyDescent="0.25">
      <c r="J10212" s="28">
        <v>10375</v>
      </c>
      <c r="K10212" s="28" t="s">
        <v>12378</v>
      </c>
    </row>
    <row r="10213" spans="10:11" x14ac:dyDescent="0.25">
      <c r="J10213" s="28">
        <v>10376</v>
      </c>
      <c r="K10213" s="28" t="s">
        <v>12379</v>
      </c>
    </row>
    <row r="10214" spans="10:11" x14ac:dyDescent="0.25">
      <c r="J10214" s="28">
        <v>10420</v>
      </c>
      <c r="K10214" s="28" t="s">
        <v>12380</v>
      </c>
    </row>
    <row r="10215" spans="10:11" x14ac:dyDescent="0.25">
      <c r="J10215" s="28">
        <v>10377</v>
      </c>
      <c r="K10215" s="28" t="s">
        <v>12381</v>
      </c>
    </row>
    <row r="10216" spans="10:11" x14ac:dyDescent="0.25">
      <c r="J10216" s="28">
        <v>10378</v>
      </c>
      <c r="K10216" s="28" t="s">
        <v>12382</v>
      </c>
    </row>
    <row r="10217" spans="10:11" x14ac:dyDescent="0.25">
      <c r="J10217" s="28">
        <v>10379</v>
      </c>
      <c r="K10217" s="28" t="s">
        <v>12383</v>
      </c>
    </row>
    <row r="10218" spans="10:11" x14ac:dyDescent="0.25">
      <c r="J10218" s="28">
        <v>10380</v>
      </c>
      <c r="K10218" s="28" t="s">
        <v>12384</v>
      </c>
    </row>
    <row r="10219" spans="10:11" x14ac:dyDescent="0.25">
      <c r="J10219" s="28">
        <v>10381</v>
      </c>
      <c r="K10219" s="28" t="s">
        <v>12385</v>
      </c>
    </row>
    <row r="10220" spans="10:11" x14ac:dyDescent="0.25">
      <c r="J10220" s="28">
        <v>10382</v>
      </c>
      <c r="K10220" s="28" t="s">
        <v>12386</v>
      </c>
    </row>
    <row r="10221" spans="10:11" x14ac:dyDescent="0.25">
      <c r="J10221" s="28">
        <v>10383</v>
      </c>
      <c r="K10221" s="28" t="s">
        <v>12387</v>
      </c>
    </row>
    <row r="10222" spans="10:11" x14ac:dyDescent="0.25">
      <c r="J10222" s="28">
        <v>10384</v>
      </c>
      <c r="K10222" s="28" t="s">
        <v>12388</v>
      </c>
    </row>
    <row r="10223" spans="10:11" x14ac:dyDescent="0.25">
      <c r="J10223" s="28">
        <v>10385</v>
      </c>
      <c r="K10223" s="28" t="s">
        <v>12389</v>
      </c>
    </row>
    <row r="10224" spans="10:11" x14ac:dyDescent="0.25">
      <c r="J10224" s="28">
        <v>10386</v>
      </c>
      <c r="K10224" s="28" t="s">
        <v>12390</v>
      </c>
    </row>
    <row r="10225" spans="10:11" x14ac:dyDescent="0.25">
      <c r="J10225" s="28">
        <v>10387</v>
      </c>
      <c r="K10225" s="28" t="s">
        <v>12391</v>
      </c>
    </row>
    <row r="10226" spans="10:11" x14ac:dyDescent="0.25">
      <c r="J10226" s="28">
        <v>10388</v>
      </c>
      <c r="K10226" s="28" t="s">
        <v>12392</v>
      </c>
    </row>
    <row r="10227" spans="10:11" x14ac:dyDescent="0.25">
      <c r="J10227" s="28">
        <v>10389</v>
      </c>
      <c r="K10227" s="28" t="s">
        <v>12393</v>
      </c>
    </row>
    <row r="10228" spans="10:11" x14ac:dyDescent="0.25">
      <c r="J10228" s="28">
        <v>10390</v>
      </c>
      <c r="K10228" s="28" t="s">
        <v>12394</v>
      </c>
    </row>
    <row r="10229" spans="10:11" x14ac:dyDescent="0.25">
      <c r="J10229" s="28">
        <v>10391</v>
      </c>
      <c r="K10229" s="28" t="s">
        <v>12395</v>
      </c>
    </row>
    <row r="10230" spans="10:11" x14ac:dyDescent="0.25">
      <c r="J10230" s="28">
        <v>10392</v>
      </c>
      <c r="K10230" s="28" t="s">
        <v>12396</v>
      </c>
    </row>
    <row r="10231" spans="10:11" x14ac:dyDescent="0.25">
      <c r="J10231" s="28">
        <v>10393</v>
      </c>
      <c r="K10231" s="28" t="s">
        <v>12397</v>
      </c>
    </row>
    <row r="10232" spans="10:11" x14ac:dyDescent="0.25">
      <c r="J10232" s="28">
        <v>10394</v>
      </c>
      <c r="K10232" s="28" t="s">
        <v>12398</v>
      </c>
    </row>
    <row r="10233" spans="10:11" x14ac:dyDescent="0.25">
      <c r="J10233" s="28">
        <v>10395</v>
      </c>
      <c r="K10233" s="28" t="s">
        <v>12399</v>
      </c>
    </row>
    <row r="10234" spans="10:11" x14ac:dyDescent="0.25">
      <c r="J10234" s="28">
        <v>10396</v>
      </c>
      <c r="K10234" s="28" t="s">
        <v>12400</v>
      </c>
    </row>
    <row r="10235" spans="10:11" x14ac:dyDescent="0.25">
      <c r="J10235" s="28">
        <v>10397</v>
      </c>
      <c r="K10235" s="28" t="s">
        <v>12401</v>
      </c>
    </row>
    <row r="10236" spans="10:11" x14ac:dyDescent="0.25">
      <c r="J10236" s="28">
        <v>10398</v>
      </c>
      <c r="K10236" s="28" t="s">
        <v>12402</v>
      </c>
    </row>
    <row r="10237" spans="10:11" x14ac:dyDescent="0.25">
      <c r="J10237" s="28">
        <v>10399</v>
      </c>
      <c r="K10237" s="28" t="s">
        <v>12403</v>
      </c>
    </row>
    <row r="10238" spans="10:11" x14ac:dyDescent="0.25">
      <c r="J10238" s="28">
        <v>10400</v>
      </c>
      <c r="K10238" s="28" t="s">
        <v>12404</v>
      </c>
    </row>
    <row r="10239" spans="10:11" x14ac:dyDescent="0.25">
      <c r="J10239" s="28">
        <v>10401</v>
      </c>
      <c r="K10239" s="28" t="s">
        <v>12405</v>
      </c>
    </row>
    <row r="10240" spans="10:11" x14ac:dyDescent="0.25">
      <c r="J10240" s="28">
        <v>10402</v>
      </c>
      <c r="K10240" s="28" t="s">
        <v>12406</v>
      </c>
    </row>
    <row r="10241" spans="10:11" x14ac:dyDescent="0.25">
      <c r="J10241" s="28">
        <v>10403</v>
      </c>
      <c r="K10241" s="28" t="s">
        <v>12407</v>
      </c>
    </row>
    <row r="10242" spans="10:11" x14ac:dyDescent="0.25">
      <c r="J10242" s="28">
        <v>10404</v>
      </c>
      <c r="K10242" s="28" t="s">
        <v>12408</v>
      </c>
    </row>
    <row r="10243" spans="10:11" x14ac:dyDescent="0.25">
      <c r="J10243" s="28">
        <v>10405</v>
      </c>
      <c r="K10243" s="28" t="s">
        <v>12409</v>
      </c>
    </row>
    <row r="10244" spans="10:11" x14ac:dyDescent="0.25">
      <c r="J10244" s="28">
        <v>10406</v>
      </c>
      <c r="K10244" s="28" t="s">
        <v>12410</v>
      </c>
    </row>
    <row r="10245" spans="10:11" x14ac:dyDescent="0.25">
      <c r="J10245" s="28">
        <v>10407</v>
      </c>
      <c r="K10245" s="28" t="s">
        <v>12411</v>
      </c>
    </row>
    <row r="10246" spans="10:11" x14ac:dyDescent="0.25">
      <c r="J10246" s="28">
        <v>10408</v>
      </c>
      <c r="K10246" s="28" t="s">
        <v>12412</v>
      </c>
    </row>
    <row r="10247" spans="10:11" x14ac:dyDescent="0.25">
      <c r="J10247" s="28">
        <v>10409</v>
      </c>
      <c r="K10247" s="28" t="s">
        <v>12413</v>
      </c>
    </row>
    <row r="10248" spans="10:11" x14ac:dyDescent="0.25">
      <c r="J10248" s="28">
        <v>10410</v>
      </c>
      <c r="K10248" s="28" t="s">
        <v>12414</v>
      </c>
    </row>
    <row r="10249" spans="10:11" x14ac:dyDescent="0.25">
      <c r="J10249" s="28">
        <v>10411</v>
      </c>
      <c r="K10249" s="28" t="s">
        <v>12415</v>
      </c>
    </row>
    <row r="10250" spans="10:11" x14ac:dyDescent="0.25">
      <c r="J10250" s="28">
        <v>10412</v>
      </c>
      <c r="K10250" s="28" t="s">
        <v>12416</v>
      </c>
    </row>
    <row r="10251" spans="10:11" x14ac:dyDescent="0.25">
      <c r="J10251" s="28">
        <v>10413</v>
      </c>
      <c r="K10251" s="28" t="s">
        <v>12417</v>
      </c>
    </row>
    <row r="10252" spans="10:11" x14ac:dyDescent="0.25">
      <c r="J10252" s="28">
        <v>10414</v>
      </c>
      <c r="K10252" s="28" t="s">
        <v>12418</v>
      </c>
    </row>
    <row r="10253" spans="10:11" x14ac:dyDescent="0.25">
      <c r="J10253" s="28">
        <v>10415</v>
      </c>
      <c r="K10253" s="28" t="s">
        <v>12419</v>
      </c>
    </row>
    <row r="10254" spans="10:11" x14ac:dyDescent="0.25">
      <c r="J10254" s="28">
        <v>10416</v>
      </c>
      <c r="K10254" s="28" t="s">
        <v>12420</v>
      </c>
    </row>
    <row r="10255" spans="10:11" x14ac:dyDescent="0.25">
      <c r="J10255" s="28">
        <v>10417</v>
      </c>
      <c r="K10255" s="28" t="s">
        <v>12421</v>
      </c>
    </row>
    <row r="10256" spans="10:11" x14ac:dyDescent="0.25">
      <c r="J10256" s="28">
        <v>10418</v>
      </c>
      <c r="K10256" s="28" t="s">
        <v>12422</v>
      </c>
    </row>
    <row r="10257" spans="10:11" x14ac:dyDescent="0.25">
      <c r="J10257" s="28">
        <v>10419</v>
      </c>
      <c r="K10257" s="28" t="s">
        <v>12423</v>
      </c>
    </row>
    <row r="10258" spans="10:11" x14ac:dyDescent="0.25">
      <c r="J10258" s="28">
        <v>10422</v>
      </c>
      <c r="K10258" s="28" t="s">
        <v>12424</v>
      </c>
    </row>
    <row r="10259" spans="10:11" x14ac:dyDescent="0.25">
      <c r="J10259" s="28">
        <v>10421</v>
      </c>
      <c r="K10259" s="28" t="s">
        <v>12425</v>
      </c>
    </row>
    <row r="10260" spans="10:11" x14ac:dyDescent="0.25">
      <c r="J10260" s="28">
        <v>10423</v>
      </c>
      <c r="K10260" s="28" t="s">
        <v>12426</v>
      </c>
    </row>
    <row r="10261" spans="10:11" x14ac:dyDescent="0.25">
      <c r="J10261" s="28">
        <v>26091</v>
      </c>
      <c r="K10261" s="28" t="s">
        <v>12427</v>
      </c>
    </row>
    <row r="10262" spans="10:11" x14ac:dyDescent="0.25">
      <c r="J10262" s="28">
        <v>10424</v>
      </c>
      <c r="K10262" s="28" t="s">
        <v>12428</v>
      </c>
    </row>
    <row r="10263" spans="10:11" x14ac:dyDescent="0.25">
      <c r="J10263" s="28">
        <v>10425</v>
      </c>
      <c r="K10263" s="28" t="s">
        <v>12429</v>
      </c>
    </row>
    <row r="10264" spans="10:11" x14ac:dyDescent="0.25">
      <c r="J10264" s="28">
        <v>10426</v>
      </c>
      <c r="K10264" s="28" t="s">
        <v>12430</v>
      </c>
    </row>
    <row r="10265" spans="10:11" x14ac:dyDescent="0.25">
      <c r="J10265" s="28">
        <v>10427</v>
      </c>
      <c r="K10265" s="28" t="s">
        <v>12431</v>
      </c>
    </row>
    <row r="10266" spans="10:11" x14ac:dyDescent="0.25">
      <c r="J10266" s="28">
        <v>10428</v>
      </c>
      <c r="K10266" s="28" t="s">
        <v>12432</v>
      </c>
    </row>
    <row r="10267" spans="10:11" x14ac:dyDescent="0.25">
      <c r="J10267" s="28">
        <v>10431</v>
      </c>
      <c r="K10267" s="28" t="s">
        <v>12433</v>
      </c>
    </row>
    <row r="10268" spans="10:11" x14ac:dyDescent="0.25">
      <c r="J10268" s="28">
        <v>10429</v>
      </c>
      <c r="K10268" s="28" t="s">
        <v>12434</v>
      </c>
    </row>
    <row r="10269" spans="10:11" x14ac:dyDescent="0.25">
      <c r="J10269" s="28">
        <v>10430</v>
      </c>
      <c r="K10269" s="28" t="s">
        <v>12435</v>
      </c>
    </row>
    <row r="10270" spans="10:11" x14ac:dyDescent="0.25">
      <c r="J10270" s="28">
        <v>10432</v>
      </c>
      <c r="K10270" s="28" t="s">
        <v>12436</v>
      </c>
    </row>
    <row r="10271" spans="10:11" x14ac:dyDescent="0.25">
      <c r="J10271" s="28">
        <v>10433</v>
      </c>
      <c r="K10271" s="28" t="s">
        <v>12437</v>
      </c>
    </row>
    <row r="10272" spans="10:11" x14ac:dyDescent="0.25">
      <c r="J10272" s="28">
        <v>10434</v>
      </c>
      <c r="K10272" s="28" t="s">
        <v>12438</v>
      </c>
    </row>
    <row r="10273" spans="10:11" x14ac:dyDescent="0.25">
      <c r="J10273" s="28">
        <v>10435</v>
      </c>
      <c r="K10273" s="28" t="s">
        <v>12439</v>
      </c>
    </row>
    <row r="10274" spans="10:11" x14ac:dyDescent="0.25">
      <c r="J10274" s="28">
        <v>10436</v>
      </c>
      <c r="K10274" s="28" t="s">
        <v>12440</v>
      </c>
    </row>
    <row r="10275" spans="10:11" x14ac:dyDescent="0.25">
      <c r="J10275" s="28">
        <v>10437</v>
      </c>
      <c r="K10275" s="28" t="s">
        <v>12441</v>
      </c>
    </row>
    <row r="10276" spans="10:11" x14ac:dyDescent="0.25">
      <c r="J10276" s="28">
        <v>10438</v>
      </c>
      <c r="K10276" s="28" t="s">
        <v>12442</v>
      </c>
    </row>
    <row r="10277" spans="10:11" x14ac:dyDescent="0.25">
      <c r="J10277" s="28">
        <v>10439</v>
      </c>
      <c r="K10277" s="28" t="s">
        <v>12443</v>
      </c>
    </row>
    <row r="10278" spans="10:11" x14ac:dyDescent="0.25">
      <c r="J10278" s="28">
        <v>26352</v>
      </c>
      <c r="K10278" s="28" t="s">
        <v>12444</v>
      </c>
    </row>
    <row r="10279" spans="10:11" x14ac:dyDescent="0.25">
      <c r="J10279" s="28">
        <v>10440</v>
      </c>
      <c r="K10279" s="28" t="s">
        <v>12445</v>
      </c>
    </row>
    <row r="10280" spans="10:11" x14ac:dyDescent="0.25">
      <c r="J10280" s="28">
        <v>10441</v>
      </c>
      <c r="K10280" s="28" t="s">
        <v>12446</v>
      </c>
    </row>
    <row r="10281" spans="10:11" x14ac:dyDescent="0.25">
      <c r="J10281" s="28">
        <v>10442</v>
      </c>
      <c r="K10281" s="28" t="s">
        <v>12447</v>
      </c>
    </row>
    <row r="10282" spans="10:11" x14ac:dyDescent="0.25">
      <c r="J10282" s="28">
        <v>10443</v>
      </c>
      <c r="K10282" s="28" t="s">
        <v>12448</v>
      </c>
    </row>
    <row r="10283" spans="10:11" x14ac:dyDescent="0.25">
      <c r="J10283" s="28">
        <v>10444</v>
      </c>
      <c r="K10283" s="28" t="s">
        <v>12449</v>
      </c>
    </row>
    <row r="10284" spans="10:11" x14ac:dyDescent="0.25">
      <c r="J10284" s="28">
        <v>10445</v>
      </c>
      <c r="K10284" s="28" t="s">
        <v>12450</v>
      </c>
    </row>
    <row r="10285" spans="10:11" x14ac:dyDescent="0.25">
      <c r="J10285" s="28">
        <v>10446</v>
      </c>
      <c r="K10285" s="28" t="s">
        <v>12451</v>
      </c>
    </row>
    <row r="10286" spans="10:11" x14ac:dyDescent="0.25">
      <c r="J10286" s="28">
        <v>10447</v>
      </c>
      <c r="K10286" s="28" t="s">
        <v>12452</v>
      </c>
    </row>
    <row r="10287" spans="10:11" x14ac:dyDescent="0.25">
      <c r="J10287" s="28">
        <v>10448</v>
      </c>
      <c r="K10287" s="28" t="s">
        <v>12453</v>
      </c>
    </row>
    <row r="10288" spans="10:11" x14ac:dyDescent="0.25">
      <c r="J10288" s="28">
        <v>10449</v>
      </c>
      <c r="K10288" s="28" t="s">
        <v>12454</v>
      </c>
    </row>
    <row r="10289" spans="10:11" x14ac:dyDescent="0.25">
      <c r="J10289" s="28">
        <v>10450</v>
      </c>
      <c r="K10289" s="28" t="s">
        <v>12455</v>
      </c>
    </row>
    <row r="10290" spans="10:11" x14ac:dyDescent="0.25">
      <c r="J10290" s="28">
        <v>10451</v>
      </c>
      <c r="K10290" s="28" t="s">
        <v>12456</v>
      </c>
    </row>
    <row r="10291" spans="10:11" x14ac:dyDescent="0.25">
      <c r="J10291" s="28">
        <v>10452</v>
      </c>
      <c r="K10291" s="28" t="s">
        <v>12457</v>
      </c>
    </row>
    <row r="10292" spans="10:11" x14ac:dyDescent="0.25">
      <c r="J10292" s="28">
        <v>10453</v>
      </c>
      <c r="K10292" s="28" t="s">
        <v>12458</v>
      </c>
    </row>
    <row r="10293" spans="10:11" x14ac:dyDescent="0.25">
      <c r="J10293" s="28">
        <v>10454</v>
      </c>
      <c r="K10293" s="28" t="s">
        <v>12459</v>
      </c>
    </row>
    <row r="10294" spans="10:11" x14ac:dyDescent="0.25">
      <c r="J10294" s="28">
        <v>10455</v>
      </c>
      <c r="K10294" s="28" t="s">
        <v>12460</v>
      </c>
    </row>
    <row r="10295" spans="10:11" x14ac:dyDescent="0.25">
      <c r="J10295" s="28">
        <v>10456</v>
      </c>
      <c r="K10295" s="28" t="s">
        <v>12461</v>
      </c>
    </row>
    <row r="10296" spans="10:11" x14ac:dyDescent="0.25">
      <c r="J10296" s="28">
        <v>10457</v>
      </c>
      <c r="K10296" s="28" t="s">
        <v>12462</v>
      </c>
    </row>
    <row r="10297" spans="10:11" x14ac:dyDescent="0.25">
      <c r="J10297" s="28">
        <v>10458</v>
      </c>
      <c r="K10297" s="28" t="s">
        <v>12463</v>
      </c>
    </row>
    <row r="10298" spans="10:11" x14ac:dyDescent="0.25">
      <c r="J10298" s="28">
        <v>10459</v>
      </c>
      <c r="K10298" s="28" t="s">
        <v>12464</v>
      </c>
    </row>
    <row r="10299" spans="10:11" x14ac:dyDescent="0.25">
      <c r="J10299" s="28">
        <v>10460</v>
      </c>
      <c r="K10299" s="28" t="s">
        <v>12465</v>
      </c>
    </row>
    <row r="10300" spans="10:11" x14ac:dyDescent="0.25">
      <c r="J10300" s="28">
        <v>10461</v>
      </c>
      <c r="K10300" s="28" t="s">
        <v>12466</v>
      </c>
    </row>
    <row r="10301" spans="10:11" x14ac:dyDescent="0.25">
      <c r="J10301" s="28">
        <v>10462</v>
      </c>
      <c r="K10301" s="28" t="s">
        <v>12467</v>
      </c>
    </row>
    <row r="10302" spans="10:11" x14ac:dyDescent="0.25">
      <c r="J10302" s="28">
        <v>10463</v>
      </c>
      <c r="K10302" s="28" t="s">
        <v>12468</v>
      </c>
    </row>
    <row r="10303" spans="10:11" x14ac:dyDescent="0.25">
      <c r="J10303" s="28">
        <v>10464</v>
      </c>
      <c r="K10303" s="28" t="s">
        <v>12469</v>
      </c>
    </row>
    <row r="10304" spans="10:11" x14ac:dyDescent="0.25">
      <c r="J10304" s="28">
        <v>10465</v>
      </c>
      <c r="K10304" s="28" t="s">
        <v>12470</v>
      </c>
    </row>
    <row r="10305" spans="10:11" x14ac:dyDescent="0.25">
      <c r="J10305" s="28">
        <v>10466</v>
      </c>
      <c r="K10305" s="28" t="s">
        <v>12471</v>
      </c>
    </row>
    <row r="10306" spans="10:11" x14ac:dyDescent="0.25">
      <c r="J10306" s="28">
        <v>10467</v>
      </c>
      <c r="K10306" s="28" t="s">
        <v>12472</v>
      </c>
    </row>
    <row r="10307" spans="10:11" x14ac:dyDescent="0.25">
      <c r="J10307" s="28">
        <v>10468</v>
      </c>
      <c r="K10307" s="28" t="s">
        <v>12473</v>
      </c>
    </row>
    <row r="10308" spans="10:11" x14ac:dyDescent="0.25">
      <c r="J10308" s="28">
        <v>10469</v>
      </c>
      <c r="K10308" s="28" t="s">
        <v>12474</v>
      </c>
    </row>
    <row r="10309" spans="10:11" x14ac:dyDescent="0.25">
      <c r="J10309" s="28">
        <v>10470</v>
      </c>
      <c r="K10309" s="28" t="s">
        <v>12475</v>
      </c>
    </row>
    <row r="10310" spans="10:11" x14ac:dyDescent="0.25">
      <c r="J10310" s="28">
        <v>10471</v>
      </c>
      <c r="K10310" s="28" t="s">
        <v>12476</v>
      </c>
    </row>
    <row r="10311" spans="10:11" x14ac:dyDescent="0.25">
      <c r="J10311" s="28">
        <v>10472</v>
      </c>
      <c r="K10311" s="28" t="s">
        <v>12477</v>
      </c>
    </row>
    <row r="10312" spans="10:11" x14ac:dyDescent="0.25">
      <c r="J10312" s="28">
        <v>10473</v>
      </c>
      <c r="K10312" s="28" t="s">
        <v>12478</v>
      </c>
    </row>
    <row r="10313" spans="10:11" x14ac:dyDescent="0.25">
      <c r="J10313" s="28">
        <v>10474</v>
      </c>
      <c r="K10313" s="28" t="s">
        <v>12479</v>
      </c>
    </row>
    <row r="10314" spans="10:11" x14ac:dyDescent="0.25">
      <c r="J10314" s="28">
        <v>10475</v>
      </c>
      <c r="K10314" s="28" t="s">
        <v>12480</v>
      </c>
    </row>
    <row r="10315" spans="10:11" x14ac:dyDescent="0.25">
      <c r="J10315" s="28">
        <v>10476</v>
      </c>
      <c r="K10315" s="28" t="s">
        <v>12481</v>
      </c>
    </row>
    <row r="10316" spans="10:11" x14ac:dyDescent="0.25">
      <c r="J10316" s="28">
        <v>10477</v>
      </c>
      <c r="K10316" s="28" t="s">
        <v>12482</v>
      </c>
    </row>
    <row r="10317" spans="10:11" x14ac:dyDescent="0.25">
      <c r="J10317" s="28">
        <v>10478</v>
      </c>
      <c r="K10317" s="28" t="s">
        <v>12483</v>
      </c>
    </row>
    <row r="10318" spans="10:11" x14ac:dyDescent="0.25">
      <c r="J10318" s="28">
        <v>10479</v>
      </c>
      <c r="K10318" s="28" t="s">
        <v>12484</v>
      </c>
    </row>
    <row r="10319" spans="10:11" x14ac:dyDescent="0.25">
      <c r="J10319" s="28">
        <v>10480</v>
      </c>
      <c r="K10319" s="28" t="s">
        <v>12485</v>
      </c>
    </row>
    <row r="10320" spans="10:11" x14ac:dyDescent="0.25">
      <c r="J10320" s="28">
        <v>10481</v>
      </c>
      <c r="K10320" s="28" t="s">
        <v>12486</v>
      </c>
    </row>
    <row r="10321" spans="10:11" x14ac:dyDescent="0.25">
      <c r="J10321" s="28">
        <v>10482</v>
      </c>
      <c r="K10321" s="28" t="s">
        <v>12487</v>
      </c>
    </row>
    <row r="10322" spans="10:11" x14ac:dyDescent="0.25">
      <c r="J10322" s="28">
        <v>10483</v>
      </c>
      <c r="K10322" s="28" t="s">
        <v>12488</v>
      </c>
    </row>
    <row r="10323" spans="10:11" x14ac:dyDescent="0.25">
      <c r="J10323" s="28">
        <v>10484</v>
      </c>
      <c r="K10323" s="28" t="s">
        <v>12489</v>
      </c>
    </row>
    <row r="10324" spans="10:11" x14ac:dyDescent="0.25">
      <c r="J10324" s="28">
        <v>10485</v>
      </c>
      <c r="K10324" s="28" t="s">
        <v>12490</v>
      </c>
    </row>
    <row r="10325" spans="10:11" x14ac:dyDescent="0.25">
      <c r="J10325" s="28">
        <v>10486</v>
      </c>
      <c r="K10325" s="28" t="s">
        <v>12491</v>
      </c>
    </row>
    <row r="10326" spans="10:11" x14ac:dyDescent="0.25">
      <c r="J10326" s="28">
        <v>10487</v>
      </c>
      <c r="K10326" s="28" t="s">
        <v>12492</v>
      </c>
    </row>
    <row r="10327" spans="10:11" x14ac:dyDescent="0.25">
      <c r="J10327" s="28">
        <v>10488</v>
      </c>
      <c r="K10327" s="28" t="s">
        <v>12493</v>
      </c>
    </row>
    <row r="10328" spans="10:11" x14ac:dyDescent="0.25">
      <c r="J10328" s="28">
        <v>10489</v>
      </c>
      <c r="K10328" s="28" t="s">
        <v>12494</v>
      </c>
    </row>
    <row r="10329" spans="10:11" x14ac:dyDescent="0.25">
      <c r="J10329" s="28">
        <v>10490</v>
      </c>
      <c r="K10329" s="28" t="s">
        <v>12495</v>
      </c>
    </row>
    <row r="10330" spans="10:11" x14ac:dyDescent="0.25">
      <c r="J10330" s="28">
        <v>10491</v>
      </c>
      <c r="K10330" s="28" t="s">
        <v>12496</v>
      </c>
    </row>
    <row r="10331" spans="10:11" x14ac:dyDescent="0.25">
      <c r="J10331" s="28">
        <v>10492</v>
      </c>
      <c r="K10331" s="28" t="s">
        <v>12497</v>
      </c>
    </row>
    <row r="10332" spans="10:11" x14ac:dyDescent="0.25">
      <c r="J10332" s="28">
        <v>10493</v>
      </c>
      <c r="K10332" s="28" t="s">
        <v>12498</v>
      </c>
    </row>
    <row r="10333" spans="10:11" x14ac:dyDescent="0.25">
      <c r="J10333" s="28">
        <v>10494</v>
      </c>
      <c r="K10333" s="28" t="s">
        <v>12499</v>
      </c>
    </row>
    <row r="10334" spans="10:11" x14ac:dyDescent="0.25">
      <c r="J10334" s="28">
        <v>10495</v>
      </c>
      <c r="K10334" s="28" t="s">
        <v>12500</v>
      </c>
    </row>
    <row r="10335" spans="10:11" x14ac:dyDescent="0.25">
      <c r="J10335" s="28">
        <v>10496</v>
      </c>
      <c r="K10335" s="28" t="s">
        <v>12501</v>
      </c>
    </row>
    <row r="10336" spans="10:11" x14ac:dyDescent="0.25">
      <c r="J10336" s="28">
        <v>10497</v>
      </c>
      <c r="K10336" s="28" t="s">
        <v>12502</v>
      </c>
    </row>
    <row r="10337" spans="10:11" x14ac:dyDescent="0.25">
      <c r="J10337" s="28">
        <v>10498</v>
      </c>
      <c r="K10337" s="28" t="s">
        <v>12503</v>
      </c>
    </row>
    <row r="10338" spans="10:11" x14ac:dyDescent="0.25">
      <c r="J10338" s="28">
        <v>10499</v>
      </c>
      <c r="K10338" s="28" t="s">
        <v>12504</v>
      </c>
    </row>
    <row r="10339" spans="10:11" x14ac:dyDescent="0.25">
      <c r="J10339" s="28">
        <v>10500</v>
      </c>
      <c r="K10339" s="28" t="s">
        <v>12505</v>
      </c>
    </row>
    <row r="10340" spans="10:11" x14ac:dyDescent="0.25">
      <c r="J10340" s="28">
        <v>10501</v>
      </c>
      <c r="K10340" s="28" t="s">
        <v>12506</v>
      </c>
    </row>
    <row r="10341" spans="10:11" x14ac:dyDescent="0.25">
      <c r="J10341" s="28">
        <v>10502</v>
      </c>
      <c r="K10341" s="28" t="s">
        <v>12507</v>
      </c>
    </row>
    <row r="10342" spans="10:11" x14ac:dyDescent="0.25">
      <c r="J10342" s="28">
        <v>10503</v>
      </c>
      <c r="K10342" s="28" t="s">
        <v>12508</v>
      </c>
    </row>
    <row r="10343" spans="10:11" x14ac:dyDescent="0.25">
      <c r="J10343" s="28">
        <v>10504</v>
      </c>
      <c r="K10343" s="28" t="s">
        <v>12509</v>
      </c>
    </row>
    <row r="10344" spans="10:11" x14ac:dyDescent="0.25">
      <c r="J10344" s="28">
        <v>10505</v>
      </c>
      <c r="K10344" s="28" t="s">
        <v>12510</v>
      </c>
    </row>
    <row r="10345" spans="10:11" x14ac:dyDescent="0.25">
      <c r="J10345" s="28">
        <v>10506</v>
      </c>
      <c r="K10345" s="28" t="s">
        <v>12511</v>
      </c>
    </row>
    <row r="10346" spans="10:11" x14ac:dyDescent="0.25">
      <c r="J10346" s="28">
        <v>10507</v>
      </c>
      <c r="K10346" s="28" t="s">
        <v>12512</v>
      </c>
    </row>
    <row r="10347" spans="10:11" x14ac:dyDescent="0.25">
      <c r="J10347" s="28">
        <v>10508</v>
      </c>
      <c r="K10347" s="28" t="s">
        <v>12513</v>
      </c>
    </row>
    <row r="10348" spans="10:11" x14ac:dyDescent="0.25">
      <c r="J10348" s="28">
        <v>10509</v>
      </c>
      <c r="K10348" s="28" t="s">
        <v>12514</v>
      </c>
    </row>
    <row r="10349" spans="10:11" x14ac:dyDescent="0.25">
      <c r="J10349" s="28">
        <v>10510</v>
      </c>
      <c r="K10349" s="28" t="s">
        <v>12515</v>
      </c>
    </row>
    <row r="10350" spans="10:11" x14ac:dyDescent="0.25">
      <c r="J10350" s="28">
        <v>10511</v>
      </c>
      <c r="K10350" s="28" t="s">
        <v>12516</v>
      </c>
    </row>
    <row r="10351" spans="10:11" x14ac:dyDescent="0.25">
      <c r="J10351" s="28">
        <v>10513</v>
      </c>
      <c r="K10351" s="28" t="s">
        <v>12517</v>
      </c>
    </row>
    <row r="10352" spans="10:11" x14ac:dyDescent="0.25">
      <c r="J10352" s="28">
        <v>10512</v>
      </c>
      <c r="K10352" s="28" t="s">
        <v>12518</v>
      </c>
    </row>
    <row r="10353" spans="10:11" x14ac:dyDescent="0.25">
      <c r="J10353" s="28">
        <v>26354</v>
      </c>
      <c r="K10353" s="28" t="s">
        <v>12519</v>
      </c>
    </row>
    <row r="10354" spans="10:11" x14ac:dyDescent="0.25">
      <c r="J10354" s="28">
        <v>10514</v>
      </c>
      <c r="K10354" s="28" t="s">
        <v>12520</v>
      </c>
    </row>
    <row r="10355" spans="10:11" x14ac:dyDescent="0.25">
      <c r="J10355" s="28">
        <v>10515</v>
      </c>
      <c r="K10355" s="28" t="s">
        <v>12521</v>
      </c>
    </row>
    <row r="10356" spans="10:11" x14ac:dyDescent="0.25">
      <c r="J10356" s="28">
        <v>10516</v>
      </c>
      <c r="K10356" s="28" t="s">
        <v>12522</v>
      </c>
    </row>
    <row r="10357" spans="10:11" x14ac:dyDescent="0.25">
      <c r="J10357" s="28">
        <v>10517</v>
      </c>
      <c r="K10357" s="28" t="s">
        <v>12523</v>
      </c>
    </row>
    <row r="10358" spans="10:11" x14ac:dyDescent="0.25">
      <c r="J10358" s="28">
        <v>10518</v>
      </c>
      <c r="K10358" s="28" t="s">
        <v>12524</v>
      </c>
    </row>
    <row r="10359" spans="10:11" x14ac:dyDescent="0.25">
      <c r="J10359" s="28">
        <v>10519</v>
      </c>
      <c r="K10359" s="28" t="s">
        <v>12525</v>
      </c>
    </row>
    <row r="10360" spans="10:11" x14ac:dyDescent="0.25">
      <c r="J10360" s="28">
        <v>10520</v>
      </c>
      <c r="K10360" s="28" t="s">
        <v>12526</v>
      </c>
    </row>
    <row r="10361" spans="10:11" x14ac:dyDescent="0.25">
      <c r="J10361" s="28">
        <v>10521</v>
      </c>
      <c r="K10361" s="28" t="s">
        <v>12527</v>
      </c>
    </row>
    <row r="10362" spans="10:11" x14ac:dyDescent="0.25">
      <c r="J10362" s="28">
        <v>10522</v>
      </c>
      <c r="K10362" s="28" t="s">
        <v>12528</v>
      </c>
    </row>
    <row r="10363" spans="10:11" x14ac:dyDescent="0.25">
      <c r="J10363" s="28">
        <v>10523</v>
      </c>
      <c r="K10363" s="28" t="s">
        <v>12529</v>
      </c>
    </row>
    <row r="10364" spans="10:11" x14ac:dyDescent="0.25">
      <c r="J10364" s="28">
        <v>10524</v>
      </c>
      <c r="K10364" s="28" t="s">
        <v>12530</v>
      </c>
    </row>
    <row r="10365" spans="10:11" x14ac:dyDescent="0.25">
      <c r="J10365" s="28">
        <v>10525</v>
      </c>
      <c r="K10365" s="28" t="s">
        <v>12531</v>
      </c>
    </row>
    <row r="10366" spans="10:11" x14ac:dyDescent="0.25">
      <c r="J10366" s="28">
        <v>10526</v>
      </c>
      <c r="K10366" s="28" t="s">
        <v>12532</v>
      </c>
    </row>
    <row r="10367" spans="10:11" x14ac:dyDescent="0.25">
      <c r="J10367" s="28">
        <v>26092</v>
      </c>
      <c r="K10367" s="28" t="s">
        <v>12533</v>
      </c>
    </row>
    <row r="10368" spans="10:11" x14ac:dyDescent="0.25">
      <c r="J10368" s="28">
        <v>10527</v>
      </c>
      <c r="K10368" s="28" t="s">
        <v>12534</v>
      </c>
    </row>
    <row r="10369" spans="10:11" x14ac:dyDescent="0.25">
      <c r="J10369" s="28">
        <v>10528</v>
      </c>
      <c r="K10369" s="28" t="s">
        <v>12535</v>
      </c>
    </row>
    <row r="10370" spans="10:11" x14ac:dyDescent="0.25">
      <c r="J10370" s="28">
        <v>10529</v>
      </c>
      <c r="K10370" s="28" t="s">
        <v>12536</v>
      </c>
    </row>
    <row r="10371" spans="10:11" x14ac:dyDescent="0.25">
      <c r="J10371" s="28">
        <v>10530</v>
      </c>
      <c r="K10371" s="28" t="s">
        <v>12537</v>
      </c>
    </row>
    <row r="10372" spans="10:11" x14ac:dyDescent="0.25">
      <c r="J10372" s="28">
        <v>10531</v>
      </c>
      <c r="K10372" s="28" t="s">
        <v>12538</v>
      </c>
    </row>
    <row r="10373" spans="10:11" x14ac:dyDescent="0.25">
      <c r="J10373" s="28">
        <v>10532</v>
      </c>
      <c r="K10373" s="28" t="s">
        <v>12539</v>
      </c>
    </row>
    <row r="10374" spans="10:11" x14ac:dyDescent="0.25">
      <c r="J10374" s="28">
        <v>10533</v>
      </c>
      <c r="K10374" s="28" t="s">
        <v>12540</v>
      </c>
    </row>
    <row r="10375" spans="10:11" x14ac:dyDescent="0.25">
      <c r="J10375" s="28">
        <v>10534</v>
      </c>
      <c r="K10375" s="28" t="s">
        <v>12541</v>
      </c>
    </row>
    <row r="10376" spans="10:11" x14ac:dyDescent="0.25">
      <c r="J10376" s="28">
        <v>10535</v>
      </c>
      <c r="K10376" s="28" t="s">
        <v>12542</v>
      </c>
    </row>
    <row r="10377" spans="10:11" x14ac:dyDescent="0.25">
      <c r="J10377" s="28">
        <v>10536</v>
      </c>
      <c r="K10377" s="28" t="s">
        <v>12543</v>
      </c>
    </row>
    <row r="10378" spans="10:11" x14ac:dyDescent="0.25">
      <c r="J10378" s="28">
        <v>10537</v>
      </c>
      <c r="K10378" s="28" t="s">
        <v>12544</v>
      </c>
    </row>
    <row r="10379" spans="10:11" x14ac:dyDescent="0.25">
      <c r="J10379" s="28">
        <v>10538</v>
      </c>
      <c r="K10379" s="28" t="s">
        <v>12545</v>
      </c>
    </row>
    <row r="10380" spans="10:11" x14ac:dyDescent="0.25">
      <c r="J10380" s="28">
        <v>10539</v>
      </c>
      <c r="K10380" s="28" t="s">
        <v>12546</v>
      </c>
    </row>
    <row r="10381" spans="10:11" x14ac:dyDescent="0.25">
      <c r="J10381" s="28">
        <v>10540</v>
      </c>
      <c r="K10381" s="28" t="s">
        <v>12547</v>
      </c>
    </row>
    <row r="10382" spans="10:11" x14ac:dyDescent="0.25">
      <c r="J10382" s="28">
        <v>10541</v>
      </c>
      <c r="K10382" s="28" t="s">
        <v>12548</v>
      </c>
    </row>
    <row r="10383" spans="10:11" x14ac:dyDescent="0.25">
      <c r="J10383" s="28">
        <v>10542</v>
      </c>
      <c r="K10383" s="28" t="s">
        <v>12549</v>
      </c>
    </row>
    <row r="10384" spans="10:11" x14ac:dyDescent="0.25">
      <c r="J10384" s="28">
        <v>10543</v>
      </c>
      <c r="K10384" s="28" t="s">
        <v>12550</v>
      </c>
    </row>
    <row r="10385" spans="10:11" x14ac:dyDescent="0.25">
      <c r="J10385" s="28">
        <v>10544</v>
      </c>
      <c r="K10385" s="28" t="s">
        <v>12551</v>
      </c>
    </row>
    <row r="10386" spans="10:11" x14ac:dyDescent="0.25">
      <c r="J10386" s="28">
        <v>10545</v>
      </c>
      <c r="K10386" s="28" t="s">
        <v>12552</v>
      </c>
    </row>
    <row r="10387" spans="10:11" x14ac:dyDescent="0.25">
      <c r="J10387" s="28">
        <v>10546</v>
      </c>
      <c r="K10387" s="28" t="s">
        <v>12553</v>
      </c>
    </row>
    <row r="10388" spans="10:11" x14ac:dyDescent="0.25">
      <c r="J10388" s="28">
        <v>10547</v>
      </c>
      <c r="K10388" s="28" t="s">
        <v>12554</v>
      </c>
    </row>
    <row r="10389" spans="10:11" x14ac:dyDescent="0.25">
      <c r="J10389" s="28">
        <v>10548</v>
      </c>
      <c r="K10389" s="28" t="s">
        <v>12555</v>
      </c>
    </row>
    <row r="10390" spans="10:11" x14ac:dyDescent="0.25">
      <c r="J10390" s="28">
        <v>10549</v>
      </c>
      <c r="K10390" s="28" t="s">
        <v>12556</v>
      </c>
    </row>
    <row r="10391" spans="10:11" x14ac:dyDescent="0.25">
      <c r="J10391" s="28">
        <v>10550</v>
      </c>
      <c r="K10391" s="28" t="s">
        <v>12557</v>
      </c>
    </row>
    <row r="10392" spans="10:11" x14ac:dyDescent="0.25">
      <c r="J10392" s="28">
        <v>10551</v>
      </c>
      <c r="K10392" s="28" t="s">
        <v>12558</v>
      </c>
    </row>
    <row r="10393" spans="10:11" x14ac:dyDescent="0.25">
      <c r="J10393" s="28">
        <v>10552</v>
      </c>
      <c r="K10393" s="28" t="s">
        <v>12559</v>
      </c>
    </row>
    <row r="10394" spans="10:11" x14ac:dyDescent="0.25">
      <c r="J10394" s="28">
        <v>10553</v>
      </c>
      <c r="K10394" s="28" t="s">
        <v>12560</v>
      </c>
    </row>
    <row r="10395" spans="10:11" x14ac:dyDescent="0.25">
      <c r="J10395" s="28">
        <v>10554</v>
      </c>
      <c r="K10395" s="28" t="s">
        <v>12561</v>
      </c>
    </row>
    <row r="10396" spans="10:11" x14ac:dyDescent="0.25">
      <c r="J10396" s="28">
        <v>10555</v>
      </c>
      <c r="K10396" s="28" t="s">
        <v>12562</v>
      </c>
    </row>
    <row r="10397" spans="10:11" x14ac:dyDescent="0.25">
      <c r="J10397" s="28">
        <v>10556</v>
      </c>
      <c r="K10397" s="28" t="s">
        <v>12563</v>
      </c>
    </row>
    <row r="10398" spans="10:11" x14ac:dyDescent="0.25">
      <c r="J10398" s="28">
        <v>10557</v>
      </c>
      <c r="K10398" s="28" t="s">
        <v>12564</v>
      </c>
    </row>
    <row r="10399" spans="10:11" x14ac:dyDescent="0.25">
      <c r="J10399" s="28">
        <v>10558</v>
      </c>
      <c r="K10399" s="28" t="s">
        <v>12565</v>
      </c>
    </row>
    <row r="10400" spans="10:11" x14ac:dyDescent="0.25">
      <c r="J10400" s="28">
        <v>10559</v>
      </c>
      <c r="K10400" s="28" t="s">
        <v>12566</v>
      </c>
    </row>
    <row r="10401" spans="10:11" x14ac:dyDescent="0.25">
      <c r="J10401" s="28">
        <v>10560</v>
      </c>
      <c r="K10401" s="28" t="s">
        <v>12567</v>
      </c>
    </row>
    <row r="10402" spans="10:11" x14ac:dyDescent="0.25">
      <c r="J10402" s="28">
        <v>10561</v>
      </c>
      <c r="K10402" s="28" t="s">
        <v>12568</v>
      </c>
    </row>
    <row r="10403" spans="10:11" x14ac:dyDescent="0.25">
      <c r="J10403" s="28">
        <v>10562</v>
      </c>
      <c r="K10403" s="28" t="s">
        <v>12569</v>
      </c>
    </row>
    <row r="10404" spans="10:11" x14ac:dyDescent="0.25">
      <c r="J10404" s="28">
        <v>10563</v>
      </c>
      <c r="K10404" s="28" t="s">
        <v>12570</v>
      </c>
    </row>
    <row r="10405" spans="10:11" x14ac:dyDescent="0.25">
      <c r="J10405" s="28">
        <v>10564</v>
      </c>
      <c r="K10405" s="28" t="s">
        <v>12571</v>
      </c>
    </row>
    <row r="10406" spans="10:11" x14ac:dyDescent="0.25">
      <c r="J10406" s="28">
        <v>10565</v>
      </c>
      <c r="K10406" s="28" t="s">
        <v>12572</v>
      </c>
    </row>
    <row r="10407" spans="10:11" x14ac:dyDescent="0.25">
      <c r="J10407" s="28">
        <v>26093</v>
      </c>
      <c r="K10407" s="28" t="s">
        <v>12573</v>
      </c>
    </row>
    <row r="10408" spans="10:11" x14ac:dyDescent="0.25">
      <c r="J10408" s="28">
        <v>10566</v>
      </c>
      <c r="K10408" s="28" t="s">
        <v>12574</v>
      </c>
    </row>
    <row r="10409" spans="10:11" x14ac:dyDescent="0.25">
      <c r="J10409" s="28">
        <v>10567</v>
      </c>
      <c r="K10409" s="28" t="s">
        <v>12575</v>
      </c>
    </row>
    <row r="10410" spans="10:11" x14ac:dyDescent="0.25">
      <c r="J10410" s="28">
        <v>10568</v>
      </c>
      <c r="K10410" s="28" t="s">
        <v>12576</v>
      </c>
    </row>
    <row r="10411" spans="10:11" x14ac:dyDescent="0.25">
      <c r="J10411" s="28">
        <v>10569</v>
      </c>
      <c r="K10411" s="28" t="s">
        <v>12577</v>
      </c>
    </row>
    <row r="10412" spans="10:11" x14ac:dyDescent="0.25">
      <c r="J10412" s="28">
        <v>10570</v>
      </c>
      <c r="K10412" s="28" t="s">
        <v>12578</v>
      </c>
    </row>
    <row r="10413" spans="10:11" x14ac:dyDescent="0.25">
      <c r="J10413" s="28">
        <v>10571</v>
      </c>
      <c r="K10413" s="28" t="s">
        <v>12579</v>
      </c>
    </row>
    <row r="10414" spans="10:11" x14ac:dyDescent="0.25">
      <c r="J10414" s="28">
        <v>10572</v>
      </c>
      <c r="K10414" s="28" t="s">
        <v>12580</v>
      </c>
    </row>
    <row r="10415" spans="10:11" x14ac:dyDescent="0.25">
      <c r="J10415" s="28">
        <v>10573</v>
      </c>
      <c r="K10415" s="28" t="s">
        <v>12581</v>
      </c>
    </row>
    <row r="10416" spans="10:11" x14ac:dyDescent="0.25">
      <c r="J10416" s="28">
        <v>10574</v>
      </c>
      <c r="K10416" s="28" t="s">
        <v>12582</v>
      </c>
    </row>
    <row r="10417" spans="10:11" x14ac:dyDescent="0.25">
      <c r="J10417" s="28">
        <v>26094</v>
      </c>
      <c r="K10417" s="28" t="s">
        <v>12583</v>
      </c>
    </row>
    <row r="10418" spans="10:11" x14ac:dyDescent="0.25">
      <c r="J10418" s="28">
        <v>10575</v>
      </c>
      <c r="K10418" s="28" t="s">
        <v>12584</v>
      </c>
    </row>
    <row r="10419" spans="10:11" x14ac:dyDescent="0.25">
      <c r="J10419" s="28">
        <v>10576</v>
      </c>
      <c r="K10419" s="28" t="s">
        <v>12585</v>
      </c>
    </row>
    <row r="10420" spans="10:11" x14ac:dyDescent="0.25">
      <c r="J10420" s="28">
        <v>10577</v>
      </c>
      <c r="K10420" s="28" t="s">
        <v>12586</v>
      </c>
    </row>
    <row r="10421" spans="10:11" x14ac:dyDescent="0.25">
      <c r="J10421" s="28">
        <v>10578</v>
      </c>
      <c r="K10421" s="28" t="s">
        <v>12587</v>
      </c>
    </row>
    <row r="10422" spans="10:11" x14ac:dyDescent="0.25">
      <c r="J10422" s="28">
        <v>10579</v>
      </c>
      <c r="K10422" s="28" t="s">
        <v>12588</v>
      </c>
    </row>
    <row r="10423" spans="10:11" x14ac:dyDescent="0.25">
      <c r="J10423" s="28">
        <v>10580</v>
      </c>
      <c r="K10423" s="28" t="s">
        <v>12589</v>
      </c>
    </row>
    <row r="10424" spans="10:11" x14ac:dyDescent="0.25">
      <c r="J10424" s="28">
        <v>10581</v>
      </c>
      <c r="K10424" s="28" t="s">
        <v>12590</v>
      </c>
    </row>
    <row r="10425" spans="10:11" x14ac:dyDescent="0.25">
      <c r="J10425" s="28">
        <v>10582</v>
      </c>
      <c r="K10425" s="28" t="s">
        <v>12591</v>
      </c>
    </row>
    <row r="10426" spans="10:11" x14ac:dyDescent="0.25">
      <c r="J10426" s="28">
        <v>10583</v>
      </c>
      <c r="K10426" s="28" t="s">
        <v>12592</v>
      </c>
    </row>
    <row r="10427" spans="10:11" x14ac:dyDescent="0.25">
      <c r="J10427" s="28">
        <v>10584</v>
      </c>
      <c r="K10427" s="28" t="s">
        <v>12593</v>
      </c>
    </row>
    <row r="10428" spans="10:11" x14ac:dyDescent="0.25">
      <c r="J10428" s="28">
        <v>10585</v>
      </c>
      <c r="K10428" s="28" t="s">
        <v>12594</v>
      </c>
    </row>
    <row r="10429" spans="10:11" x14ac:dyDescent="0.25">
      <c r="J10429" s="28">
        <v>10586</v>
      </c>
      <c r="K10429" s="28" t="s">
        <v>12595</v>
      </c>
    </row>
    <row r="10430" spans="10:11" x14ac:dyDescent="0.25">
      <c r="J10430" s="28">
        <v>10587</v>
      </c>
      <c r="K10430" s="28" t="s">
        <v>12596</v>
      </c>
    </row>
    <row r="10431" spans="10:11" x14ac:dyDescent="0.25">
      <c r="J10431" s="28">
        <v>10588</v>
      </c>
      <c r="K10431" s="28" t="s">
        <v>12597</v>
      </c>
    </row>
    <row r="10432" spans="10:11" x14ac:dyDescent="0.25">
      <c r="J10432" s="28">
        <v>10589</v>
      </c>
      <c r="K10432" s="28" t="s">
        <v>12598</v>
      </c>
    </row>
    <row r="10433" spans="10:11" x14ac:dyDescent="0.25">
      <c r="J10433" s="28">
        <v>10590</v>
      </c>
      <c r="K10433" s="28" t="s">
        <v>12599</v>
      </c>
    </row>
    <row r="10434" spans="10:11" x14ac:dyDescent="0.25">
      <c r="J10434" s="28">
        <v>10591</v>
      </c>
      <c r="K10434" s="28" t="s">
        <v>12600</v>
      </c>
    </row>
    <row r="10435" spans="10:11" x14ac:dyDescent="0.25">
      <c r="J10435" s="28">
        <v>10592</v>
      </c>
      <c r="K10435" s="28" t="s">
        <v>12601</v>
      </c>
    </row>
    <row r="10436" spans="10:11" x14ac:dyDescent="0.25">
      <c r="J10436" s="28">
        <v>10593</v>
      </c>
      <c r="K10436" s="28" t="s">
        <v>12602</v>
      </c>
    </row>
    <row r="10437" spans="10:11" x14ac:dyDescent="0.25">
      <c r="J10437" s="28">
        <v>10594</v>
      </c>
      <c r="K10437" s="28" t="s">
        <v>12603</v>
      </c>
    </row>
    <row r="10438" spans="10:11" x14ac:dyDescent="0.25">
      <c r="J10438" s="28">
        <v>10595</v>
      </c>
      <c r="K10438" s="28" t="s">
        <v>12604</v>
      </c>
    </row>
    <row r="10439" spans="10:11" x14ac:dyDescent="0.25">
      <c r="J10439" s="28">
        <v>10596</v>
      </c>
      <c r="K10439" s="28" t="s">
        <v>12605</v>
      </c>
    </row>
    <row r="10440" spans="10:11" x14ac:dyDescent="0.25">
      <c r="J10440" s="28">
        <v>10597</v>
      </c>
      <c r="K10440" s="28" t="s">
        <v>12606</v>
      </c>
    </row>
    <row r="10441" spans="10:11" x14ac:dyDescent="0.25">
      <c r="J10441" s="28">
        <v>10598</v>
      </c>
      <c r="K10441" s="28" t="s">
        <v>12607</v>
      </c>
    </row>
    <row r="10442" spans="10:11" x14ac:dyDescent="0.25">
      <c r="J10442" s="28">
        <v>10599</v>
      </c>
      <c r="K10442" s="28" t="s">
        <v>12608</v>
      </c>
    </row>
    <row r="10443" spans="10:11" x14ac:dyDescent="0.25">
      <c r="J10443" s="28">
        <v>10600</v>
      </c>
      <c r="K10443" s="28" t="s">
        <v>12609</v>
      </c>
    </row>
    <row r="10444" spans="10:11" x14ac:dyDescent="0.25">
      <c r="J10444" s="28">
        <v>10601</v>
      </c>
      <c r="K10444" s="28" t="s">
        <v>12610</v>
      </c>
    </row>
    <row r="10445" spans="10:11" x14ac:dyDescent="0.25">
      <c r="J10445" s="28">
        <v>10602</v>
      </c>
      <c r="K10445" s="28" t="s">
        <v>12611</v>
      </c>
    </row>
    <row r="10446" spans="10:11" x14ac:dyDescent="0.25">
      <c r="J10446" s="28">
        <v>10603</v>
      </c>
      <c r="K10446" s="28" t="s">
        <v>12612</v>
      </c>
    </row>
    <row r="10447" spans="10:11" x14ac:dyDescent="0.25">
      <c r="J10447" s="28">
        <v>10604</v>
      </c>
      <c r="K10447" s="28" t="s">
        <v>12613</v>
      </c>
    </row>
    <row r="10448" spans="10:11" x14ac:dyDescent="0.25">
      <c r="J10448" s="28">
        <v>10605</v>
      </c>
      <c r="K10448" s="28" t="s">
        <v>12614</v>
      </c>
    </row>
    <row r="10449" spans="10:11" x14ac:dyDescent="0.25">
      <c r="J10449" s="28">
        <v>10606</v>
      </c>
      <c r="K10449" s="28" t="s">
        <v>12615</v>
      </c>
    </row>
    <row r="10450" spans="10:11" x14ac:dyDescent="0.25">
      <c r="J10450" s="28">
        <v>10607</v>
      </c>
      <c r="K10450" s="28" t="s">
        <v>12616</v>
      </c>
    </row>
    <row r="10451" spans="10:11" x14ac:dyDescent="0.25">
      <c r="J10451" s="28">
        <v>10608</v>
      </c>
      <c r="K10451" s="28" t="s">
        <v>12617</v>
      </c>
    </row>
    <row r="10452" spans="10:11" x14ac:dyDescent="0.25">
      <c r="J10452" s="28">
        <v>10609</v>
      </c>
      <c r="K10452" s="28" t="s">
        <v>12618</v>
      </c>
    </row>
    <row r="10453" spans="10:11" x14ac:dyDescent="0.25">
      <c r="J10453" s="28">
        <v>10610</v>
      </c>
      <c r="K10453" s="28" t="s">
        <v>12619</v>
      </c>
    </row>
    <row r="10454" spans="10:11" x14ac:dyDescent="0.25">
      <c r="J10454" s="28">
        <v>10611</v>
      </c>
      <c r="K10454" s="28" t="s">
        <v>12620</v>
      </c>
    </row>
    <row r="10455" spans="10:11" x14ac:dyDescent="0.25">
      <c r="J10455" s="28">
        <v>10612</v>
      </c>
      <c r="K10455" s="28" t="s">
        <v>12621</v>
      </c>
    </row>
    <row r="10456" spans="10:11" x14ac:dyDescent="0.25">
      <c r="J10456" s="28">
        <v>10613</v>
      </c>
      <c r="K10456" s="28" t="s">
        <v>12622</v>
      </c>
    </row>
    <row r="10457" spans="10:11" x14ac:dyDescent="0.25">
      <c r="J10457" s="28">
        <v>10614</v>
      </c>
      <c r="K10457" s="28" t="s">
        <v>12623</v>
      </c>
    </row>
    <row r="10458" spans="10:11" x14ac:dyDescent="0.25">
      <c r="J10458" s="28">
        <v>10615</v>
      </c>
      <c r="K10458" s="28" t="s">
        <v>12624</v>
      </c>
    </row>
    <row r="10459" spans="10:11" x14ac:dyDescent="0.25">
      <c r="J10459" s="28">
        <v>10616</v>
      </c>
      <c r="K10459" s="28" t="s">
        <v>12625</v>
      </c>
    </row>
    <row r="10460" spans="10:11" x14ac:dyDescent="0.25">
      <c r="J10460" s="28">
        <v>10617</v>
      </c>
      <c r="K10460" s="28" t="s">
        <v>12626</v>
      </c>
    </row>
    <row r="10461" spans="10:11" x14ac:dyDescent="0.25">
      <c r="J10461" s="28">
        <v>10618</v>
      </c>
      <c r="K10461" s="28" t="s">
        <v>12627</v>
      </c>
    </row>
    <row r="10462" spans="10:11" x14ac:dyDescent="0.25">
      <c r="J10462" s="28">
        <v>10619</v>
      </c>
      <c r="K10462" s="28" t="s">
        <v>12628</v>
      </c>
    </row>
    <row r="10463" spans="10:11" x14ac:dyDescent="0.25">
      <c r="J10463" s="28">
        <v>10620</v>
      </c>
      <c r="K10463" s="28" t="s">
        <v>12629</v>
      </c>
    </row>
    <row r="10464" spans="10:11" x14ac:dyDescent="0.25">
      <c r="J10464" s="28">
        <v>10621</v>
      </c>
      <c r="K10464" s="28" t="s">
        <v>12630</v>
      </c>
    </row>
    <row r="10465" spans="10:11" x14ac:dyDescent="0.25">
      <c r="J10465" s="28">
        <v>10622</v>
      </c>
      <c r="K10465" s="28" t="s">
        <v>12631</v>
      </c>
    </row>
    <row r="10466" spans="10:11" x14ac:dyDescent="0.25">
      <c r="J10466" s="28">
        <v>10623</v>
      </c>
      <c r="K10466" s="28" t="s">
        <v>12632</v>
      </c>
    </row>
    <row r="10467" spans="10:11" x14ac:dyDescent="0.25">
      <c r="J10467" s="28">
        <v>10624</v>
      </c>
      <c r="K10467" s="28" t="s">
        <v>12633</v>
      </c>
    </row>
    <row r="10468" spans="10:11" x14ac:dyDescent="0.25">
      <c r="J10468" s="28">
        <v>10625</v>
      </c>
      <c r="K10468" s="28" t="s">
        <v>12634</v>
      </c>
    </row>
    <row r="10469" spans="10:11" x14ac:dyDescent="0.25">
      <c r="J10469" s="28">
        <v>10626</v>
      </c>
      <c r="K10469" s="28" t="s">
        <v>12635</v>
      </c>
    </row>
    <row r="10470" spans="10:11" x14ac:dyDescent="0.25">
      <c r="J10470" s="28">
        <v>10627</v>
      </c>
      <c r="K10470" s="28" t="s">
        <v>12636</v>
      </c>
    </row>
    <row r="10471" spans="10:11" x14ac:dyDescent="0.25">
      <c r="J10471" s="28">
        <v>10628</v>
      </c>
      <c r="K10471" s="28" t="s">
        <v>12637</v>
      </c>
    </row>
    <row r="10472" spans="10:11" x14ac:dyDescent="0.25">
      <c r="J10472" s="28">
        <v>10629</v>
      </c>
      <c r="K10472" s="28" t="s">
        <v>12638</v>
      </c>
    </row>
    <row r="10473" spans="10:11" x14ac:dyDescent="0.25">
      <c r="J10473" s="28">
        <v>10630</v>
      </c>
      <c r="K10473" s="28" t="s">
        <v>12639</v>
      </c>
    </row>
    <row r="10474" spans="10:11" x14ac:dyDescent="0.25">
      <c r="J10474" s="28">
        <v>10631</v>
      </c>
      <c r="K10474" s="28" t="s">
        <v>12640</v>
      </c>
    </row>
    <row r="10475" spans="10:11" x14ac:dyDescent="0.25">
      <c r="J10475" s="28">
        <v>10632</v>
      </c>
      <c r="K10475" s="28" t="s">
        <v>12641</v>
      </c>
    </row>
    <row r="10476" spans="10:11" x14ac:dyDescent="0.25">
      <c r="J10476" s="28">
        <v>10633</v>
      </c>
      <c r="K10476" s="28" t="s">
        <v>12642</v>
      </c>
    </row>
    <row r="10477" spans="10:11" x14ac:dyDescent="0.25">
      <c r="J10477" s="28">
        <v>10634</v>
      </c>
      <c r="K10477" s="28" t="s">
        <v>12643</v>
      </c>
    </row>
    <row r="10478" spans="10:11" x14ac:dyDescent="0.25">
      <c r="J10478" s="28">
        <v>10635</v>
      </c>
      <c r="K10478" s="28" t="s">
        <v>12644</v>
      </c>
    </row>
    <row r="10479" spans="10:11" x14ac:dyDescent="0.25">
      <c r="J10479" s="28">
        <v>10636</v>
      </c>
      <c r="K10479" s="28" t="s">
        <v>12645</v>
      </c>
    </row>
    <row r="10480" spans="10:11" x14ac:dyDescent="0.25">
      <c r="J10480" s="28">
        <v>10637</v>
      </c>
      <c r="K10480" s="28" t="s">
        <v>12646</v>
      </c>
    </row>
    <row r="10481" spans="10:11" x14ac:dyDescent="0.25">
      <c r="J10481" s="28">
        <v>10638</v>
      </c>
      <c r="K10481" s="28" t="s">
        <v>12647</v>
      </c>
    </row>
    <row r="10482" spans="10:11" x14ac:dyDescent="0.25">
      <c r="J10482" s="28">
        <v>10639</v>
      </c>
      <c r="K10482" s="28" t="s">
        <v>12648</v>
      </c>
    </row>
    <row r="10483" spans="10:11" x14ac:dyDescent="0.25">
      <c r="J10483" s="28">
        <v>10640</v>
      </c>
      <c r="K10483" s="28" t="s">
        <v>12649</v>
      </c>
    </row>
    <row r="10484" spans="10:11" x14ac:dyDescent="0.25">
      <c r="J10484" s="28">
        <v>10641</v>
      </c>
      <c r="K10484" s="28" t="s">
        <v>12650</v>
      </c>
    </row>
    <row r="10485" spans="10:11" x14ac:dyDescent="0.25">
      <c r="J10485" s="28">
        <v>10642</v>
      </c>
      <c r="K10485" s="28" t="s">
        <v>12651</v>
      </c>
    </row>
    <row r="10486" spans="10:11" x14ac:dyDescent="0.25">
      <c r="J10486" s="28">
        <v>10643</v>
      </c>
      <c r="K10486" s="28" t="s">
        <v>12652</v>
      </c>
    </row>
    <row r="10487" spans="10:11" x14ac:dyDescent="0.25">
      <c r="J10487" s="28">
        <v>10644</v>
      </c>
      <c r="K10487" s="28" t="s">
        <v>12653</v>
      </c>
    </row>
    <row r="10488" spans="10:11" x14ac:dyDescent="0.25">
      <c r="J10488" s="28">
        <v>10645</v>
      </c>
      <c r="K10488" s="28" t="s">
        <v>12654</v>
      </c>
    </row>
    <row r="10489" spans="10:11" x14ac:dyDescent="0.25">
      <c r="J10489" s="28">
        <v>10646</v>
      </c>
      <c r="K10489" s="28" t="s">
        <v>12655</v>
      </c>
    </row>
    <row r="10490" spans="10:11" x14ac:dyDescent="0.25">
      <c r="J10490" s="28">
        <v>10647</v>
      </c>
      <c r="K10490" s="28" t="s">
        <v>12656</v>
      </c>
    </row>
    <row r="10491" spans="10:11" x14ac:dyDescent="0.25">
      <c r="J10491" s="28">
        <v>10648</v>
      </c>
      <c r="K10491" s="28" t="s">
        <v>12657</v>
      </c>
    </row>
    <row r="10492" spans="10:11" x14ac:dyDescent="0.25">
      <c r="J10492" s="28">
        <v>10649</v>
      </c>
      <c r="K10492" s="28" t="s">
        <v>12658</v>
      </c>
    </row>
    <row r="10493" spans="10:11" x14ac:dyDescent="0.25">
      <c r="J10493" s="28">
        <v>10650</v>
      </c>
      <c r="K10493" s="28" t="s">
        <v>12659</v>
      </c>
    </row>
    <row r="10494" spans="10:11" x14ac:dyDescent="0.25">
      <c r="J10494" s="28">
        <v>26095</v>
      </c>
      <c r="K10494" s="28" t="s">
        <v>12660</v>
      </c>
    </row>
    <row r="10495" spans="10:11" x14ac:dyDescent="0.25">
      <c r="J10495" s="28">
        <v>10651</v>
      </c>
      <c r="K10495" s="28" t="s">
        <v>12661</v>
      </c>
    </row>
    <row r="10496" spans="10:11" x14ac:dyDescent="0.25">
      <c r="J10496" s="28">
        <v>10699</v>
      </c>
      <c r="K10496" s="28" t="s">
        <v>12662</v>
      </c>
    </row>
    <row r="10497" spans="10:11" x14ac:dyDescent="0.25">
      <c r="J10497" s="28">
        <v>10652</v>
      </c>
      <c r="K10497" s="28" t="s">
        <v>12663</v>
      </c>
    </row>
    <row r="10498" spans="10:11" x14ac:dyDescent="0.25">
      <c r="J10498" s="28">
        <v>10653</v>
      </c>
      <c r="K10498" s="28" t="s">
        <v>12664</v>
      </c>
    </row>
    <row r="10499" spans="10:11" x14ac:dyDescent="0.25">
      <c r="J10499" s="28">
        <v>10654</v>
      </c>
      <c r="K10499" s="28" t="s">
        <v>12665</v>
      </c>
    </row>
    <row r="10500" spans="10:11" x14ac:dyDescent="0.25">
      <c r="J10500" s="28">
        <v>10655</v>
      </c>
      <c r="K10500" s="28" t="s">
        <v>12666</v>
      </c>
    </row>
    <row r="10501" spans="10:11" x14ac:dyDescent="0.25">
      <c r="J10501" s="28">
        <v>10656</v>
      </c>
      <c r="K10501" s="28" t="s">
        <v>12667</v>
      </c>
    </row>
    <row r="10502" spans="10:11" x14ac:dyDescent="0.25">
      <c r="J10502" s="28">
        <v>10657</v>
      </c>
      <c r="K10502" s="28" t="s">
        <v>12668</v>
      </c>
    </row>
    <row r="10503" spans="10:11" x14ac:dyDescent="0.25">
      <c r="J10503" s="28">
        <v>10658</v>
      </c>
      <c r="K10503" s="28" t="s">
        <v>12669</v>
      </c>
    </row>
    <row r="10504" spans="10:11" x14ac:dyDescent="0.25">
      <c r="J10504" s="28">
        <v>10659</v>
      </c>
      <c r="K10504" s="28" t="s">
        <v>12670</v>
      </c>
    </row>
    <row r="10505" spans="10:11" x14ac:dyDescent="0.25">
      <c r="J10505" s="28">
        <v>10660</v>
      </c>
      <c r="K10505" s="28" t="s">
        <v>12671</v>
      </c>
    </row>
    <row r="10506" spans="10:11" x14ac:dyDescent="0.25">
      <c r="J10506" s="28">
        <v>10661</v>
      </c>
      <c r="K10506" s="28" t="s">
        <v>12672</v>
      </c>
    </row>
    <row r="10507" spans="10:11" x14ac:dyDescent="0.25">
      <c r="J10507" s="28">
        <v>10662</v>
      </c>
      <c r="K10507" s="28" t="s">
        <v>12673</v>
      </c>
    </row>
    <row r="10508" spans="10:11" x14ac:dyDescent="0.25">
      <c r="J10508" s="28">
        <v>10663</v>
      </c>
      <c r="K10508" s="28" t="s">
        <v>12674</v>
      </c>
    </row>
    <row r="10509" spans="10:11" x14ac:dyDescent="0.25">
      <c r="J10509" s="28">
        <v>10664</v>
      </c>
      <c r="K10509" s="28" t="s">
        <v>12675</v>
      </c>
    </row>
    <row r="10510" spans="10:11" x14ac:dyDescent="0.25">
      <c r="J10510" s="28">
        <v>10665</v>
      </c>
      <c r="K10510" s="28" t="s">
        <v>12676</v>
      </c>
    </row>
    <row r="10511" spans="10:11" x14ac:dyDescent="0.25">
      <c r="J10511" s="28">
        <v>10666</v>
      </c>
      <c r="K10511" s="28" t="s">
        <v>12677</v>
      </c>
    </row>
    <row r="10512" spans="10:11" x14ac:dyDescent="0.25">
      <c r="J10512" s="28">
        <v>10667</v>
      </c>
      <c r="K10512" s="28" t="s">
        <v>12678</v>
      </c>
    </row>
    <row r="10513" spans="10:11" x14ac:dyDescent="0.25">
      <c r="J10513" s="28">
        <v>10668</v>
      </c>
      <c r="K10513" s="28" t="s">
        <v>12679</v>
      </c>
    </row>
    <row r="10514" spans="10:11" x14ac:dyDescent="0.25">
      <c r="J10514" s="28">
        <v>10669</v>
      </c>
      <c r="K10514" s="28" t="s">
        <v>12680</v>
      </c>
    </row>
    <row r="10515" spans="10:11" x14ac:dyDescent="0.25">
      <c r="J10515" s="28">
        <v>10670</v>
      </c>
      <c r="K10515" s="28" t="s">
        <v>12681</v>
      </c>
    </row>
    <row r="10516" spans="10:11" x14ac:dyDescent="0.25">
      <c r="J10516" s="28">
        <v>10671</v>
      </c>
      <c r="K10516" s="28" t="s">
        <v>12682</v>
      </c>
    </row>
    <row r="10517" spans="10:11" x14ac:dyDescent="0.25">
      <c r="J10517" s="28">
        <v>10672</v>
      </c>
      <c r="K10517" s="28" t="s">
        <v>12683</v>
      </c>
    </row>
    <row r="10518" spans="10:11" x14ac:dyDescent="0.25">
      <c r="J10518" s="28">
        <v>10673</v>
      </c>
      <c r="K10518" s="28" t="s">
        <v>12684</v>
      </c>
    </row>
    <row r="10519" spans="10:11" x14ac:dyDescent="0.25">
      <c r="J10519" s="28">
        <v>10674</v>
      </c>
      <c r="K10519" s="28" t="s">
        <v>12685</v>
      </c>
    </row>
    <row r="10520" spans="10:11" x14ac:dyDescent="0.25">
      <c r="J10520" s="28">
        <v>10675</v>
      </c>
      <c r="K10520" s="28" t="s">
        <v>12686</v>
      </c>
    </row>
    <row r="10521" spans="10:11" x14ac:dyDescent="0.25">
      <c r="J10521" s="28">
        <v>10676</v>
      </c>
      <c r="K10521" s="28" t="s">
        <v>12687</v>
      </c>
    </row>
    <row r="10522" spans="10:11" x14ac:dyDescent="0.25">
      <c r="J10522" s="28">
        <v>10677</v>
      </c>
      <c r="K10522" s="28" t="s">
        <v>12688</v>
      </c>
    </row>
    <row r="10523" spans="10:11" x14ac:dyDescent="0.25">
      <c r="J10523" s="28">
        <v>10678</v>
      </c>
      <c r="K10523" s="28" t="s">
        <v>12689</v>
      </c>
    </row>
    <row r="10524" spans="10:11" x14ac:dyDescent="0.25">
      <c r="J10524" s="28">
        <v>10679</v>
      </c>
      <c r="K10524" s="28" t="s">
        <v>12690</v>
      </c>
    </row>
    <row r="10525" spans="10:11" x14ac:dyDescent="0.25">
      <c r="J10525" s="28">
        <v>10680</v>
      </c>
      <c r="K10525" s="28" t="s">
        <v>12691</v>
      </c>
    </row>
    <row r="10526" spans="10:11" x14ac:dyDescent="0.25">
      <c r="J10526" s="28">
        <v>10681</v>
      </c>
      <c r="K10526" s="28" t="s">
        <v>12692</v>
      </c>
    </row>
    <row r="10527" spans="10:11" x14ac:dyDescent="0.25">
      <c r="J10527" s="28">
        <v>10682</v>
      </c>
      <c r="K10527" s="28" t="s">
        <v>12693</v>
      </c>
    </row>
    <row r="10528" spans="10:11" x14ac:dyDescent="0.25">
      <c r="J10528" s="28">
        <v>10683</v>
      </c>
      <c r="K10528" s="28" t="s">
        <v>12694</v>
      </c>
    </row>
    <row r="10529" spans="10:11" x14ac:dyDescent="0.25">
      <c r="J10529" s="28">
        <v>10684</v>
      </c>
      <c r="K10529" s="28" t="s">
        <v>12695</v>
      </c>
    </row>
    <row r="10530" spans="10:11" x14ac:dyDescent="0.25">
      <c r="J10530" s="28">
        <v>10685</v>
      </c>
      <c r="K10530" s="28" t="s">
        <v>12696</v>
      </c>
    </row>
    <row r="10531" spans="10:11" x14ac:dyDescent="0.25">
      <c r="J10531" s="28">
        <v>10686</v>
      </c>
      <c r="K10531" s="28" t="s">
        <v>12697</v>
      </c>
    </row>
    <row r="10532" spans="10:11" x14ac:dyDescent="0.25">
      <c r="J10532" s="28">
        <v>10687</v>
      </c>
      <c r="K10532" s="28" t="s">
        <v>12698</v>
      </c>
    </row>
    <row r="10533" spans="10:11" x14ac:dyDescent="0.25">
      <c r="J10533" s="28">
        <v>10688</v>
      </c>
      <c r="K10533" s="28" t="s">
        <v>12699</v>
      </c>
    </row>
    <row r="10534" spans="10:11" x14ac:dyDescent="0.25">
      <c r="J10534" s="28">
        <v>10689</v>
      </c>
      <c r="K10534" s="28" t="s">
        <v>12700</v>
      </c>
    </row>
    <row r="10535" spans="10:11" x14ac:dyDescent="0.25">
      <c r="J10535" s="28">
        <v>10690</v>
      </c>
      <c r="K10535" s="28" t="s">
        <v>12701</v>
      </c>
    </row>
    <row r="10536" spans="10:11" x14ac:dyDescent="0.25">
      <c r="J10536" s="28">
        <v>10691</v>
      </c>
      <c r="K10536" s="28" t="s">
        <v>12702</v>
      </c>
    </row>
    <row r="10537" spans="10:11" x14ac:dyDescent="0.25">
      <c r="J10537" s="28">
        <v>10694</v>
      </c>
      <c r="K10537" s="28" t="s">
        <v>12703</v>
      </c>
    </row>
    <row r="10538" spans="10:11" x14ac:dyDescent="0.25">
      <c r="J10538" s="28">
        <v>10692</v>
      </c>
      <c r="K10538" s="28" t="s">
        <v>12704</v>
      </c>
    </row>
    <row r="10539" spans="10:11" x14ac:dyDescent="0.25">
      <c r="J10539" s="28">
        <v>10693</v>
      </c>
      <c r="K10539" s="28" t="s">
        <v>12705</v>
      </c>
    </row>
    <row r="10540" spans="10:11" x14ac:dyDescent="0.25">
      <c r="J10540" s="28">
        <v>10695</v>
      </c>
      <c r="K10540" s="28" t="s">
        <v>12706</v>
      </c>
    </row>
    <row r="10541" spans="10:11" x14ac:dyDescent="0.25">
      <c r="J10541" s="28">
        <v>10696</v>
      </c>
      <c r="K10541" s="28" t="s">
        <v>12707</v>
      </c>
    </row>
    <row r="10542" spans="10:11" x14ac:dyDescent="0.25">
      <c r="J10542" s="28">
        <v>10697</v>
      </c>
      <c r="K10542" s="28" t="s">
        <v>12708</v>
      </c>
    </row>
    <row r="10543" spans="10:11" x14ac:dyDescent="0.25">
      <c r="J10543" s="28">
        <v>10698</v>
      </c>
      <c r="K10543" s="28" t="s">
        <v>12709</v>
      </c>
    </row>
    <row r="10544" spans="10:11" x14ac:dyDescent="0.25">
      <c r="J10544" s="28">
        <v>10700</v>
      </c>
      <c r="K10544" s="28" t="s">
        <v>12710</v>
      </c>
    </row>
    <row r="10545" spans="10:11" x14ac:dyDescent="0.25">
      <c r="J10545" s="28">
        <v>10701</v>
      </c>
      <c r="K10545" s="28" t="s">
        <v>12711</v>
      </c>
    </row>
    <row r="10546" spans="10:11" x14ac:dyDescent="0.25">
      <c r="J10546" s="28">
        <v>10702</v>
      </c>
      <c r="K10546" s="28" t="s">
        <v>12712</v>
      </c>
    </row>
    <row r="10547" spans="10:11" x14ac:dyDescent="0.25">
      <c r="J10547" s="28">
        <v>10703</v>
      </c>
      <c r="K10547" s="28" t="s">
        <v>12713</v>
      </c>
    </row>
    <row r="10548" spans="10:11" x14ac:dyDescent="0.25">
      <c r="J10548" s="28">
        <v>26355</v>
      </c>
      <c r="K10548" s="28" t="s">
        <v>12714</v>
      </c>
    </row>
    <row r="10549" spans="10:11" x14ac:dyDescent="0.25">
      <c r="J10549" s="28">
        <v>10704</v>
      </c>
      <c r="K10549" s="28" t="s">
        <v>12715</v>
      </c>
    </row>
    <row r="10550" spans="10:11" x14ac:dyDescent="0.25">
      <c r="J10550" s="28">
        <v>10705</v>
      </c>
      <c r="K10550" s="28" t="s">
        <v>12716</v>
      </c>
    </row>
    <row r="10551" spans="10:11" x14ac:dyDescent="0.25">
      <c r="J10551" s="28">
        <v>10706</v>
      </c>
      <c r="K10551" s="28" t="s">
        <v>12717</v>
      </c>
    </row>
    <row r="10552" spans="10:11" x14ac:dyDescent="0.25">
      <c r="J10552" s="28">
        <v>10707</v>
      </c>
      <c r="K10552" s="28" t="s">
        <v>12718</v>
      </c>
    </row>
    <row r="10553" spans="10:11" x14ac:dyDescent="0.25">
      <c r="J10553" s="28">
        <v>26096</v>
      </c>
      <c r="K10553" s="28" t="s">
        <v>12719</v>
      </c>
    </row>
    <row r="10554" spans="10:11" x14ac:dyDescent="0.25">
      <c r="J10554" s="28">
        <v>10708</v>
      </c>
      <c r="K10554" s="28" t="s">
        <v>12720</v>
      </c>
    </row>
    <row r="10555" spans="10:11" x14ac:dyDescent="0.25">
      <c r="J10555" s="28">
        <v>10709</v>
      </c>
      <c r="K10555" s="28" t="s">
        <v>12721</v>
      </c>
    </row>
    <row r="10556" spans="10:11" x14ac:dyDescent="0.25">
      <c r="J10556" s="28">
        <v>10710</v>
      </c>
      <c r="K10556" s="28" t="s">
        <v>12722</v>
      </c>
    </row>
    <row r="10557" spans="10:11" x14ac:dyDescent="0.25">
      <c r="J10557" s="28">
        <v>10711</v>
      </c>
      <c r="K10557" s="28" t="s">
        <v>12723</v>
      </c>
    </row>
    <row r="10558" spans="10:11" x14ac:dyDescent="0.25">
      <c r="J10558" s="28">
        <v>10712</v>
      </c>
      <c r="K10558" s="28" t="s">
        <v>12724</v>
      </c>
    </row>
    <row r="10559" spans="10:11" x14ac:dyDescent="0.25">
      <c r="J10559" s="28">
        <v>10713</v>
      </c>
      <c r="K10559" s="28" t="s">
        <v>12725</v>
      </c>
    </row>
    <row r="10560" spans="10:11" x14ac:dyDescent="0.25">
      <c r="J10560" s="28">
        <v>10714</v>
      </c>
      <c r="K10560" s="28" t="s">
        <v>12726</v>
      </c>
    </row>
    <row r="10561" spans="10:11" x14ac:dyDescent="0.25">
      <c r="J10561" s="28">
        <v>10715</v>
      </c>
      <c r="K10561" s="28" t="s">
        <v>12727</v>
      </c>
    </row>
    <row r="10562" spans="10:11" x14ac:dyDescent="0.25">
      <c r="J10562" s="28">
        <v>10716</v>
      </c>
      <c r="K10562" s="28" t="s">
        <v>12728</v>
      </c>
    </row>
    <row r="10563" spans="10:11" x14ac:dyDescent="0.25">
      <c r="J10563" s="28">
        <v>10717</v>
      </c>
      <c r="K10563" s="28" t="s">
        <v>12729</v>
      </c>
    </row>
    <row r="10564" spans="10:11" x14ac:dyDescent="0.25">
      <c r="J10564" s="28">
        <v>10718</v>
      </c>
      <c r="K10564" s="28" t="s">
        <v>12730</v>
      </c>
    </row>
    <row r="10565" spans="10:11" x14ac:dyDescent="0.25">
      <c r="J10565" s="28">
        <v>10719</v>
      </c>
      <c r="K10565" s="28" t="s">
        <v>12731</v>
      </c>
    </row>
    <row r="10566" spans="10:11" x14ac:dyDescent="0.25">
      <c r="J10566" s="28">
        <v>10720</v>
      </c>
      <c r="K10566" s="28" t="s">
        <v>12732</v>
      </c>
    </row>
    <row r="10567" spans="10:11" x14ac:dyDescent="0.25">
      <c r="J10567" s="28">
        <v>10721</v>
      </c>
      <c r="K10567" s="28" t="s">
        <v>12733</v>
      </c>
    </row>
    <row r="10568" spans="10:11" x14ac:dyDescent="0.25">
      <c r="J10568" s="28">
        <v>10722</v>
      </c>
      <c r="K10568" s="28" t="s">
        <v>12734</v>
      </c>
    </row>
    <row r="10569" spans="10:11" x14ac:dyDescent="0.25">
      <c r="J10569" s="28">
        <v>10723</v>
      </c>
      <c r="K10569" s="28" t="s">
        <v>12735</v>
      </c>
    </row>
    <row r="10570" spans="10:11" x14ac:dyDescent="0.25">
      <c r="J10570" s="28">
        <v>10724</v>
      </c>
      <c r="K10570" s="28" t="s">
        <v>12736</v>
      </c>
    </row>
    <row r="10571" spans="10:11" x14ac:dyDescent="0.25">
      <c r="J10571" s="28">
        <v>10725</v>
      </c>
      <c r="K10571" s="28" t="s">
        <v>12737</v>
      </c>
    </row>
    <row r="10572" spans="10:11" x14ac:dyDescent="0.25">
      <c r="J10572" s="28">
        <v>10726</v>
      </c>
      <c r="K10572" s="28" t="s">
        <v>12738</v>
      </c>
    </row>
    <row r="10573" spans="10:11" x14ac:dyDescent="0.25">
      <c r="J10573" s="28">
        <v>10727</v>
      </c>
      <c r="K10573" s="28" t="s">
        <v>12739</v>
      </c>
    </row>
    <row r="10574" spans="10:11" x14ac:dyDescent="0.25">
      <c r="J10574" s="28">
        <v>10728</v>
      </c>
      <c r="K10574" s="28" t="s">
        <v>12740</v>
      </c>
    </row>
    <row r="10575" spans="10:11" x14ac:dyDescent="0.25">
      <c r="J10575" s="28">
        <v>10729</v>
      </c>
      <c r="K10575" s="28" t="s">
        <v>12741</v>
      </c>
    </row>
    <row r="10576" spans="10:11" x14ac:dyDescent="0.25">
      <c r="J10576" s="28">
        <v>10730</v>
      </c>
      <c r="K10576" s="28" t="s">
        <v>12742</v>
      </c>
    </row>
    <row r="10577" spans="10:11" x14ac:dyDescent="0.25">
      <c r="J10577" s="28">
        <v>10731</v>
      </c>
      <c r="K10577" s="28" t="s">
        <v>12743</v>
      </c>
    </row>
    <row r="10578" spans="10:11" x14ac:dyDescent="0.25">
      <c r="J10578" s="28">
        <v>10732</v>
      </c>
      <c r="K10578" s="28" t="s">
        <v>12744</v>
      </c>
    </row>
    <row r="10579" spans="10:11" x14ac:dyDescent="0.25">
      <c r="J10579" s="28">
        <v>10733</v>
      </c>
      <c r="K10579" s="28" t="s">
        <v>12745</v>
      </c>
    </row>
    <row r="10580" spans="10:11" x14ac:dyDescent="0.25">
      <c r="J10580" s="28">
        <v>10734</v>
      </c>
      <c r="K10580" s="28" t="s">
        <v>12746</v>
      </c>
    </row>
    <row r="10581" spans="10:11" x14ac:dyDescent="0.25">
      <c r="J10581" s="28">
        <v>10742</v>
      </c>
      <c r="K10581" s="28" t="s">
        <v>12747</v>
      </c>
    </row>
    <row r="10582" spans="10:11" x14ac:dyDescent="0.25">
      <c r="J10582" s="28">
        <v>11051</v>
      </c>
      <c r="K10582" s="28" t="s">
        <v>12748</v>
      </c>
    </row>
    <row r="10583" spans="10:11" x14ac:dyDescent="0.25">
      <c r="J10583" s="28">
        <v>11052</v>
      </c>
      <c r="K10583" s="28" t="s">
        <v>12749</v>
      </c>
    </row>
    <row r="10584" spans="10:11" x14ac:dyDescent="0.25">
      <c r="J10584" s="28">
        <v>10743</v>
      </c>
      <c r="K10584" s="28" t="s">
        <v>12750</v>
      </c>
    </row>
    <row r="10585" spans="10:11" x14ac:dyDescent="0.25">
      <c r="J10585" s="28">
        <v>10744</v>
      </c>
      <c r="K10585" s="28" t="s">
        <v>12751</v>
      </c>
    </row>
    <row r="10586" spans="10:11" x14ac:dyDescent="0.25">
      <c r="J10586" s="28">
        <v>10745</v>
      </c>
      <c r="K10586" s="28" t="s">
        <v>12752</v>
      </c>
    </row>
    <row r="10587" spans="10:11" x14ac:dyDescent="0.25">
      <c r="J10587" s="28">
        <v>10746</v>
      </c>
      <c r="K10587" s="28" t="s">
        <v>12753</v>
      </c>
    </row>
    <row r="10588" spans="10:11" x14ac:dyDescent="0.25">
      <c r="J10588" s="28">
        <v>10747</v>
      </c>
      <c r="K10588" s="28" t="s">
        <v>12754</v>
      </c>
    </row>
    <row r="10589" spans="10:11" x14ac:dyDescent="0.25">
      <c r="J10589" s="28">
        <v>10748</v>
      </c>
      <c r="K10589" s="28" t="s">
        <v>12755</v>
      </c>
    </row>
    <row r="10590" spans="10:11" x14ac:dyDescent="0.25">
      <c r="J10590" s="28">
        <v>10749</v>
      </c>
      <c r="K10590" s="28" t="s">
        <v>12756</v>
      </c>
    </row>
    <row r="10591" spans="10:11" x14ac:dyDescent="0.25">
      <c r="J10591" s="28">
        <v>10750</v>
      </c>
      <c r="K10591" s="28" t="s">
        <v>12757</v>
      </c>
    </row>
    <row r="10592" spans="10:11" x14ac:dyDescent="0.25">
      <c r="J10592" s="28">
        <v>10751</v>
      </c>
      <c r="K10592" s="28" t="s">
        <v>12758</v>
      </c>
    </row>
    <row r="10593" spans="10:11" x14ac:dyDescent="0.25">
      <c r="J10593" s="28">
        <v>10752</v>
      </c>
      <c r="K10593" s="28" t="s">
        <v>12759</v>
      </c>
    </row>
    <row r="10594" spans="10:11" x14ac:dyDescent="0.25">
      <c r="J10594" s="28">
        <v>10753</v>
      </c>
      <c r="K10594" s="28" t="s">
        <v>12760</v>
      </c>
    </row>
    <row r="10595" spans="10:11" x14ac:dyDescent="0.25">
      <c r="J10595" s="28">
        <v>10754</v>
      </c>
      <c r="K10595" s="28" t="s">
        <v>12761</v>
      </c>
    </row>
    <row r="10596" spans="10:11" x14ac:dyDescent="0.25">
      <c r="J10596" s="28">
        <v>10755</v>
      </c>
      <c r="K10596" s="28" t="s">
        <v>12762</v>
      </c>
    </row>
    <row r="10597" spans="10:11" x14ac:dyDescent="0.25">
      <c r="J10597" s="28">
        <v>10756</v>
      </c>
      <c r="K10597" s="28" t="s">
        <v>12763</v>
      </c>
    </row>
    <row r="10598" spans="10:11" x14ac:dyDescent="0.25">
      <c r="J10598" s="28">
        <v>10757</v>
      </c>
      <c r="K10598" s="28" t="s">
        <v>12764</v>
      </c>
    </row>
    <row r="10599" spans="10:11" x14ac:dyDescent="0.25">
      <c r="J10599" s="28">
        <v>10758</v>
      </c>
      <c r="K10599" s="28" t="s">
        <v>12765</v>
      </c>
    </row>
    <row r="10600" spans="10:11" x14ac:dyDescent="0.25">
      <c r="J10600" s="28">
        <v>10759</v>
      </c>
      <c r="K10600" s="28" t="s">
        <v>12766</v>
      </c>
    </row>
    <row r="10601" spans="10:11" x14ac:dyDescent="0.25">
      <c r="J10601" s="28">
        <v>10760</v>
      </c>
      <c r="K10601" s="28" t="s">
        <v>12767</v>
      </c>
    </row>
    <row r="10602" spans="10:11" x14ac:dyDescent="0.25">
      <c r="J10602" s="28">
        <v>10761</v>
      </c>
      <c r="K10602" s="28" t="s">
        <v>12768</v>
      </c>
    </row>
    <row r="10603" spans="10:11" x14ac:dyDescent="0.25">
      <c r="J10603" s="28">
        <v>10762</v>
      </c>
      <c r="K10603" s="28" t="s">
        <v>12769</v>
      </c>
    </row>
    <row r="10604" spans="10:11" x14ac:dyDescent="0.25">
      <c r="J10604" s="28">
        <v>10763</v>
      </c>
      <c r="K10604" s="28" t="s">
        <v>12770</v>
      </c>
    </row>
    <row r="10605" spans="10:11" x14ac:dyDescent="0.25">
      <c r="J10605" s="28">
        <v>10766</v>
      </c>
      <c r="K10605" s="28" t="s">
        <v>12771</v>
      </c>
    </row>
    <row r="10606" spans="10:11" x14ac:dyDescent="0.25">
      <c r="J10606" s="28">
        <v>10764</v>
      </c>
      <c r="K10606" s="28" t="s">
        <v>12772</v>
      </c>
    </row>
    <row r="10607" spans="10:11" x14ac:dyDescent="0.25">
      <c r="J10607" s="28">
        <v>10765</v>
      </c>
      <c r="K10607" s="28" t="s">
        <v>12773</v>
      </c>
    </row>
    <row r="10608" spans="10:11" x14ac:dyDescent="0.25">
      <c r="J10608" s="28">
        <v>10767</v>
      </c>
      <c r="K10608" s="28" t="s">
        <v>12774</v>
      </c>
    </row>
    <row r="10609" spans="10:11" x14ac:dyDescent="0.25">
      <c r="J10609" s="28">
        <v>10768</v>
      </c>
      <c r="K10609" s="28" t="s">
        <v>12775</v>
      </c>
    </row>
    <row r="10610" spans="10:11" x14ac:dyDescent="0.25">
      <c r="J10610" s="28">
        <v>10769</v>
      </c>
      <c r="K10610" s="28" t="s">
        <v>12776</v>
      </c>
    </row>
    <row r="10611" spans="10:11" x14ac:dyDescent="0.25">
      <c r="J10611" s="28">
        <v>10770</v>
      </c>
      <c r="K10611" s="28" t="s">
        <v>12777</v>
      </c>
    </row>
    <row r="10612" spans="10:11" x14ac:dyDescent="0.25">
      <c r="J10612" s="28">
        <v>10771</v>
      </c>
      <c r="K10612" s="28" t="s">
        <v>12778</v>
      </c>
    </row>
    <row r="10613" spans="10:11" x14ac:dyDescent="0.25">
      <c r="J10613" s="28">
        <v>10772</v>
      </c>
      <c r="K10613" s="28" t="s">
        <v>12779</v>
      </c>
    </row>
    <row r="10614" spans="10:11" x14ac:dyDescent="0.25">
      <c r="J10614" s="28">
        <v>10773</v>
      </c>
      <c r="K10614" s="28" t="s">
        <v>12780</v>
      </c>
    </row>
    <row r="10615" spans="10:11" x14ac:dyDescent="0.25">
      <c r="J10615" s="28">
        <v>10774</v>
      </c>
      <c r="K10615" s="28" t="s">
        <v>12781</v>
      </c>
    </row>
    <row r="10616" spans="10:11" x14ac:dyDescent="0.25">
      <c r="J10616" s="28">
        <v>10775</v>
      </c>
      <c r="K10616" s="28" t="s">
        <v>12782</v>
      </c>
    </row>
    <row r="10617" spans="10:11" x14ac:dyDescent="0.25">
      <c r="J10617" s="28">
        <v>10776</v>
      </c>
      <c r="K10617" s="28" t="s">
        <v>12783</v>
      </c>
    </row>
    <row r="10618" spans="10:11" x14ac:dyDescent="0.25">
      <c r="J10618" s="28">
        <v>10777</v>
      </c>
      <c r="K10618" s="28" t="s">
        <v>12784</v>
      </c>
    </row>
    <row r="10619" spans="10:11" x14ac:dyDescent="0.25">
      <c r="J10619" s="28">
        <v>10778</v>
      </c>
      <c r="K10619" s="28" t="s">
        <v>12785</v>
      </c>
    </row>
    <row r="10620" spans="10:11" x14ac:dyDescent="0.25">
      <c r="J10620" s="28">
        <v>10779</v>
      </c>
      <c r="K10620" s="28" t="s">
        <v>12786</v>
      </c>
    </row>
    <row r="10621" spans="10:11" x14ac:dyDescent="0.25">
      <c r="J10621" s="28">
        <v>10780</v>
      </c>
      <c r="K10621" s="28" t="s">
        <v>12787</v>
      </c>
    </row>
    <row r="10622" spans="10:11" x14ac:dyDescent="0.25">
      <c r="J10622" s="28">
        <v>10781</v>
      </c>
      <c r="K10622" s="28" t="s">
        <v>12788</v>
      </c>
    </row>
    <row r="10623" spans="10:11" x14ac:dyDescent="0.25">
      <c r="J10623" s="28">
        <v>10782</v>
      </c>
      <c r="K10623" s="28" t="s">
        <v>12789</v>
      </c>
    </row>
    <row r="10624" spans="10:11" x14ac:dyDescent="0.25">
      <c r="J10624" s="28">
        <v>10783</v>
      </c>
      <c r="K10624" s="28" t="s">
        <v>12790</v>
      </c>
    </row>
    <row r="10625" spans="10:11" x14ac:dyDescent="0.25">
      <c r="J10625" s="28">
        <v>10784</v>
      </c>
      <c r="K10625" s="28" t="s">
        <v>12791</v>
      </c>
    </row>
    <row r="10626" spans="10:11" x14ac:dyDescent="0.25">
      <c r="J10626" s="28">
        <v>10785</v>
      </c>
      <c r="K10626" s="28" t="s">
        <v>12792</v>
      </c>
    </row>
    <row r="10627" spans="10:11" x14ac:dyDescent="0.25">
      <c r="J10627" s="28">
        <v>10786</v>
      </c>
      <c r="K10627" s="28" t="s">
        <v>12793</v>
      </c>
    </row>
    <row r="10628" spans="10:11" x14ac:dyDescent="0.25">
      <c r="J10628" s="28">
        <v>26356</v>
      </c>
      <c r="K10628" s="28" t="s">
        <v>12794</v>
      </c>
    </row>
    <row r="10629" spans="10:11" x14ac:dyDescent="0.25">
      <c r="J10629" s="28">
        <v>10787</v>
      </c>
      <c r="K10629" s="28" t="s">
        <v>12795</v>
      </c>
    </row>
    <row r="10630" spans="10:11" x14ac:dyDescent="0.25">
      <c r="J10630" s="28">
        <v>10788</v>
      </c>
      <c r="K10630" s="28" t="s">
        <v>12796</v>
      </c>
    </row>
    <row r="10631" spans="10:11" x14ac:dyDescent="0.25">
      <c r="J10631" s="28">
        <v>10789</v>
      </c>
      <c r="K10631" s="28" t="s">
        <v>12797</v>
      </c>
    </row>
    <row r="10632" spans="10:11" x14ac:dyDescent="0.25">
      <c r="J10632" s="28">
        <v>10790</v>
      </c>
      <c r="K10632" s="28" t="s">
        <v>12798</v>
      </c>
    </row>
    <row r="10633" spans="10:11" x14ac:dyDescent="0.25">
      <c r="J10633" s="28">
        <v>10791</v>
      </c>
      <c r="K10633" s="28" t="s">
        <v>12799</v>
      </c>
    </row>
    <row r="10634" spans="10:11" x14ac:dyDescent="0.25">
      <c r="J10634" s="28">
        <v>10792</v>
      </c>
      <c r="K10634" s="28" t="s">
        <v>12800</v>
      </c>
    </row>
    <row r="10635" spans="10:11" x14ac:dyDescent="0.25">
      <c r="J10635" s="28">
        <v>10793</v>
      </c>
      <c r="K10635" s="28" t="s">
        <v>12801</v>
      </c>
    </row>
    <row r="10636" spans="10:11" x14ac:dyDescent="0.25">
      <c r="J10636" s="28">
        <v>10794</v>
      </c>
      <c r="K10636" s="28" t="s">
        <v>12802</v>
      </c>
    </row>
    <row r="10637" spans="10:11" x14ac:dyDescent="0.25">
      <c r="J10637" s="28">
        <v>10795</v>
      </c>
      <c r="K10637" s="28" t="s">
        <v>12803</v>
      </c>
    </row>
    <row r="10638" spans="10:11" x14ac:dyDescent="0.25">
      <c r="J10638" s="28">
        <v>10796</v>
      </c>
      <c r="K10638" s="28" t="s">
        <v>12804</v>
      </c>
    </row>
    <row r="10639" spans="10:11" x14ac:dyDescent="0.25">
      <c r="J10639" s="28">
        <v>10797</v>
      </c>
      <c r="K10639" s="28" t="s">
        <v>12805</v>
      </c>
    </row>
    <row r="10640" spans="10:11" x14ac:dyDescent="0.25">
      <c r="J10640" s="28">
        <v>10798</v>
      </c>
      <c r="K10640" s="28" t="s">
        <v>12806</v>
      </c>
    </row>
    <row r="10641" spans="10:11" x14ac:dyDescent="0.25">
      <c r="J10641" s="28">
        <v>10799</v>
      </c>
      <c r="K10641" s="28" t="s">
        <v>12807</v>
      </c>
    </row>
    <row r="10642" spans="10:11" x14ac:dyDescent="0.25">
      <c r="J10642" s="28">
        <v>10800</v>
      </c>
      <c r="K10642" s="28" t="s">
        <v>12808</v>
      </c>
    </row>
    <row r="10643" spans="10:11" x14ac:dyDescent="0.25">
      <c r="J10643" s="28">
        <v>10801</v>
      </c>
      <c r="K10643" s="28" t="s">
        <v>12809</v>
      </c>
    </row>
    <row r="10644" spans="10:11" x14ac:dyDescent="0.25">
      <c r="J10644" s="28">
        <v>10802</v>
      </c>
      <c r="K10644" s="28" t="s">
        <v>12810</v>
      </c>
    </row>
    <row r="10645" spans="10:11" x14ac:dyDescent="0.25">
      <c r="J10645" s="28">
        <v>10803</v>
      </c>
      <c r="K10645" s="28" t="s">
        <v>12811</v>
      </c>
    </row>
    <row r="10646" spans="10:11" x14ac:dyDescent="0.25">
      <c r="J10646" s="28">
        <v>10804</v>
      </c>
      <c r="K10646" s="28" t="s">
        <v>12812</v>
      </c>
    </row>
    <row r="10647" spans="10:11" x14ac:dyDescent="0.25">
      <c r="J10647" s="28">
        <v>10805</v>
      </c>
      <c r="K10647" s="28" t="s">
        <v>12813</v>
      </c>
    </row>
    <row r="10648" spans="10:11" x14ac:dyDescent="0.25">
      <c r="J10648" s="28">
        <v>26097</v>
      </c>
      <c r="K10648" s="28" t="s">
        <v>12814</v>
      </c>
    </row>
    <row r="10649" spans="10:11" x14ac:dyDescent="0.25">
      <c r="J10649" s="28">
        <v>10806</v>
      </c>
      <c r="K10649" s="28" t="s">
        <v>12815</v>
      </c>
    </row>
    <row r="10650" spans="10:11" x14ac:dyDescent="0.25">
      <c r="J10650" s="28">
        <v>10807</v>
      </c>
      <c r="K10650" s="28" t="s">
        <v>12816</v>
      </c>
    </row>
    <row r="10651" spans="10:11" x14ac:dyDescent="0.25">
      <c r="J10651" s="28">
        <v>10808</v>
      </c>
      <c r="K10651" s="28" t="s">
        <v>12817</v>
      </c>
    </row>
    <row r="10652" spans="10:11" x14ac:dyDescent="0.25">
      <c r="J10652" s="28">
        <v>10809</v>
      </c>
      <c r="K10652" s="28" t="s">
        <v>12818</v>
      </c>
    </row>
    <row r="10653" spans="10:11" x14ac:dyDescent="0.25">
      <c r="J10653" s="28">
        <v>10810</v>
      </c>
      <c r="K10653" s="28" t="s">
        <v>12819</v>
      </c>
    </row>
    <row r="10654" spans="10:11" x14ac:dyDescent="0.25">
      <c r="J10654" s="28">
        <v>10811</v>
      </c>
      <c r="K10654" s="28" t="s">
        <v>12820</v>
      </c>
    </row>
    <row r="10655" spans="10:11" x14ac:dyDescent="0.25">
      <c r="J10655" s="28">
        <v>10812</v>
      </c>
      <c r="K10655" s="28" t="s">
        <v>12821</v>
      </c>
    </row>
    <row r="10656" spans="10:11" x14ac:dyDescent="0.25">
      <c r="J10656" s="28">
        <v>10813</v>
      </c>
      <c r="K10656" s="28" t="s">
        <v>12822</v>
      </c>
    </row>
    <row r="10657" spans="10:11" x14ac:dyDescent="0.25">
      <c r="J10657" s="28">
        <v>10814</v>
      </c>
      <c r="K10657" s="28" t="s">
        <v>12823</v>
      </c>
    </row>
    <row r="10658" spans="10:11" x14ac:dyDescent="0.25">
      <c r="J10658" s="28">
        <v>10815</v>
      </c>
      <c r="K10658" s="28" t="s">
        <v>12824</v>
      </c>
    </row>
    <row r="10659" spans="10:11" x14ac:dyDescent="0.25">
      <c r="J10659" s="28">
        <v>10816</v>
      </c>
      <c r="K10659" s="28" t="s">
        <v>12825</v>
      </c>
    </row>
    <row r="10660" spans="10:11" x14ac:dyDescent="0.25">
      <c r="J10660" s="28">
        <v>10817</v>
      </c>
      <c r="K10660" s="28" t="s">
        <v>12826</v>
      </c>
    </row>
    <row r="10661" spans="10:11" x14ac:dyDescent="0.25">
      <c r="J10661" s="28">
        <v>26098</v>
      </c>
      <c r="K10661" s="28" t="s">
        <v>12827</v>
      </c>
    </row>
    <row r="10662" spans="10:11" x14ac:dyDescent="0.25">
      <c r="J10662" s="28">
        <v>10818</v>
      </c>
      <c r="K10662" s="28" t="s">
        <v>12828</v>
      </c>
    </row>
    <row r="10663" spans="10:11" x14ac:dyDescent="0.25">
      <c r="J10663" s="28">
        <v>10819</v>
      </c>
      <c r="K10663" s="28" t="s">
        <v>12829</v>
      </c>
    </row>
    <row r="10664" spans="10:11" x14ac:dyDescent="0.25">
      <c r="J10664" s="28">
        <v>10820</v>
      </c>
      <c r="K10664" s="28" t="s">
        <v>12830</v>
      </c>
    </row>
    <row r="10665" spans="10:11" x14ac:dyDescent="0.25">
      <c r="J10665" s="28">
        <v>10821</v>
      </c>
      <c r="K10665" s="28" t="s">
        <v>12831</v>
      </c>
    </row>
    <row r="10666" spans="10:11" x14ac:dyDescent="0.25">
      <c r="J10666" s="28">
        <v>10822</v>
      </c>
      <c r="K10666" s="28" t="s">
        <v>12832</v>
      </c>
    </row>
    <row r="10667" spans="10:11" x14ac:dyDescent="0.25">
      <c r="J10667" s="28">
        <v>10823</v>
      </c>
      <c r="K10667" s="28" t="s">
        <v>12833</v>
      </c>
    </row>
    <row r="10668" spans="10:11" x14ac:dyDescent="0.25">
      <c r="J10668" s="28">
        <v>10824</v>
      </c>
      <c r="K10668" s="28" t="s">
        <v>12834</v>
      </c>
    </row>
    <row r="10669" spans="10:11" x14ac:dyDescent="0.25">
      <c r="J10669" s="28">
        <v>10825</v>
      </c>
      <c r="K10669" s="28" t="s">
        <v>12835</v>
      </c>
    </row>
    <row r="10670" spans="10:11" x14ac:dyDescent="0.25">
      <c r="J10670" s="28">
        <v>10826</v>
      </c>
      <c r="K10670" s="28" t="s">
        <v>12836</v>
      </c>
    </row>
    <row r="10671" spans="10:11" x14ac:dyDescent="0.25">
      <c r="J10671" s="28">
        <v>10827</v>
      </c>
      <c r="K10671" s="28" t="s">
        <v>12837</v>
      </c>
    </row>
    <row r="10672" spans="10:11" x14ac:dyDescent="0.25">
      <c r="J10672" s="28">
        <v>10828</v>
      </c>
      <c r="K10672" s="28" t="s">
        <v>12838</v>
      </c>
    </row>
    <row r="10673" spans="10:11" x14ac:dyDescent="0.25">
      <c r="J10673" s="28">
        <v>10829</v>
      </c>
      <c r="K10673" s="28" t="s">
        <v>12839</v>
      </c>
    </row>
    <row r="10674" spans="10:11" x14ac:dyDescent="0.25">
      <c r="J10674" s="28">
        <v>10830</v>
      </c>
      <c r="K10674" s="28" t="s">
        <v>12840</v>
      </c>
    </row>
    <row r="10675" spans="10:11" x14ac:dyDescent="0.25">
      <c r="J10675" s="28">
        <v>10831</v>
      </c>
      <c r="K10675" s="28" t="s">
        <v>12841</v>
      </c>
    </row>
    <row r="10676" spans="10:11" x14ac:dyDescent="0.25">
      <c r="J10676" s="28">
        <v>10832</v>
      </c>
      <c r="K10676" s="28" t="s">
        <v>12842</v>
      </c>
    </row>
    <row r="10677" spans="10:11" x14ac:dyDescent="0.25">
      <c r="J10677" s="28">
        <v>10833</v>
      </c>
      <c r="K10677" s="28" t="s">
        <v>12843</v>
      </c>
    </row>
    <row r="10678" spans="10:11" x14ac:dyDescent="0.25">
      <c r="J10678" s="28">
        <v>10834</v>
      </c>
      <c r="K10678" s="28" t="s">
        <v>12844</v>
      </c>
    </row>
    <row r="10679" spans="10:11" x14ac:dyDescent="0.25">
      <c r="J10679" s="28">
        <v>10835</v>
      </c>
      <c r="K10679" s="28" t="s">
        <v>12845</v>
      </c>
    </row>
    <row r="10680" spans="10:11" x14ac:dyDescent="0.25">
      <c r="J10680" s="28">
        <v>10836</v>
      </c>
      <c r="K10680" s="28" t="s">
        <v>12846</v>
      </c>
    </row>
    <row r="10681" spans="10:11" x14ac:dyDescent="0.25">
      <c r="J10681" s="28">
        <v>10837</v>
      </c>
      <c r="K10681" s="28" t="s">
        <v>12847</v>
      </c>
    </row>
    <row r="10682" spans="10:11" x14ac:dyDescent="0.25">
      <c r="J10682" s="28">
        <v>10838</v>
      </c>
      <c r="K10682" s="28" t="s">
        <v>12848</v>
      </c>
    </row>
    <row r="10683" spans="10:11" x14ac:dyDescent="0.25">
      <c r="J10683" s="28">
        <v>10839</v>
      </c>
      <c r="K10683" s="28" t="s">
        <v>12849</v>
      </c>
    </row>
    <row r="10684" spans="10:11" x14ac:dyDescent="0.25">
      <c r="J10684" s="28">
        <v>10840</v>
      </c>
      <c r="K10684" s="28" t="s">
        <v>12850</v>
      </c>
    </row>
    <row r="10685" spans="10:11" x14ac:dyDescent="0.25">
      <c r="J10685" s="28">
        <v>10841</v>
      </c>
      <c r="K10685" s="28" t="s">
        <v>12851</v>
      </c>
    </row>
    <row r="10686" spans="10:11" x14ac:dyDescent="0.25">
      <c r="J10686" s="28">
        <v>10884</v>
      </c>
      <c r="K10686" s="28" t="s">
        <v>12852</v>
      </c>
    </row>
    <row r="10687" spans="10:11" x14ac:dyDescent="0.25">
      <c r="J10687" s="28">
        <v>10842</v>
      </c>
      <c r="K10687" s="28" t="s">
        <v>12853</v>
      </c>
    </row>
    <row r="10688" spans="10:11" x14ac:dyDescent="0.25">
      <c r="J10688" s="28">
        <v>10844</v>
      </c>
      <c r="K10688" s="28" t="s">
        <v>12854</v>
      </c>
    </row>
    <row r="10689" spans="10:11" x14ac:dyDescent="0.25">
      <c r="J10689" s="28">
        <v>10843</v>
      </c>
      <c r="K10689" s="28" t="s">
        <v>12855</v>
      </c>
    </row>
    <row r="10690" spans="10:11" x14ac:dyDescent="0.25">
      <c r="J10690" s="28">
        <v>10845</v>
      </c>
      <c r="K10690" s="28" t="s">
        <v>12856</v>
      </c>
    </row>
    <row r="10691" spans="10:11" x14ac:dyDescent="0.25">
      <c r="J10691" s="28">
        <v>10846</v>
      </c>
      <c r="K10691" s="28" t="s">
        <v>12857</v>
      </c>
    </row>
    <row r="10692" spans="10:11" x14ac:dyDescent="0.25">
      <c r="J10692" s="28">
        <v>10847</v>
      </c>
      <c r="K10692" s="28" t="s">
        <v>12858</v>
      </c>
    </row>
    <row r="10693" spans="10:11" x14ac:dyDescent="0.25">
      <c r="J10693" s="28">
        <v>26357</v>
      </c>
      <c r="K10693" s="28" t="s">
        <v>12859</v>
      </c>
    </row>
    <row r="10694" spans="10:11" x14ac:dyDescent="0.25">
      <c r="J10694" s="28">
        <v>10848</v>
      </c>
      <c r="K10694" s="28" t="s">
        <v>12860</v>
      </c>
    </row>
    <row r="10695" spans="10:11" x14ac:dyDescent="0.25">
      <c r="J10695" s="28">
        <v>10849</v>
      </c>
      <c r="K10695" s="28" t="s">
        <v>12861</v>
      </c>
    </row>
    <row r="10696" spans="10:11" x14ac:dyDescent="0.25">
      <c r="J10696" s="28">
        <v>10850</v>
      </c>
      <c r="K10696" s="28" t="s">
        <v>12862</v>
      </c>
    </row>
    <row r="10697" spans="10:11" x14ac:dyDescent="0.25">
      <c r="J10697" s="28">
        <v>10851</v>
      </c>
      <c r="K10697" s="28" t="s">
        <v>12863</v>
      </c>
    </row>
    <row r="10698" spans="10:11" x14ac:dyDescent="0.25">
      <c r="J10698" s="28">
        <v>10852</v>
      </c>
      <c r="K10698" s="28" t="s">
        <v>12864</v>
      </c>
    </row>
    <row r="10699" spans="10:11" x14ac:dyDescent="0.25">
      <c r="J10699" s="28">
        <v>10853</v>
      </c>
      <c r="K10699" s="28" t="s">
        <v>12865</v>
      </c>
    </row>
    <row r="10700" spans="10:11" x14ac:dyDescent="0.25">
      <c r="J10700" s="28">
        <v>10854</v>
      </c>
      <c r="K10700" s="28" t="s">
        <v>12866</v>
      </c>
    </row>
    <row r="10701" spans="10:11" x14ac:dyDescent="0.25">
      <c r="J10701" s="28">
        <v>10855</v>
      </c>
      <c r="K10701" s="28" t="s">
        <v>12867</v>
      </c>
    </row>
    <row r="10702" spans="10:11" x14ac:dyDescent="0.25">
      <c r="J10702" s="28">
        <v>10856</v>
      </c>
      <c r="K10702" s="28" t="s">
        <v>12868</v>
      </c>
    </row>
    <row r="10703" spans="10:11" x14ac:dyDescent="0.25">
      <c r="J10703" s="28">
        <v>10857</v>
      </c>
      <c r="K10703" s="28" t="s">
        <v>12869</v>
      </c>
    </row>
    <row r="10704" spans="10:11" x14ac:dyDescent="0.25">
      <c r="J10704" s="28">
        <v>10858</v>
      </c>
      <c r="K10704" s="28" t="s">
        <v>12870</v>
      </c>
    </row>
    <row r="10705" spans="10:11" x14ac:dyDescent="0.25">
      <c r="J10705" s="28">
        <v>10859</v>
      </c>
      <c r="K10705" s="28" t="s">
        <v>12871</v>
      </c>
    </row>
    <row r="10706" spans="10:11" x14ac:dyDescent="0.25">
      <c r="J10706" s="28">
        <v>10860</v>
      </c>
      <c r="K10706" s="28" t="s">
        <v>12872</v>
      </c>
    </row>
    <row r="10707" spans="10:11" x14ac:dyDescent="0.25">
      <c r="J10707" s="28">
        <v>10861</v>
      </c>
      <c r="K10707" s="28" t="s">
        <v>12873</v>
      </c>
    </row>
    <row r="10708" spans="10:11" x14ac:dyDescent="0.25">
      <c r="J10708" s="28">
        <v>10862</v>
      </c>
      <c r="K10708" s="28" t="s">
        <v>12874</v>
      </c>
    </row>
    <row r="10709" spans="10:11" x14ac:dyDescent="0.25">
      <c r="J10709" s="28">
        <v>10863</v>
      </c>
      <c r="K10709" s="28" t="s">
        <v>12875</v>
      </c>
    </row>
    <row r="10710" spans="10:11" x14ac:dyDescent="0.25">
      <c r="J10710" s="28">
        <v>10864</v>
      </c>
      <c r="K10710" s="28" t="s">
        <v>12876</v>
      </c>
    </row>
    <row r="10711" spans="10:11" x14ac:dyDescent="0.25">
      <c r="J10711" s="28">
        <v>10865</v>
      </c>
      <c r="K10711" s="28" t="s">
        <v>12877</v>
      </c>
    </row>
    <row r="10712" spans="10:11" x14ac:dyDescent="0.25">
      <c r="J10712" s="28">
        <v>10866</v>
      </c>
      <c r="K10712" s="28" t="s">
        <v>12878</v>
      </c>
    </row>
    <row r="10713" spans="10:11" x14ac:dyDescent="0.25">
      <c r="J10713" s="28">
        <v>10867</v>
      </c>
      <c r="K10713" s="28" t="s">
        <v>12879</v>
      </c>
    </row>
    <row r="10714" spans="10:11" x14ac:dyDescent="0.25">
      <c r="J10714" s="28">
        <v>10868</v>
      </c>
      <c r="K10714" s="28" t="s">
        <v>12880</v>
      </c>
    </row>
    <row r="10715" spans="10:11" x14ac:dyDescent="0.25">
      <c r="J10715" s="28">
        <v>10869</v>
      </c>
      <c r="K10715" s="28" t="s">
        <v>12881</v>
      </c>
    </row>
    <row r="10716" spans="10:11" x14ac:dyDescent="0.25">
      <c r="J10716" s="28">
        <v>10870</v>
      </c>
      <c r="K10716" s="28" t="s">
        <v>12882</v>
      </c>
    </row>
    <row r="10717" spans="10:11" x14ac:dyDescent="0.25">
      <c r="J10717" s="28">
        <v>10871</v>
      </c>
      <c r="K10717" s="28" t="s">
        <v>12883</v>
      </c>
    </row>
    <row r="10718" spans="10:11" x14ac:dyDescent="0.25">
      <c r="J10718" s="28">
        <v>10872</v>
      </c>
      <c r="K10718" s="28" t="s">
        <v>12884</v>
      </c>
    </row>
    <row r="10719" spans="10:11" x14ac:dyDescent="0.25">
      <c r="J10719" s="28">
        <v>10873</v>
      </c>
      <c r="K10719" s="28" t="s">
        <v>12885</v>
      </c>
    </row>
    <row r="10720" spans="10:11" x14ac:dyDescent="0.25">
      <c r="J10720" s="28">
        <v>10874</v>
      </c>
      <c r="K10720" s="28" t="s">
        <v>12886</v>
      </c>
    </row>
    <row r="10721" spans="10:11" x14ac:dyDescent="0.25">
      <c r="J10721" s="28">
        <v>10875</v>
      </c>
      <c r="K10721" s="28" t="s">
        <v>12887</v>
      </c>
    </row>
    <row r="10722" spans="10:11" x14ac:dyDescent="0.25">
      <c r="J10722" s="28">
        <v>10876</v>
      </c>
      <c r="K10722" s="28" t="s">
        <v>12888</v>
      </c>
    </row>
    <row r="10723" spans="10:11" x14ac:dyDescent="0.25">
      <c r="J10723" s="28">
        <v>10877</v>
      </c>
      <c r="K10723" s="28" t="s">
        <v>12889</v>
      </c>
    </row>
    <row r="10724" spans="10:11" x14ac:dyDescent="0.25">
      <c r="J10724" s="28">
        <v>10878</v>
      </c>
      <c r="K10724" s="28" t="s">
        <v>12890</v>
      </c>
    </row>
    <row r="10725" spans="10:11" x14ac:dyDescent="0.25">
      <c r="J10725" s="28">
        <v>10879</v>
      </c>
      <c r="K10725" s="28" t="s">
        <v>12891</v>
      </c>
    </row>
    <row r="10726" spans="10:11" x14ac:dyDescent="0.25">
      <c r="J10726" s="28">
        <v>10880</v>
      </c>
      <c r="K10726" s="28" t="s">
        <v>12892</v>
      </c>
    </row>
    <row r="10727" spans="10:11" x14ac:dyDescent="0.25">
      <c r="J10727" s="28">
        <v>10881</v>
      </c>
      <c r="K10727" s="28" t="s">
        <v>12893</v>
      </c>
    </row>
    <row r="10728" spans="10:11" x14ac:dyDescent="0.25">
      <c r="J10728" s="28">
        <v>10882</v>
      </c>
      <c r="K10728" s="28" t="s">
        <v>12894</v>
      </c>
    </row>
    <row r="10729" spans="10:11" x14ac:dyDescent="0.25">
      <c r="J10729" s="28">
        <v>10883</v>
      </c>
      <c r="K10729" s="28" t="s">
        <v>12895</v>
      </c>
    </row>
    <row r="10730" spans="10:11" x14ac:dyDescent="0.25">
      <c r="J10730" s="28">
        <v>10885</v>
      </c>
      <c r="K10730" s="28" t="s">
        <v>12896</v>
      </c>
    </row>
    <row r="10731" spans="10:11" x14ac:dyDescent="0.25">
      <c r="J10731" s="28">
        <v>10886</v>
      </c>
      <c r="K10731" s="28" t="s">
        <v>12897</v>
      </c>
    </row>
    <row r="10732" spans="10:11" x14ac:dyDescent="0.25">
      <c r="J10732" s="28">
        <v>10887</v>
      </c>
      <c r="K10732" s="28" t="s">
        <v>12898</v>
      </c>
    </row>
    <row r="10733" spans="10:11" x14ac:dyDescent="0.25">
      <c r="J10733" s="28">
        <v>10888</v>
      </c>
      <c r="K10733" s="28" t="s">
        <v>12899</v>
      </c>
    </row>
    <row r="10734" spans="10:11" x14ac:dyDescent="0.25">
      <c r="J10734" s="28">
        <v>10889</v>
      </c>
      <c r="K10734" s="28" t="s">
        <v>12900</v>
      </c>
    </row>
    <row r="10735" spans="10:11" x14ac:dyDescent="0.25">
      <c r="J10735" s="28">
        <v>10890</v>
      </c>
      <c r="K10735" s="28" t="s">
        <v>12901</v>
      </c>
    </row>
    <row r="10736" spans="10:11" x14ac:dyDescent="0.25">
      <c r="J10736" s="28">
        <v>10891</v>
      </c>
      <c r="K10736" s="28" t="s">
        <v>12902</v>
      </c>
    </row>
    <row r="10737" spans="10:11" x14ac:dyDescent="0.25">
      <c r="J10737" s="28">
        <v>26099</v>
      </c>
      <c r="K10737" s="28" t="s">
        <v>12903</v>
      </c>
    </row>
    <row r="10738" spans="10:11" x14ac:dyDescent="0.25">
      <c r="J10738" s="28">
        <v>10892</v>
      </c>
      <c r="K10738" s="28" t="s">
        <v>12904</v>
      </c>
    </row>
    <row r="10739" spans="10:11" x14ac:dyDescent="0.25">
      <c r="J10739" s="28">
        <v>10931</v>
      </c>
      <c r="K10739" s="28" t="s">
        <v>12905</v>
      </c>
    </row>
    <row r="10740" spans="10:11" x14ac:dyDescent="0.25">
      <c r="J10740" s="28">
        <v>10893</v>
      </c>
      <c r="K10740" s="28" t="s">
        <v>12906</v>
      </c>
    </row>
    <row r="10741" spans="10:11" x14ac:dyDescent="0.25">
      <c r="J10741" s="28">
        <v>10894</v>
      </c>
      <c r="K10741" s="28" t="s">
        <v>12907</v>
      </c>
    </row>
    <row r="10742" spans="10:11" x14ac:dyDescent="0.25">
      <c r="J10742" s="28">
        <v>10895</v>
      </c>
      <c r="K10742" s="28" t="s">
        <v>12908</v>
      </c>
    </row>
    <row r="10743" spans="10:11" x14ac:dyDescent="0.25">
      <c r="J10743" s="28">
        <v>10896</v>
      </c>
      <c r="K10743" s="28" t="s">
        <v>12909</v>
      </c>
    </row>
    <row r="10744" spans="10:11" x14ac:dyDescent="0.25">
      <c r="J10744" s="28">
        <v>26100</v>
      </c>
      <c r="K10744" s="28" t="s">
        <v>12910</v>
      </c>
    </row>
    <row r="10745" spans="10:11" x14ac:dyDescent="0.25">
      <c r="J10745" s="28">
        <v>10897</v>
      </c>
      <c r="K10745" s="28" t="s">
        <v>12911</v>
      </c>
    </row>
    <row r="10746" spans="10:11" x14ac:dyDescent="0.25">
      <c r="J10746" s="28">
        <v>10898</v>
      </c>
      <c r="K10746" s="28" t="s">
        <v>12912</v>
      </c>
    </row>
    <row r="10747" spans="10:11" x14ac:dyDescent="0.25">
      <c r="J10747" s="28">
        <v>10899</v>
      </c>
      <c r="K10747" s="28" t="s">
        <v>12913</v>
      </c>
    </row>
    <row r="10748" spans="10:11" x14ac:dyDescent="0.25">
      <c r="J10748" s="28">
        <v>10900</v>
      </c>
      <c r="K10748" s="28" t="s">
        <v>12914</v>
      </c>
    </row>
    <row r="10749" spans="10:11" x14ac:dyDescent="0.25">
      <c r="J10749" s="28">
        <v>10901</v>
      </c>
      <c r="K10749" s="28" t="s">
        <v>12915</v>
      </c>
    </row>
    <row r="10750" spans="10:11" x14ac:dyDescent="0.25">
      <c r="J10750" s="28">
        <v>10902</v>
      </c>
      <c r="K10750" s="28" t="s">
        <v>12916</v>
      </c>
    </row>
    <row r="10751" spans="10:11" x14ac:dyDescent="0.25">
      <c r="J10751" s="28">
        <v>10903</v>
      </c>
      <c r="K10751" s="28" t="s">
        <v>12917</v>
      </c>
    </row>
    <row r="10752" spans="10:11" x14ac:dyDescent="0.25">
      <c r="J10752" s="28">
        <v>10904</v>
      </c>
      <c r="K10752" s="28" t="s">
        <v>12918</v>
      </c>
    </row>
    <row r="10753" spans="10:11" x14ac:dyDescent="0.25">
      <c r="J10753" s="28">
        <v>10905</v>
      </c>
      <c r="K10753" s="28" t="s">
        <v>12919</v>
      </c>
    </row>
    <row r="10754" spans="10:11" x14ac:dyDescent="0.25">
      <c r="J10754" s="28">
        <v>10906</v>
      </c>
      <c r="K10754" s="28" t="s">
        <v>12920</v>
      </c>
    </row>
    <row r="10755" spans="10:11" x14ac:dyDescent="0.25">
      <c r="J10755" s="28">
        <v>10907</v>
      </c>
      <c r="K10755" s="28" t="s">
        <v>12921</v>
      </c>
    </row>
    <row r="10756" spans="10:11" x14ac:dyDescent="0.25">
      <c r="J10756" s="28">
        <v>10908</v>
      </c>
      <c r="K10756" s="28" t="s">
        <v>12922</v>
      </c>
    </row>
    <row r="10757" spans="10:11" x14ac:dyDescent="0.25">
      <c r="J10757" s="28">
        <v>10909</v>
      </c>
      <c r="K10757" s="28" t="s">
        <v>12923</v>
      </c>
    </row>
    <row r="10758" spans="10:11" x14ac:dyDescent="0.25">
      <c r="J10758" s="28">
        <v>10910</v>
      </c>
      <c r="K10758" s="28" t="s">
        <v>12924</v>
      </c>
    </row>
    <row r="10759" spans="10:11" x14ac:dyDescent="0.25">
      <c r="J10759" s="28">
        <v>10911</v>
      </c>
      <c r="K10759" s="28" t="s">
        <v>12925</v>
      </c>
    </row>
    <row r="10760" spans="10:11" x14ac:dyDescent="0.25">
      <c r="J10760" s="28">
        <v>10912</v>
      </c>
      <c r="K10760" s="28" t="s">
        <v>12926</v>
      </c>
    </row>
    <row r="10761" spans="10:11" x14ac:dyDescent="0.25">
      <c r="J10761" s="28">
        <v>10913</v>
      </c>
      <c r="K10761" s="28" t="s">
        <v>12927</v>
      </c>
    </row>
    <row r="10762" spans="10:11" x14ac:dyDescent="0.25">
      <c r="J10762" s="28">
        <v>10914</v>
      </c>
      <c r="K10762" s="28" t="s">
        <v>12928</v>
      </c>
    </row>
    <row r="10763" spans="10:11" x14ac:dyDescent="0.25">
      <c r="J10763" s="28">
        <v>10915</v>
      </c>
      <c r="K10763" s="28" t="s">
        <v>12929</v>
      </c>
    </row>
    <row r="10764" spans="10:11" x14ac:dyDescent="0.25">
      <c r="J10764" s="28">
        <v>10916</v>
      </c>
      <c r="K10764" s="28" t="s">
        <v>12930</v>
      </c>
    </row>
    <row r="10765" spans="10:11" x14ac:dyDescent="0.25">
      <c r="J10765" s="28">
        <v>10917</v>
      </c>
      <c r="K10765" s="28" t="s">
        <v>12931</v>
      </c>
    </row>
    <row r="10766" spans="10:11" x14ac:dyDescent="0.25">
      <c r="J10766" s="28">
        <v>10918</v>
      </c>
      <c r="K10766" s="28" t="s">
        <v>12932</v>
      </c>
    </row>
    <row r="10767" spans="10:11" x14ac:dyDescent="0.25">
      <c r="J10767" s="28">
        <v>10919</v>
      </c>
      <c r="K10767" s="28" t="s">
        <v>12933</v>
      </c>
    </row>
    <row r="10768" spans="10:11" x14ac:dyDescent="0.25">
      <c r="J10768" s="28">
        <v>10920</v>
      </c>
      <c r="K10768" s="28" t="s">
        <v>12934</v>
      </c>
    </row>
    <row r="10769" spans="10:11" x14ac:dyDescent="0.25">
      <c r="J10769" s="28">
        <v>10921</v>
      </c>
      <c r="K10769" s="28" t="s">
        <v>12935</v>
      </c>
    </row>
    <row r="10770" spans="10:11" x14ac:dyDescent="0.25">
      <c r="J10770" s="28">
        <v>10922</v>
      </c>
      <c r="K10770" s="28" t="s">
        <v>12936</v>
      </c>
    </row>
    <row r="10771" spans="10:11" x14ac:dyDescent="0.25">
      <c r="J10771" s="28">
        <v>10923</v>
      </c>
      <c r="K10771" s="28" t="s">
        <v>12937</v>
      </c>
    </row>
    <row r="10772" spans="10:11" x14ac:dyDescent="0.25">
      <c r="J10772" s="28">
        <v>10924</v>
      </c>
      <c r="K10772" s="28" t="s">
        <v>12938</v>
      </c>
    </row>
    <row r="10773" spans="10:11" x14ac:dyDescent="0.25">
      <c r="J10773" s="28">
        <v>26101</v>
      </c>
      <c r="K10773" s="28" t="s">
        <v>12939</v>
      </c>
    </row>
    <row r="10774" spans="10:11" x14ac:dyDescent="0.25">
      <c r="J10774" s="28">
        <v>10925</v>
      </c>
      <c r="K10774" s="28" t="s">
        <v>12940</v>
      </c>
    </row>
    <row r="10775" spans="10:11" x14ac:dyDescent="0.25">
      <c r="J10775" s="28">
        <v>10926</v>
      </c>
      <c r="K10775" s="28" t="s">
        <v>12941</v>
      </c>
    </row>
    <row r="10776" spans="10:11" x14ac:dyDescent="0.25">
      <c r="J10776" s="28">
        <v>10927</v>
      </c>
      <c r="K10776" s="28" t="s">
        <v>12942</v>
      </c>
    </row>
    <row r="10777" spans="10:11" x14ac:dyDescent="0.25">
      <c r="J10777" s="28">
        <v>10928</v>
      </c>
      <c r="K10777" s="28" t="s">
        <v>12943</v>
      </c>
    </row>
    <row r="10778" spans="10:11" x14ac:dyDescent="0.25">
      <c r="J10778" s="28">
        <v>10929</v>
      </c>
      <c r="K10778" s="28" t="s">
        <v>12944</v>
      </c>
    </row>
    <row r="10779" spans="10:11" x14ac:dyDescent="0.25">
      <c r="J10779" s="28">
        <v>10930</v>
      </c>
      <c r="K10779" s="28" t="s">
        <v>12945</v>
      </c>
    </row>
    <row r="10780" spans="10:11" x14ac:dyDescent="0.25">
      <c r="J10780" s="28">
        <v>10932</v>
      </c>
      <c r="K10780" s="28" t="s">
        <v>12946</v>
      </c>
    </row>
    <row r="10781" spans="10:11" x14ac:dyDescent="0.25">
      <c r="J10781" s="28">
        <v>10933</v>
      </c>
      <c r="K10781" s="28" t="s">
        <v>12947</v>
      </c>
    </row>
    <row r="10782" spans="10:11" x14ac:dyDescent="0.25">
      <c r="J10782" s="28">
        <v>10934</v>
      </c>
      <c r="K10782" s="28" t="s">
        <v>12948</v>
      </c>
    </row>
    <row r="10783" spans="10:11" x14ac:dyDescent="0.25">
      <c r="J10783" s="28">
        <v>10935</v>
      </c>
      <c r="K10783" s="28" t="s">
        <v>12949</v>
      </c>
    </row>
    <row r="10784" spans="10:11" x14ac:dyDescent="0.25">
      <c r="J10784" s="28">
        <v>10936</v>
      </c>
      <c r="K10784" s="28" t="s">
        <v>12950</v>
      </c>
    </row>
    <row r="10785" spans="10:11" x14ac:dyDescent="0.25">
      <c r="J10785" s="28">
        <v>10937</v>
      </c>
      <c r="K10785" s="28" t="s">
        <v>12951</v>
      </c>
    </row>
    <row r="10786" spans="10:11" x14ac:dyDescent="0.25">
      <c r="J10786" s="28">
        <v>10938</v>
      </c>
      <c r="K10786" s="28" t="s">
        <v>12952</v>
      </c>
    </row>
    <row r="10787" spans="10:11" x14ac:dyDescent="0.25">
      <c r="J10787" s="28">
        <v>10939</v>
      </c>
      <c r="K10787" s="28" t="s">
        <v>12953</v>
      </c>
    </row>
    <row r="10788" spans="10:11" x14ac:dyDescent="0.25">
      <c r="J10788" s="28">
        <v>10940</v>
      </c>
      <c r="K10788" s="28" t="s">
        <v>12954</v>
      </c>
    </row>
    <row r="10789" spans="10:11" x14ac:dyDescent="0.25">
      <c r="J10789" s="28">
        <v>10941</v>
      </c>
      <c r="K10789" s="28" t="s">
        <v>12955</v>
      </c>
    </row>
    <row r="10790" spans="10:11" x14ac:dyDescent="0.25">
      <c r="J10790" s="28">
        <v>10942</v>
      </c>
      <c r="K10790" s="28" t="s">
        <v>12956</v>
      </c>
    </row>
    <row r="10791" spans="10:11" x14ac:dyDescent="0.25">
      <c r="J10791" s="28">
        <v>10943</v>
      </c>
      <c r="K10791" s="28" t="s">
        <v>12957</v>
      </c>
    </row>
    <row r="10792" spans="10:11" x14ac:dyDescent="0.25">
      <c r="J10792" s="28">
        <v>10944</v>
      </c>
      <c r="K10792" s="28" t="s">
        <v>12958</v>
      </c>
    </row>
    <row r="10793" spans="10:11" x14ac:dyDescent="0.25">
      <c r="J10793" s="28">
        <v>10945</v>
      </c>
      <c r="K10793" s="28" t="s">
        <v>12959</v>
      </c>
    </row>
    <row r="10794" spans="10:11" x14ac:dyDescent="0.25">
      <c r="J10794" s="28">
        <v>10946</v>
      </c>
      <c r="K10794" s="28" t="s">
        <v>12960</v>
      </c>
    </row>
    <row r="10795" spans="10:11" x14ac:dyDescent="0.25">
      <c r="J10795" s="28">
        <v>10947</v>
      </c>
      <c r="K10795" s="28" t="s">
        <v>12961</v>
      </c>
    </row>
    <row r="10796" spans="10:11" x14ac:dyDescent="0.25">
      <c r="J10796" s="28">
        <v>10948</v>
      </c>
      <c r="K10796" s="28" t="s">
        <v>12962</v>
      </c>
    </row>
    <row r="10797" spans="10:11" x14ac:dyDescent="0.25">
      <c r="J10797" s="28">
        <v>10949</v>
      </c>
      <c r="K10797" s="28" t="s">
        <v>12963</v>
      </c>
    </row>
    <row r="10798" spans="10:11" x14ac:dyDescent="0.25">
      <c r="J10798" s="28">
        <v>10950</v>
      </c>
      <c r="K10798" s="28" t="s">
        <v>12964</v>
      </c>
    </row>
    <row r="10799" spans="10:11" x14ac:dyDescent="0.25">
      <c r="J10799" s="28">
        <v>10951</v>
      </c>
      <c r="K10799" s="28" t="s">
        <v>12965</v>
      </c>
    </row>
    <row r="10800" spans="10:11" x14ac:dyDescent="0.25">
      <c r="J10800" s="28">
        <v>10952</v>
      </c>
      <c r="K10800" s="28" t="s">
        <v>12966</v>
      </c>
    </row>
    <row r="10801" spans="10:11" x14ac:dyDescent="0.25">
      <c r="J10801" s="28">
        <v>10953</v>
      </c>
      <c r="K10801" s="28" t="s">
        <v>12967</v>
      </c>
    </row>
    <row r="10802" spans="10:11" x14ac:dyDescent="0.25">
      <c r="J10802" s="28">
        <v>10954</v>
      </c>
      <c r="K10802" s="28" t="s">
        <v>12968</v>
      </c>
    </row>
    <row r="10803" spans="10:11" x14ac:dyDescent="0.25">
      <c r="J10803" s="28">
        <v>10955</v>
      </c>
      <c r="K10803" s="28" t="s">
        <v>12969</v>
      </c>
    </row>
    <row r="10804" spans="10:11" x14ac:dyDescent="0.25">
      <c r="J10804" s="28">
        <v>10956</v>
      </c>
      <c r="K10804" s="28" t="s">
        <v>12970</v>
      </c>
    </row>
    <row r="10805" spans="10:11" x14ac:dyDescent="0.25">
      <c r="J10805" s="28">
        <v>10957</v>
      </c>
      <c r="K10805" s="28" t="s">
        <v>12971</v>
      </c>
    </row>
    <row r="10806" spans="10:11" x14ac:dyDescent="0.25">
      <c r="J10806" s="28">
        <v>10958</v>
      </c>
      <c r="K10806" s="28" t="s">
        <v>12972</v>
      </c>
    </row>
    <row r="10807" spans="10:11" x14ac:dyDescent="0.25">
      <c r="J10807" s="28">
        <v>10959</v>
      </c>
      <c r="K10807" s="28" t="s">
        <v>12973</v>
      </c>
    </row>
    <row r="10808" spans="10:11" x14ac:dyDescent="0.25">
      <c r="J10808" s="28">
        <v>10960</v>
      </c>
      <c r="K10808" s="28" t="s">
        <v>12974</v>
      </c>
    </row>
    <row r="10809" spans="10:11" x14ac:dyDescent="0.25">
      <c r="J10809" s="28">
        <v>10961</v>
      </c>
      <c r="K10809" s="28" t="s">
        <v>12975</v>
      </c>
    </row>
    <row r="10810" spans="10:11" x14ac:dyDescent="0.25">
      <c r="J10810" s="28">
        <v>10962</v>
      </c>
      <c r="K10810" s="28" t="s">
        <v>12976</v>
      </c>
    </row>
    <row r="10811" spans="10:11" x14ac:dyDescent="0.25">
      <c r="J10811" s="28">
        <v>10963</v>
      </c>
      <c r="K10811" s="28" t="s">
        <v>12977</v>
      </c>
    </row>
    <row r="10812" spans="10:11" x14ac:dyDescent="0.25">
      <c r="J10812" s="28">
        <v>10964</v>
      </c>
      <c r="K10812" s="28" t="s">
        <v>12978</v>
      </c>
    </row>
    <row r="10813" spans="10:11" x14ac:dyDescent="0.25">
      <c r="J10813" s="28">
        <v>10965</v>
      </c>
      <c r="K10813" s="28" t="s">
        <v>12979</v>
      </c>
    </row>
    <row r="10814" spans="10:11" x14ac:dyDescent="0.25">
      <c r="J10814" s="28">
        <v>10966</v>
      </c>
      <c r="K10814" s="28" t="s">
        <v>12980</v>
      </c>
    </row>
    <row r="10815" spans="10:11" x14ac:dyDescent="0.25">
      <c r="J10815" s="28">
        <v>10967</v>
      </c>
      <c r="K10815" s="28" t="s">
        <v>12981</v>
      </c>
    </row>
    <row r="10816" spans="10:11" x14ac:dyDescent="0.25">
      <c r="J10816" s="28">
        <v>10968</v>
      </c>
      <c r="K10816" s="28" t="s">
        <v>12982</v>
      </c>
    </row>
    <row r="10817" spans="10:11" x14ac:dyDescent="0.25">
      <c r="J10817" s="28">
        <v>10969</v>
      </c>
      <c r="K10817" s="28" t="s">
        <v>12983</v>
      </c>
    </row>
    <row r="10818" spans="10:11" x14ac:dyDescent="0.25">
      <c r="J10818" s="28">
        <v>10970</v>
      </c>
      <c r="K10818" s="28" t="s">
        <v>12984</v>
      </c>
    </row>
    <row r="10819" spans="10:11" x14ac:dyDescent="0.25">
      <c r="J10819" s="28">
        <v>10971</v>
      </c>
      <c r="K10819" s="28" t="s">
        <v>12985</v>
      </c>
    </row>
    <row r="10820" spans="10:11" x14ac:dyDescent="0.25">
      <c r="J10820" s="28">
        <v>10972</v>
      </c>
      <c r="K10820" s="28" t="s">
        <v>12986</v>
      </c>
    </row>
    <row r="10821" spans="10:11" x14ac:dyDescent="0.25">
      <c r="J10821" s="28">
        <v>10973</v>
      </c>
      <c r="K10821" s="28" t="s">
        <v>12987</v>
      </c>
    </row>
    <row r="10822" spans="10:11" x14ac:dyDescent="0.25">
      <c r="J10822" s="28">
        <v>10974</v>
      </c>
      <c r="K10822" s="28" t="s">
        <v>12988</v>
      </c>
    </row>
    <row r="10823" spans="10:11" x14ac:dyDescent="0.25">
      <c r="J10823" s="28">
        <v>10975</v>
      </c>
      <c r="K10823" s="28" t="s">
        <v>12989</v>
      </c>
    </row>
    <row r="10824" spans="10:11" x14ac:dyDescent="0.25">
      <c r="J10824" s="28">
        <v>10976</v>
      </c>
      <c r="K10824" s="28" t="s">
        <v>12990</v>
      </c>
    </row>
    <row r="10825" spans="10:11" x14ac:dyDescent="0.25">
      <c r="J10825" s="28">
        <v>10977</v>
      </c>
      <c r="K10825" s="28" t="s">
        <v>12991</v>
      </c>
    </row>
    <row r="10826" spans="10:11" x14ac:dyDescent="0.25">
      <c r="J10826" s="28">
        <v>10978</v>
      </c>
      <c r="K10826" s="28" t="s">
        <v>12992</v>
      </c>
    </row>
    <row r="10827" spans="10:11" x14ac:dyDescent="0.25">
      <c r="J10827" s="28">
        <v>10979</v>
      </c>
      <c r="K10827" s="28" t="s">
        <v>12993</v>
      </c>
    </row>
    <row r="10828" spans="10:11" x14ac:dyDescent="0.25">
      <c r="J10828" s="28">
        <v>10980</v>
      </c>
      <c r="K10828" s="28" t="s">
        <v>12994</v>
      </c>
    </row>
    <row r="10829" spans="10:11" x14ac:dyDescent="0.25">
      <c r="J10829" s="28">
        <v>10981</v>
      </c>
      <c r="K10829" s="28" t="s">
        <v>12995</v>
      </c>
    </row>
    <row r="10830" spans="10:11" x14ac:dyDescent="0.25">
      <c r="J10830" s="28">
        <v>10982</v>
      </c>
      <c r="K10830" s="28" t="s">
        <v>12996</v>
      </c>
    </row>
    <row r="10831" spans="10:11" x14ac:dyDescent="0.25">
      <c r="J10831" s="28">
        <v>10983</v>
      </c>
      <c r="K10831" s="28" t="s">
        <v>12997</v>
      </c>
    </row>
    <row r="10832" spans="10:11" x14ac:dyDescent="0.25">
      <c r="J10832" s="28">
        <v>10984</v>
      </c>
      <c r="K10832" s="28" t="s">
        <v>12998</v>
      </c>
    </row>
    <row r="10833" spans="10:11" x14ac:dyDescent="0.25">
      <c r="J10833" s="28">
        <v>10985</v>
      </c>
      <c r="K10833" s="28" t="s">
        <v>12999</v>
      </c>
    </row>
    <row r="10834" spans="10:11" x14ac:dyDescent="0.25">
      <c r="J10834" s="28">
        <v>10986</v>
      </c>
      <c r="K10834" s="28" t="s">
        <v>13000</v>
      </c>
    </row>
    <row r="10835" spans="10:11" x14ac:dyDescent="0.25">
      <c r="J10835" s="28">
        <v>10987</v>
      </c>
      <c r="K10835" s="28" t="s">
        <v>13001</v>
      </c>
    </row>
    <row r="10836" spans="10:11" x14ac:dyDescent="0.25">
      <c r="J10836" s="28">
        <v>10988</v>
      </c>
      <c r="K10836" s="28" t="s">
        <v>13002</v>
      </c>
    </row>
    <row r="10837" spans="10:11" x14ac:dyDescent="0.25">
      <c r="J10837" s="28">
        <v>10989</v>
      </c>
      <c r="K10837" s="28" t="s">
        <v>13003</v>
      </c>
    </row>
    <row r="10838" spans="10:11" x14ac:dyDescent="0.25">
      <c r="J10838" s="28">
        <v>10990</v>
      </c>
      <c r="K10838" s="28" t="s">
        <v>13004</v>
      </c>
    </row>
    <row r="10839" spans="10:11" x14ac:dyDescent="0.25">
      <c r="J10839" s="28">
        <v>10991</v>
      </c>
      <c r="K10839" s="28" t="s">
        <v>13005</v>
      </c>
    </row>
    <row r="10840" spans="10:11" x14ac:dyDescent="0.25">
      <c r="J10840" s="28">
        <v>10992</v>
      </c>
      <c r="K10840" s="28" t="s">
        <v>13006</v>
      </c>
    </row>
    <row r="10841" spans="10:11" x14ac:dyDescent="0.25">
      <c r="J10841" s="28">
        <v>10993</v>
      </c>
      <c r="K10841" s="28" t="s">
        <v>13007</v>
      </c>
    </row>
    <row r="10842" spans="10:11" x14ac:dyDescent="0.25">
      <c r="J10842" s="28">
        <v>10994</v>
      </c>
      <c r="K10842" s="28" t="s">
        <v>13008</v>
      </c>
    </row>
    <row r="10843" spans="10:11" x14ac:dyDescent="0.25">
      <c r="J10843" s="28">
        <v>10995</v>
      </c>
      <c r="K10843" s="28" t="s">
        <v>13009</v>
      </c>
    </row>
    <row r="10844" spans="10:11" x14ac:dyDescent="0.25">
      <c r="J10844" s="28">
        <v>10996</v>
      </c>
      <c r="K10844" s="28" t="s">
        <v>13010</v>
      </c>
    </row>
    <row r="10845" spans="10:11" x14ac:dyDescent="0.25">
      <c r="J10845" s="28">
        <v>10997</v>
      </c>
      <c r="K10845" s="28" t="s">
        <v>13011</v>
      </c>
    </row>
    <row r="10846" spans="10:11" x14ac:dyDescent="0.25">
      <c r="J10846" s="28">
        <v>10998</v>
      </c>
      <c r="K10846" s="28" t="s">
        <v>13012</v>
      </c>
    </row>
    <row r="10847" spans="10:11" x14ac:dyDescent="0.25">
      <c r="J10847" s="28">
        <v>10999</v>
      </c>
      <c r="K10847" s="28" t="s">
        <v>13013</v>
      </c>
    </row>
    <row r="10848" spans="10:11" x14ac:dyDescent="0.25">
      <c r="J10848" s="28">
        <v>11000</v>
      </c>
      <c r="K10848" s="28" t="s">
        <v>13014</v>
      </c>
    </row>
    <row r="10849" spans="10:11" x14ac:dyDescent="0.25">
      <c r="J10849" s="28">
        <v>11001</v>
      </c>
      <c r="K10849" s="28" t="s">
        <v>13015</v>
      </c>
    </row>
    <row r="10850" spans="10:11" x14ac:dyDescent="0.25">
      <c r="J10850" s="28">
        <v>11002</v>
      </c>
      <c r="K10850" s="28" t="s">
        <v>13016</v>
      </c>
    </row>
    <row r="10851" spans="10:11" x14ac:dyDescent="0.25">
      <c r="J10851" s="28">
        <v>11003</v>
      </c>
      <c r="K10851" s="28" t="s">
        <v>13017</v>
      </c>
    </row>
    <row r="10852" spans="10:11" x14ac:dyDescent="0.25">
      <c r="J10852" s="28">
        <v>11004</v>
      </c>
      <c r="K10852" s="28" t="s">
        <v>13018</v>
      </c>
    </row>
    <row r="10853" spans="10:11" x14ac:dyDescent="0.25">
      <c r="J10853" s="28">
        <v>11005</v>
      </c>
      <c r="K10853" s="28" t="s">
        <v>13019</v>
      </c>
    </row>
    <row r="10854" spans="10:11" x14ac:dyDescent="0.25">
      <c r="J10854" s="28">
        <v>11006</v>
      </c>
      <c r="K10854" s="28" t="s">
        <v>13020</v>
      </c>
    </row>
    <row r="10855" spans="10:11" x14ac:dyDescent="0.25">
      <c r="J10855" s="28">
        <v>11045</v>
      </c>
      <c r="K10855" s="28" t="s">
        <v>13021</v>
      </c>
    </row>
    <row r="10856" spans="10:11" x14ac:dyDescent="0.25">
      <c r="J10856" s="28">
        <v>11046</v>
      </c>
      <c r="K10856" s="28" t="s">
        <v>13022</v>
      </c>
    </row>
    <row r="10857" spans="10:11" x14ac:dyDescent="0.25">
      <c r="J10857" s="28">
        <v>11007</v>
      </c>
      <c r="K10857" s="28" t="s">
        <v>13023</v>
      </c>
    </row>
    <row r="10858" spans="10:11" x14ac:dyDescent="0.25">
      <c r="J10858" s="28">
        <v>11008</v>
      </c>
      <c r="K10858" s="28" t="s">
        <v>13024</v>
      </c>
    </row>
    <row r="10859" spans="10:11" x14ac:dyDescent="0.25">
      <c r="J10859" s="28">
        <v>11009</v>
      </c>
      <c r="K10859" s="28" t="s">
        <v>13025</v>
      </c>
    </row>
    <row r="10860" spans="10:11" x14ac:dyDescent="0.25">
      <c r="J10860" s="28">
        <v>11010</v>
      </c>
      <c r="K10860" s="28" t="s">
        <v>13026</v>
      </c>
    </row>
    <row r="10861" spans="10:11" x14ac:dyDescent="0.25">
      <c r="J10861" s="28">
        <v>11011</v>
      </c>
      <c r="K10861" s="28" t="s">
        <v>13027</v>
      </c>
    </row>
    <row r="10862" spans="10:11" x14ac:dyDescent="0.25">
      <c r="J10862" s="28">
        <v>11012</v>
      </c>
      <c r="K10862" s="28" t="s">
        <v>13028</v>
      </c>
    </row>
    <row r="10863" spans="10:11" x14ac:dyDescent="0.25">
      <c r="J10863" s="28">
        <v>11013</v>
      </c>
      <c r="K10863" s="28" t="s">
        <v>13029</v>
      </c>
    </row>
    <row r="10864" spans="10:11" x14ac:dyDescent="0.25">
      <c r="J10864" s="28">
        <v>11014</v>
      </c>
      <c r="K10864" s="28" t="s">
        <v>13030</v>
      </c>
    </row>
    <row r="10865" spans="10:11" x14ac:dyDescent="0.25">
      <c r="J10865" s="28">
        <v>11015</v>
      </c>
      <c r="K10865" s="28" t="s">
        <v>13031</v>
      </c>
    </row>
    <row r="10866" spans="10:11" x14ac:dyDescent="0.25">
      <c r="J10866" s="28">
        <v>11016</v>
      </c>
      <c r="K10866" s="28" t="s">
        <v>13032</v>
      </c>
    </row>
    <row r="10867" spans="10:11" x14ac:dyDescent="0.25">
      <c r="J10867" s="28">
        <v>11017</v>
      </c>
      <c r="K10867" s="28" t="s">
        <v>13033</v>
      </c>
    </row>
    <row r="10868" spans="10:11" x14ac:dyDescent="0.25">
      <c r="J10868" s="28">
        <v>11018</v>
      </c>
      <c r="K10868" s="28" t="s">
        <v>13034</v>
      </c>
    </row>
    <row r="10869" spans="10:11" x14ac:dyDescent="0.25">
      <c r="J10869" s="28">
        <v>11019</v>
      </c>
      <c r="K10869" s="28" t="s">
        <v>13035</v>
      </c>
    </row>
    <row r="10870" spans="10:11" x14ac:dyDescent="0.25">
      <c r="J10870" s="28">
        <v>11020</v>
      </c>
      <c r="K10870" s="28" t="s">
        <v>13036</v>
      </c>
    </row>
    <row r="10871" spans="10:11" x14ac:dyDescent="0.25">
      <c r="J10871" s="28">
        <v>11021</v>
      </c>
      <c r="K10871" s="28" t="s">
        <v>13037</v>
      </c>
    </row>
    <row r="10872" spans="10:11" x14ac:dyDescent="0.25">
      <c r="J10872" s="28">
        <v>11022</v>
      </c>
      <c r="K10872" s="28" t="s">
        <v>13038</v>
      </c>
    </row>
    <row r="10873" spans="10:11" x14ac:dyDescent="0.25">
      <c r="J10873" s="28">
        <v>11023</v>
      </c>
      <c r="K10873" s="28" t="s">
        <v>13039</v>
      </c>
    </row>
    <row r="10874" spans="10:11" x14ac:dyDescent="0.25">
      <c r="J10874" s="28">
        <v>11024</v>
      </c>
      <c r="K10874" s="28" t="s">
        <v>13040</v>
      </c>
    </row>
    <row r="10875" spans="10:11" x14ac:dyDescent="0.25">
      <c r="J10875" s="28">
        <v>11025</v>
      </c>
      <c r="K10875" s="28" t="s">
        <v>13041</v>
      </c>
    </row>
    <row r="10876" spans="10:11" x14ac:dyDescent="0.25">
      <c r="J10876" s="28">
        <v>11026</v>
      </c>
      <c r="K10876" s="28" t="s">
        <v>13042</v>
      </c>
    </row>
    <row r="10877" spans="10:11" x14ac:dyDescent="0.25">
      <c r="J10877" s="28">
        <v>11027</v>
      </c>
      <c r="K10877" s="28" t="s">
        <v>13043</v>
      </c>
    </row>
    <row r="10878" spans="10:11" x14ac:dyDescent="0.25">
      <c r="J10878" s="28">
        <v>11028</v>
      </c>
      <c r="K10878" s="28" t="s">
        <v>13044</v>
      </c>
    </row>
    <row r="10879" spans="10:11" x14ac:dyDescent="0.25">
      <c r="J10879" s="28">
        <v>11029</v>
      </c>
      <c r="K10879" s="28" t="s">
        <v>13045</v>
      </c>
    </row>
    <row r="10880" spans="10:11" x14ac:dyDescent="0.25">
      <c r="J10880" s="28">
        <v>11030</v>
      </c>
      <c r="K10880" s="28" t="s">
        <v>13046</v>
      </c>
    </row>
    <row r="10881" spans="10:11" x14ac:dyDescent="0.25">
      <c r="J10881" s="28">
        <v>11031</v>
      </c>
      <c r="K10881" s="28" t="s">
        <v>13047</v>
      </c>
    </row>
    <row r="10882" spans="10:11" x14ac:dyDescent="0.25">
      <c r="J10882" s="28">
        <v>11032</v>
      </c>
      <c r="K10882" s="28" t="s">
        <v>13048</v>
      </c>
    </row>
    <row r="10883" spans="10:11" x14ac:dyDescent="0.25">
      <c r="J10883" s="28">
        <v>11033</v>
      </c>
      <c r="K10883" s="28" t="s">
        <v>13049</v>
      </c>
    </row>
    <row r="10884" spans="10:11" x14ac:dyDescent="0.25">
      <c r="J10884" s="28">
        <v>11037</v>
      </c>
      <c r="K10884" s="28" t="s">
        <v>13050</v>
      </c>
    </row>
    <row r="10885" spans="10:11" x14ac:dyDescent="0.25">
      <c r="J10885" s="28">
        <v>11034</v>
      </c>
      <c r="K10885" s="28" t="s">
        <v>13051</v>
      </c>
    </row>
    <row r="10886" spans="10:11" x14ac:dyDescent="0.25">
      <c r="J10886" s="28">
        <v>11035</v>
      </c>
      <c r="K10886" s="28" t="s">
        <v>13052</v>
      </c>
    </row>
    <row r="10887" spans="10:11" x14ac:dyDescent="0.25">
      <c r="J10887" s="28">
        <v>11036</v>
      </c>
      <c r="K10887" s="28" t="s">
        <v>13053</v>
      </c>
    </row>
    <row r="10888" spans="10:11" x14ac:dyDescent="0.25">
      <c r="J10888" s="28">
        <v>11038</v>
      </c>
      <c r="K10888" s="28" t="s">
        <v>13054</v>
      </c>
    </row>
    <row r="10889" spans="10:11" x14ac:dyDescent="0.25">
      <c r="J10889" s="28">
        <v>26102</v>
      </c>
      <c r="K10889" s="28" t="s">
        <v>13055</v>
      </c>
    </row>
    <row r="10890" spans="10:11" x14ac:dyDescent="0.25">
      <c r="J10890" s="28">
        <v>11039</v>
      </c>
      <c r="K10890" s="28" t="s">
        <v>13056</v>
      </c>
    </row>
    <row r="10891" spans="10:11" x14ac:dyDescent="0.25">
      <c r="J10891" s="28">
        <v>11040</v>
      </c>
      <c r="K10891" s="28" t="s">
        <v>13057</v>
      </c>
    </row>
    <row r="10892" spans="10:11" x14ac:dyDescent="0.25">
      <c r="J10892" s="28">
        <v>11041</v>
      </c>
      <c r="K10892" s="28" t="s">
        <v>13058</v>
      </c>
    </row>
    <row r="10893" spans="10:11" x14ac:dyDescent="0.25">
      <c r="J10893" s="28">
        <v>11042</v>
      </c>
      <c r="K10893" s="28" t="s">
        <v>13059</v>
      </c>
    </row>
    <row r="10894" spans="10:11" x14ac:dyDescent="0.25">
      <c r="J10894" s="28">
        <v>11043</v>
      </c>
      <c r="K10894" s="28" t="s">
        <v>13060</v>
      </c>
    </row>
    <row r="10895" spans="10:11" x14ac:dyDescent="0.25">
      <c r="J10895" s="28">
        <v>11044</v>
      </c>
      <c r="K10895" s="28" t="s">
        <v>13061</v>
      </c>
    </row>
    <row r="10896" spans="10:11" x14ac:dyDescent="0.25">
      <c r="J10896" s="28">
        <v>11047</v>
      </c>
      <c r="K10896" s="28" t="s">
        <v>13062</v>
      </c>
    </row>
    <row r="10897" spans="10:11" x14ac:dyDescent="0.25">
      <c r="J10897" s="28">
        <v>26103</v>
      </c>
      <c r="K10897" s="28" t="s">
        <v>13063</v>
      </c>
    </row>
    <row r="10898" spans="10:11" x14ac:dyDescent="0.25">
      <c r="J10898" s="28">
        <v>11048</v>
      </c>
      <c r="K10898" s="28" t="s">
        <v>13064</v>
      </c>
    </row>
    <row r="10899" spans="10:11" x14ac:dyDescent="0.25">
      <c r="J10899" s="28">
        <v>11049</v>
      </c>
      <c r="K10899" s="28" t="s">
        <v>13065</v>
      </c>
    </row>
    <row r="10900" spans="10:11" x14ac:dyDescent="0.25">
      <c r="J10900" s="28">
        <v>11050</v>
      </c>
      <c r="K10900" s="28" t="s">
        <v>13066</v>
      </c>
    </row>
    <row r="10901" spans="10:11" x14ac:dyDescent="0.25">
      <c r="J10901" s="28">
        <v>26104</v>
      </c>
      <c r="K10901" s="28" t="s">
        <v>13067</v>
      </c>
    </row>
    <row r="10902" spans="10:11" x14ac:dyDescent="0.25">
      <c r="J10902" s="28">
        <v>11053</v>
      </c>
      <c r="K10902" s="28" t="s">
        <v>13068</v>
      </c>
    </row>
    <row r="10903" spans="10:11" x14ac:dyDescent="0.25">
      <c r="J10903" s="28">
        <v>11054</v>
      </c>
      <c r="K10903" s="28" t="s">
        <v>13069</v>
      </c>
    </row>
    <row r="10904" spans="10:11" x14ac:dyDescent="0.25">
      <c r="J10904" s="28">
        <v>26105</v>
      </c>
      <c r="K10904" s="28" t="s">
        <v>13070</v>
      </c>
    </row>
    <row r="10905" spans="10:11" x14ac:dyDescent="0.25">
      <c r="J10905" s="28">
        <v>11055</v>
      </c>
      <c r="K10905" s="28" t="s">
        <v>13071</v>
      </c>
    </row>
    <row r="10906" spans="10:11" x14ac:dyDescent="0.25">
      <c r="J10906" s="28">
        <v>26284</v>
      </c>
      <c r="K10906" s="28" t="s">
        <v>13072</v>
      </c>
    </row>
    <row r="10907" spans="10:11" x14ac:dyDescent="0.25">
      <c r="J10907" s="28">
        <v>11056</v>
      </c>
      <c r="K10907" s="28" t="s">
        <v>13073</v>
      </c>
    </row>
    <row r="10908" spans="10:11" x14ac:dyDescent="0.25">
      <c r="J10908" s="28">
        <v>11057</v>
      </c>
      <c r="K10908" s="28" t="s">
        <v>13074</v>
      </c>
    </row>
    <row r="10909" spans="10:11" x14ac:dyDescent="0.25">
      <c r="J10909" s="28">
        <v>11058</v>
      </c>
      <c r="K10909" s="28" t="s">
        <v>13075</v>
      </c>
    </row>
    <row r="10910" spans="10:11" x14ac:dyDescent="0.25">
      <c r="J10910" s="28">
        <v>11059</v>
      </c>
      <c r="K10910" s="28" t="s">
        <v>13076</v>
      </c>
    </row>
    <row r="10911" spans="10:11" x14ac:dyDescent="0.25">
      <c r="J10911" s="28">
        <v>11060</v>
      </c>
      <c r="K10911" s="28" t="s">
        <v>13077</v>
      </c>
    </row>
    <row r="10912" spans="10:11" x14ac:dyDescent="0.25">
      <c r="J10912" s="28">
        <v>11061</v>
      </c>
      <c r="K10912" s="28" t="s">
        <v>13078</v>
      </c>
    </row>
    <row r="10913" spans="10:11" x14ac:dyDescent="0.25">
      <c r="J10913" s="28">
        <v>11062</v>
      </c>
      <c r="K10913" s="28" t="s">
        <v>13079</v>
      </c>
    </row>
    <row r="10914" spans="10:11" x14ac:dyDescent="0.25">
      <c r="J10914" s="28">
        <v>11063</v>
      </c>
      <c r="K10914" s="28" t="s">
        <v>13080</v>
      </c>
    </row>
    <row r="10915" spans="10:11" x14ac:dyDescent="0.25">
      <c r="J10915" s="28">
        <v>11064</v>
      </c>
      <c r="K10915" s="28" t="s">
        <v>13081</v>
      </c>
    </row>
    <row r="10916" spans="10:11" x14ac:dyDescent="0.25">
      <c r="J10916" s="28">
        <v>11065</v>
      </c>
      <c r="K10916" s="28" t="s">
        <v>13082</v>
      </c>
    </row>
    <row r="10917" spans="10:11" x14ac:dyDescent="0.25">
      <c r="J10917" s="28">
        <v>11066</v>
      </c>
      <c r="K10917" s="28" t="s">
        <v>13083</v>
      </c>
    </row>
    <row r="10918" spans="10:11" x14ac:dyDescent="0.25">
      <c r="J10918" s="28">
        <v>11067</v>
      </c>
      <c r="K10918" s="28" t="s">
        <v>13084</v>
      </c>
    </row>
    <row r="10919" spans="10:11" x14ac:dyDescent="0.25">
      <c r="J10919" s="28">
        <v>11068</v>
      </c>
      <c r="K10919" s="28" t="s">
        <v>13085</v>
      </c>
    </row>
    <row r="10920" spans="10:11" x14ac:dyDescent="0.25">
      <c r="J10920" s="28">
        <v>11069</v>
      </c>
      <c r="K10920" s="28" t="s">
        <v>13086</v>
      </c>
    </row>
    <row r="10921" spans="10:11" x14ac:dyDescent="0.25">
      <c r="J10921" s="28">
        <v>11070</v>
      </c>
      <c r="K10921" s="28" t="s">
        <v>13087</v>
      </c>
    </row>
    <row r="10922" spans="10:11" x14ac:dyDescent="0.25">
      <c r="J10922" s="28">
        <v>11071</v>
      </c>
      <c r="K10922" s="28" t="s">
        <v>13088</v>
      </c>
    </row>
    <row r="10923" spans="10:11" x14ac:dyDescent="0.25">
      <c r="J10923" s="28">
        <v>11072</v>
      </c>
      <c r="K10923" s="28" t="s">
        <v>13089</v>
      </c>
    </row>
    <row r="10924" spans="10:11" x14ac:dyDescent="0.25">
      <c r="J10924" s="28">
        <v>11073</v>
      </c>
      <c r="K10924" s="28" t="s">
        <v>13090</v>
      </c>
    </row>
    <row r="10925" spans="10:11" x14ac:dyDescent="0.25">
      <c r="J10925" s="28">
        <v>13770</v>
      </c>
      <c r="K10925" s="28" t="s">
        <v>13091</v>
      </c>
    </row>
    <row r="10926" spans="10:11" x14ac:dyDescent="0.25">
      <c r="J10926" s="28">
        <v>13771</v>
      </c>
      <c r="K10926" s="28" t="s">
        <v>13092</v>
      </c>
    </row>
    <row r="10927" spans="10:11" x14ac:dyDescent="0.25">
      <c r="J10927" s="28">
        <v>13772</v>
      </c>
      <c r="K10927" s="28" t="s">
        <v>13093</v>
      </c>
    </row>
    <row r="10928" spans="10:11" x14ac:dyDescent="0.25">
      <c r="J10928" s="28">
        <v>13773</v>
      </c>
      <c r="K10928" s="28" t="s">
        <v>13094</v>
      </c>
    </row>
    <row r="10929" spans="10:11" x14ac:dyDescent="0.25">
      <c r="J10929" s="28">
        <v>13774</v>
      </c>
      <c r="K10929" s="28" t="s">
        <v>13095</v>
      </c>
    </row>
    <row r="10930" spans="10:11" x14ac:dyDescent="0.25">
      <c r="J10930" s="28">
        <v>13775</v>
      </c>
      <c r="K10930" s="28" t="s">
        <v>13096</v>
      </c>
    </row>
    <row r="10931" spans="10:11" x14ac:dyDescent="0.25">
      <c r="J10931" s="28">
        <v>13776</v>
      </c>
      <c r="K10931" s="28" t="s">
        <v>13097</v>
      </c>
    </row>
    <row r="10932" spans="10:11" x14ac:dyDescent="0.25">
      <c r="J10932" s="28">
        <v>13777</v>
      </c>
      <c r="K10932" s="28" t="s">
        <v>13098</v>
      </c>
    </row>
    <row r="10933" spans="10:11" x14ac:dyDescent="0.25">
      <c r="J10933" s="28">
        <v>13778</v>
      </c>
      <c r="K10933" s="28" t="s">
        <v>13099</v>
      </c>
    </row>
    <row r="10934" spans="10:11" x14ac:dyDescent="0.25">
      <c r="J10934" s="28">
        <v>13779</v>
      </c>
      <c r="K10934" s="28" t="s">
        <v>13100</v>
      </c>
    </row>
    <row r="10935" spans="10:11" x14ac:dyDescent="0.25">
      <c r="J10935" s="28">
        <v>13780</v>
      </c>
      <c r="K10935" s="28" t="s">
        <v>13101</v>
      </c>
    </row>
    <row r="10936" spans="10:11" x14ac:dyDescent="0.25">
      <c r="J10936" s="28">
        <v>13781</v>
      </c>
      <c r="K10936" s="28" t="s">
        <v>13102</v>
      </c>
    </row>
    <row r="10937" spans="10:11" x14ac:dyDescent="0.25">
      <c r="J10937" s="28">
        <v>13782</v>
      </c>
      <c r="K10937" s="28" t="s">
        <v>13103</v>
      </c>
    </row>
    <row r="10938" spans="10:11" x14ac:dyDescent="0.25">
      <c r="J10938" s="28">
        <v>13784</v>
      </c>
      <c r="K10938" s="28" t="s">
        <v>13104</v>
      </c>
    </row>
    <row r="10939" spans="10:11" x14ac:dyDescent="0.25">
      <c r="J10939" s="28">
        <v>13783</v>
      </c>
      <c r="K10939" s="28" t="s">
        <v>13105</v>
      </c>
    </row>
    <row r="10940" spans="10:11" x14ac:dyDescent="0.25">
      <c r="J10940" s="28">
        <v>13785</v>
      </c>
      <c r="K10940" s="28" t="s">
        <v>13106</v>
      </c>
    </row>
    <row r="10941" spans="10:11" x14ac:dyDescent="0.25">
      <c r="J10941" s="28">
        <v>13786</v>
      </c>
      <c r="K10941" s="28" t="s">
        <v>13107</v>
      </c>
    </row>
    <row r="10942" spans="10:11" x14ac:dyDescent="0.25">
      <c r="J10942" s="28">
        <v>13787</v>
      </c>
      <c r="K10942" s="28" t="s">
        <v>13108</v>
      </c>
    </row>
    <row r="10943" spans="10:11" x14ac:dyDescent="0.25">
      <c r="J10943" s="28">
        <v>13788</v>
      </c>
      <c r="K10943" s="28" t="s">
        <v>13109</v>
      </c>
    </row>
    <row r="10944" spans="10:11" x14ac:dyDescent="0.25">
      <c r="J10944" s="28">
        <v>13789</v>
      </c>
      <c r="K10944" s="28" t="s">
        <v>13110</v>
      </c>
    </row>
    <row r="10945" spans="10:11" x14ac:dyDescent="0.25">
      <c r="J10945" s="28">
        <v>13790</v>
      </c>
      <c r="K10945" s="28" t="s">
        <v>13111</v>
      </c>
    </row>
    <row r="10946" spans="10:11" x14ac:dyDescent="0.25">
      <c r="J10946" s="28">
        <v>13791</v>
      </c>
      <c r="K10946" s="28" t="s">
        <v>13112</v>
      </c>
    </row>
    <row r="10947" spans="10:11" x14ac:dyDescent="0.25">
      <c r="J10947" s="28">
        <v>13792</v>
      </c>
      <c r="K10947" s="28" t="s">
        <v>13113</v>
      </c>
    </row>
    <row r="10948" spans="10:11" x14ac:dyDescent="0.25">
      <c r="J10948" s="28">
        <v>13793</v>
      </c>
      <c r="K10948" s="28" t="s">
        <v>13114</v>
      </c>
    </row>
    <row r="10949" spans="10:11" x14ac:dyDescent="0.25">
      <c r="J10949" s="28">
        <v>13794</v>
      </c>
      <c r="K10949" s="28" t="s">
        <v>13115</v>
      </c>
    </row>
    <row r="10950" spans="10:11" x14ac:dyDescent="0.25">
      <c r="J10950" s="28">
        <v>11074</v>
      </c>
      <c r="K10950" s="28" t="s">
        <v>13116</v>
      </c>
    </row>
    <row r="10951" spans="10:11" x14ac:dyDescent="0.25">
      <c r="J10951" s="28">
        <v>11075</v>
      </c>
      <c r="K10951" s="28" t="s">
        <v>13117</v>
      </c>
    </row>
    <row r="10952" spans="10:11" x14ac:dyDescent="0.25">
      <c r="J10952" s="28">
        <v>11076</v>
      </c>
      <c r="K10952" s="28" t="s">
        <v>13118</v>
      </c>
    </row>
    <row r="10953" spans="10:11" x14ac:dyDescent="0.25">
      <c r="J10953" s="28">
        <v>11077</v>
      </c>
      <c r="K10953" s="28" t="s">
        <v>13119</v>
      </c>
    </row>
    <row r="10954" spans="10:11" x14ac:dyDescent="0.25">
      <c r="J10954" s="28">
        <v>11078</v>
      </c>
      <c r="K10954" s="28" t="s">
        <v>13120</v>
      </c>
    </row>
    <row r="10955" spans="10:11" x14ac:dyDescent="0.25">
      <c r="J10955" s="28">
        <v>11079</v>
      </c>
      <c r="K10955" s="28" t="s">
        <v>13121</v>
      </c>
    </row>
    <row r="10956" spans="10:11" x14ac:dyDescent="0.25">
      <c r="J10956" s="28">
        <v>11080</v>
      </c>
      <c r="K10956" s="28" t="s">
        <v>13122</v>
      </c>
    </row>
    <row r="10957" spans="10:11" x14ac:dyDescent="0.25">
      <c r="J10957" s="28">
        <v>11081</v>
      </c>
      <c r="K10957" s="28" t="s">
        <v>13123</v>
      </c>
    </row>
    <row r="10958" spans="10:11" x14ac:dyDescent="0.25">
      <c r="J10958" s="28">
        <v>11082</v>
      </c>
      <c r="K10958" s="28" t="s">
        <v>13124</v>
      </c>
    </row>
    <row r="10959" spans="10:11" x14ac:dyDescent="0.25">
      <c r="J10959" s="28">
        <v>11083</v>
      </c>
      <c r="K10959" s="28" t="s">
        <v>13125</v>
      </c>
    </row>
    <row r="10960" spans="10:11" x14ac:dyDescent="0.25">
      <c r="J10960" s="28">
        <v>11084</v>
      </c>
      <c r="K10960" s="28" t="s">
        <v>13126</v>
      </c>
    </row>
    <row r="10961" spans="10:11" x14ac:dyDescent="0.25">
      <c r="J10961" s="28">
        <v>11085</v>
      </c>
      <c r="K10961" s="28" t="s">
        <v>13127</v>
      </c>
    </row>
    <row r="10962" spans="10:11" x14ac:dyDescent="0.25">
      <c r="J10962" s="28">
        <v>11086</v>
      </c>
      <c r="K10962" s="28" t="s">
        <v>13128</v>
      </c>
    </row>
    <row r="10963" spans="10:11" x14ac:dyDescent="0.25">
      <c r="J10963" s="28">
        <v>11087</v>
      </c>
      <c r="K10963" s="28" t="s">
        <v>13129</v>
      </c>
    </row>
    <row r="10964" spans="10:11" x14ac:dyDescent="0.25">
      <c r="J10964" s="28">
        <v>11088</v>
      </c>
      <c r="K10964" s="28" t="s">
        <v>13130</v>
      </c>
    </row>
    <row r="10965" spans="10:11" x14ac:dyDescent="0.25">
      <c r="J10965" s="28">
        <v>11089</v>
      </c>
      <c r="K10965" s="28" t="s">
        <v>13131</v>
      </c>
    </row>
    <row r="10966" spans="10:11" x14ac:dyDescent="0.25">
      <c r="J10966" s="28">
        <v>11090</v>
      </c>
      <c r="K10966" s="28" t="s">
        <v>13132</v>
      </c>
    </row>
    <row r="10967" spans="10:11" x14ac:dyDescent="0.25">
      <c r="J10967" s="28">
        <v>11091</v>
      </c>
      <c r="K10967" s="28" t="s">
        <v>13133</v>
      </c>
    </row>
    <row r="10968" spans="10:11" x14ac:dyDescent="0.25">
      <c r="J10968" s="28">
        <v>11092</v>
      </c>
      <c r="K10968" s="28" t="s">
        <v>13134</v>
      </c>
    </row>
    <row r="10969" spans="10:11" x14ac:dyDescent="0.25">
      <c r="J10969" s="28">
        <v>11093</v>
      </c>
      <c r="K10969" s="28" t="s">
        <v>13135</v>
      </c>
    </row>
    <row r="10970" spans="10:11" x14ac:dyDescent="0.25">
      <c r="J10970" s="28">
        <v>11094</v>
      </c>
      <c r="K10970" s="28" t="s">
        <v>13136</v>
      </c>
    </row>
    <row r="10971" spans="10:11" x14ac:dyDescent="0.25">
      <c r="J10971" s="28">
        <v>11095</v>
      </c>
      <c r="K10971" s="28" t="s">
        <v>13137</v>
      </c>
    </row>
    <row r="10972" spans="10:11" x14ac:dyDescent="0.25">
      <c r="J10972" s="28">
        <v>11096</v>
      </c>
      <c r="K10972" s="28" t="s">
        <v>13138</v>
      </c>
    </row>
    <row r="10973" spans="10:11" x14ac:dyDescent="0.25">
      <c r="J10973" s="28">
        <v>11097</v>
      </c>
      <c r="K10973" s="28" t="s">
        <v>13139</v>
      </c>
    </row>
    <row r="10974" spans="10:11" x14ac:dyDescent="0.25">
      <c r="J10974" s="28">
        <v>11098</v>
      </c>
      <c r="K10974" s="28" t="s">
        <v>13140</v>
      </c>
    </row>
    <row r="10975" spans="10:11" x14ac:dyDescent="0.25">
      <c r="J10975" s="28">
        <v>11099</v>
      </c>
      <c r="K10975" s="28" t="s">
        <v>13141</v>
      </c>
    </row>
    <row r="10976" spans="10:11" x14ac:dyDescent="0.25">
      <c r="J10976" s="28">
        <v>11100</v>
      </c>
      <c r="K10976" s="28" t="s">
        <v>13142</v>
      </c>
    </row>
    <row r="10977" spans="10:11" x14ac:dyDescent="0.25">
      <c r="J10977" s="28">
        <v>11101</v>
      </c>
      <c r="K10977" s="28" t="s">
        <v>13143</v>
      </c>
    </row>
    <row r="10978" spans="10:11" x14ac:dyDescent="0.25">
      <c r="J10978" s="28">
        <v>11102</v>
      </c>
      <c r="K10978" s="28" t="s">
        <v>13144</v>
      </c>
    </row>
    <row r="10979" spans="10:11" x14ac:dyDescent="0.25">
      <c r="J10979" s="28">
        <v>11103</v>
      </c>
      <c r="K10979" s="28" t="s">
        <v>13145</v>
      </c>
    </row>
    <row r="10980" spans="10:11" x14ac:dyDescent="0.25">
      <c r="J10980" s="28">
        <v>11104</v>
      </c>
      <c r="K10980" s="28" t="s">
        <v>13146</v>
      </c>
    </row>
    <row r="10981" spans="10:11" x14ac:dyDescent="0.25">
      <c r="J10981" s="28">
        <v>11105</v>
      </c>
      <c r="K10981" s="28" t="s">
        <v>13147</v>
      </c>
    </row>
    <row r="10982" spans="10:11" x14ac:dyDescent="0.25">
      <c r="J10982" s="28">
        <v>11106</v>
      </c>
      <c r="K10982" s="28" t="s">
        <v>13148</v>
      </c>
    </row>
    <row r="10983" spans="10:11" x14ac:dyDescent="0.25">
      <c r="J10983" s="28">
        <v>11107</v>
      </c>
      <c r="K10983" s="28" t="s">
        <v>13149</v>
      </c>
    </row>
    <row r="10984" spans="10:11" x14ac:dyDescent="0.25">
      <c r="J10984" s="28">
        <v>11108</v>
      </c>
      <c r="K10984" s="28" t="s">
        <v>13150</v>
      </c>
    </row>
    <row r="10985" spans="10:11" x14ac:dyDescent="0.25">
      <c r="J10985" s="28">
        <v>11109</v>
      </c>
      <c r="K10985" s="28" t="s">
        <v>13151</v>
      </c>
    </row>
    <row r="10986" spans="10:11" x14ac:dyDescent="0.25">
      <c r="J10986" s="28">
        <v>11110</v>
      </c>
      <c r="K10986" s="28" t="s">
        <v>13152</v>
      </c>
    </row>
    <row r="10987" spans="10:11" x14ac:dyDescent="0.25">
      <c r="J10987" s="28">
        <v>11111</v>
      </c>
      <c r="K10987" s="28" t="s">
        <v>13153</v>
      </c>
    </row>
    <row r="10988" spans="10:11" x14ac:dyDescent="0.25">
      <c r="J10988" s="28">
        <v>11112</v>
      </c>
      <c r="K10988" s="28" t="s">
        <v>13154</v>
      </c>
    </row>
    <row r="10989" spans="10:11" x14ac:dyDescent="0.25">
      <c r="J10989" s="28">
        <v>11113</v>
      </c>
      <c r="K10989" s="28" t="s">
        <v>13155</v>
      </c>
    </row>
    <row r="10990" spans="10:11" x14ac:dyDescent="0.25">
      <c r="J10990" s="28">
        <v>11114</v>
      </c>
      <c r="K10990" s="28" t="s">
        <v>13156</v>
      </c>
    </row>
    <row r="10991" spans="10:11" x14ac:dyDescent="0.25">
      <c r="J10991" s="28">
        <v>11115</v>
      </c>
      <c r="K10991" s="28" t="s">
        <v>13157</v>
      </c>
    </row>
    <row r="10992" spans="10:11" x14ac:dyDescent="0.25">
      <c r="J10992" s="28">
        <v>11116</v>
      </c>
      <c r="K10992" s="28" t="s">
        <v>13158</v>
      </c>
    </row>
    <row r="10993" spans="10:11" x14ac:dyDescent="0.25">
      <c r="J10993" s="28">
        <v>11117</v>
      </c>
      <c r="K10993" s="28" t="s">
        <v>13159</v>
      </c>
    </row>
    <row r="10994" spans="10:11" x14ac:dyDescent="0.25">
      <c r="J10994" s="28">
        <v>11118</v>
      </c>
      <c r="K10994" s="28" t="s">
        <v>13160</v>
      </c>
    </row>
    <row r="10995" spans="10:11" x14ac:dyDescent="0.25">
      <c r="J10995" s="28">
        <v>11119</v>
      </c>
      <c r="K10995" s="28" t="s">
        <v>13161</v>
      </c>
    </row>
    <row r="10996" spans="10:11" x14ac:dyDescent="0.25">
      <c r="J10996" s="28">
        <v>11120</v>
      </c>
      <c r="K10996" s="28" t="s">
        <v>13162</v>
      </c>
    </row>
    <row r="10997" spans="10:11" x14ac:dyDescent="0.25">
      <c r="J10997" s="28">
        <v>11121</v>
      </c>
      <c r="K10997" s="28" t="s">
        <v>13163</v>
      </c>
    </row>
    <row r="10998" spans="10:11" x14ac:dyDescent="0.25">
      <c r="J10998" s="28">
        <v>11122</v>
      </c>
      <c r="K10998" s="28" t="s">
        <v>13164</v>
      </c>
    </row>
    <row r="10999" spans="10:11" x14ac:dyDescent="0.25">
      <c r="J10999" s="28">
        <v>11123</v>
      </c>
      <c r="K10999" s="28" t="s">
        <v>13165</v>
      </c>
    </row>
    <row r="11000" spans="10:11" x14ac:dyDescent="0.25">
      <c r="J11000" s="28">
        <v>11124</v>
      </c>
      <c r="K11000" s="28" t="s">
        <v>13166</v>
      </c>
    </row>
    <row r="11001" spans="10:11" x14ac:dyDescent="0.25">
      <c r="J11001" s="28">
        <v>11125</v>
      </c>
      <c r="K11001" s="28" t="s">
        <v>13167</v>
      </c>
    </row>
    <row r="11002" spans="10:11" x14ac:dyDescent="0.25">
      <c r="J11002" s="28">
        <v>11126</v>
      </c>
      <c r="K11002" s="28" t="s">
        <v>13168</v>
      </c>
    </row>
    <row r="11003" spans="10:11" x14ac:dyDescent="0.25">
      <c r="J11003" s="28">
        <v>11127</v>
      </c>
      <c r="K11003" s="28" t="s">
        <v>13169</v>
      </c>
    </row>
    <row r="11004" spans="10:11" x14ac:dyDescent="0.25">
      <c r="J11004" s="28">
        <v>11128</v>
      </c>
      <c r="K11004" s="28" t="s">
        <v>13170</v>
      </c>
    </row>
    <row r="11005" spans="10:11" x14ac:dyDescent="0.25">
      <c r="J11005" s="28">
        <v>11129</v>
      </c>
      <c r="K11005" s="28" t="s">
        <v>13171</v>
      </c>
    </row>
    <row r="11006" spans="10:11" x14ac:dyDescent="0.25">
      <c r="J11006" s="28">
        <v>11130</v>
      </c>
      <c r="K11006" s="28" t="s">
        <v>13172</v>
      </c>
    </row>
    <row r="11007" spans="10:11" x14ac:dyDescent="0.25">
      <c r="J11007" s="28">
        <v>11131</v>
      </c>
      <c r="K11007" s="28" t="s">
        <v>13173</v>
      </c>
    </row>
    <row r="11008" spans="10:11" x14ac:dyDescent="0.25">
      <c r="J11008" s="28">
        <v>11132</v>
      </c>
      <c r="K11008" s="28" t="s">
        <v>13174</v>
      </c>
    </row>
    <row r="11009" spans="10:11" x14ac:dyDescent="0.25">
      <c r="J11009" s="28">
        <v>11178</v>
      </c>
      <c r="K11009" s="28" t="s">
        <v>13175</v>
      </c>
    </row>
    <row r="11010" spans="10:11" x14ac:dyDescent="0.25">
      <c r="J11010" s="28">
        <v>11133</v>
      </c>
      <c r="K11010" s="28" t="s">
        <v>13176</v>
      </c>
    </row>
    <row r="11011" spans="10:11" x14ac:dyDescent="0.25">
      <c r="J11011" s="28">
        <v>11134</v>
      </c>
      <c r="K11011" s="28" t="s">
        <v>13177</v>
      </c>
    </row>
    <row r="11012" spans="10:11" x14ac:dyDescent="0.25">
      <c r="J11012" s="28">
        <v>11135</v>
      </c>
      <c r="K11012" s="28" t="s">
        <v>13178</v>
      </c>
    </row>
    <row r="11013" spans="10:11" x14ac:dyDescent="0.25">
      <c r="J11013" s="28">
        <v>11136</v>
      </c>
      <c r="K11013" s="28" t="s">
        <v>13179</v>
      </c>
    </row>
    <row r="11014" spans="10:11" x14ac:dyDescent="0.25">
      <c r="J11014" s="28">
        <v>11137</v>
      </c>
      <c r="K11014" s="28" t="s">
        <v>13180</v>
      </c>
    </row>
    <row r="11015" spans="10:11" x14ac:dyDescent="0.25">
      <c r="J11015" s="28">
        <v>11138</v>
      </c>
      <c r="K11015" s="28" t="s">
        <v>13181</v>
      </c>
    </row>
    <row r="11016" spans="10:11" x14ac:dyDescent="0.25">
      <c r="J11016" s="28">
        <v>11139</v>
      </c>
      <c r="K11016" s="28" t="s">
        <v>13182</v>
      </c>
    </row>
    <row r="11017" spans="10:11" x14ac:dyDescent="0.25">
      <c r="J11017" s="28">
        <v>11140</v>
      </c>
      <c r="K11017" s="28" t="s">
        <v>13183</v>
      </c>
    </row>
    <row r="11018" spans="10:11" x14ac:dyDescent="0.25">
      <c r="J11018" s="28">
        <v>11141</v>
      </c>
      <c r="K11018" s="28" t="s">
        <v>13184</v>
      </c>
    </row>
    <row r="11019" spans="10:11" x14ac:dyDescent="0.25">
      <c r="J11019" s="28">
        <v>11142</v>
      </c>
      <c r="K11019" s="28" t="s">
        <v>13185</v>
      </c>
    </row>
    <row r="11020" spans="10:11" x14ac:dyDescent="0.25">
      <c r="J11020" s="28">
        <v>11143</v>
      </c>
      <c r="K11020" s="28" t="s">
        <v>13186</v>
      </c>
    </row>
    <row r="11021" spans="10:11" x14ac:dyDescent="0.25">
      <c r="J11021" s="28">
        <v>11144</v>
      </c>
      <c r="K11021" s="28" t="s">
        <v>13187</v>
      </c>
    </row>
    <row r="11022" spans="10:11" x14ac:dyDescent="0.25">
      <c r="J11022" s="28">
        <v>11145</v>
      </c>
      <c r="K11022" s="28" t="s">
        <v>13188</v>
      </c>
    </row>
    <row r="11023" spans="10:11" x14ac:dyDescent="0.25">
      <c r="J11023" s="28">
        <v>11146</v>
      </c>
      <c r="K11023" s="28" t="s">
        <v>13189</v>
      </c>
    </row>
    <row r="11024" spans="10:11" x14ac:dyDescent="0.25">
      <c r="J11024" s="28">
        <v>11147</v>
      </c>
      <c r="K11024" s="28" t="s">
        <v>13190</v>
      </c>
    </row>
    <row r="11025" spans="10:11" x14ac:dyDescent="0.25">
      <c r="J11025" s="28">
        <v>11148</v>
      </c>
      <c r="K11025" s="28" t="s">
        <v>13191</v>
      </c>
    </row>
    <row r="11026" spans="10:11" x14ac:dyDescent="0.25">
      <c r="J11026" s="28">
        <v>11149</v>
      </c>
      <c r="K11026" s="28" t="s">
        <v>13192</v>
      </c>
    </row>
    <row r="11027" spans="10:11" x14ac:dyDescent="0.25">
      <c r="J11027" s="28">
        <v>11150</v>
      </c>
      <c r="K11027" s="28" t="s">
        <v>13193</v>
      </c>
    </row>
    <row r="11028" spans="10:11" x14ac:dyDescent="0.25">
      <c r="J11028" s="28">
        <v>11151</v>
      </c>
      <c r="K11028" s="28" t="s">
        <v>13194</v>
      </c>
    </row>
    <row r="11029" spans="10:11" x14ac:dyDescent="0.25">
      <c r="J11029" s="28">
        <v>11152</v>
      </c>
      <c r="K11029" s="28" t="s">
        <v>13195</v>
      </c>
    </row>
    <row r="11030" spans="10:11" x14ac:dyDescent="0.25">
      <c r="J11030" s="28">
        <v>11153</v>
      </c>
      <c r="K11030" s="28" t="s">
        <v>13196</v>
      </c>
    </row>
    <row r="11031" spans="10:11" x14ac:dyDescent="0.25">
      <c r="J11031" s="28">
        <v>11154</v>
      </c>
      <c r="K11031" s="28" t="s">
        <v>13197</v>
      </c>
    </row>
    <row r="11032" spans="10:11" x14ac:dyDescent="0.25">
      <c r="J11032" s="28">
        <v>11155</v>
      </c>
      <c r="K11032" s="28" t="s">
        <v>13198</v>
      </c>
    </row>
    <row r="11033" spans="10:11" x14ac:dyDescent="0.25">
      <c r="J11033" s="28">
        <v>11156</v>
      </c>
      <c r="K11033" s="28" t="s">
        <v>13199</v>
      </c>
    </row>
    <row r="11034" spans="10:11" x14ac:dyDescent="0.25">
      <c r="J11034" s="28">
        <v>11157</v>
      </c>
      <c r="K11034" s="28" t="s">
        <v>13200</v>
      </c>
    </row>
    <row r="11035" spans="10:11" x14ac:dyDescent="0.25">
      <c r="J11035" s="28">
        <v>11158</v>
      </c>
      <c r="K11035" s="28" t="s">
        <v>13201</v>
      </c>
    </row>
    <row r="11036" spans="10:11" x14ac:dyDescent="0.25">
      <c r="J11036" s="28">
        <v>11159</v>
      </c>
      <c r="K11036" s="28" t="s">
        <v>13202</v>
      </c>
    </row>
    <row r="11037" spans="10:11" x14ac:dyDescent="0.25">
      <c r="J11037" s="28">
        <v>11160</v>
      </c>
      <c r="K11037" s="28" t="s">
        <v>13203</v>
      </c>
    </row>
    <row r="11038" spans="10:11" x14ac:dyDescent="0.25">
      <c r="J11038" s="28">
        <v>11161</v>
      </c>
      <c r="K11038" s="28" t="s">
        <v>13204</v>
      </c>
    </row>
    <row r="11039" spans="10:11" x14ac:dyDescent="0.25">
      <c r="J11039" s="28">
        <v>11162</v>
      </c>
      <c r="K11039" s="28" t="s">
        <v>13205</v>
      </c>
    </row>
    <row r="11040" spans="10:11" x14ac:dyDescent="0.25">
      <c r="J11040" s="28">
        <v>11163</v>
      </c>
      <c r="K11040" s="28" t="s">
        <v>13206</v>
      </c>
    </row>
    <row r="11041" spans="10:11" x14ac:dyDescent="0.25">
      <c r="J11041" s="28">
        <v>11164</v>
      </c>
      <c r="K11041" s="28" t="s">
        <v>13207</v>
      </c>
    </row>
    <row r="11042" spans="10:11" x14ac:dyDescent="0.25">
      <c r="J11042" s="28">
        <v>11165</v>
      </c>
      <c r="K11042" s="28" t="s">
        <v>13208</v>
      </c>
    </row>
    <row r="11043" spans="10:11" x14ac:dyDescent="0.25">
      <c r="J11043" s="28">
        <v>11167</v>
      </c>
      <c r="K11043" s="28" t="s">
        <v>13209</v>
      </c>
    </row>
    <row r="11044" spans="10:11" x14ac:dyDescent="0.25">
      <c r="J11044" s="28">
        <v>11166</v>
      </c>
      <c r="K11044" s="28" t="s">
        <v>13210</v>
      </c>
    </row>
    <row r="11045" spans="10:11" x14ac:dyDescent="0.25">
      <c r="J11045" s="28">
        <v>11168</v>
      </c>
      <c r="K11045" s="28" t="s">
        <v>13211</v>
      </c>
    </row>
    <row r="11046" spans="10:11" x14ac:dyDescent="0.25">
      <c r="J11046" s="28">
        <v>11170</v>
      </c>
      <c r="K11046" s="28" t="s">
        <v>13212</v>
      </c>
    </row>
    <row r="11047" spans="10:11" x14ac:dyDescent="0.25">
      <c r="J11047" s="28">
        <v>11169</v>
      </c>
      <c r="K11047" s="28" t="s">
        <v>13213</v>
      </c>
    </row>
    <row r="11048" spans="10:11" x14ac:dyDescent="0.25">
      <c r="J11048" s="28">
        <v>11171</v>
      </c>
      <c r="K11048" s="28" t="s">
        <v>13214</v>
      </c>
    </row>
    <row r="11049" spans="10:11" x14ac:dyDescent="0.25">
      <c r="J11049" s="28">
        <v>11172</v>
      </c>
      <c r="K11049" s="28" t="s">
        <v>13215</v>
      </c>
    </row>
    <row r="11050" spans="10:11" x14ac:dyDescent="0.25">
      <c r="J11050" s="28">
        <v>11173</v>
      </c>
      <c r="K11050" s="28" t="s">
        <v>13216</v>
      </c>
    </row>
    <row r="11051" spans="10:11" x14ac:dyDescent="0.25">
      <c r="J11051" s="28">
        <v>11176</v>
      </c>
      <c r="K11051" s="28" t="s">
        <v>13217</v>
      </c>
    </row>
    <row r="11052" spans="10:11" x14ac:dyDescent="0.25">
      <c r="J11052" s="28">
        <v>11177</v>
      </c>
      <c r="K11052" s="28" t="s">
        <v>13218</v>
      </c>
    </row>
    <row r="11053" spans="10:11" x14ac:dyDescent="0.25">
      <c r="J11053" s="28">
        <v>11174</v>
      </c>
      <c r="K11053" s="28" t="s">
        <v>13219</v>
      </c>
    </row>
    <row r="11054" spans="10:11" x14ac:dyDescent="0.25">
      <c r="J11054" s="28">
        <v>11175</v>
      </c>
      <c r="K11054" s="28" t="s">
        <v>13220</v>
      </c>
    </row>
    <row r="11055" spans="10:11" x14ac:dyDescent="0.25">
      <c r="J11055" s="28">
        <v>11179</v>
      </c>
      <c r="K11055" s="28" t="s">
        <v>13221</v>
      </c>
    </row>
    <row r="11056" spans="10:11" x14ac:dyDescent="0.25">
      <c r="J11056" s="28">
        <v>11180</v>
      </c>
      <c r="K11056" s="28" t="s">
        <v>13222</v>
      </c>
    </row>
    <row r="11057" spans="10:11" x14ac:dyDescent="0.25">
      <c r="J11057" s="28">
        <v>11181</v>
      </c>
      <c r="K11057" s="28" t="s">
        <v>13223</v>
      </c>
    </row>
    <row r="11058" spans="10:11" x14ac:dyDescent="0.25">
      <c r="J11058" s="28">
        <v>11182</v>
      </c>
      <c r="K11058" s="28" t="s">
        <v>13224</v>
      </c>
    </row>
    <row r="11059" spans="10:11" x14ac:dyDescent="0.25">
      <c r="J11059" s="28">
        <v>11183</v>
      </c>
      <c r="K11059" s="28" t="s">
        <v>13225</v>
      </c>
    </row>
    <row r="11060" spans="10:11" x14ac:dyDescent="0.25">
      <c r="J11060" s="28">
        <v>11184</v>
      </c>
      <c r="K11060" s="28" t="s">
        <v>13226</v>
      </c>
    </row>
    <row r="11061" spans="10:11" x14ac:dyDescent="0.25">
      <c r="J11061" s="28">
        <v>11185</v>
      </c>
      <c r="K11061" s="28" t="s">
        <v>13227</v>
      </c>
    </row>
    <row r="11062" spans="10:11" x14ac:dyDescent="0.25">
      <c r="J11062" s="28">
        <v>11186</v>
      </c>
      <c r="K11062" s="28" t="s">
        <v>13228</v>
      </c>
    </row>
    <row r="11063" spans="10:11" x14ac:dyDescent="0.25">
      <c r="J11063" s="28">
        <v>11187</v>
      </c>
      <c r="K11063" s="28" t="s">
        <v>13229</v>
      </c>
    </row>
    <row r="11064" spans="10:11" x14ac:dyDescent="0.25">
      <c r="J11064" s="28">
        <v>11188</v>
      </c>
      <c r="K11064" s="28" t="s">
        <v>13230</v>
      </c>
    </row>
    <row r="11065" spans="10:11" x14ac:dyDescent="0.25">
      <c r="J11065" s="28">
        <v>11189</v>
      </c>
      <c r="K11065" s="28" t="s">
        <v>13231</v>
      </c>
    </row>
    <row r="11066" spans="10:11" x14ac:dyDescent="0.25">
      <c r="J11066" s="28">
        <v>11190</v>
      </c>
      <c r="K11066" s="28" t="s">
        <v>13232</v>
      </c>
    </row>
    <row r="11067" spans="10:11" x14ac:dyDescent="0.25">
      <c r="J11067" s="28">
        <v>11191</v>
      </c>
      <c r="K11067" s="28" t="s">
        <v>13233</v>
      </c>
    </row>
    <row r="11068" spans="10:11" x14ac:dyDescent="0.25">
      <c r="J11068" s="28">
        <v>11192</v>
      </c>
      <c r="K11068" s="28" t="s">
        <v>13234</v>
      </c>
    </row>
    <row r="11069" spans="10:11" x14ac:dyDescent="0.25">
      <c r="J11069" s="28">
        <v>11193</v>
      </c>
      <c r="K11069" s="28" t="s">
        <v>13235</v>
      </c>
    </row>
    <row r="11070" spans="10:11" x14ac:dyDescent="0.25">
      <c r="J11070" s="28">
        <v>11194</v>
      </c>
      <c r="K11070" s="28" t="s">
        <v>13236</v>
      </c>
    </row>
    <row r="11071" spans="10:11" x14ac:dyDescent="0.25">
      <c r="J11071" s="28">
        <v>11195</v>
      </c>
      <c r="K11071" s="28" t="s">
        <v>13237</v>
      </c>
    </row>
    <row r="11072" spans="10:11" x14ac:dyDescent="0.25">
      <c r="J11072" s="28">
        <v>11196</v>
      </c>
      <c r="K11072" s="28" t="s">
        <v>13238</v>
      </c>
    </row>
    <row r="11073" spans="10:11" x14ac:dyDescent="0.25">
      <c r="J11073" s="28">
        <v>11197</v>
      </c>
      <c r="K11073" s="28" t="s">
        <v>13239</v>
      </c>
    </row>
    <row r="11074" spans="10:11" x14ac:dyDescent="0.25">
      <c r="J11074" s="28">
        <v>11198</v>
      </c>
      <c r="K11074" s="28" t="s">
        <v>13240</v>
      </c>
    </row>
    <row r="11075" spans="10:11" x14ac:dyDescent="0.25">
      <c r="J11075" s="28">
        <v>11199</v>
      </c>
      <c r="K11075" s="28" t="s">
        <v>13241</v>
      </c>
    </row>
    <row r="11076" spans="10:11" x14ac:dyDescent="0.25">
      <c r="J11076" s="28">
        <v>11200</v>
      </c>
      <c r="K11076" s="28" t="s">
        <v>13242</v>
      </c>
    </row>
    <row r="11077" spans="10:11" x14ac:dyDescent="0.25">
      <c r="J11077" s="28">
        <v>11201</v>
      </c>
      <c r="K11077" s="28" t="s">
        <v>13243</v>
      </c>
    </row>
    <row r="11078" spans="10:11" x14ac:dyDescent="0.25">
      <c r="J11078" s="28">
        <v>11202</v>
      </c>
      <c r="K11078" s="28" t="s">
        <v>13244</v>
      </c>
    </row>
    <row r="11079" spans="10:11" x14ac:dyDescent="0.25">
      <c r="J11079" s="28">
        <v>11203</v>
      </c>
      <c r="K11079" s="28" t="s">
        <v>13245</v>
      </c>
    </row>
    <row r="11080" spans="10:11" x14ac:dyDescent="0.25">
      <c r="J11080" s="28">
        <v>11204</v>
      </c>
      <c r="K11080" s="28" t="s">
        <v>13246</v>
      </c>
    </row>
    <row r="11081" spans="10:11" x14ac:dyDescent="0.25">
      <c r="J11081" s="28">
        <v>11205</v>
      </c>
      <c r="K11081" s="28" t="s">
        <v>13247</v>
      </c>
    </row>
    <row r="11082" spans="10:11" x14ac:dyDescent="0.25">
      <c r="J11082" s="28">
        <v>11206</v>
      </c>
      <c r="K11082" s="28" t="s">
        <v>13248</v>
      </c>
    </row>
    <row r="11083" spans="10:11" x14ac:dyDescent="0.25">
      <c r="J11083" s="28">
        <v>11207</v>
      </c>
      <c r="K11083" s="28" t="s">
        <v>13249</v>
      </c>
    </row>
    <row r="11084" spans="10:11" x14ac:dyDescent="0.25">
      <c r="J11084" s="28">
        <v>11208</v>
      </c>
      <c r="K11084" s="28" t="s">
        <v>13250</v>
      </c>
    </row>
    <row r="11085" spans="10:11" x14ac:dyDescent="0.25">
      <c r="J11085" s="28">
        <v>11209</v>
      </c>
      <c r="K11085" s="28" t="s">
        <v>13251</v>
      </c>
    </row>
    <row r="11086" spans="10:11" x14ac:dyDescent="0.25">
      <c r="J11086" s="28">
        <v>11210</v>
      </c>
      <c r="K11086" s="28" t="s">
        <v>13252</v>
      </c>
    </row>
    <row r="11087" spans="10:11" x14ac:dyDescent="0.25">
      <c r="J11087" s="28">
        <v>11211</v>
      </c>
      <c r="K11087" s="28" t="s">
        <v>13253</v>
      </c>
    </row>
    <row r="11088" spans="10:11" x14ac:dyDescent="0.25">
      <c r="J11088" s="28">
        <v>11212</v>
      </c>
      <c r="K11088" s="28" t="s">
        <v>13254</v>
      </c>
    </row>
    <row r="11089" spans="10:11" x14ac:dyDescent="0.25">
      <c r="J11089" s="28">
        <v>11213</v>
      </c>
      <c r="K11089" s="28" t="s">
        <v>13255</v>
      </c>
    </row>
    <row r="11090" spans="10:11" x14ac:dyDescent="0.25">
      <c r="J11090" s="28">
        <v>11214</v>
      </c>
      <c r="K11090" s="28" t="s">
        <v>13256</v>
      </c>
    </row>
    <row r="11091" spans="10:11" x14ac:dyDescent="0.25">
      <c r="J11091" s="28">
        <v>11215</v>
      </c>
      <c r="K11091" s="28" t="s">
        <v>13257</v>
      </c>
    </row>
    <row r="11092" spans="10:11" x14ac:dyDescent="0.25">
      <c r="J11092" s="28">
        <v>11216</v>
      </c>
      <c r="K11092" s="28" t="s">
        <v>13258</v>
      </c>
    </row>
    <row r="11093" spans="10:11" x14ac:dyDescent="0.25">
      <c r="J11093" s="28">
        <v>11217</v>
      </c>
      <c r="K11093" s="28" t="s">
        <v>13259</v>
      </c>
    </row>
    <row r="11094" spans="10:11" x14ac:dyDescent="0.25">
      <c r="J11094" s="28">
        <v>11218</v>
      </c>
      <c r="K11094" s="28" t="s">
        <v>13260</v>
      </c>
    </row>
    <row r="11095" spans="10:11" x14ac:dyDescent="0.25">
      <c r="J11095" s="28">
        <v>11219</v>
      </c>
      <c r="K11095" s="28" t="s">
        <v>13261</v>
      </c>
    </row>
    <row r="11096" spans="10:11" x14ac:dyDescent="0.25">
      <c r="J11096" s="28">
        <v>11220</v>
      </c>
      <c r="K11096" s="28" t="s">
        <v>13262</v>
      </c>
    </row>
    <row r="11097" spans="10:11" x14ac:dyDescent="0.25">
      <c r="J11097" s="28">
        <v>11221</v>
      </c>
      <c r="K11097" s="28" t="s">
        <v>13263</v>
      </c>
    </row>
    <row r="11098" spans="10:11" x14ac:dyDescent="0.25">
      <c r="J11098" s="28">
        <v>11222</v>
      </c>
      <c r="K11098" s="28" t="s">
        <v>13264</v>
      </c>
    </row>
    <row r="11099" spans="10:11" x14ac:dyDescent="0.25">
      <c r="J11099" s="28">
        <v>11223</v>
      </c>
      <c r="K11099" s="28" t="s">
        <v>13265</v>
      </c>
    </row>
    <row r="11100" spans="10:11" x14ac:dyDescent="0.25">
      <c r="J11100" s="28">
        <v>11224</v>
      </c>
      <c r="K11100" s="28" t="s">
        <v>13266</v>
      </c>
    </row>
    <row r="11101" spans="10:11" x14ac:dyDescent="0.25">
      <c r="J11101" s="28">
        <v>11225</v>
      </c>
      <c r="K11101" s="28" t="s">
        <v>13267</v>
      </c>
    </row>
    <row r="11102" spans="10:11" x14ac:dyDescent="0.25">
      <c r="J11102" s="28">
        <v>11226</v>
      </c>
      <c r="K11102" s="28" t="s">
        <v>13268</v>
      </c>
    </row>
    <row r="11103" spans="10:11" x14ac:dyDescent="0.25">
      <c r="J11103" s="28">
        <v>11227</v>
      </c>
      <c r="K11103" s="28" t="s">
        <v>13269</v>
      </c>
    </row>
    <row r="11104" spans="10:11" x14ac:dyDescent="0.25">
      <c r="J11104" s="28">
        <v>11228</v>
      </c>
      <c r="K11104" s="28" t="s">
        <v>13270</v>
      </c>
    </row>
    <row r="11105" spans="10:11" x14ac:dyDescent="0.25">
      <c r="J11105" s="28">
        <v>11229</v>
      </c>
      <c r="K11105" s="28" t="s">
        <v>13271</v>
      </c>
    </row>
    <row r="11106" spans="10:11" x14ac:dyDescent="0.25">
      <c r="J11106" s="28">
        <v>11230</v>
      </c>
      <c r="K11106" s="28" t="s">
        <v>13272</v>
      </c>
    </row>
    <row r="11107" spans="10:11" x14ac:dyDescent="0.25">
      <c r="J11107" s="28">
        <v>11231</v>
      </c>
      <c r="K11107" s="28" t="s">
        <v>13273</v>
      </c>
    </row>
    <row r="11108" spans="10:11" x14ac:dyDescent="0.25">
      <c r="J11108" s="28">
        <v>11232</v>
      </c>
      <c r="K11108" s="28" t="s">
        <v>13274</v>
      </c>
    </row>
    <row r="11109" spans="10:11" x14ac:dyDescent="0.25">
      <c r="J11109" s="28">
        <v>11233</v>
      </c>
      <c r="K11109" s="28" t="s">
        <v>13275</v>
      </c>
    </row>
    <row r="11110" spans="10:11" x14ac:dyDescent="0.25">
      <c r="J11110" s="28">
        <v>11234</v>
      </c>
      <c r="K11110" s="28" t="s">
        <v>13276</v>
      </c>
    </row>
    <row r="11111" spans="10:11" x14ac:dyDescent="0.25">
      <c r="J11111" s="28">
        <v>11235</v>
      </c>
      <c r="K11111" s="28" t="s">
        <v>13277</v>
      </c>
    </row>
    <row r="11112" spans="10:11" x14ac:dyDescent="0.25">
      <c r="J11112" s="28">
        <v>11236</v>
      </c>
      <c r="K11112" s="28" t="s">
        <v>13278</v>
      </c>
    </row>
    <row r="11113" spans="10:11" x14ac:dyDescent="0.25">
      <c r="J11113" s="28">
        <v>11237</v>
      </c>
      <c r="K11113" s="28" t="s">
        <v>13279</v>
      </c>
    </row>
    <row r="11114" spans="10:11" x14ac:dyDescent="0.25">
      <c r="J11114" s="28">
        <v>11238</v>
      </c>
      <c r="K11114" s="28" t="s">
        <v>13280</v>
      </c>
    </row>
    <row r="11115" spans="10:11" x14ac:dyDescent="0.25">
      <c r="J11115" s="28">
        <v>11239</v>
      </c>
      <c r="K11115" s="28" t="s">
        <v>13281</v>
      </c>
    </row>
    <row r="11116" spans="10:11" x14ac:dyDescent="0.25">
      <c r="J11116" s="28">
        <v>11240</v>
      </c>
      <c r="K11116" s="28" t="s">
        <v>13282</v>
      </c>
    </row>
    <row r="11117" spans="10:11" x14ac:dyDescent="0.25">
      <c r="J11117" s="28">
        <v>11241</v>
      </c>
      <c r="K11117" s="28" t="s">
        <v>13283</v>
      </c>
    </row>
    <row r="11118" spans="10:11" x14ac:dyDescent="0.25">
      <c r="J11118" s="28">
        <v>11242</v>
      </c>
      <c r="K11118" s="28" t="s">
        <v>13284</v>
      </c>
    </row>
    <row r="11119" spans="10:11" x14ac:dyDescent="0.25">
      <c r="J11119" s="28">
        <v>11243</v>
      </c>
      <c r="K11119" s="28" t="s">
        <v>13285</v>
      </c>
    </row>
    <row r="11120" spans="10:11" x14ac:dyDescent="0.25">
      <c r="J11120" s="28">
        <v>11244</v>
      </c>
      <c r="K11120" s="28" t="s">
        <v>13286</v>
      </c>
    </row>
    <row r="11121" spans="10:11" x14ac:dyDescent="0.25">
      <c r="J11121" s="28">
        <v>11245</v>
      </c>
      <c r="K11121" s="28" t="s">
        <v>13287</v>
      </c>
    </row>
    <row r="11122" spans="10:11" x14ac:dyDescent="0.25">
      <c r="J11122" s="28">
        <v>11246</v>
      </c>
      <c r="K11122" s="28" t="s">
        <v>13288</v>
      </c>
    </row>
    <row r="11123" spans="10:11" x14ac:dyDescent="0.25">
      <c r="J11123" s="28">
        <v>11247</v>
      </c>
      <c r="K11123" s="28" t="s">
        <v>13289</v>
      </c>
    </row>
    <row r="11124" spans="10:11" x14ac:dyDescent="0.25">
      <c r="J11124" s="28">
        <v>11248</v>
      </c>
      <c r="K11124" s="28" t="s">
        <v>13290</v>
      </c>
    </row>
    <row r="11125" spans="10:11" x14ac:dyDescent="0.25">
      <c r="J11125" s="28">
        <v>11249</v>
      </c>
      <c r="K11125" s="28" t="s">
        <v>13291</v>
      </c>
    </row>
    <row r="11126" spans="10:11" x14ac:dyDescent="0.25">
      <c r="J11126" s="28">
        <v>11250</v>
      </c>
      <c r="K11126" s="28" t="s">
        <v>13292</v>
      </c>
    </row>
    <row r="11127" spans="10:11" x14ac:dyDescent="0.25">
      <c r="J11127" s="28">
        <v>11251</v>
      </c>
      <c r="K11127" s="28" t="s">
        <v>13293</v>
      </c>
    </row>
    <row r="11128" spans="10:11" x14ac:dyDescent="0.25">
      <c r="J11128" s="28">
        <v>11252</v>
      </c>
      <c r="K11128" s="28" t="s">
        <v>13294</v>
      </c>
    </row>
    <row r="11129" spans="10:11" x14ac:dyDescent="0.25">
      <c r="J11129" s="28">
        <v>11253</v>
      </c>
      <c r="K11129" s="28" t="s">
        <v>13295</v>
      </c>
    </row>
    <row r="11130" spans="10:11" x14ac:dyDescent="0.25">
      <c r="J11130" s="28">
        <v>11254</v>
      </c>
      <c r="K11130" s="28" t="s">
        <v>13296</v>
      </c>
    </row>
    <row r="11131" spans="10:11" x14ac:dyDescent="0.25">
      <c r="J11131" s="28">
        <v>11257</v>
      </c>
      <c r="K11131" s="28" t="s">
        <v>13297</v>
      </c>
    </row>
    <row r="11132" spans="10:11" x14ac:dyDescent="0.25">
      <c r="J11132" s="28">
        <v>11255</v>
      </c>
      <c r="K11132" s="28" t="s">
        <v>13298</v>
      </c>
    </row>
    <row r="11133" spans="10:11" x14ac:dyDescent="0.25">
      <c r="J11133" s="28">
        <v>11256</v>
      </c>
      <c r="K11133" s="28" t="s">
        <v>13299</v>
      </c>
    </row>
    <row r="11134" spans="10:11" x14ac:dyDescent="0.25">
      <c r="J11134" s="28">
        <v>11258</v>
      </c>
      <c r="K11134" s="28" t="s">
        <v>13300</v>
      </c>
    </row>
    <row r="11135" spans="10:11" x14ac:dyDescent="0.25">
      <c r="J11135" s="28">
        <v>11259</v>
      </c>
      <c r="K11135" s="28" t="s">
        <v>13301</v>
      </c>
    </row>
    <row r="11136" spans="10:11" x14ac:dyDescent="0.25">
      <c r="J11136" s="28">
        <v>11267</v>
      </c>
      <c r="K11136" s="28" t="s">
        <v>13302</v>
      </c>
    </row>
    <row r="11137" spans="10:11" x14ac:dyDescent="0.25">
      <c r="J11137" s="28">
        <v>11260</v>
      </c>
      <c r="K11137" s="28" t="s">
        <v>13303</v>
      </c>
    </row>
    <row r="11138" spans="10:11" x14ac:dyDescent="0.25">
      <c r="J11138" s="28">
        <v>11261</v>
      </c>
      <c r="K11138" s="28" t="s">
        <v>13304</v>
      </c>
    </row>
    <row r="11139" spans="10:11" x14ac:dyDescent="0.25">
      <c r="J11139" s="28">
        <v>11262</v>
      </c>
      <c r="K11139" s="28" t="s">
        <v>13305</v>
      </c>
    </row>
    <row r="11140" spans="10:11" x14ac:dyDescent="0.25">
      <c r="J11140" s="28">
        <v>11263</v>
      </c>
      <c r="K11140" s="28" t="s">
        <v>13306</v>
      </c>
    </row>
    <row r="11141" spans="10:11" x14ac:dyDescent="0.25">
      <c r="J11141" s="28">
        <v>11264</v>
      </c>
      <c r="K11141" s="28" t="s">
        <v>13307</v>
      </c>
    </row>
    <row r="11142" spans="10:11" x14ac:dyDescent="0.25">
      <c r="J11142" s="28">
        <v>11265</v>
      </c>
      <c r="K11142" s="28" t="s">
        <v>13308</v>
      </c>
    </row>
    <row r="11143" spans="10:11" x14ac:dyDescent="0.25">
      <c r="J11143" s="28">
        <v>11266</v>
      </c>
      <c r="K11143" s="28" t="s">
        <v>13309</v>
      </c>
    </row>
    <row r="11144" spans="10:11" x14ac:dyDescent="0.25">
      <c r="J11144" s="28">
        <v>11268</v>
      </c>
      <c r="K11144" s="28" t="s">
        <v>13310</v>
      </c>
    </row>
    <row r="11145" spans="10:11" x14ac:dyDescent="0.25">
      <c r="J11145" s="28">
        <v>11269</v>
      </c>
      <c r="K11145" s="28" t="s">
        <v>13311</v>
      </c>
    </row>
    <row r="11146" spans="10:11" x14ac:dyDescent="0.25">
      <c r="J11146" s="28">
        <v>11270</v>
      </c>
      <c r="K11146" s="28" t="s">
        <v>13312</v>
      </c>
    </row>
    <row r="11147" spans="10:11" x14ac:dyDescent="0.25">
      <c r="J11147" s="28">
        <v>11271</v>
      </c>
      <c r="K11147" s="28" t="s">
        <v>13313</v>
      </c>
    </row>
    <row r="11148" spans="10:11" x14ac:dyDescent="0.25">
      <c r="J11148" s="28">
        <v>26358</v>
      </c>
      <c r="K11148" s="28" t="s">
        <v>13314</v>
      </c>
    </row>
    <row r="11149" spans="10:11" x14ac:dyDescent="0.25">
      <c r="J11149" s="28">
        <v>11272</v>
      </c>
      <c r="K11149" s="28" t="s">
        <v>13315</v>
      </c>
    </row>
    <row r="11150" spans="10:11" x14ac:dyDescent="0.25">
      <c r="J11150" s="28">
        <v>11273</v>
      </c>
      <c r="K11150" s="28" t="s">
        <v>13316</v>
      </c>
    </row>
    <row r="11151" spans="10:11" x14ac:dyDescent="0.25">
      <c r="J11151" s="28">
        <v>11274</v>
      </c>
      <c r="K11151" s="28" t="s">
        <v>13317</v>
      </c>
    </row>
    <row r="11152" spans="10:11" x14ac:dyDescent="0.25">
      <c r="J11152" s="28">
        <v>11275</v>
      </c>
      <c r="K11152" s="28" t="s">
        <v>13318</v>
      </c>
    </row>
    <row r="11153" spans="10:11" x14ac:dyDescent="0.25">
      <c r="J11153" s="28">
        <v>11276</v>
      </c>
      <c r="K11153" s="28" t="s">
        <v>13319</v>
      </c>
    </row>
    <row r="11154" spans="10:11" x14ac:dyDescent="0.25">
      <c r="J11154" s="28">
        <v>11277</v>
      </c>
      <c r="K11154" s="28" t="s">
        <v>13320</v>
      </c>
    </row>
    <row r="11155" spans="10:11" x14ac:dyDescent="0.25">
      <c r="J11155" s="28">
        <v>11278</v>
      </c>
      <c r="K11155" s="28" t="s">
        <v>13321</v>
      </c>
    </row>
    <row r="11156" spans="10:11" x14ac:dyDescent="0.25">
      <c r="J11156" s="28">
        <v>11279</v>
      </c>
      <c r="K11156" s="28" t="s">
        <v>13322</v>
      </c>
    </row>
    <row r="11157" spans="10:11" x14ac:dyDescent="0.25">
      <c r="J11157" s="28">
        <v>11280</v>
      </c>
      <c r="K11157" s="28" t="s">
        <v>13323</v>
      </c>
    </row>
    <row r="11158" spans="10:11" x14ac:dyDescent="0.25">
      <c r="J11158" s="28">
        <v>11281</v>
      </c>
      <c r="K11158" s="28" t="s">
        <v>13324</v>
      </c>
    </row>
    <row r="11159" spans="10:11" x14ac:dyDescent="0.25">
      <c r="J11159" s="28">
        <v>11282</v>
      </c>
      <c r="K11159" s="28" t="s">
        <v>13325</v>
      </c>
    </row>
    <row r="11160" spans="10:11" x14ac:dyDescent="0.25">
      <c r="J11160" s="28">
        <v>11283</v>
      </c>
      <c r="K11160" s="28" t="s">
        <v>13326</v>
      </c>
    </row>
    <row r="11161" spans="10:11" x14ac:dyDescent="0.25">
      <c r="J11161" s="28">
        <v>11284</v>
      </c>
      <c r="K11161" s="28" t="s">
        <v>13327</v>
      </c>
    </row>
    <row r="11162" spans="10:11" x14ac:dyDescent="0.25">
      <c r="J11162" s="28">
        <v>11285</v>
      </c>
      <c r="K11162" s="28" t="s">
        <v>13328</v>
      </c>
    </row>
    <row r="11163" spans="10:11" x14ac:dyDescent="0.25">
      <c r="J11163" s="28">
        <v>11286</v>
      </c>
      <c r="K11163" s="28" t="s">
        <v>13329</v>
      </c>
    </row>
    <row r="11164" spans="10:11" x14ac:dyDescent="0.25">
      <c r="J11164" s="28">
        <v>11287</v>
      </c>
      <c r="K11164" s="28" t="s">
        <v>13330</v>
      </c>
    </row>
    <row r="11165" spans="10:11" x14ac:dyDescent="0.25">
      <c r="J11165" s="28">
        <v>11288</v>
      </c>
      <c r="K11165" s="28" t="s">
        <v>13331</v>
      </c>
    </row>
    <row r="11166" spans="10:11" x14ac:dyDescent="0.25">
      <c r="J11166" s="28">
        <v>11289</v>
      </c>
      <c r="K11166" s="28" t="s">
        <v>13332</v>
      </c>
    </row>
    <row r="11167" spans="10:11" x14ac:dyDescent="0.25">
      <c r="J11167" s="28">
        <v>11290</v>
      </c>
      <c r="K11167" s="28" t="s">
        <v>13333</v>
      </c>
    </row>
    <row r="11168" spans="10:11" x14ac:dyDescent="0.25">
      <c r="J11168" s="28">
        <v>11291</v>
      </c>
      <c r="K11168" s="28" t="s">
        <v>13334</v>
      </c>
    </row>
    <row r="11169" spans="10:11" x14ac:dyDescent="0.25">
      <c r="J11169" s="28">
        <v>11292</v>
      </c>
      <c r="K11169" s="28" t="s">
        <v>13335</v>
      </c>
    </row>
    <row r="11170" spans="10:11" x14ac:dyDescent="0.25">
      <c r="J11170" s="28">
        <v>11293</v>
      </c>
      <c r="K11170" s="28" t="s">
        <v>13336</v>
      </c>
    </row>
    <row r="11171" spans="10:11" x14ac:dyDescent="0.25">
      <c r="J11171" s="28">
        <v>11294</v>
      </c>
      <c r="K11171" s="28" t="s">
        <v>13337</v>
      </c>
    </row>
    <row r="11172" spans="10:11" x14ac:dyDescent="0.25">
      <c r="J11172" s="28">
        <v>11295</v>
      </c>
      <c r="K11172" s="28" t="s">
        <v>13338</v>
      </c>
    </row>
    <row r="11173" spans="10:11" x14ac:dyDescent="0.25">
      <c r="J11173" s="28">
        <v>11296</v>
      </c>
      <c r="K11173" s="28" t="s">
        <v>13339</v>
      </c>
    </row>
    <row r="11174" spans="10:11" x14ac:dyDescent="0.25">
      <c r="J11174" s="28">
        <v>11297</v>
      </c>
      <c r="K11174" s="28" t="s">
        <v>13340</v>
      </c>
    </row>
    <row r="11175" spans="10:11" x14ac:dyDescent="0.25">
      <c r="J11175" s="28">
        <v>11298</v>
      </c>
      <c r="K11175" s="28" t="s">
        <v>13341</v>
      </c>
    </row>
    <row r="11176" spans="10:11" x14ac:dyDescent="0.25">
      <c r="J11176" s="28">
        <v>11299</v>
      </c>
      <c r="K11176" s="28" t="s">
        <v>13342</v>
      </c>
    </row>
    <row r="11177" spans="10:11" x14ac:dyDescent="0.25">
      <c r="J11177" s="28">
        <v>11300</v>
      </c>
      <c r="K11177" s="28" t="s">
        <v>13343</v>
      </c>
    </row>
    <row r="11178" spans="10:11" x14ac:dyDescent="0.25">
      <c r="J11178" s="28">
        <v>11301</v>
      </c>
      <c r="K11178" s="28" t="s">
        <v>13344</v>
      </c>
    </row>
    <row r="11179" spans="10:11" x14ac:dyDescent="0.25">
      <c r="J11179" s="28">
        <v>11302</v>
      </c>
      <c r="K11179" s="28" t="s">
        <v>13345</v>
      </c>
    </row>
    <row r="11180" spans="10:11" x14ac:dyDescent="0.25">
      <c r="J11180" s="28">
        <v>11303</v>
      </c>
      <c r="K11180" s="28" t="s">
        <v>13346</v>
      </c>
    </row>
    <row r="11181" spans="10:11" x14ac:dyDescent="0.25">
      <c r="J11181" s="28">
        <v>11304</v>
      </c>
      <c r="K11181" s="28" t="s">
        <v>13347</v>
      </c>
    </row>
    <row r="11182" spans="10:11" x14ac:dyDescent="0.25">
      <c r="J11182" s="28">
        <v>11305</v>
      </c>
      <c r="K11182" s="28" t="s">
        <v>13348</v>
      </c>
    </row>
    <row r="11183" spans="10:11" x14ac:dyDescent="0.25">
      <c r="J11183" s="28">
        <v>11306</v>
      </c>
      <c r="K11183" s="28" t="s">
        <v>13349</v>
      </c>
    </row>
    <row r="11184" spans="10:11" x14ac:dyDescent="0.25">
      <c r="J11184" s="28">
        <v>11307</v>
      </c>
      <c r="K11184" s="28" t="s">
        <v>13350</v>
      </c>
    </row>
    <row r="11185" spans="10:11" x14ac:dyDescent="0.25">
      <c r="J11185" s="28">
        <v>11308</v>
      </c>
      <c r="K11185" s="28" t="s">
        <v>13351</v>
      </c>
    </row>
    <row r="11186" spans="10:11" x14ac:dyDescent="0.25">
      <c r="J11186" s="28">
        <v>11309</v>
      </c>
      <c r="K11186" s="28" t="s">
        <v>13352</v>
      </c>
    </row>
    <row r="11187" spans="10:11" x14ac:dyDescent="0.25">
      <c r="J11187" s="28">
        <v>11310</v>
      </c>
      <c r="K11187" s="28" t="s">
        <v>13353</v>
      </c>
    </row>
    <row r="11188" spans="10:11" x14ac:dyDescent="0.25">
      <c r="J11188" s="28">
        <v>11311</v>
      </c>
      <c r="K11188" s="28" t="s">
        <v>13354</v>
      </c>
    </row>
    <row r="11189" spans="10:11" x14ac:dyDescent="0.25">
      <c r="J11189" s="28">
        <v>11312</v>
      </c>
      <c r="K11189" s="28" t="s">
        <v>13355</v>
      </c>
    </row>
    <row r="11190" spans="10:11" x14ac:dyDescent="0.25">
      <c r="J11190" s="28">
        <v>11313</v>
      </c>
      <c r="K11190" s="28" t="s">
        <v>13356</v>
      </c>
    </row>
    <row r="11191" spans="10:11" x14ac:dyDescent="0.25">
      <c r="J11191" s="28">
        <v>11314</v>
      </c>
      <c r="K11191" s="28" t="s">
        <v>13357</v>
      </c>
    </row>
    <row r="11192" spans="10:11" x14ac:dyDescent="0.25">
      <c r="J11192" s="28">
        <v>11315</v>
      </c>
      <c r="K11192" s="28" t="s">
        <v>13358</v>
      </c>
    </row>
    <row r="11193" spans="10:11" x14ac:dyDescent="0.25">
      <c r="J11193" s="28">
        <v>11316</v>
      </c>
      <c r="K11193" s="28" t="s">
        <v>13359</v>
      </c>
    </row>
    <row r="11194" spans="10:11" x14ac:dyDescent="0.25">
      <c r="J11194" s="28">
        <v>11317</v>
      </c>
      <c r="K11194" s="28" t="s">
        <v>13360</v>
      </c>
    </row>
    <row r="11195" spans="10:11" x14ac:dyDescent="0.25">
      <c r="J11195" s="28">
        <v>11318</v>
      </c>
      <c r="K11195" s="28" t="s">
        <v>13361</v>
      </c>
    </row>
    <row r="11196" spans="10:11" x14ac:dyDescent="0.25">
      <c r="J11196" s="28">
        <v>11319</v>
      </c>
      <c r="K11196" s="28" t="s">
        <v>13362</v>
      </c>
    </row>
    <row r="11197" spans="10:11" x14ac:dyDescent="0.25">
      <c r="J11197" s="28">
        <v>11320</v>
      </c>
      <c r="K11197" s="28" t="s">
        <v>13363</v>
      </c>
    </row>
    <row r="11198" spans="10:11" x14ac:dyDescent="0.25">
      <c r="J11198" s="28">
        <v>11321</v>
      </c>
      <c r="K11198" s="28" t="s">
        <v>13364</v>
      </c>
    </row>
    <row r="11199" spans="10:11" x14ac:dyDescent="0.25">
      <c r="J11199" s="28">
        <v>11322</v>
      </c>
      <c r="K11199" s="28" t="s">
        <v>13365</v>
      </c>
    </row>
    <row r="11200" spans="10:11" x14ac:dyDescent="0.25">
      <c r="J11200" s="28">
        <v>11323</v>
      </c>
      <c r="K11200" s="28" t="s">
        <v>13366</v>
      </c>
    </row>
    <row r="11201" spans="10:11" x14ac:dyDescent="0.25">
      <c r="J11201" s="28">
        <v>11324</v>
      </c>
      <c r="K11201" s="28" t="s">
        <v>13367</v>
      </c>
    </row>
    <row r="11202" spans="10:11" x14ac:dyDescent="0.25">
      <c r="J11202" s="28">
        <v>11325</v>
      </c>
      <c r="K11202" s="28" t="s">
        <v>13368</v>
      </c>
    </row>
    <row r="11203" spans="10:11" x14ac:dyDescent="0.25">
      <c r="J11203" s="28">
        <v>11326</v>
      </c>
      <c r="K11203" s="28" t="s">
        <v>13369</v>
      </c>
    </row>
    <row r="11204" spans="10:11" x14ac:dyDescent="0.25">
      <c r="J11204" s="28">
        <v>11327</v>
      </c>
      <c r="K11204" s="28" t="s">
        <v>13370</v>
      </c>
    </row>
    <row r="11205" spans="10:11" x14ac:dyDescent="0.25">
      <c r="J11205" s="28">
        <v>11328</v>
      </c>
      <c r="K11205" s="28" t="s">
        <v>13371</v>
      </c>
    </row>
    <row r="11206" spans="10:11" x14ac:dyDescent="0.25">
      <c r="J11206" s="28">
        <v>11329</v>
      </c>
      <c r="K11206" s="28" t="s">
        <v>13372</v>
      </c>
    </row>
    <row r="11207" spans="10:11" x14ac:dyDescent="0.25">
      <c r="J11207" s="28">
        <v>11330</v>
      </c>
      <c r="K11207" s="28" t="s">
        <v>13373</v>
      </c>
    </row>
    <row r="11208" spans="10:11" x14ac:dyDescent="0.25">
      <c r="J11208" s="28">
        <v>11331</v>
      </c>
      <c r="K11208" s="28" t="s">
        <v>13374</v>
      </c>
    </row>
    <row r="11209" spans="10:11" x14ac:dyDescent="0.25">
      <c r="J11209" s="28">
        <v>11332</v>
      </c>
      <c r="K11209" s="28" t="s">
        <v>13375</v>
      </c>
    </row>
    <row r="11210" spans="10:11" x14ac:dyDescent="0.25">
      <c r="J11210" s="28">
        <v>11333</v>
      </c>
      <c r="K11210" s="28" t="s">
        <v>13376</v>
      </c>
    </row>
    <row r="11211" spans="10:11" x14ac:dyDescent="0.25">
      <c r="J11211" s="28">
        <v>11334</v>
      </c>
      <c r="K11211" s="28" t="s">
        <v>13377</v>
      </c>
    </row>
    <row r="11212" spans="10:11" x14ac:dyDescent="0.25">
      <c r="J11212" s="28">
        <v>11335</v>
      </c>
      <c r="K11212" s="28" t="s">
        <v>13378</v>
      </c>
    </row>
    <row r="11213" spans="10:11" x14ac:dyDescent="0.25">
      <c r="J11213" s="28">
        <v>11336</v>
      </c>
      <c r="K11213" s="28" t="s">
        <v>13379</v>
      </c>
    </row>
    <row r="11214" spans="10:11" x14ac:dyDescent="0.25">
      <c r="J11214" s="28">
        <v>11337</v>
      </c>
      <c r="K11214" s="28" t="s">
        <v>13380</v>
      </c>
    </row>
    <row r="11215" spans="10:11" x14ac:dyDescent="0.25">
      <c r="J11215" s="28">
        <v>11338</v>
      </c>
      <c r="K11215" s="28" t="s">
        <v>13381</v>
      </c>
    </row>
    <row r="11216" spans="10:11" x14ac:dyDescent="0.25">
      <c r="J11216" s="28">
        <v>11339</v>
      </c>
      <c r="K11216" s="28" t="s">
        <v>13382</v>
      </c>
    </row>
    <row r="11217" spans="10:11" x14ac:dyDescent="0.25">
      <c r="J11217" s="28">
        <v>11340</v>
      </c>
      <c r="K11217" s="28" t="s">
        <v>13383</v>
      </c>
    </row>
    <row r="11218" spans="10:11" x14ac:dyDescent="0.25">
      <c r="J11218" s="28">
        <v>11341</v>
      </c>
      <c r="K11218" s="28" t="s">
        <v>13384</v>
      </c>
    </row>
    <row r="11219" spans="10:11" x14ac:dyDescent="0.25">
      <c r="J11219" s="28">
        <v>11342</v>
      </c>
      <c r="K11219" s="28" t="s">
        <v>13385</v>
      </c>
    </row>
    <row r="11220" spans="10:11" x14ac:dyDescent="0.25">
      <c r="J11220" s="28">
        <v>11343</v>
      </c>
      <c r="K11220" s="28" t="s">
        <v>13386</v>
      </c>
    </row>
    <row r="11221" spans="10:11" x14ac:dyDescent="0.25">
      <c r="J11221" s="28">
        <v>11344</v>
      </c>
      <c r="K11221" s="28" t="s">
        <v>13387</v>
      </c>
    </row>
    <row r="11222" spans="10:11" x14ac:dyDescent="0.25">
      <c r="J11222" s="28">
        <v>11345</v>
      </c>
      <c r="K11222" s="28" t="s">
        <v>13388</v>
      </c>
    </row>
    <row r="11223" spans="10:11" x14ac:dyDescent="0.25">
      <c r="J11223" s="28">
        <v>11346</v>
      </c>
      <c r="K11223" s="28" t="s">
        <v>13389</v>
      </c>
    </row>
    <row r="11224" spans="10:11" x14ac:dyDescent="0.25">
      <c r="J11224" s="28">
        <v>11347</v>
      </c>
      <c r="K11224" s="28" t="s">
        <v>13390</v>
      </c>
    </row>
    <row r="11225" spans="10:11" x14ac:dyDescent="0.25">
      <c r="J11225" s="28">
        <v>26106</v>
      </c>
      <c r="K11225" s="28" t="s">
        <v>13391</v>
      </c>
    </row>
    <row r="11226" spans="10:11" x14ac:dyDescent="0.25">
      <c r="J11226" s="28">
        <v>11348</v>
      </c>
      <c r="K11226" s="28" t="s">
        <v>13392</v>
      </c>
    </row>
    <row r="11227" spans="10:11" x14ac:dyDescent="0.25">
      <c r="J11227" s="28">
        <v>11349</v>
      </c>
      <c r="K11227" s="28" t="s">
        <v>13393</v>
      </c>
    </row>
    <row r="11228" spans="10:11" x14ac:dyDescent="0.25">
      <c r="J11228" s="28">
        <v>11350</v>
      </c>
      <c r="K11228" s="28" t="s">
        <v>13394</v>
      </c>
    </row>
    <row r="11229" spans="10:11" x14ac:dyDescent="0.25">
      <c r="J11229" s="28">
        <v>11351</v>
      </c>
      <c r="K11229" s="28" t="s">
        <v>13395</v>
      </c>
    </row>
    <row r="11230" spans="10:11" x14ac:dyDescent="0.25">
      <c r="J11230" s="28">
        <v>11352</v>
      </c>
      <c r="K11230" s="28" t="s">
        <v>13396</v>
      </c>
    </row>
    <row r="11231" spans="10:11" x14ac:dyDescent="0.25">
      <c r="J11231" s="28">
        <v>11353</v>
      </c>
      <c r="K11231" s="28" t="s">
        <v>13397</v>
      </c>
    </row>
    <row r="11232" spans="10:11" x14ac:dyDescent="0.25">
      <c r="J11232" s="28">
        <v>11354</v>
      </c>
      <c r="K11232" s="28" t="s">
        <v>13398</v>
      </c>
    </row>
    <row r="11233" spans="10:11" x14ac:dyDescent="0.25">
      <c r="J11233" s="28">
        <v>11355</v>
      </c>
      <c r="K11233" s="28" t="s">
        <v>13399</v>
      </c>
    </row>
    <row r="11234" spans="10:11" x14ac:dyDescent="0.25">
      <c r="J11234" s="28">
        <v>11356</v>
      </c>
      <c r="K11234" s="28" t="s">
        <v>13400</v>
      </c>
    </row>
    <row r="11235" spans="10:11" x14ac:dyDescent="0.25">
      <c r="J11235" s="28">
        <v>11357</v>
      </c>
      <c r="K11235" s="28" t="s">
        <v>13401</v>
      </c>
    </row>
    <row r="11236" spans="10:11" x14ac:dyDescent="0.25">
      <c r="J11236" s="28">
        <v>11358</v>
      </c>
      <c r="K11236" s="28" t="s">
        <v>13402</v>
      </c>
    </row>
    <row r="11237" spans="10:11" x14ac:dyDescent="0.25">
      <c r="J11237" s="28">
        <v>11359</v>
      </c>
      <c r="K11237" s="28" t="s">
        <v>13403</v>
      </c>
    </row>
    <row r="11238" spans="10:11" x14ac:dyDescent="0.25">
      <c r="J11238" s="28">
        <v>11360</v>
      </c>
      <c r="K11238" s="28" t="s">
        <v>13404</v>
      </c>
    </row>
    <row r="11239" spans="10:11" x14ac:dyDescent="0.25">
      <c r="J11239" s="28">
        <v>11361</v>
      </c>
      <c r="K11239" s="28" t="s">
        <v>13405</v>
      </c>
    </row>
    <row r="11240" spans="10:11" x14ac:dyDescent="0.25">
      <c r="J11240" s="28">
        <v>11362</v>
      </c>
      <c r="K11240" s="28" t="s">
        <v>13406</v>
      </c>
    </row>
    <row r="11241" spans="10:11" x14ac:dyDescent="0.25">
      <c r="J11241" s="28">
        <v>11363</v>
      </c>
      <c r="K11241" s="28" t="s">
        <v>13407</v>
      </c>
    </row>
    <row r="11242" spans="10:11" x14ac:dyDescent="0.25">
      <c r="J11242" s="28">
        <v>11364</v>
      </c>
      <c r="K11242" s="28" t="s">
        <v>13408</v>
      </c>
    </row>
    <row r="11243" spans="10:11" x14ac:dyDescent="0.25">
      <c r="J11243" s="28">
        <v>11365</v>
      </c>
      <c r="K11243" s="28" t="s">
        <v>13409</v>
      </c>
    </row>
    <row r="11244" spans="10:11" x14ac:dyDescent="0.25">
      <c r="J11244" s="28">
        <v>11366</v>
      </c>
      <c r="K11244" s="28" t="s">
        <v>13410</v>
      </c>
    </row>
    <row r="11245" spans="10:11" x14ac:dyDescent="0.25">
      <c r="J11245" s="28">
        <v>11367</v>
      </c>
      <c r="K11245" s="28" t="s">
        <v>13411</v>
      </c>
    </row>
    <row r="11246" spans="10:11" x14ac:dyDescent="0.25">
      <c r="J11246" s="28">
        <v>11368</v>
      </c>
      <c r="K11246" s="28" t="s">
        <v>13412</v>
      </c>
    </row>
    <row r="11247" spans="10:11" x14ac:dyDescent="0.25">
      <c r="J11247" s="28">
        <v>11369</v>
      </c>
      <c r="K11247" s="28" t="s">
        <v>13413</v>
      </c>
    </row>
    <row r="11248" spans="10:11" x14ac:dyDescent="0.25">
      <c r="J11248" s="28">
        <v>11370</v>
      </c>
      <c r="K11248" s="28" t="s">
        <v>13414</v>
      </c>
    </row>
    <row r="11249" spans="10:11" x14ac:dyDescent="0.25">
      <c r="J11249" s="28">
        <v>11371</v>
      </c>
      <c r="K11249" s="28" t="s">
        <v>13415</v>
      </c>
    </row>
    <row r="11250" spans="10:11" x14ac:dyDescent="0.25">
      <c r="J11250" s="28">
        <v>11372</v>
      </c>
      <c r="K11250" s="28" t="s">
        <v>13416</v>
      </c>
    </row>
    <row r="11251" spans="10:11" x14ac:dyDescent="0.25">
      <c r="J11251" s="28">
        <v>11373</v>
      </c>
      <c r="K11251" s="28" t="s">
        <v>13417</v>
      </c>
    </row>
    <row r="11252" spans="10:11" x14ac:dyDescent="0.25">
      <c r="J11252" s="28">
        <v>11374</v>
      </c>
      <c r="K11252" s="28" t="s">
        <v>13418</v>
      </c>
    </row>
    <row r="11253" spans="10:11" x14ac:dyDescent="0.25">
      <c r="J11253" s="28">
        <v>11375</v>
      </c>
      <c r="K11253" s="28" t="s">
        <v>13419</v>
      </c>
    </row>
    <row r="11254" spans="10:11" x14ac:dyDescent="0.25">
      <c r="J11254" s="28">
        <v>11376</v>
      </c>
      <c r="K11254" s="28" t="s">
        <v>13420</v>
      </c>
    </row>
    <row r="11255" spans="10:11" x14ac:dyDescent="0.25">
      <c r="J11255" s="28">
        <v>11377</v>
      </c>
      <c r="K11255" s="28" t="s">
        <v>13421</v>
      </c>
    </row>
    <row r="11256" spans="10:11" x14ac:dyDescent="0.25">
      <c r="J11256" s="28">
        <v>11378</v>
      </c>
      <c r="K11256" s="28" t="s">
        <v>13422</v>
      </c>
    </row>
    <row r="11257" spans="10:11" x14ac:dyDescent="0.25">
      <c r="J11257" s="28">
        <v>11379</v>
      </c>
      <c r="K11257" s="28" t="s">
        <v>13423</v>
      </c>
    </row>
    <row r="11258" spans="10:11" x14ac:dyDescent="0.25">
      <c r="J11258" s="28">
        <v>11380</v>
      </c>
      <c r="K11258" s="28" t="s">
        <v>13424</v>
      </c>
    </row>
    <row r="11259" spans="10:11" x14ac:dyDescent="0.25">
      <c r="J11259" s="28">
        <v>11381</v>
      </c>
      <c r="K11259" s="28" t="s">
        <v>13425</v>
      </c>
    </row>
    <row r="11260" spans="10:11" x14ac:dyDescent="0.25">
      <c r="J11260" s="28">
        <v>11382</v>
      </c>
      <c r="K11260" s="28" t="s">
        <v>13426</v>
      </c>
    </row>
    <row r="11261" spans="10:11" x14ac:dyDescent="0.25">
      <c r="J11261" s="28">
        <v>11383</v>
      </c>
      <c r="K11261" s="28" t="s">
        <v>13427</v>
      </c>
    </row>
    <row r="11262" spans="10:11" x14ac:dyDescent="0.25">
      <c r="J11262" s="28">
        <v>11384</v>
      </c>
      <c r="K11262" s="28" t="s">
        <v>13428</v>
      </c>
    </row>
    <row r="11263" spans="10:11" x14ac:dyDescent="0.25">
      <c r="J11263" s="28">
        <v>11385</v>
      </c>
      <c r="K11263" s="28" t="s">
        <v>13429</v>
      </c>
    </row>
    <row r="11264" spans="10:11" x14ac:dyDescent="0.25">
      <c r="J11264" s="28">
        <v>11386</v>
      </c>
      <c r="K11264" s="28" t="s">
        <v>13430</v>
      </c>
    </row>
    <row r="11265" spans="10:11" x14ac:dyDescent="0.25">
      <c r="J11265" s="28">
        <v>11387</v>
      </c>
      <c r="K11265" s="28" t="s">
        <v>13431</v>
      </c>
    </row>
    <row r="11266" spans="10:11" x14ac:dyDescent="0.25">
      <c r="J11266" s="28">
        <v>11388</v>
      </c>
      <c r="K11266" s="28" t="s">
        <v>13432</v>
      </c>
    </row>
    <row r="11267" spans="10:11" x14ac:dyDescent="0.25">
      <c r="J11267" s="28">
        <v>11389</v>
      </c>
      <c r="K11267" s="28" t="s">
        <v>13433</v>
      </c>
    </row>
    <row r="11268" spans="10:11" x14ac:dyDescent="0.25">
      <c r="J11268" s="28">
        <v>11390</v>
      </c>
      <c r="K11268" s="28" t="s">
        <v>13434</v>
      </c>
    </row>
    <row r="11269" spans="10:11" x14ac:dyDescent="0.25">
      <c r="J11269" s="28">
        <v>11391</v>
      </c>
      <c r="K11269" s="28" t="s">
        <v>13435</v>
      </c>
    </row>
    <row r="11270" spans="10:11" x14ac:dyDescent="0.25">
      <c r="J11270" s="28">
        <v>11392</v>
      </c>
      <c r="K11270" s="28" t="s">
        <v>13436</v>
      </c>
    </row>
    <row r="11271" spans="10:11" x14ac:dyDescent="0.25">
      <c r="J11271" s="28">
        <v>11393</v>
      </c>
      <c r="K11271" s="28" t="s">
        <v>13437</v>
      </c>
    </row>
    <row r="11272" spans="10:11" x14ac:dyDescent="0.25">
      <c r="J11272" s="28">
        <v>11394</v>
      </c>
      <c r="K11272" s="28" t="s">
        <v>13438</v>
      </c>
    </row>
    <row r="11273" spans="10:11" x14ac:dyDescent="0.25">
      <c r="J11273" s="28">
        <v>11395</v>
      </c>
      <c r="K11273" s="28" t="s">
        <v>13439</v>
      </c>
    </row>
    <row r="11274" spans="10:11" x14ac:dyDescent="0.25">
      <c r="J11274" s="28">
        <v>11396</v>
      </c>
      <c r="K11274" s="28" t="s">
        <v>13440</v>
      </c>
    </row>
    <row r="11275" spans="10:11" x14ac:dyDescent="0.25">
      <c r="J11275" s="28">
        <v>11397</v>
      </c>
      <c r="K11275" s="28" t="s">
        <v>13441</v>
      </c>
    </row>
    <row r="11276" spans="10:11" x14ac:dyDescent="0.25">
      <c r="J11276" s="28">
        <v>11398</v>
      </c>
      <c r="K11276" s="28" t="s">
        <v>13442</v>
      </c>
    </row>
    <row r="11277" spans="10:11" x14ac:dyDescent="0.25">
      <c r="J11277" s="28">
        <v>11399</v>
      </c>
      <c r="K11277" s="28" t="s">
        <v>13443</v>
      </c>
    </row>
    <row r="11278" spans="10:11" x14ac:dyDescent="0.25">
      <c r="J11278" s="28">
        <v>11400</v>
      </c>
      <c r="K11278" s="28" t="s">
        <v>13444</v>
      </c>
    </row>
    <row r="11279" spans="10:11" x14ac:dyDescent="0.25">
      <c r="J11279" s="28">
        <v>11401</v>
      </c>
      <c r="K11279" s="28" t="s">
        <v>13445</v>
      </c>
    </row>
    <row r="11280" spans="10:11" x14ac:dyDescent="0.25">
      <c r="J11280" s="28">
        <v>11402</v>
      </c>
      <c r="K11280" s="28" t="s">
        <v>13446</v>
      </c>
    </row>
    <row r="11281" spans="10:11" x14ac:dyDescent="0.25">
      <c r="J11281" s="28">
        <v>11403</v>
      </c>
      <c r="K11281" s="28" t="s">
        <v>13447</v>
      </c>
    </row>
    <row r="11282" spans="10:11" x14ac:dyDescent="0.25">
      <c r="J11282" s="28">
        <v>11404</v>
      </c>
      <c r="K11282" s="28" t="s">
        <v>13448</v>
      </c>
    </row>
    <row r="11283" spans="10:11" x14ac:dyDescent="0.25">
      <c r="J11283" s="28">
        <v>11405</v>
      </c>
      <c r="K11283" s="28" t="s">
        <v>13449</v>
      </c>
    </row>
    <row r="11284" spans="10:11" x14ac:dyDescent="0.25">
      <c r="J11284" s="28">
        <v>11406</v>
      </c>
      <c r="K11284" s="28" t="s">
        <v>13450</v>
      </c>
    </row>
    <row r="11285" spans="10:11" x14ac:dyDescent="0.25">
      <c r="J11285" s="28">
        <v>11407</v>
      </c>
      <c r="K11285" s="28" t="s">
        <v>13451</v>
      </c>
    </row>
    <row r="11286" spans="10:11" x14ac:dyDescent="0.25">
      <c r="J11286" s="28">
        <v>11408</v>
      </c>
      <c r="K11286" s="28" t="s">
        <v>13452</v>
      </c>
    </row>
    <row r="11287" spans="10:11" x14ac:dyDescent="0.25">
      <c r="J11287" s="28">
        <v>11409</v>
      </c>
      <c r="K11287" s="28" t="s">
        <v>13453</v>
      </c>
    </row>
    <row r="11288" spans="10:11" x14ac:dyDescent="0.25">
      <c r="J11288" s="28">
        <v>11410</v>
      </c>
      <c r="K11288" s="28" t="s">
        <v>13454</v>
      </c>
    </row>
    <row r="11289" spans="10:11" x14ac:dyDescent="0.25">
      <c r="J11289" s="28">
        <v>11411</v>
      </c>
      <c r="K11289" s="28" t="s">
        <v>13455</v>
      </c>
    </row>
    <row r="11290" spans="10:11" x14ac:dyDescent="0.25">
      <c r="J11290" s="28">
        <v>11412</v>
      </c>
      <c r="K11290" s="28" t="s">
        <v>13456</v>
      </c>
    </row>
    <row r="11291" spans="10:11" x14ac:dyDescent="0.25">
      <c r="J11291" s="28">
        <v>11413</v>
      </c>
      <c r="K11291" s="28" t="s">
        <v>13457</v>
      </c>
    </row>
    <row r="11292" spans="10:11" x14ac:dyDescent="0.25">
      <c r="J11292" s="28">
        <v>11414</v>
      </c>
      <c r="K11292" s="28" t="s">
        <v>13458</v>
      </c>
    </row>
    <row r="11293" spans="10:11" x14ac:dyDescent="0.25">
      <c r="J11293" s="28">
        <v>11415</v>
      </c>
      <c r="K11293" s="28" t="s">
        <v>13459</v>
      </c>
    </row>
    <row r="11294" spans="10:11" x14ac:dyDescent="0.25">
      <c r="J11294" s="28">
        <v>11416</v>
      </c>
      <c r="K11294" s="28" t="s">
        <v>13460</v>
      </c>
    </row>
    <row r="11295" spans="10:11" x14ac:dyDescent="0.25">
      <c r="J11295" s="28">
        <v>11417</v>
      </c>
      <c r="K11295" s="28" t="s">
        <v>13461</v>
      </c>
    </row>
    <row r="11296" spans="10:11" x14ac:dyDescent="0.25">
      <c r="J11296" s="28">
        <v>26107</v>
      </c>
      <c r="K11296" s="28" t="s">
        <v>13462</v>
      </c>
    </row>
    <row r="11297" spans="10:11" x14ac:dyDescent="0.25">
      <c r="J11297" s="28">
        <v>11418</v>
      </c>
      <c r="K11297" s="28" t="s">
        <v>13463</v>
      </c>
    </row>
    <row r="11298" spans="10:11" x14ac:dyDescent="0.25">
      <c r="J11298" s="28">
        <v>11419</v>
      </c>
      <c r="K11298" s="28" t="s">
        <v>13464</v>
      </c>
    </row>
    <row r="11299" spans="10:11" x14ac:dyDescent="0.25">
      <c r="J11299" s="28">
        <v>11420</v>
      </c>
      <c r="K11299" s="28" t="s">
        <v>13465</v>
      </c>
    </row>
    <row r="11300" spans="10:11" x14ac:dyDescent="0.25">
      <c r="J11300" s="28">
        <v>11421</v>
      </c>
      <c r="K11300" s="28" t="s">
        <v>13466</v>
      </c>
    </row>
    <row r="11301" spans="10:11" x14ac:dyDescent="0.25">
      <c r="J11301" s="28">
        <v>11422</v>
      </c>
      <c r="K11301" s="28" t="s">
        <v>13467</v>
      </c>
    </row>
    <row r="11302" spans="10:11" x14ac:dyDescent="0.25">
      <c r="J11302" s="28">
        <v>11423</v>
      </c>
      <c r="K11302" s="28" t="s">
        <v>13468</v>
      </c>
    </row>
    <row r="11303" spans="10:11" x14ac:dyDescent="0.25">
      <c r="J11303" s="28">
        <v>11424</v>
      </c>
      <c r="K11303" s="28" t="s">
        <v>13469</v>
      </c>
    </row>
    <row r="11304" spans="10:11" x14ac:dyDescent="0.25">
      <c r="J11304" s="28">
        <v>11425</v>
      </c>
      <c r="K11304" s="28" t="s">
        <v>13470</v>
      </c>
    </row>
    <row r="11305" spans="10:11" x14ac:dyDescent="0.25">
      <c r="J11305" s="28">
        <v>11426</v>
      </c>
      <c r="K11305" s="28" t="s">
        <v>13471</v>
      </c>
    </row>
    <row r="11306" spans="10:11" x14ac:dyDescent="0.25">
      <c r="J11306" s="28">
        <v>11427</v>
      </c>
      <c r="K11306" s="28" t="s">
        <v>13472</v>
      </c>
    </row>
    <row r="11307" spans="10:11" x14ac:dyDescent="0.25">
      <c r="J11307" s="28">
        <v>11428</v>
      </c>
      <c r="K11307" s="28" t="s">
        <v>13473</v>
      </c>
    </row>
    <row r="11308" spans="10:11" x14ac:dyDescent="0.25">
      <c r="J11308" s="28">
        <v>11429</v>
      </c>
      <c r="K11308" s="28" t="s">
        <v>13474</v>
      </c>
    </row>
    <row r="11309" spans="10:11" x14ac:dyDescent="0.25">
      <c r="J11309" s="28">
        <v>11430</v>
      </c>
      <c r="K11309" s="28" t="s">
        <v>13475</v>
      </c>
    </row>
    <row r="11310" spans="10:11" x14ac:dyDescent="0.25">
      <c r="J11310" s="28">
        <v>11431</v>
      </c>
      <c r="K11310" s="28" t="s">
        <v>13476</v>
      </c>
    </row>
    <row r="11311" spans="10:11" x14ac:dyDescent="0.25">
      <c r="J11311" s="28">
        <v>11432</v>
      </c>
      <c r="K11311" s="28" t="s">
        <v>13477</v>
      </c>
    </row>
    <row r="11312" spans="10:11" x14ac:dyDescent="0.25">
      <c r="J11312" s="28">
        <v>11433</v>
      </c>
      <c r="K11312" s="28" t="s">
        <v>13478</v>
      </c>
    </row>
    <row r="11313" spans="10:11" x14ac:dyDescent="0.25">
      <c r="J11313" s="28">
        <v>11434</v>
      </c>
      <c r="K11313" s="28" t="s">
        <v>13479</v>
      </c>
    </row>
    <row r="11314" spans="10:11" x14ac:dyDescent="0.25">
      <c r="J11314" s="28">
        <v>11435</v>
      </c>
      <c r="K11314" s="28" t="s">
        <v>13480</v>
      </c>
    </row>
    <row r="11315" spans="10:11" x14ac:dyDescent="0.25">
      <c r="J11315" s="28">
        <v>11436</v>
      </c>
      <c r="K11315" s="28" t="s">
        <v>13481</v>
      </c>
    </row>
    <row r="11316" spans="10:11" x14ac:dyDescent="0.25">
      <c r="J11316" s="28">
        <v>11437</v>
      </c>
      <c r="K11316" s="28" t="s">
        <v>13482</v>
      </c>
    </row>
    <row r="11317" spans="10:11" x14ac:dyDescent="0.25">
      <c r="J11317" s="28">
        <v>26108</v>
      </c>
      <c r="K11317" s="28" t="s">
        <v>13483</v>
      </c>
    </row>
    <row r="11318" spans="10:11" x14ac:dyDescent="0.25">
      <c r="J11318" s="28">
        <v>11438</v>
      </c>
      <c r="K11318" s="28" t="s">
        <v>13484</v>
      </c>
    </row>
    <row r="11319" spans="10:11" x14ac:dyDescent="0.25">
      <c r="J11319" s="28">
        <v>11439</v>
      </c>
      <c r="K11319" s="28" t="s">
        <v>13485</v>
      </c>
    </row>
    <row r="11320" spans="10:11" x14ac:dyDescent="0.25">
      <c r="J11320" s="28">
        <v>11440</v>
      </c>
      <c r="K11320" s="28" t="s">
        <v>13486</v>
      </c>
    </row>
    <row r="11321" spans="10:11" x14ac:dyDescent="0.25">
      <c r="J11321" s="28">
        <v>11441</v>
      </c>
      <c r="K11321" s="28" t="s">
        <v>13487</v>
      </c>
    </row>
    <row r="11322" spans="10:11" x14ac:dyDescent="0.25">
      <c r="J11322" s="28">
        <v>11442</v>
      </c>
      <c r="K11322" s="28" t="s">
        <v>13488</v>
      </c>
    </row>
    <row r="11323" spans="10:11" x14ac:dyDescent="0.25">
      <c r="J11323" s="28">
        <v>11443</v>
      </c>
      <c r="K11323" s="28" t="s">
        <v>13489</v>
      </c>
    </row>
    <row r="11324" spans="10:11" x14ac:dyDescent="0.25">
      <c r="J11324" s="28">
        <v>11444</v>
      </c>
      <c r="K11324" s="28" t="s">
        <v>13490</v>
      </c>
    </row>
    <row r="11325" spans="10:11" x14ac:dyDescent="0.25">
      <c r="J11325" s="28">
        <v>11445</v>
      </c>
      <c r="K11325" s="28" t="s">
        <v>13491</v>
      </c>
    </row>
    <row r="11326" spans="10:11" x14ac:dyDescent="0.25">
      <c r="J11326" s="28">
        <v>11446</v>
      </c>
      <c r="K11326" s="28" t="s">
        <v>13492</v>
      </c>
    </row>
    <row r="11327" spans="10:11" x14ac:dyDescent="0.25">
      <c r="J11327" s="28">
        <v>11447</v>
      </c>
      <c r="K11327" s="28" t="s">
        <v>13493</v>
      </c>
    </row>
    <row r="11328" spans="10:11" x14ac:dyDescent="0.25">
      <c r="J11328" s="28">
        <v>11448</v>
      </c>
      <c r="K11328" s="28" t="s">
        <v>13494</v>
      </c>
    </row>
    <row r="11329" spans="10:11" x14ac:dyDescent="0.25">
      <c r="J11329" s="28">
        <v>11449</v>
      </c>
      <c r="K11329" s="28" t="s">
        <v>13495</v>
      </c>
    </row>
    <row r="11330" spans="10:11" x14ac:dyDescent="0.25">
      <c r="J11330" s="28">
        <v>11450</v>
      </c>
      <c r="K11330" s="28" t="s">
        <v>13496</v>
      </c>
    </row>
    <row r="11331" spans="10:11" x14ac:dyDescent="0.25">
      <c r="J11331" s="28">
        <v>11451</v>
      </c>
      <c r="K11331" s="28" t="s">
        <v>13497</v>
      </c>
    </row>
    <row r="11332" spans="10:11" x14ac:dyDescent="0.25">
      <c r="J11332" s="28">
        <v>11452</v>
      </c>
      <c r="K11332" s="28" t="s">
        <v>13498</v>
      </c>
    </row>
    <row r="11333" spans="10:11" x14ac:dyDescent="0.25">
      <c r="J11333" s="28">
        <v>11453</v>
      </c>
      <c r="K11333" s="28" t="s">
        <v>13499</v>
      </c>
    </row>
    <row r="11334" spans="10:11" x14ac:dyDescent="0.25">
      <c r="J11334" s="28">
        <v>11454</v>
      </c>
      <c r="K11334" s="28" t="s">
        <v>13500</v>
      </c>
    </row>
    <row r="11335" spans="10:11" x14ac:dyDescent="0.25">
      <c r="J11335" s="28">
        <v>11455</v>
      </c>
      <c r="K11335" s="28" t="s">
        <v>13501</v>
      </c>
    </row>
    <row r="11336" spans="10:11" x14ac:dyDescent="0.25">
      <c r="J11336" s="28">
        <v>11456</v>
      </c>
      <c r="K11336" s="28" t="s">
        <v>13502</v>
      </c>
    </row>
    <row r="11337" spans="10:11" x14ac:dyDescent="0.25">
      <c r="J11337" s="28">
        <v>11457</v>
      </c>
      <c r="K11337" s="28" t="s">
        <v>13503</v>
      </c>
    </row>
    <row r="11338" spans="10:11" x14ac:dyDescent="0.25">
      <c r="J11338" s="28">
        <v>11458</v>
      </c>
      <c r="K11338" s="28" t="s">
        <v>13504</v>
      </c>
    </row>
    <row r="11339" spans="10:11" x14ac:dyDescent="0.25">
      <c r="J11339" s="28">
        <v>11459</v>
      </c>
      <c r="K11339" s="28" t="s">
        <v>13505</v>
      </c>
    </row>
    <row r="11340" spans="10:11" x14ac:dyDescent="0.25">
      <c r="J11340" s="28">
        <v>11460</v>
      </c>
      <c r="K11340" s="28" t="s">
        <v>13506</v>
      </c>
    </row>
    <row r="11341" spans="10:11" x14ac:dyDescent="0.25">
      <c r="J11341" s="28">
        <v>11461</v>
      </c>
      <c r="K11341" s="28" t="s">
        <v>13507</v>
      </c>
    </row>
    <row r="11342" spans="10:11" x14ac:dyDescent="0.25">
      <c r="J11342" s="28">
        <v>11462</v>
      </c>
      <c r="K11342" s="28" t="s">
        <v>13508</v>
      </c>
    </row>
    <row r="11343" spans="10:11" x14ac:dyDescent="0.25">
      <c r="J11343" s="28">
        <v>11463</v>
      </c>
      <c r="K11343" s="28" t="s">
        <v>13509</v>
      </c>
    </row>
    <row r="11344" spans="10:11" x14ac:dyDescent="0.25">
      <c r="J11344" s="28">
        <v>11464</v>
      </c>
      <c r="K11344" s="28" t="s">
        <v>13510</v>
      </c>
    </row>
    <row r="11345" spans="10:11" x14ac:dyDescent="0.25">
      <c r="J11345" s="28">
        <v>11465</v>
      </c>
      <c r="K11345" s="28" t="s">
        <v>13511</v>
      </c>
    </row>
    <row r="11346" spans="10:11" x14ac:dyDescent="0.25">
      <c r="J11346" s="28">
        <v>11466</v>
      </c>
      <c r="K11346" s="28" t="s">
        <v>13512</v>
      </c>
    </row>
    <row r="11347" spans="10:11" x14ac:dyDescent="0.25">
      <c r="J11347" s="28">
        <v>11467</v>
      </c>
      <c r="K11347" s="28" t="s">
        <v>13513</v>
      </c>
    </row>
    <row r="11348" spans="10:11" x14ac:dyDescent="0.25">
      <c r="J11348" s="28">
        <v>11468</v>
      </c>
      <c r="K11348" s="28" t="s">
        <v>13514</v>
      </c>
    </row>
    <row r="11349" spans="10:11" x14ac:dyDescent="0.25">
      <c r="J11349" s="28">
        <v>11469</v>
      </c>
      <c r="K11349" s="28" t="s">
        <v>13515</v>
      </c>
    </row>
    <row r="11350" spans="10:11" x14ac:dyDescent="0.25">
      <c r="J11350" s="28">
        <v>11470</v>
      </c>
      <c r="K11350" s="28" t="s">
        <v>13516</v>
      </c>
    </row>
    <row r="11351" spans="10:11" x14ac:dyDescent="0.25">
      <c r="J11351" s="28">
        <v>11471</v>
      </c>
      <c r="K11351" s="28" t="s">
        <v>13517</v>
      </c>
    </row>
    <row r="11352" spans="10:11" x14ac:dyDescent="0.25">
      <c r="J11352" s="28">
        <v>11472</v>
      </c>
      <c r="K11352" s="28" t="s">
        <v>13518</v>
      </c>
    </row>
    <row r="11353" spans="10:11" x14ac:dyDescent="0.25">
      <c r="J11353" s="28">
        <v>11473</v>
      </c>
      <c r="K11353" s="28" t="s">
        <v>13519</v>
      </c>
    </row>
    <row r="11354" spans="10:11" x14ac:dyDescent="0.25">
      <c r="J11354" s="28">
        <v>11474</v>
      </c>
      <c r="K11354" s="28" t="s">
        <v>13520</v>
      </c>
    </row>
    <row r="11355" spans="10:11" x14ac:dyDescent="0.25">
      <c r="J11355" s="28">
        <v>11475</v>
      </c>
      <c r="K11355" s="28" t="s">
        <v>13521</v>
      </c>
    </row>
    <row r="11356" spans="10:11" x14ac:dyDescent="0.25">
      <c r="J11356" s="28">
        <v>11476</v>
      </c>
      <c r="K11356" s="28" t="s">
        <v>13522</v>
      </c>
    </row>
    <row r="11357" spans="10:11" x14ac:dyDescent="0.25">
      <c r="J11357" s="28">
        <v>11477</v>
      </c>
      <c r="K11357" s="28" t="s">
        <v>13523</v>
      </c>
    </row>
    <row r="11358" spans="10:11" x14ac:dyDescent="0.25">
      <c r="J11358" s="28">
        <v>11478</v>
      </c>
      <c r="K11358" s="28" t="s">
        <v>13524</v>
      </c>
    </row>
    <row r="11359" spans="10:11" x14ac:dyDescent="0.25">
      <c r="J11359" s="28">
        <v>11479</v>
      </c>
      <c r="K11359" s="28" t="s">
        <v>13525</v>
      </c>
    </row>
    <row r="11360" spans="10:11" x14ac:dyDescent="0.25">
      <c r="J11360" s="28">
        <v>11480</v>
      </c>
      <c r="K11360" s="28" t="s">
        <v>13526</v>
      </c>
    </row>
    <row r="11361" spans="10:11" x14ac:dyDescent="0.25">
      <c r="J11361" s="28">
        <v>11481</v>
      </c>
      <c r="K11361" s="28" t="s">
        <v>13527</v>
      </c>
    </row>
    <row r="11362" spans="10:11" x14ac:dyDescent="0.25">
      <c r="J11362" s="28">
        <v>11482</v>
      </c>
      <c r="K11362" s="28" t="s">
        <v>13528</v>
      </c>
    </row>
    <row r="11363" spans="10:11" x14ac:dyDescent="0.25">
      <c r="J11363" s="28">
        <v>11483</v>
      </c>
      <c r="K11363" s="28" t="s">
        <v>13529</v>
      </c>
    </row>
    <row r="11364" spans="10:11" x14ac:dyDescent="0.25">
      <c r="J11364" s="28">
        <v>11484</v>
      </c>
      <c r="K11364" s="28" t="s">
        <v>13530</v>
      </c>
    </row>
    <row r="11365" spans="10:11" x14ac:dyDescent="0.25">
      <c r="J11365" s="28">
        <v>11485</v>
      </c>
      <c r="K11365" s="28" t="s">
        <v>13531</v>
      </c>
    </row>
    <row r="11366" spans="10:11" x14ac:dyDescent="0.25">
      <c r="J11366" s="28">
        <v>11486</v>
      </c>
      <c r="K11366" s="28" t="s">
        <v>13532</v>
      </c>
    </row>
    <row r="11367" spans="10:11" x14ac:dyDescent="0.25">
      <c r="J11367" s="28">
        <v>11487</v>
      </c>
      <c r="K11367" s="28" t="s">
        <v>13533</v>
      </c>
    </row>
    <row r="11368" spans="10:11" x14ac:dyDescent="0.25">
      <c r="J11368" s="28">
        <v>11488</v>
      </c>
      <c r="K11368" s="28" t="s">
        <v>13534</v>
      </c>
    </row>
    <row r="11369" spans="10:11" x14ac:dyDescent="0.25">
      <c r="J11369" s="28">
        <v>11489</v>
      </c>
      <c r="K11369" s="28" t="s">
        <v>13535</v>
      </c>
    </row>
    <row r="11370" spans="10:11" x14ac:dyDescent="0.25">
      <c r="J11370" s="28">
        <v>11490</v>
      </c>
      <c r="K11370" s="28" t="s">
        <v>13536</v>
      </c>
    </row>
    <row r="11371" spans="10:11" x14ac:dyDescent="0.25">
      <c r="J11371" s="28">
        <v>11491</v>
      </c>
      <c r="K11371" s="28" t="s">
        <v>13537</v>
      </c>
    </row>
    <row r="11372" spans="10:11" x14ac:dyDescent="0.25">
      <c r="J11372" s="28">
        <v>11492</v>
      </c>
      <c r="K11372" s="28" t="s">
        <v>13538</v>
      </c>
    </row>
    <row r="11373" spans="10:11" x14ac:dyDescent="0.25">
      <c r="J11373" s="28">
        <v>11493</v>
      </c>
      <c r="K11373" s="28" t="s">
        <v>13539</v>
      </c>
    </row>
    <row r="11374" spans="10:11" x14ac:dyDescent="0.25">
      <c r="J11374" s="28">
        <v>11494</v>
      </c>
      <c r="K11374" s="28" t="s">
        <v>13540</v>
      </c>
    </row>
    <row r="11375" spans="10:11" x14ac:dyDescent="0.25">
      <c r="J11375" s="28">
        <v>11495</v>
      </c>
      <c r="K11375" s="28" t="s">
        <v>13541</v>
      </c>
    </row>
    <row r="11376" spans="10:11" x14ac:dyDescent="0.25">
      <c r="J11376" s="28">
        <v>11496</v>
      </c>
      <c r="K11376" s="28" t="s">
        <v>13542</v>
      </c>
    </row>
    <row r="11377" spans="10:11" x14ac:dyDescent="0.25">
      <c r="J11377" s="28">
        <v>11497</v>
      </c>
      <c r="K11377" s="28" t="s">
        <v>13543</v>
      </c>
    </row>
    <row r="11378" spans="10:11" x14ac:dyDescent="0.25">
      <c r="J11378" s="28">
        <v>11498</v>
      </c>
      <c r="K11378" s="28" t="s">
        <v>13544</v>
      </c>
    </row>
    <row r="11379" spans="10:11" x14ac:dyDescent="0.25">
      <c r="J11379" s="28">
        <v>11499</v>
      </c>
      <c r="K11379" s="28" t="s">
        <v>13545</v>
      </c>
    </row>
    <row r="11380" spans="10:11" x14ac:dyDescent="0.25">
      <c r="J11380" s="28">
        <v>11500</v>
      </c>
      <c r="K11380" s="28" t="s">
        <v>13546</v>
      </c>
    </row>
    <row r="11381" spans="10:11" x14ac:dyDescent="0.25">
      <c r="J11381" s="28">
        <v>11501</v>
      </c>
      <c r="K11381" s="28" t="s">
        <v>13547</v>
      </c>
    </row>
    <row r="11382" spans="10:11" x14ac:dyDescent="0.25">
      <c r="J11382" s="28">
        <v>11502</v>
      </c>
      <c r="K11382" s="28" t="s">
        <v>13548</v>
      </c>
    </row>
    <row r="11383" spans="10:11" x14ac:dyDescent="0.25">
      <c r="J11383" s="28">
        <v>11503</v>
      </c>
      <c r="K11383" s="28" t="s">
        <v>13549</v>
      </c>
    </row>
    <row r="11384" spans="10:11" x14ac:dyDescent="0.25">
      <c r="J11384" s="28">
        <v>11504</v>
      </c>
      <c r="K11384" s="28" t="s">
        <v>13550</v>
      </c>
    </row>
    <row r="11385" spans="10:11" x14ac:dyDescent="0.25">
      <c r="J11385" s="28">
        <v>11505</v>
      </c>
      <c r="K11385" s="28" t="s">
        <v>13551</v>
      </c>
    </row>
    <row r="11386" spans="10:11" x14ac:dyDescent="0.25">
      <c r="J11386" s="28">
        <v>11506</v>
      </c>
      <c r="K11386" s="28" t="s">
        <v>13552</v>
      </c>
    </row>
    <row r="11387" spans="10:11" x14ac:dyDescent="0.25">
      <c r="J11387" s="28">
        <v>11507</v>
      </c>
      <c r="K11387" s="28" t="s">
        <v>13553</v>
      </c>
    </row>
    <row r="11388" spans="10:11" x14ac:dyDescent="0.25">
      <c r="J11388" s="28">
        <v>11508</v>
      </c>
      <c r="K11388" s="28" t="s">
        <v>13554</v>
      </c>
    </row>
    <row r="11389" spans="10:11" x14ac:dyDescent="0.25">
      <c r="J11389" s="28">
        <v>11509</v>
      </c>
      <c r="K11389" s="28" t="s">
        <v>13555</v>
      </c>
    </row>
    <row r="11390" spans="10:11" x14ac:dyDescent="0.25">
      <c r="J11390" s="28">
        <v>11510</v>
      </c>
      <c r="K11390" s="28" t="s">
        <v>13556</v>
      </c>
    </row>
    <row r="11391" spans="10:11" x14ac:dyDescent="0.25">
      <c r="J11391" s="28">
        <v>11511</v>
      </c>
      <c r="K11391" s="28" t="s">
        <v>13557</v>
      </c>
    </row>
    <row r="11392" spans="10:11" x14ac:dyDescent="0.25">
      <c r="J11392" s="28">
        <v>11512</v>
      </c>
      <c r="K11392" s="28" t="s">
        <v>13558</v>
      </c>
    </row>
    <row r="11393" spans="10:11" x14ac:dyDescent="0.25">
      <c r="J11393" s="28">
        <v>11513</v>
      </c>
      <c r="K11393" s="28" t="s">
        <v>13559</v>
      </c>
    </row>
    <row r="11394" spans="10:11" x14ac:dyDescent="0.25">
      <c r="J11394" s="28">
        <v>11514</v>
      </c>
      <c r="K11394" s="28" t="s">
        <v>13560</v>
      </c>
    </row>
    <row r="11395" spans="10:11" x14ac:dyDescent="0.25">
      <c r="J11395" s="28">
        <v>11515</v>
      </c>
      <c r="K11395" s="28" t="s">
        <v>13561</v>
      </c>
    </row>
    <row r="11396" spans="10:11" x14ac:dyDescent="0.25">
      <c r="J11396" s="28">
        <v>11516</v>
      </c>
      <c r="K11396" s="28" t="s">
        <v>13562</v>
      </c>
    </row>
    <row r="11397" spans="10:11" x14ac:dyDescent="0.25">
      <c r="J11397" s="28">
        <v>11517</v>
      </c>
      <c r="K11397" s="28" t="s">
        <v>13563</v>
      </c>
    </row>
    <row r="11398" spans="10:11" x14ac:dyDescent="0.25">
      <c r="J11398" s="28">
        <v>11518</v>
      </c>
      <c r="K11398" s="28" t="s">
        <v>13564</v>
      </c>
    </row>
    <row r="11399" spans="10:11" x14ac:dyDescent="0.25">
      <c r="J11399" s="28">
        <v>11519</v>
      </c>
      <c r="K11399" s="28" t="s">
        <v>13565</v>
      </c>
    </row>
    <row r="11400" spans="10:11" x14ac:dyDescent="0.25">
      <c r="J11400" s="28">
        <v>11520</v>
      </c>
      <c r="K11400" s="28" t="s">
        <v>13566</v>
      </c>
    </row>
    <row r="11401" spans="10:11" x14ac:dyDescent="0.25">
      <c r="J11401" s="28">
        <v>11521</v>
      </c>
      <c r="K11401" s="28" t="s">
        <v>13567</v>
      </c>
    </row>
    <row r="11402" spans="10:11" x14ac:dyDescent="0.25">
      <c r="J11402" s="28">
        <v>11522</v>
      </c>
      <c r="K11402" s="28" t="s">
        <v>13568</v>
      </c>
    </row>
    <row r="11403" spans="10:11" x14ac:dyDescent="0.25">
      <c r="J11403" s="28">
        <v>11523</v>
      </c>
      <c r="K11403" s="28" t="s">
        <v>13569</v>
      </c>
    </row>
    <row r="11404" spans="10:11" x14ac:dyDescent="0.25">
      <c r="J11404" s="28">
        <v>11524</v>
      </c>
      <c r="K11404" s="28" t="s">
        <v>13570</v>
      </c>
    </row>
    <row r="11405" spans="10:11" x14ac:dyDescent="0.25">
      <c r="J11405" s="28">
        <v>11525</v>
      </c>
      <c r="K11405" s="28" t="s">
        <v>13571</v>
      </c>
    </row>
    <row r="11406" spans="10:11" x14ac:dyDescent="0.25">
      <c r="J11406" s="28">
        <v>11526</v>
      </c>
      <c r="K11406" s="28" t="s">
        <v>13572</v>
      </c>
    </row>
    <row r="11407" spans="10:11" x14ac:dyDescent="0.25">
      <c r="J11407" s="28">
        <v>11527</v>
      </c>
      <c r="K11407" s="28" t="s">
        <v>13573</v>
      </c>
    </row>
    <row r="11408" spans="10:11" x14ac:dyDescent="0.25">
      <c r="J11408" s="28">
        <v>11528</v>
      </c>
      <c r="K11408" s="28" t="s">
        <v>13574</v>
      </c>
    </row>
    <row r="11409" spans="10:11" x14ac:dyDescent="0.25">
      <c r="J11409" s="28">
        <v>11529</v>
      </c>
      <c r="K11409" s="28" t="s">
        <v>13575</v>
      </c>
    </row>
    <row r="11410" spans="10:11" x14ac:dyDescent="0.25">
      <c r="J11410" s="28">
        <v>11530</v>
      </c>
      <c r="K11410" s="28" t="s">
        <v>13576</v>
      </c>
    </row>
    <row r="11411" spans="10:11" x14ac:dyDescent="0.25">
      <c r="J11411" s="28">
        <v>11531</v>
      </c>
      <c r="K11411" s="28" t="s">
        <v>13577</v>
      </c>
    </row>
    <row r="11412" spans="10:11" x14ac:dyDescent="0.25">
      <c r="J11412" s="28">
        <v>11532</v>
      </c>
      <c r="K11412" s="28" t="s">
        <v>13578</v>
      </c>
    </row>
    <row r="11413" spans="10:11" x14ac:dyDescent="0.25">
      <c r="J11413" s="28">
        <v>11533</v>
      </c>
      <c r="K11413" s="28" t="s">
        <v>13579</v>
      </c>
    </row>
    <row r="11414" spans="10:11" x14ac:dyDescent="0.25">
      <c r="J11414" s="28">
        <v>11534</v>
      </c>
      <c r="K11414" s="28" t="s">
        <v>13580</v>
      </c>
    </row>
    <row r="11415" spans="10:11" x14ac:dyDescent="0.25">
      <c r="J11415" s="28">
        <v>11535</v>
      </c>
      <c r="K11415" s="28" t="s">
        <v>13581</v>
      </c>
    </row>
    <row r="11416" spans="10:11" x14ac:dyDescent="0.25">
      <c r="J11416" s="28">
        <v>11536</v>
      </c>
      <c r="K11416" s="28" t="s">
        <v>13582</v>
      </c>
    </row>
    <row r="11417" spans="10:11" x14ac:dyDescent="0.25">
      <c r="J11417" s="28">
        <v>11537</v>
      </c>
      <c r="K11417" s="28" t="s">
        <v>13583</v>
      </c>
    </row>
    <row r="11418" spans="10:11" x14ac:dyDescent="0.25">
      <c r="J11418" s="28">
        <v>11538</v>
      </c>
      <c r="K11418" s="28" t="s">
        <v>13584</v>
      </c>
    </row>
    <row r="11419" spans="10:11" x14ac:dyDescent="0.25">
      <c r="J11419" s="28">
        <v>11539</v>
      </c>
      <c r="K11419" s="28" t="s">
        <v>13585</v>
      </c>
    </row>
    <row r="11420" spans="10:11" x14ac:dyDescent="0.25">
      <c r="J11420" s="28">
        <v>11540</v>
      </c>
      <c r="K11420" s="28" t="s">
        <v>13586</v>
      </c>
    </row>
    <row r="11421" spans="10:11" x14ac:dyDescent="0.25">
      <c r="J11421" s="28">
        <v>11541</v>
      </c>
      <c r="K11421" s="28" t="s">
        <v>13587</v>
      </c>
    </row>
    <row r="11422" spans="10:11" x14ac:dyDescent="0.25">
      <c r="J11422" s="28">
        <v>11542</v>
      </c>
      <c r="K11422" s="28" t="s">
        <v>13588</v>
      </c>
    </row>
    <row r="11423" spans="10:11" x14ac:dyDescent="0.25">
      <c r="J11423" s="28">
        <v>11543</v>
      </c>
      <c r="K11423" s="28" t="s">
        <v>13589</v>
      </c>
    </row>
    <row r="11424" spans="10:11" x14ac:dyDescent="0.25">
      <c r="J11424" s="28">
        <v>11544</v>
      </c>
      <c r="K11424" s="28" t="s">
        <v>13590</v>
      </c>
    </row>
    <row r="11425" spans="10:11" x14ac:dyDescent="0.25">
      <c r="J11425" s="28">
        <v>11545</v>
      </c>
      <c r="K11425" s="28" t="s">
        <v>13591</v>
      </c>
    </row>
    <row r="11426" spans="10:11" x14ac:dyDescent="0.25">
      <c r="J11426" s="28">
        <v>11546</v>
      </c>
      <c r="K11426" s="28" t="s">
        <v>13592</v>
      </c>
    </row>
    <row r="11427" spans="10:11" x14ac:dyDescent="0.25">
      <c r="J11427" s="28">
        <v>11547</v>
      </c>
      <c r="K11427" s="28" t="s">
        <v>13593</v>
      </c>
    </row>
    <row r="11428" spans="10:11" x14ac:dyDescent="0.25">
      <c r="J11428" s="28">
        <v>11548</v>
      </c>
      <c r="K11428" s="28" t="s">
        <v>13594</v>
      </c>
    </row>
    <row r="11429" spans="10:11" x14ac:dyDescent="0.25">
      <c r="J11429" s="28">
        <v>11549</v>
      </c>
      <c r="K11429" s="28" t="s">
        <v>13595</v>
      </c>
    </row>
    <row r="11430" spans="10:11" x14ac:dyDescent="0.25">
      <c r="J11430" s="28">
        <v>11550</v>
      </c>
      <c r="K11430" s="28" t="s">
        <v>13596</v>
      </c>
    </row>
    <row r="11431" spans="10:11" x14ac:dyDescent="0.25">
      <c r="J11431" s="28">
        <v>11551</v>
      </c>
      <c r="K11431" s="28" t="s">
        <v>13597</v>
      </c>
    </row>
    <row r="11432" spans="10:11" x14ac:dyDescent="0.25">
      <c r="J11432" s="28">
        <v>11552</v>
      </c>
      <c r="K11432" s="28" t="s">
        <v>13598</v>
      </c>
    </row>
    <row r="11433" spans="10:11" x14ac:dyDescent="0.25">
      <c r="J11433" s="28">
        <v>11553</v>
      </c>
      <c r="K11433" s="28" t="s">
        <v>13599</v>
      </c>
    </row>
    <row r="11434" spans="10:11" x14ac:dyDescent="0.25">
      <c r="J11434" s="28">
        <v>11554</v>
      </c>
      <c r="K11434" s="28" t="s">
        <v>13600</v>
      </c>
    </row>
    <row r="11435" spans="10:11" x14ac:dyDescent="0.25">
      <c r="J11435" s="28">
        <v>11555</v>
      </c>
      <c r="K11435" s="28" t="s">
        <v>13601</v>
      </c>
    </row>
    <row r="11436" spans="10:11" x14ac:dyDescent="0.25">
      <c r="J11436" s="28">
        <v>11556</v>
      </c>
      <c r="K11436" s="28" t="s">
        <v>13602</v>
      </c>
    </row>
    <row r="11437" spans="10:11" x14ac:dyDescent="0.25">
      <c r="J11437" s="28">
        <v>11557</v>
      </c>
      <c r="K11437" s="28" t="s">
        <v>13603</v>
      </c>
    </row>
    <row r="11438" spans="10:11" x14ac:dyDescent="0.25">
      <c r="J11438" s="28">
        <v>11558</v>
      </c>
      <c r="K11438" s="28" t="s">
        <v>13604</v>
      </c>
    </row>
    <row r="11439" spans="10:11" x14ac:dyDescent="0.25">
      <c r="J11439" s="28">
        <v>11559</v>
      </c>
      <c r="K11439" s="28" t="s">
        <v>13605</v>
      </c>
    </row>
    <row r="11440" spans="10:11" x14ac:dyDescent="0.25">
      <c r="J11440" s="28">
        <v>11560</v>
      </c>
      <c r="K11440" s="28" t="s">
        <v>13606</v>
      </c>
    </row>
    <row r="11441" spans="10:11" x14ac:dyDescent="0.25">
      <c r="J11441" s="28">
        <v>11561</v>
      </c>
      <c r="K11441" s="28" t="s">
        <v>13607</v>
      </c>
    </row>
    <row r="11442" spans="10:11" x14ac:dyDescent="0.25">
      <c r="J11442" s="28">
        <v>11562</v>
      </c>
      <c r="K11442" s="28" t="s">
        <v>13608</v>
      </c>
    </row>
    <row r="11443" spans="10:11" x14ac:dyDescent="0.25">
      <c r="J11443" s="28">
        <v>11563</v>
      </c>
      <c r="K11443" s="28" t="s">
        <v>13609</v>
      </c>
    </row>
    <row r="11444" spans="10:11" x14ac:dyDescent="0.25">
      <c r="J11444" s="28">
        <v>11564</v>
      </c>
      <c r="K11444" s="28" t="s">
        <v>13610</v>
      </c>
    </row>
    <row r="11445" spans="10:11" x14ac:dyDescent="0.25">
      <c r="J11445" s="28">
        <v>11565</v>
      </c>
      <c r="K11445" s="28" t="s">
        <v>13611</v>
      </c>
    </row>
    <row r="11446" spans="10:11" x14ac:dyDescent="0.25">
      <c r="J11446" s="28">
        <v>11566</v>
      </c>
      <c r="K11446" s="28" t="s">
        <v>13612</v>
      </c>
    </row>
    <row r="11447" spans="10:11" x14ac:dyDescent="0.25">
      <c r="J11447" s="28">
        <v>11567</v>
      </c>
      <c r="K11447" s="28" t="s">
        <v>13613</v>
      </c>
    </row>
    <row r="11448" spans="10:11" x14ac:dyDescent="0.25">
      <c r="J11448" s="28">
        <v>11568</v>
      </c>
      <c r="K11448" s="28" t="s">
        <v>13614</v>
      </c>
    </row>
    <row r="11449" spans="10:11" x14ac:dyDescent="0.25">
      <c r="J11449" s="28">
        <v>11569</v>
      </c>
      <c r="K11449" s="28" t="s">
        <v>13615</v>
      </c>
    </row>
    <row r="11450" spans="10:11" x14ac:dyDescent="0.25">
      <c r="J11450" s="28">
        <v>11570</v>
      </c>
      <c r="K11450" s="28" t="s">
        <v>13616</v>
      </c>
    </row>
    <row r="11451" spans="10:11" x14ac:dyDescent="0.25">
      <c r="J11451" s="28">
        <v>11571</v>
      </c>
      <c r="K11451" s="28" t="s">
        <v>13617</v>
      </c>
    </row>
    <row r="11452" spans="10:11" x14ac:dyDescent="0.25">
      <c r="J11452" s="28">
        <v>11572</v>
      </c>
      <c r="K11452" s="28" t="s">
        <v>13618</v>
      </c>
    </row>
    <row r="11453" spans="10:11" x14ac:dyDescent="0.25">
      <c r="J11453" s="28">
        <v>11573</v>
      </c>
      <c r="K11453" s="28" t="s">
        <v>13619</v>
      </c>
    </row>
    <row r="11454" spans="10:11" x14ac:dyDescent="0.25">
      <c r="J11454" s="28">
        <v>11574</v>
      </c>
      <c r="K11454" s="28" t="s">
        <v>13620</v>
      </c>
    </row>
    <row r="11455" spans="10:11" x14ac:dyDescent="0.25">
      <c r="J11455" s="28">
        <v>11575</v>
      </c>
      <c r="K11455" s="28" t="s">
        <v>13621</v>
      </c>
    </row>
    <row r="11456" spans="10:11" x14ac:dyDescent="0.25">
      <c r="J11456" s="28">
        <v>11576</v>
      </c>
      <c r="K11456" s="28" t="s">
        <v>13622</v>
      </c>
    </row>
    <row r="11457" spans="10:11" x14ac:dyDescent="0.25">
      <c r="J11457" s="28">
        <v>11577</v>
      </c>
      <c r="K11457" s="28" t="s">
        <v>13623</v>
      </c>
    </row>
    <row r="11458" spans="10:11" x14ac:dyDescent="0.25">
      <c r="J11458" s="28">
        <v>11591</v>
      </c>
      <c r="K11458" s="28" t="s">
        <v>13624</v>
      </c>
    </row>
    <row r="11459" spans="10:11" x14ac:dyDescent="0.25">
      <c r="J11459" s="28">
        <v>11592</v>
      </c>
      <c r="K11459" s="28" t="s">
        <v>13625</v>
      </c>
    </row>
    <row r="11460" spans="10:11" x14ac:dyDescent="0.25">
      <c r="J11460" s="28">
        <v>11593</v>
      </c>
      <c r="K11460" s="28" t="s">
        <v>13626</v>
      </c>
    </row>
    <row r="11461" spans="10:11" x14ac:dyDescent="0.25">
      <c r="J11461" s="28">
        <v>11578</v>
      </c>
      <c r="K11461" s="28" t="s">
        <v>13627</v>
      </c>
    </row>
    <row r="11462" spans="10:11" x14ac:dyDescent="0.25">
      <c r="J11462" s="28">
        <v>11594</v>
      </c>
      <c r="K11462" s="28" t="s">
        <v>13628</v>
      </c>
    </row>
    <row r="11463" spans="10:11" x14ac:dyDescent="0.25">
      <c r="J11463" s="28">
        <v>11595</v>
      </c>
      <c r="K11463" s="28" t="s">
        <v>13629</v>
      </c>
    </row>
    <row r="11464" spans="10:11" x14ac:dyDescent="0.25">
      <c r="J11464" s="28">
        <v>11596</v>
      </c>
      <c r="K11464" s="28" t="s">
        <v>13630</v>
      </c>
    </row>
    <row r="11465" spans="10:11" x14ac:dyDescent="0.25">
      <c r="J11465" s="28">
        <v>11597</v>
      </c>
      <c r="K11465" s="28" t="s">
        <v>13631</v>
      </c>
    </row>
    <row r="11466" spans="10:11" x14ac:dyDescent="0.25">
      <c r="J11466" s="28">
        <v>11598</v>
      </c>
      <c r="K11466" s="28" t="s">
        <v>13632</v>
      </c>
    </row>
    <row r="11467" spans="10:11" x14ac:dyDescent="0.25">
      <c r="J11467" s="28">
        <v>11579</v>
      </c>
      <c r="K11467" s="28" t="s">
        <v>13633</v>
      </c>
    </row>
    <row r="11468" spans="10:11" x14ac:dyDescent="0.25">
      <c r="J11468" s="28">
        <v>11580</v>
      </c>
      <c r="K11468" s="28" t="s">
        <v>13634</v>
      </c>
    </row>
    <row r="11469" spans="10:11" x14ac:dyDescent="0.25">
      <c r="J11469" s="28">
        <v>11581</v>
      </c>
      <c r="K11469" s="28" t="s">
        <v>13635</v>
      </c>
    </row>
    <row r="11470" spans="10:11" x14ac:dyDescent="0.25">
      <c r="J11470" s="28">
        <v>11582</v>
      </c>
      <c r="K11470" s="28" t="s">
        <v>13636</v>
      </c>
    </row>
    <row r="11471" spans="10:11" x14ac:dyDescent="0.25">
      <c r="J11471" s="28">
        <v>11583</v>
      </c>
      <c r="K11471" s="28" t="s">
        <v>13637</v>
      </c>
    </row>
    <row r="11472" spans="10:11" x14ac:dyDescent="0.25">
      <c r="J11472" s="28">
        <v>11584</v>
      </c>
      <c r="K11472" s="28" t="s">
        <v>13638</v>
      </c>
    </row>
    <row r="11473" spans="10:11" x14ac:dyDescent="0.25">
      <c r="J11473" s="28">
        <v>11585</v>
      </c>
      <c r="K11473" s="28" t="s">
        <v>13639</v>
      </c>
    </row>
    <row r="11474" spans="10:11" x14ac:dyDescent="0.25">
      <c r="J11474" s="28">
        <v>11586</v>
      </c>
      <c r="K11474" s="28" t="s">
        <v>13640</v>
      </c>
    </row>
    <row r="11475" spans="10:11" x14ac:dyDescent="0.25">
      <c r="J11475" s="28">
        <v>11587</v>
      </c>
      <c r="K11475" s="28" t="s">
        <v>13641</v>
      </c>
    </row>
    <row r="11476" spans="10:11" x14ac:dyDescent="0.25">
      <c r="J11476" s="28">
        <v>11588</v>
      </c>
      <c r="K11476" s="28" t="s">
        <v>13642</v>
      </c>
    </row>
    <row r="11477" spans="10:11" x14ac:dyDescent="0.25">
      <c r="J11477" s="28">
        <v>11589</v>
      </c>
      <c r="K11477" s="28" t="s">
        <v>13643</v>
      </c>
    </row>
    <row r="11478" spans="10:11" x14ac:dyDescent="0.25">
      <c r="J11478" s="28">
        <v>11590</v>
      </c>
      <c r="K11478" s="28" t="s">
        <v>13644</v>
      </c>
    </row>
    <row r="11479" spans="10:11" x14ac:dyDescent="0.25">
      <c r="J11479" s="28">
        <v>11599</v>
      </c>
      <c r="K11479" s="28" t="s">
        <v>13645</v>
      </c>
    </row>
    <row r="11480" spans="10:11" x14ac:dyDescent="0.25">
      <c r="J11480" s="28">
        <v>11600</v>
      </c>
      <c r="K11480" s="28" t="s">
        <v>13646</v>
      </c>
    </row>
    <row r="11481" spans="10:11" x14ac:dyDescent="0.25">
      <c r="J11481" s="28">
        <v>11601</v>
      </c>
      <c r="K11481" s="28" t="s">
        <v>13647</v>
      </c>
    </row>
    <row r="11482" spans="10:11" x14ac:dyDescent="0.25">
      <c r="J11482" s="28">
        <v>11602</v>
      </c>
      <c r="K11482" s="28" t="s">
        <v>13648</v>
      </c>
    </row>
    <row r="11483" spans="10:11" x14ac:dyDescent="0.25">
      <c r="J11483" s="28">
        <v>11603</v>
      </c>
      <c r="K11483" s="28" t="s">
        <v>13649</v>
      </c>
    </row>
    <row r="11484" spans="10:11" x14ac:dyDescent="0.25">
      <c r="J11484" s="28">
        <v>11604</v>
      </c>
      <c r="K11484" s="28" t="s">
        <v>13650</v>
      </c>
    </row>
    <row r="11485" spans="10:11" x14ac:dyDescent="0.25">
      <c r="J11485" s="28">
        <v>11605</v>
      </c>
      <c r="K11485" s="28" t="s">
        <v>13651</v>
      </c>
    </row>
    <row r="11486" spans="10:11" x14ac:dyDescent="0.25">
      <c r="J11486" s="28">
        <v>11606</v>
      </c>
      <c r="K11486" s="28" t="s">
        <v>13652</v>
      </c>
    </row>
    <row r="11487" spans="10:11" x14ac:dyDescent="0.25">
      <c r="J11487" s="28">
        <v>11607</v>
      </c>
      <c r="K11487" s="28" t="s">
        <v>13653</v>
      </c>
    </row>
    <row r="11488" spans="10:11" x14ac:dyDescent="0.25">
      <c r="J11488" s="28">
        <v>11608</v>
      </c>
      <c r="K11488" s="28" t="s">
        <v>13654</v>
      </c>
    </row>
    <row r="11489" spans="10:11" x14ac:dyDescent="0.25">
      <c r="J11489" s="28">
        <v>11609</v>
      </c>
      <c r="K11489" s="28" t="s">
        <v>13655</v>
      </c>
    </row>
    <row r="11490" spans="10:11" x14ac:dyDescent="0.25">
      <c r="J11490" s="28">
        <v>11610</v>
      </c>
      <c r="K11490" s="28" t="s">
        <v>13656</v>
      </c>
    </row>
    <row r="11491" spans="10:11" x14ac:dyDescent="0.25">
      <c r="J11491" s="28">
        <v>11611</v>
      </c>
      <c r="K11491" s="28" t="s">
        <v>13657</v>
      </c>
    </row>
    <row r="11492" spans="10:11" x14ac:dyDescent="0.25">
      <c r="J11492" s="28">
        <v>11612</v>
      </c>
      <c r="K11492" s="28" t="s">
        <v>13658</v>
      </c>
    </row>
    <row r="11493" spans="10:11" x14ac:dyDescent="0.25">
      <c r="J11493" s="28">
        <v>11613</v>
      </c>
      <c r="K11493" s="28" t="s">
        <v>13659</v>
      </c>
    </row>
    <row r="11494" spans="10:11" x14ac:dyDescent="0.25">
      <c r="J11494" s="28">
        <v>11614</v>
      </c>
      <c r="K11494" s="28" t="s">
        <v>13660</v>
      </c>
    </row>
    <row r="11495" spans="10:11" x14ac:dyDescent="0.25">
      <c r="J11495" s="28">
        <v>11615</v>
      </c>
      <c r="K11495" s="28" t="s">
        <v>13661</v>
      </c>
    </row>
    <row r="11496" spans="10:11" x14ac:dyDescent="0.25">
      <c r="J11496" s="28">
        <v>11616</v>
      </c>
      <c r="K11496" s="28" t="s">
        <v>13662</v>
      </c>
    </row>
    <row r="11497" spans="10:11" x14ac:dyDescent="0.25">
      <c r="J11497" s="28">
        <v>11617</v>
      </c>
      <c r="K11497" s="28" t="s">
        <v>13663</v>
      </c>
    </row>
    <row r="11498" spans="10:11" x14ac:dyDescent="0.25">
      <c r="J11498" s="28">
        <v>11618</v>
      </c>
      <c r="K11498" s="28" t="s">
        <v>13664</v>
      </c>
    </row>
    <row r="11499" spans="10:11" x14ac:dyDescent="0.25">
      <c r="J11499" s="28">
        <v>11619</v>
      </c>
      <c r="K11499" s="28" t="s">
        <v>13665</v>
      </c>
    </row>
    <row r="11500" spans="10:11" x14ac:dyDescent="0.25">
      <c r="J11500" s="28">
        <v>11620</v>
      </c>
      <c r="K11500" s="28" t="s">
        <v>13666</v>
      </c>
    </row>
    <row r="11501" spans="10:11" x14ac:dyDescent="0.25">
      <c r="J11501" s="28">
        <v>11621</v>
      </c>
      <c r="K11501" s="28" t="s">
        <v>13667</v>
      </c>
    </row>
    <row r="11502" spans="10:11" x14ac:dyDescent="0.25">
      <c r="J11502" s="28">
        <v>11622</v>
      </c>
      <c r="K11502" s="28" t="s">
        <v>13668</v>
      </c>
    </row>
    <row r="11503" spans="10:11" x14ac:dyDescent="0.25">
      <c r="J11503" s="28">
        <v>11623</v>
      </c>
      <c r="K11503" s="28" t="s">
        <v>13669</v>
      </c>
    </row>
    <row r="11504" spans="10:11" x14ac:dyDescent="0.25">
      <c r="J11504" s="28">
        <v>11624</v>
      </c>
      <c r="K11504" s="28" t="s">
        <v>13670</v>
      </c>
    </row>
    <row r="11505" spans="10:11" x14ac:dyDescent="0.25">
      <c r="J11505" s="28">
        <v>11625</v>
      </c>
      <c r="K11505" s="28" t="s">
        <v>13671</v>
      </c>
    </row>
    <row r="11506" spans="10:11" x14ac:dyDescent="0.25">
      <c r="J11506" s="28">
        <v>11626</v>
      </c>
      <c r="K11506" s="28" t="s">
        <v>13672</v>
      </c>
    </row>
    <row r="11507" spans="10:11" x14ac:dyDescent="0.25">
      <c r="J11507" s="28">
        <v>11627</v>
      </c>
      <c r="K11507" s="28" t="s">
        <v>13673</v>
      </c>
    </row>
    <row r="11508" spans="10:11" x14ac:dyDescent="0.25">
      <c r="J11508" s="28">
        <v>11628</v>
      </c>
      <c r="K11508" s="28" t="s">
        <v>13674</v>
      </c>
    </row>
    <row r="11509" spans="10:11" x14ac:dyDescent="0.25">
      <c r="J11509" s="28">
        <v>11629</v>
      </c>
      <c r="K11509" s="28" t="s">
        <v>13675</v>
      </c>
    </row>
    <row r="11510" spans="10:11" x14ac:dyDescent="0.25">
      <c r="J11510" s="28">
        <v>11630</v>
      </c>
      <c r="K11510" s="28" t="s">
        <v>13676</v>
      </c>
    </row>
    <row r="11511" spans="10:11" x14ac:dyDescent="0.25">
      <c r="J11511" s="28">
        <v>11631</v>
      </c>
      <c r="K11511" s="28" t="s">
        <v>13677</v>
      </c>
    </row>
    <row r="11512" spans="10:11" x14ac:dyDescent="0.25">
      <c r="J11512" s="28">
        <v>11632</v>
      </c>
      <c r="K11512" s="28" t="s">
        <v>13678</v>
      </c>
    </row>
    <row r="11513" spans="10:11" x14ac:dyDescent="0.25">
      <c r="J11513" s="28">
        <v>11633</v>
      </c>
      <c r="K11513" s="28" t="s">
        <v>13679</v>
      </c>
    </row>
    <row r="11514" spans="10:11" x14ac:dyDescent="0.25">
      <c r="J11514" s="28">
        <v>11634</v>
      </c>
      <c r="K11514" s="28" t="s">
        <v>13680</v>
      </c>
    </row>
    <row r="11515" spans="10:11" x14ac:dyDescent="0.25">
      <c r="J11515" s="28">
        <v>11635</v>
      </c>
      <c r="K11515" s="28" t="s">
        <v>13681</v>
      </c>
    </row>
    <row r="11516" spans="10:11" x14ac:dyDescent="0.25">
      <c r="J11516" s="28">
        <v>11636</v>
      </c>
      <c r="K11516" s="28" t="s">
        <v>13682</v>
      </c>
    </row>
    <row r="11517" spans="10:11" x14ac:dyDescent="0.25">
      <c r="J11517" s="28">
        <v>11637</v>
      </c>
      <c r="K11517" s="28" t="s">
        <v>13683</v>
      </c>
    </row>
    <row r="11518" spans="10:11" x14ac:dyDescent="0.25">
      <c r="J11518" s="28">
        <v>11638</v>
      </c>
      <c r="K11518" s="28" t="s">
        <v>13684</v>
      </c>
    </row>
    <row r="11519" spans="10:11" x14ac:dyDescent="0.25">
      <c r="J11519" s="28">
        <v>11639</v>
      </c>
      <c r="K11519" s="28" t="s">
        <v>13685</v>
      </c>
    </row>
    <row r="11520" spans="10:11" x14ac:dyDescent="0.25">
      <c r="J11520" s="28">
        <v>11640</v>
      </c>
      <c r="K11520" s="28" t="s">
        <v>13686</v>
      </c>
    </row>
    <row r="11521" spans="10:11" x14ac:dyDescent="0.25">
      <c r="J11521" s="28">
        <v>11641</v>
      </c>
      <c r="K11521" s="28" t="s">
        <v>13687</v>
      </c>
    </row>
    <row r="11522" spans="10:11" x14ac:dyDescent="0.25">
      <c r="J11522" s="28">
        <v>11642</v>
      </c>
      <c r="K11522" s="28" t="s">
        <v>13688</v>
      </c>
    </row>
    <row r="11523" spans="10:11" x14ac:dyDescent="0.25">
      <c r="J11523" s="28">
        <v>11643</v>
      </c>
      <c r="K11523" s="28" t="s">
        <v>13689</v>
      </c>
    </row>
    <row r="11524" spans="10:11" x14ac:dyDescent="0.25">
      <c r="J11524" s="28">
        <v>11644</v>
      </c>
      <c r="K11524" s="28" t="s">
        <v>13690</v>
      </c>
    </row>
    <row r="11525" spans="10:11" x14ac:dyDescent="0.25">
      <c r="J11525" s="28">
        <v>11645</v>
      </c>
      <c r="K11525" s="28" t="s">
        <v>13691</v>
      </c>
    </row>
    <row r="11526" spans="10:11" x14ac:dyDescent="0.25">
      <c r="J11526" s="28">
        <v>11646</v>
      </c>
      <c r="K11526" s="28" t="s">
        <v>13692</v>
      </c>
    </row>
    <row r="11527" spans="10:11" x14ac:dyDescent="0.25">
      <c r="J11527" s="28">
        <v>11647</v>
      </c>
      <c r="K11527" s="28" t="s">
        <v>13693</v>
      </c>
    </row>
    <row r="11528" spans="10:11" x14ac:dyDescent="0.25">
      <c r="J11528" s="28">
        <v>11648</v>
      </c>
      <c r="K11528" s="28" t="s">
        <v>13694</v>
      </c>
    </row>
    <row r="11529" spans="10:11" x14ac:dyDescent="0.25">
      <c r="J11529" s="28">
        <v>11649</v>
      </c>
      <c r="K11529" s="28" t="s">
        <v>13695</v>
      </c>
    </row>
    <row r="11530" spans="10:11" x14ac:dyDescent="0.25">
      <c r="J11530" s="28">
        <v>11650</v>
      </c>
      <c r="K11530" s="28" t="s">
        <v>13696</v>
      </c>
    </row>
    <row r="11531" spans="10:11" x14ac:dyDescent="0.25">
      <c r="J11531" s="28">
        <v>11651</v>
      </c>
      <c r="K11531" s="28" t="s">
        <v>13697</v>
      </c>
    </row>
    <row r="11532" spans="10:11" x14ac:dyDescent="0.25">
      <c r="J11532" s="28">
        <v>11652</v>
      </c>
      <c r="K11532" s="28" t="s">
        <v>13698</v>
      </c>
    </row>
    <row r="11533" spans="10:11" x14ac:dyDescent="0.25">
      <c r="J11533" s="28">
        <v>11653</v>
      </c>
      <c r="K11533" s="28" t="s">
        <v>13699</v>
      </c>
    </row>
    <row r="11534" spans="10:11" x14ac:dyDescent="0.25">
      <c r="J11534" s="28">
        <v>11654</v>
      </c>
      <c r="K11534" s="28" t="s">
        <v>13700</v>
      </c>
    </row>
    <row r="11535" spans="10:11" x14ac:dyDescent="0.25">
      <c r="J11535" s="28">
        <v>11655</v>
      </c>
      <c r="K11535" s="28" t="s">
        <v>13701</v>
      </c>
    </row>
    <row r="11536" spans="10:11" x14ac:dyDescent="0.25">
      <c r="J11536" s="28">
        <v>11656</v>
      </c>
      <c r="K11536" s="28" t="s">
        <v>13702</v>
      </c>
    </row>
    <row r="11537" spans="10:11" x14ac:dyDescent="0.25">
      <c r="J11537" s="28">
        <v>11657</v>
      </c>
      <c r="K11537" s="28" t="s">
        <v>13703</v>
      </c>
    </row>
    <row r="11538" spans="10:11" x14ac:dyDescent="0.25">
      <c r="J11538" s="28">
        <v>11658</v>
      </c>
      <c r="K11538" s="28" t="s">
        <v>13704</v>
      </c>
    </row>
    <row r="11539" spans="10:11" x14ac:dyDescent="0.25">
      <c r="J11539" s="28">
        <v>11659</v>
      </c>
      <c r="K11539" s="28" t="s">
        <v>13705</v>
      </c>
    </row>
    <row r="11540" spans="10:11" x14ac:dyDescent="0.25">
      <c r="J11540" s="28">
        <v>11660</v>
      </c>
      <c r="K11540" s="28" t="s">
        <v>13706</v>
      </c>
    </row>
    <row r="11541" spans="10:11" x14ac:dyDescent="0.25">
      <c r="J11541" s="28">
        <v>11661</v>
      </c>
      <c r="K11541" s="28" t="s">
        <v>13707</v>
      </c>
    </row>
    <row r="11542" spans="10:11" x14ac:dyDescent="0.25">
      <c r="J11542" s="28">
        <v>11662</v>
      </c>
      <c r="K11542" s="28" t="s">
        <v>13708</v>
      </c>
    </row>
    <row r="11543" spans="10:11" x14ac:dyDescent="0.25">
      <c r="J11543" s="28">
        <v>11663</v>
      </c>
      <c r="K11543" s="28" t="s">
        <v>13709</v>
      </c>
    </row>
    <row r="11544" spans="10:11" x14ac:dyDescent="0.25">
      <c r="J11544" s="28">
        <v>11664</v>
      </c>
      <c r="K11544" s="28" t="s">
        <v>13710</v>
      </c>
    </row>
    <row r="11545" spans="10:11" x14ac:dyDescent="0.25">
      <c r="J11545" s="28">
        <v>11665</v>
      </c>
      <c r="K11545" s="28" t="s">
        <v>13711</v>
      </c>
    </row>
    <row r="11546" spans="10:11" x14ac:dyDescent="0.25">
      <c r="J11546" s="28">
        <v>11666</v>
      </c>
      <c r="K11546" s="28" t="s">
        <v>13712</v>
      </c>
    </row>
    <row r="11547" spans="10:11" x14ac:dyDescent="0.25">
      <c r="J11547" s="28">
        <v>11667</v>
      </c>
      <c r="K11547" s="28" t="s">
        <v>13713</v>
      </c>
    </row>
    <row r="11548" spans="10:11" x14ac:dyDescent="0.25">
      <c r="J11548" s="28">
        <v>11668</v>
      </c>
      <c r="K11548" s="28" t="s">
        <v>13714</v>
      </c>
    </row>
    <row r="11549" spans="10:11" x14ac:dyDescent="0.25">
      <c r="J11549" s="28">
        <v>11669</v>
      </c>
      <c r="K11549" s="28" t="s">
        <v>13715</v>
      </c>
    </row>
    <row r="11550" spans="10:11" x14ac:dyDescent="0.25">
      <c r="J11550" s="28">
        <v>11670</v>
      </c>
      <c r="K11550" s="28" t="s">
        <v>13716</v>
      </c>
    </row>
    <row r="11551" spans="10:11" x14ac:dyDescent="0.25">
      <c r="J11551" s="28">
        <v>11671</v>
      </c>
      <c r="K11551" s="28" t="s">
        <v>13717</v>
      </c>
    </row>
    <row r="11552" spans="10:11" x14ac:dyDescent="0.25">
      <c r="J11552" s="28">
        <v>11672</v>
      </c>
      <c r="K11552" s="28" t="s">
        <v>13718</v>
      </c>
    </row>
    <row r="11553" spans="10:11" x14ac:dyDescent="0.25">
      <c r="J11553" s="28">
        <v>11673</v>
      </c>
      <c r="K11553" s="28" t="s">
        <v>13719</v>
      </c>
    </row>
    <row r="11554" spans="10:11" x14ac:dyDescent="0.25">
      <c r="J11554" s="28">
        <v>11674</v>
      </c>
      <c r="K11554" s="28" t="s">
        <v>13720</v>
      </c>
    </row>
    <row r="11555" spans="10:11" x14ac:dyDescent="0.25">
      <c r="J11555" s="28">
        <v>11676</v>
      </c>
      <c r="K11555" s="28" t="s">
        <v>13721</v>
      </c>
    </row>
    <row r="11556" spans="10:11" x14ac:dyDescent="0.25">
      <c r="J11556" s="28">
        <v>11675</v>
      </c>
      <c r="K11556" s="28" t="s">
        <v>13722</v>
      </c>
    </row>
    <row r="11557" spans="10:11" x14ac:dyDescent="0.25">
      <c r="J11557" s="28">
        <v>11677</v>
      </c>
      <c r="K11557" s="28" t="s">
        <v>13723</v>
      </c>
    </row>
    <row r="11558" spans="10:11" x14ac:dyDescent="0.25">
      <c r="J11558" s="28">
        <v>11678</v>
      </c>
      <c r="K11558" s="28" t="s">
        <v>13724</v>
      </c>
    </row>
    <row r="11559" spans="10:11" x14ac:dyDescent="0.25">
      <c r="J11559" s="28">
        <v>11679</v>
      </c>
      <c r="K11559" s="28" t="s">
        <v>13725</v>
      </c>
    </row>
    <row r="11560" spans="10:11" x14ac:dyDescent="0.25">
      <c r="J11560" s="28">
        <v>11680</v>
      </c>
      <c r="K11560" s="28" t="s">
        <v>13726</v>
      </c>
    </row>
    <row r="11561" spans="10:11" x14ac:dyDescent="0.25">
      <c r="J11561" s="28">
        <v>11681</v>
      </c>
      <c r="K11561" s="28" t="s">
        <v>13727</v>
      </c>
    </row>
    <row r="11562" spans="10:11" x14ac:dyDescent="0.25">
      <c r="J11562" s="28">
        <v>11682</v>
      </c>
      <c r="K11562" s="28" t="s">
        <v>13728</v>
      </c>
    </row>
    <row r="11563" spans="10:11" x14ac:dyDescent="0.25">
      <c r="J11563" s="28">
        <v>11683</v>
      </c>
      <c r="K11563" s="28" t="s">
        <v>13729</v>
      </c>
    </row>
    <row r="11564" spans="10:11" x14ac:dyDescent="0.25">
      <c r="J11564" s="28">
        <v>11684</v>
      </c>
      <c r="K11564" s="28" t="s">
        <v>13730</v>
      </c>
    </row>
    <row r="11565" spans="10:11" x14ac:dyDescent="0.25">
      <c r="J11565" s="28">
        <v>11685</v>
      </c>
      <c r="K11565" s="28" t="s">
        <v>13731</v>
      </c>
    </row>
    <row r="11566" spans="10:11" x14ac:dyDescent="0.25">
      <c r="J11566" s="28">
        <v>11686</v>
      </c>
      <c r="K11566" s="28" t="s">
        <v>13732</v>
      </c>
    </row>
    <row r="11567" spans="10:11" x14ac:dyDescent="0.25">
      <c r="J11567" s="28">
        <v>11687</v>
      </c>
      <c r="K11567" s="28" t="s">
        <v>13733</v>
      </c>
    </row>
    <row r="11568" spans="10:11" x14ac:dyDescent="0.25">
      <c r="J11568" s="28">
        <v>11688</v>
      </c>
      <c r="K11568" s="28" t="s">
        <v>13734</v>
      </c>
    </row>
    <row r="11569" spans="10:11" x14ac:dyDescent="0.25">
      <c r="J11569" s="28">
        <v>11689</v>
      </c>
      <c r="K11569" s="28" t="s">
        <v>13735</v>
      </c>
    </row>
    <row r="11570" spans="10:11" x14ac:dyDescent="0.25">
      <c r="J11570" s="28">
        <v>11690</v>
      </c>
      <c r="K11570" s="28" t="s">
        <v>13736</v>
      </c>
    </row>
    <row r="11571" spans="10:11" x14ac:dyDescent="0.25">
      <c r="J11571" s="28">
        <v>11691</v>
      </c>
      <c r="K11571" s="28" t="s">
        <v>13737</v>
      </c>
    </row>
    <row r="11572" spans="10:11" x14ac:dyDescent="0.25">
      <c r="J11572" s="28">
        <v>11692</v>
      </c>
      <c r="K11572" s="28" t="s">
        <v>13738</v>
      </c>
    </row>
    <row r="11573" spans="10:11" x14ac:dyDescent="0.25">
      <c r="J11573" s="28">
        <v>11693</v>
      </c>
      <c r="K11573" s="28" t="s">
        <v>13739</v>
      </c>
    </row>
    <row r="11574" spans="10:11" x14ac:dyDescent="0.25">
      <c r="J11574" s="28">
        <v>11694</v>
      </c>
      <c r="K11574" s="28" t="s">
        <v>13740</v>
      </c>
    </row>
    <row r="11575" spans="10:11" x14ac:dyDescent="0.25">
      <c r="J11575" s="28">
        <v>11695</v>
      </c>
      <c r="K11575" s="28" t="s">
        <v>13741</v>
      </c>
    </row>
    <row r="11576" spans="10:11" x14ac:dyDescent="0.25">
      <c r="J11576" s="28">
        <v>11696</v>
      </c>
      <c r="K11576" s="28" t="s">
        <v>13742</v>
      </c>
    </row>
    <row r="11577" spans="10:11" x14ac:dyDescent="0.25">
      <c r="J11577" s="28">
        <v>11697</v>
      </c>
      <c r="K11577" s="28" t="s">
        <v>13743</v>
      </c>
    </row>
    <row r="11578" spans="10:11" x14ac:dyDescent="0.25">
      <c r="J11578" s="28">
        <v>11698</v>
      </c>
      <c r="K11578" s="28" t="s">
        <v>13744</v>
      </c>
    </row>
    <row r="11579" spans="10:11" x14ac:dyDescent="0.25">
      <c r="J11579" s="28">
        <v>11699</v>
      </c>
      <c r="K11579" s="28" t="s">
        <v>13745</v>
      </c>
    </row>
    <row r="11580" spans="10:11" x14ac:dyDescent="0.25">
      <c r="J11580" s="28">
        <v>11700</v>
      </c>
      <c r="K11580" s="28" t="s">
        <v>13746</v>
      </c>
    </row>
    <row r="11581" spans="10:11" x14ac:dyDescent="0.25">
      <c r="J11581" s="28">
        <v>11701</v>
      </c>
      <c r="K11581" s="28" t="s">
        <v>13747</v>
      </c>
    </row>
    <row r="11582" spans="10:11" x14ac:dyDescent="0.25">
      <c r="J11582" s="28">
        <v>11702</v>
      </c>
      <c r="K11582" s="28" t="s">
        <v>13748</v>
      </c>
    </row>
    <row r="11583" spans="10:11" x14ac:dyDescent="0.25">
      <c r="J11583" s="28">
        <v>11703</v>
      </c>
      <c r="K11583" s="28" t="s">
        <v>13749</v>
      </c>
    </row>
    <row r="11584" spans="10:11" x14ac:dyDescent="0.25">
      <c r="J11584" s="28">
        <v>11704</v>
      </c>
      <c r="K11584" s="28" t="s">
        <v>13750</v>
      </c>
    </row>
    <row r="11585" spans="10:11" x14ac:dyDescent="0.25">
      <c r="J11585" s="28">
        <v>11705</v>
      </c>
      <c r="K11585" s="28" t="s">
        <v>13751</v>
      </c>
    </row>
    <row r="11586" spans="10:11" x14ac:dyDescent="0.25">
      <c r="J11586" s="28">
        <v>11706</v>
      </c>
      <c r="K11586" s="28" t="s">
        <v>13752</v>
      </c>
    </row>
    <row r="11587" spans="10:11" x14ac:dyDescent="0.25">
      <c r="J11587" s="28">
        <v>11707</v>
      </c>
      <c r="K11587" s="28" t="s">
        <v>13753</v>
      </c>
    </row>
    <row r="11588" spans="10:11" x14ac:dyDescent="0.25">
      <c r="J11588" s="28">
        <v>11708</v>
      </c>
      <c r="K11588" s="28" t="s">
        <v>13754</v>
      </c>
    </row>
    <row r="11589" spans="10:11" x14ac:dyDescent="0.25">
      <c r="J11589" s="28">
        <v>11709</v>
      </c>
      <c r="K11589" s="28" t="s">
        <v>13755</v>
      </c>
    </row>
    <row r="11590" spans="10:11" x14ac:dyDescent="0.25">
      <c r="J11590" s="28">
        <v>11710</v>
      </c>
      <c r="K11590" s="28" t="s">
        <v>13756</v>
      </c>
    </row>
    <row r="11591" spans="10:11" x14ac:dyDescent="0.25">
      <c r="J11591" s="28">
        <v>11711</v>
      </c>
      <c r="K11591" s="28" t="s">
        <v>13757</v>
      </c>
    </row>
    <row r="11592" spans="10:11" x14ac:dyDescent="0.25">
      <c r="J11592" s="28">
        <v>11712</v>
      </c>
      <c r="K11592" s="28" t="s">
        <v>13758</v>
      </c>
    </row>
    <row r="11593" spans="10:11" x14ac:dyDescent="0.25">
      <c r="J11593" s="28">
        <v>11713</v>
      </c>
      <c r="K11593" s="28" t="s">
        <v>13759</v>
      </c>
    </row>
    <row r="11594" spans="10:11" x14ac:dyDescent="0.25">
      <c r="J11594" s="28">
        <v>11714</v>
      </c>
      <c r="K11594" s="28" t="s">
        <v>13760</v>
      </c>
    </row>
    <row r="11595" spans="10:11" x14ac:dyDescent="0.25">
      <c r="J11595" s="28">
        <v>11715</v>
      </c>
      <c r="K11595" s="28" t="s">
        <v>13761</v>
      </c>
    </row>
    <row r="11596" spans="10:11" x14ac:dyDescent="0.25">
      <c r="J11596" s="28">
        <v>11716</v>
      </c>
      <c r="K11596" s="28" t="s">
        <v>13762</v>
      </c>
    </row>
    <row r="11597" spans="10:11" x14ac:dyDescent="0.25">
      <c r="J11597" s="28">
        <v>11717</v>
      </c>
      <c r="K11597" s="28" t="s">
        <v>13763</v>
      </c>
    </row>
    <row r="11598" spans="10:11" x14ac:dyDescent="0.25">
      <c r="J11598" s="28">
        <v>11718</v>
      </c>
      <c r="K11598" s="28" t="s">
        <v>13764</v>
      </c>
    </row>
    <row r="11599" spans="10:11" x14ac:dyDescent="0.25">
      <c r="J11599" s="28">
        <v>11719</v>
      </c>
      <c r="K11599" s="28" t="s">
        <v>13765</v>
      </c>
    </row>
    <row r="11600" spans="10:11" x14ac:dyDescent="0.25">
      <c r="J11600" s="28">
        <v>11720</v>
      </c>
      <c r="K11600" s="28" t="s">
        <v>13766</v>
      </c>
    </row>
    <row r="11601" spans="10:11" x14ac:dyDescent="0.25">
      <c r="J11601" s="28">
        <v>11721</v>
      </c>
      <c r="K11601" s="28" t="s">
        <v>13767</v>
      </c>
    </row>
    <row r="11602" spans="10:11" x14ac:dyDescent="0.25">
      <c r="J11602" s="28">
        <v>11722</v>
      </c>
      <c r="K11602" s="28" t="s">
        <v>13768</v>
      </c>
    </row>
    <row r="11603" spans="10:11" x14ac:dyDescent="0.25">
      <c r="J11603" s="28">
        <v>11723</v>
      </c>
      <c r="K11603" s="28" t="s">
        <v>13769</v>
      </c>
    </row>
    <row r="11604" spans="10:11" x14ac:dyDescent="0.25">
      <c r="J11604" s="28">
        <v>11724</v>
      </c>
      <c r="K11604" s="28" t="s">
        <v>13770</v>
      </c>
    </row>
    <row r="11605" spans="10:11" x14ac:dyDescent="0.25">
      <c r="J11605" s="28">
        <v>11725</v>
      </c>
      <c r="K11605" s="28" t="s">
        <v>13771</v>
      </c>
    </row>
    <row r="11606" spans="10:11" x14ac:dyDescent="0.25">
      <c r="J11606" s="28">
        <v>11727</v>
      </c>
      <c r="K11606" s="28" t="s">
        <v>13772</v>
      </c>
    </row>
    <row r="11607" spans="10:11" x14ac:dyDescent="0.25">
      <c r="J11607" s="28">
        <v>11726</v>
      </c>
      <c r="K11607" s="28" t="s">
        <v>13773</v>
      </c>
    </row>
    <row r="11608" spans="10:11" x14ac:dyDescent="0.25">
      <c r="J11608" s="28">
        <v>11728</v>
      </c>
      <c r="K11608" s="28" t="s">
        <v>13774</v>
      </c>
    </row>
    <row r="11609" spans="10:11" x14ac:dyDescent="0.25">
      <c r="J11609" s="28">
        <v>11729</v>
      </c>
      <c r="K11609" s="28" t="s">
        <v>13775</v>
      </c>
    </row>
    <row r="11610" spans="10:11" x14ac:dyDescent="0.25">
      <c r="J11610" s="28">
        <v>11730</v>
      </c>
      <c r="K11610" s="28" t="s">
        <v>13776</v>
      </c>
    </row>
    <row r="11611" spans="10:11" x14ac:dyDescent="0.25">
      <c r="J11611" s="28">
        <v>11731</v>
      </c>
      <c r="K11611" s="28" t="s">
        <v>13777</v>
      </c>
    </row>
    <row r="11612" spans="10:11" x14ac:dyDescent="0.25">
      <c r="J11612" s="28">
        <v>11732</v>
      </c>
      <c r="K11612" s="28" t="s">
        <v>13778</v>
      </c>
    </row>
    <row r="11613" spans="10:11" x14ac:dyDescent="0.25">
      <c r="J11613" s="28">
        <v>11733</v>
      </c>
      <c r="K11613" s="28" t="s">
        <v>13779</v>
      </c>
    </row>
    <row r="11614" spans="10:11" x14ac:dyDescent="0.25">
      <c r="J11614" s="28">
        <v>11734</v>
      </c>
      <c r="K11614" s="28" t="s">
        <v>13780</v>
      </c>
    </row>
    <row r="11615" spans="10:11" x14ac:dyDescent="0.25">
      <c r="J11615" s="28">
        <v>11735</v>
      </c>
      <c r="K11615" s="28" t="s">
        <v>13781</v>
      </c>
    </row>
    <row r="11616" spans="10:11" x14ac:dyDescent="0.25">
      <c r="J11616" s="28">
        <v>11736</v>
      </c>
      <c r="K11616" s="28" t="s">
        <v>13782</v>
      </c>
    </row>
    <row r="11617" spans="10:11" x14ac:dyDescent="0.25">
      <c r="J11617" s="28">
        <v>11737</v>
      </c>
      <c r="K11617" s="28" t="s">
        <v>13783</v>
      </c>
    </row>
    <row r="11618" spans="10:11" x14ac:dyDescent="0.25">
      <c r="J11618" s="28">
        <v>11738</v>
      </c>
      <c r="K11618" s="28" t="s">
        <v>13784</v>
      </c>
    </row>
    <row r="11619" spans="10:11" x14ac:dyDescent="0.25">
      <c r="J11619" s="28">
        <v>11739</v>
      </c>
      <c r="K11619" s="28" t="s">
        <v>13785</v>
      </c>
    </row>
    <row r="11620" spans="10:11" x14ac:dyDescent="0.25">
      <c r="J11620" s="28">
        <v>11740</v>
      </c>
      <c r="K11620" s="28" t="s">
        <v>13786</v>
      </c>
    </row>
    <row r="11621" spans="10:11" x14ac:dyDescent="0.25">
      <c r="J11621" s="28">
        <v>11741</v>
      </c>
      <c r="K11621" s="28" t="s">
        <v>13787</v>
      </c>
    </row>
    <row r="11622" spans="10:11" x14ac:dyDescent="0.25">
      <c r="J11622" s="28">
        <v>11742</v>
      </c>
      <c r="K11622" s="28" t="s">
        <v>13788</v>
      </c>
    </row>
    <row r="11623" spans="10:11" x14ac:dyDescent="0.25">
      <c r="J11623" s="28">
        <v>11743</v>
      </c>
      <c r="K11623" s="28" t="s">
        <v>13789</v>
      </c>
    </row>
    <row r="11624" spans="10:11" x14ac:dyDescent="0.25">
      <c r="J11624" s="28">
        <v>11744</v>
      </c>
      <c r="K11624" s="28" t="s">
        <v>13790</v>
      </c>
    </row>
    <row r="11625" spans="10:11" x14ac:dyDescent="0.25">
      <c r="J11625" s="28">
        <v>26109</v>
      </c>
      <c r="K11625" s="28" t="s">
        <v>13791</v>
      </c>
    </row>
    <row r="11626" spans="10:11" x14ac:dyDescent="0.25">
      <c r="J11626" s="28">
        <v>11745</v>
      </c>
      <c r="K11626" s="28" t="s">
        <v>13792</v>
      </c>
    </row>
    <row r="11627" spans="10:11" x14ac:dyDescent="0.25">
      <c r="J11627" s="28">
        <v>11746</v>
      </c>
      <c r="K11627" s="28" t="s">
        <v>13793</v>
      </c>
    </row>
    <row r="11628" spans="10:11" x14ac:dyDescent="0.25">
      <c r="J11628" s="28">
        <v>11747</v>
      </c>
      <c r="K11628" s="28" t="s">
        <v>13794</v>
      </c>
    </row>
    <row r="11629" spans="10:11" x14ac:dyDescent="0.25">
      <c r="J11629" s="28">
        <v>11748</v>
      </c>
      <c r="K11629" s="28" t="s">
        <v>13795</v>
      </c>
    </row>
    <row r="11630" spans="10:11" x14ac:dyDescent="0.25">
      <c r="J11630" s="28">
        <v>11749</v>
      </c>
      <c r="K11630" s="28" t="s">
        <v>13796</v>
      </c>
    </row>
    <row r="11631" spans="10:11" x14ac:dyDescent="0.25">
      <c r="J11631" s="28">
        <v>11750</v>
      </c>
      <c r="K11631" s="28" t="s">
        <v>13797</v>
      </c>
    </row>
    <row r="11632" spans="10:11" x14ac:dyDescent="0.25">
      <c r="J11632" s="28">
        <v>11751</v>
      </c>
      <c r="K11632" s="28" t="s">
        <v>13798</v>
      </c>
    </row>
    <row r="11633" spans="10:11" x14ac:dyDescent="0.25">
      <c r="J11633" s="28">
        <v>11752</v>
      </c>
      <c r="K11633" s="28" t="s">
        <v>13799</v>
      </c>
    </row>
    <row r="11634" spans="10:11" x14ac:dyDescent="0.25">
      <c r="J11634" s="28">
        <v>11753</v>
      </c>
      <c r="K11634" s="28" t="s">
        <v>13800</v>
      </c>
    </row>
    <row r="11635" spans="10:11" x14ac:dyDescent="0.25">
      <c r="J11635" s="28">
        <v>11754</v>
      </c>
      <c r="K11635" s="28" t="s">
        <v>13801</v>
      </c>
    </row>
    <row r="11636" spans="10:11" x14ac:dyDescent="0.25">
      <c r="J11636" s="28">
        <v>11755</v>
      </c>
      <c r="K11636" s="28" t="s">
        <v>13802</v>
      </c>
    </row>
    <row r="11637" spans="10:11" x14ac:dyDescent="0.25">
      <c r="J11637" s="28">
        <v>11756</v>
      </c>
      <c r="K11637" s="28" t="s">
        <v>13803</v>
      </c>
    </row>
    <row r="11638" spans="10:11" x14ac:dyDescent="0.25">
      <c r="J11638" s="28">
        <v>11757</v>
      </c>
      <c r="K11638" s="28" t="s">
        <v>13804</v>
      </c>
    </row>
    <row r="11639" spans="10:11" x14ac:dyDescent="0.25">
      <c r="J11639" s="28">
        <v>11758</v>
      </c>
      <c r="K11639" s="28" t="s">
        <v>13805</v>
      </c>
    </row>
    <row r="11640" spans="10:11" x14ac:dyDescent="0.25">
      <c r="J11640" s="28">
        <v>11759</v>
      </c>
      <c r="K11640" s="28" t="s">
        <v>13806</v>
      </c>
    </row>
    <row r="11641" spans="10:11" x14ac:dyDescent="0.25">
      <c r="J11641" s="28">
        <v>11760</v>
      </c>
      <c r="K11641" s="28" t="s">
        <v>13807</v>
      </c>
    </row>
    <row r="11642" spans="10:11" x14ac:dyDescent="0.25">
      <c r="J11642" s="28">
        <v>11774</v>
      </c>
      <c r="K11642" s="28" t="s">
        <v>13808</v>
      </c>
    </row>
    <row r="11643" spans="10:11" x14ac:dyDescent="0.25">
      <c r="J11643" s="28">
        <v>11775</v>
      </c>
      <c r="K11643" s="28" t="s">
        <v>13809</v>
      </c>
    </row>
    <row r="11644" spans="10:11" x14ac:dyDescent="0.25">
      <c r="J11644" s="28">
        <v>11761</v>
      </c>
      <c r="K11644" s="28" t="s">
        <v>13810</v>
      </c>
    </row>
    <row r="11645" spans="10:11" x14ac:dyDescent="0.25">
      <c r="J11645" s="28">
        <v>11762</v>
      </c>
      <c r="K11645" s="28" t="s">
        <v>13811</v>
      </c>
    </row>
    <row r="11646" spans="10:11" x14ac:dyDescent="0.25">
      <c r="J11646" s="28">
        <v>11763</v>
      </c>
      <c r="K11646" s="28" t="s">
        <v>13812</v>
      </c>
    </row>
    <row r="11647" spans="10:11" x14ac:dyDescent="0.25">
      <c r="J11647" s="28">
        <v>11764</v>
      </c>
      <c r="K11647" s="28" t="s">
        <v>13813</v>
      </c>
    </row>
    <row r="11648" spans="10:11" x14ac:dyDescent="0.25">
      <c r="J11648" s="28">
        <v>11765</v>
      </c>
      <c r="K11648" s="28" t="s">
        <v>13814</v>
      </c>
    </row>
    <row r="11649" spans="10:11" x14ac:dyDescent="0.25">
      <c r="J11649" s="28">
        <v>11766</v>
      </c>
      <c r="K11649" s="28" t="s">
        <v>13815</v>
      </c>
    </row>
    <row r="11650" spans="10:11" x14ac:dyDescent="0.25">
      <c r="J11650" s="28">
        <v>11767</v>
      </c>
      <c r="K11650" s="28" t="s">
        <v>13816</v>
      </c>
    </row>
    <row r="11651" spans="10:11" x14ac:dyDescent="0.25">
      <c r="J11651" s="28">
        <v>11768</v>
      </c>
      <c r="K11651" s="28" t="s">
        <v>13817</v>
      </c>
    </row>
    <row r="11652" spans="10:11" x14ac:dyDescent="0.25">
      <c r="J11652" s="28">
        <v>11769</v>
      </c>
      <c r="K11652" s="28" t="s">
        <v>13818</v>
      </c>
    </row>
    <row r="11653" spans="10:11" x14ac:dyDescent="0.25">
      <c r="J11653" s="28">
        <v>11770</v>
      </c>
      <c r="K11653" s="28" t="s">
        <v>13819</v>
      </c>
    </row>
    <row r="11654" spans="10:11" x14ac:dyDescent="0.25">
      <c r="J11654" s="28">
        <v>11771</v>
      </c>
      <c r="K11654" s="28" t="s">
        <v>13820</v>
      </c>
    </row>
    <row r="11655" spans="10:11" x14ac:dyDescent="0.25">
      <c r="J11655" s="28">
        <v>11772</v>
      </c>
      <c r="K11655" s="28" t="s">
        <v>13821</v>
      </c>
    </row>
    <row r="11656" spans="10:11" x14ac:dyDescent="0.25">
      <c r="J11656" s="28">
        <v>11773</v>
      </c>
      <c r="K11656" s="28" t="s">
        <v>13822</v>
      </c>
    </row>
    <row r="11657" spans="10:11" x14ac:dyDescent="0.25">
      <c r="J11657" s="28">
        <v>11776</v>
      </c>
      <c r="K11657" s="28" t="s">
        <v>13823</v>
      </c>
    </row>
    <row r="11658" spans="10:11" x14ac:dyDescent="0.25">
      <c r="J11658" s="28">
        <v>11777</v>
      </c>
      <c r="K11658" s="28" t="s">
        <v>13824</v>
      </c>
    </row>
    <row r="11659" spans="10:11" x14ac:dyDescent="0.25">
      <c r="J11659" s="28">
        <v>11778</v>
      </c>
      <c r="K11659" s="28" t="s">
        <v>13825</v>
      </c>
    </row>
    <row r="11660" spans="10:11" x14ac:dyDescent="0.25">
      <c r="J11660" s="28">
        <v>11779</v>
      </c>
      <c r="K11660" s="28" t="s">
        <v>13826</v>
      </c>
    </row>
    <row r="11661" spans="10:11" x14ac:dyDescent="0.25">
      <c r="J11661" s="28">
        <v>11780</v>
      </c>
      <c r="K11661" s="28" t="s">
        <v>13827</v>
      </c>
    </row>
    <row r="11662" spans="10:11" x14ac:dyDescent="0.25">
      <c r="J11662" s="28">
        <v>11781</v>
      </c>
      <c r="K11662" s="28" t="s">
        <v>13828</v>
      </c>
    </row>
    <row r="11663" spans="10:11" x14ac:dyDescent="0.25">
      <c r="J11663" s="28">
        <v>11782</v>
      </c>
      <c r="K11663" s="28" t="s">
        <v>13829</v>
      </c>
    </row>
    <row r="11664" spans="10:11" x14ac:dyDescent="0.25">
      <c r="J11664" s="28">
        <v>11783</v>
      </c>
      <c r="K11664" s="28" t="s">
        <v>13830</v>
      </c>
    </row>
    <row r="11665" spans="10:11" x14ac:dyDescent="0.25">
      <c r="J11665" s="28">
        <v>11784</v>
      </c>
      <c r="K11665" s="28" t="s">
        <v>13831</v>
      </c>
    </row>
    <row r="11666" spans="10:11" x14ac:dyDescent="0.25">
      <c r="J11666" s="28">
        <v>11785</v>
      </c>
      <c r="K11666" s="28" t="s">
        <v>13832</v>
      </c>
    </row>
    <row r="11667" spans="10:11" x14ac:dyDescent="0.25">
      <c r="J11667" s="28">
        <v>11786</v>
      </c>
      <c r="K11667" s="28" t="s">
        <v>13833</v>
      </c>
    </row>
    <row r="11668" spans="10:11" x14ac:dyDescent="0.25">
      <c r="J11668" s="28">
        <v>11787</v>
      </c>
      <c r="K11668" s="28" t="s">
        <v>13834</v>
      </c>
    </row>
    <row r="11669" spans="10:11" x14ac:dyDescent="0.25">
      <c r="J11669" s="28">
        <v>11788</v>
      </c>
      <c r="K11669" s="28" t="s">
        <v>13835</v>
      </c>
    </row>
    <row r="11670" spans="10:11" x14ac:dyDescent="0.25">
      <c r="J11670" s="28">
        <v>11789</v>
      </c>
      <c r="K11670" s="28" t="s">
        <v>13836</v>
      </c>
    </row>
    <row r="11671" spans="10:11" x14ac:dyDescent="0.25">
      <c r="J11671" s="28">
        <v>11815</v>
      </c>
      <c r="K11671" s="28" t="s">
        <v>13837</v>
      </c>
    </row>
    <row r="11672" spans="10:11" x14ac:dyDescent="0.25">
      <c r="J11672" s="28">
        <v>11790</v>
      </c>
      <c r="K11672" s="28" t="s">
        <v>13838</v>
      </c>
    </row>
    <row r="11673" spans="10:11" x14ac:dyDescent="0.25">
      <c r="J11673" s="28">
        <v>11791</v>
      </c>
      <c r="K11673" s="28" t="s">
        <v>13839</v>
      </c>
    </row>
    <row r="11674" spans="10:11" x14ac:dyDescent="0.25">
      <c r="J11674" s="28">
        <v>11792</v>
      </c>
      <c r="K11674" s="28" t="s">
        <v>13840</v>
      </c>
    </row>
    <row r="11675" spans="10:11" x14ac:dyDescent="0.25">
      <c r="J11675" s="28">
        <v>11793</v>
      </c>
      <c r="K11675" s="28" t="s">
        <v>13841</v>
      </c>
    </row>
    <row r="11676" spans="10:11" x14ac:dyDescent="0.25">
      <c r="J11676" s="28">
        <v>11794</v>
      </c>
      <c r="K11676" s="28" t="s">
        <v>13842</v>
      </c>
    </row>
    <row r="11677" spans="10:11" x14ac:dyDescent="0.25">
      <c r="J11677" s="28">
        <v>11795</v>
      </c>
      <c r="K11677" s="28" t="s">
        <v>13843</v>
      </c>
    </row>
    <row r="11678" spans="10:11" x14ac:dyDescent="0.25">
      <c r="J11678" s="28">
        <v>11796</v>
      </c>
      <c r="K11678" s="28" t="s">
        <v>13844</v>
      </c>
    </row>
    <row r="11679" spans="10:11" x14ac:dyDescent="0.25">
      <c r="J11679" s="28">
        <v>11797</v>
      </c>
      <c r="K11679" s="28" t="s">
        <v>13845</v>
      </c>
    </row>
    <row r="11680" spans="10:11" x14ac:dyDescent="0.25">
      <c r="J11680" s="28">
        <v>11798</v>
      </c>
      <c r="K11680" s="28" t="s">
        <v>13846</v>
      </c>
    </row>
    <row r="11681" spans="10:11" x14ac:dyDescent="0.25">
      <c r="J11681" s="28">
        <v>11799</v>
      </c>
      <c r="K11681" s="28" t="s">
        <v>13847</v>
      </c>
    </row>
    <row r="11682" spans="10:11" x14ac:dyDescent="0.25">
      <c r="J11682" s="28">
        <v>11800</v>
      </c>
      <c r="K11682" s="28" t="s">
        <v>13848</v>
      </c>
    </row>
    <row r="11683" spans="10:11" x14ac:dyDescent="0.25">
      <c r="J11683" s="28">
        <v>11801</v>
      </c>
      <c r="K11683" s="28" t="s">
        <v>13849</v>
      </c>
    </row>
    <row r="11684" spans="10:11" x14ac:dyDescent="0.25">
      <c r="J11684" s="28">
        <v>11802</v>
      </c>
      <c r="K11684" s="28" t="s">
        <v>13850</v>
      </c>
    </row>
    <row r="11685" spans="10:11" x14ac:dyDescent="0.25">
      <c r="J11685" s="28">
        <v>11803</v>
      </c>
      <c r="K11685" s="28" t="s">
        <v>13851</v>
      </c>
    </row>
    <row r="11686" spans="10:11" x14ac:dyDescent="0.25">
      <c r="J11686" s="28">
        <v>11804</v>
      </c>
      <c r="K11686" s="28" t="s">
        <v>13852</v>
      </c>
    </row>
    <row r="11687" spans="10:11" x14ac:dyDescent="0.25">
      <c r="J11687" s="28">
        <v>11805</v>
      </c>
      <c r="K11687" s="28" t="s">
        <v>13853</v>
      </c>
    </row>
    <row r="11688" spans="10:11" x14ac:dyDescent="0.25">
      <c r="J11688" s="28">
        <v>11806</v>
      </c>
      <c r="K11688" s="28" t="s">
        <v>13854</v>
      </c>
    </row>
    <row r="11689" spans="10:11" x14ac:dyDescent="0.25">
      <c r="J11689" s="28">
        <v>11807</v>
      </c>
      <c r="K11689" s="28" t="s">
        <v>13855</v>
      </c>
    </row>
    <row r="11690" spans="10:11" x14ac:dyDescent="0.25">
      <c r="J11690" s="28">
        <v>11808</v>
      </c>
      <c r="K11690" s="28" t="s">
        <v>13856</v>
      </c>
    </row>
    <row r="11691" spans="10:11" x14ac:dyDescent="0.25">
      <c r="J11691" s="28">
        <v>11809</v>
      </c>
      <c r="K11691" s="28" t="s">
        <v>13857</v>
      </c>
    </row>
    <row r="11692" spans="10:11" x14ac:dyDescent="0.25">
      <c r="J11692" s="28">
        <v>11810</v>
      </c>
      <c r="K11692" s="28" t="s">
        <v>13858</v>
      </c>
    </row>
    <row r="11693" spans="10:11" x14ac:dyDescent="0.25">
      <c r="J11693" s="28">
        <v>11811</v>
      </c>
      <c r="K11693" s="28" t="s">
        <v>13859</v>
      </c>
    </row>
    <row r="11694" spans="10:11" x14ac:dyDescent="0.25">
      <c r="J11694" s="28">
        <v>11812</v>
      </c>
      <c r="K11694" s="28" t="s">
        <v>13860</v>
      </c>
    </row>
    <row r="11695" spans="10:11" x14ac:dyDescent="0.25">
      <c r="J11695" s="28">
        <v>11813</v>
      </c>
      <c r="K11695" s="28" t="s">
        <v>13861</v>
      </c>
    </row>
    <row r="11696" spans="10:11" x14ac:dyDescent="0.25">
      <c r="J11696" s="28">
        <v>11814</v>
      </c>
      <c r="K11696" s="28" t="s">
        <v>13862</v>
      </c>
    </row>
    <row r="11697" spans="10:11" x14ac:dyDescent="0.25">
      <c r="J11697" s="28">
        <v>11816</v>
      </c>
      <c r="K11697" s="28" t="s">
        <v>13863</v>
      </c>
    </row>
    <row r="11698" spans="10:11" x14ac:dyDescent="0.25">
      <c r="J11698" s="28">
        <v>11817</v>
      </c>
      <c r="K11698" s="28" t="s">
        <v>13864</v>
      </c>
    </row>
    <row r="11699" spans="10:11" x14ac:dyDescent="0.25">
      <c r="J11699" s="28">
        <v>11818</v>
      </c>
      <c r="K11699" s="28" t="s">
        <v>13865</v>
      </c>
    </row>
    <row r="11700" spans="10:11" x14ac:dyDescent="0.25">
      <c r="J11700" s="28">
        <v>11819</v>
      </c>
      <c r="K11700" s="28" t="s">
        <v>13866</v>
      </c>
    </row>
    <row r="11701" spans="10:11" x14ac:dyDescent="0.25">
      <c r="J11701" s="28">
        <v>11820</v>
      </c>
      <c r="K11701" s="28" t="s">
        <v>13867</v>
      </c>
    </row>
    <row r="11702" spans="10:11" x14ac:dyDescent="0.25">
      <c r="J11702" s="28">
        <v>11821</v>
      </c>
      <c r="K11702" s="28" t="s">
        <v>13868</v>
      </c>
    </row>
    <row r="11703" spans="10:11" x14ac:dyDescent="0.25">
      <c r="J11703" s="28">
        <v>11822</v>
      </c>
      <c r="K11703" s="28" t="s">
        <v>13869</v>
      </c>
    </row>
    <row r="11704" spans="10:11" x14ac:dyDescent="0.25">
      <c r="J11704" s="28">
        <v>11823</v>
      </c>
      <c r="K11704" s="28" t="s">
        <v>13870</v>
      </c>
    </row>
    <row r="11705" spans="10:11" x14ac:dyDescent="0.25">
      <c r="J11705" s="28">
        <v>11824</v>
      </c>
      <c r="K11705" s="28" t="s">
        <v>13871</v>
      </c>
    </row>
    <row r="11706" spans="10:11" x14ac:dyDescent="0.25">
      <c r="J11706" s="28">
        <v>11825</v>
      </c>
      <c r="K11706" s="28" t="s">
        <v>13872</v>
      </c>
    </row>
    <row r="11707" spans="10:11" x14ac:dyDescent="0.25">
      <c r="J11707" s="28">
        <v>11826</v>
      </c>
      <c r="K11707" s="28" t="s">
        <v>13873</v>
      </c>
    </row>
    <row r="11708" spans="10:11" x14ac:dyDescent="0.25">
      <c r="J11708" s="28">
        <v>11827</v>
      </c>
      <c r="K11708" s="28" t="s">
        <v>13874</v>
      </c>
    </row>
    <row r="11709" spans="10:11" x14ac:dyDescent="0.25">
      <c r="J11709" s="28">
        <v>11828</v>
      </c>
      <c r="K11709" s="28" t="s">
        <v>13875</v>
      </c>
    </row>
    <row r="11710" spans="10:11" x14ac:dyDescent="0.25">
      <c r="J11710" s="28">
        <v>11829</v>
      </c>
      <c r="K11710" s="28" t="s">
        <v>13876</v>
      </c>
    </row>
    <row r="11711" spans="10:11" x14ac:dyDescent="0.25">
      <c r="J11711" s="28">
        <v>11830</v>
      </c>
      <c r="K11711" s="28" t="s">
        <v>13877</v>
      </c>
    </row>
    <row r="11712" spans="10:11" x14ac:dyDescent="0.25">
      <c r="J11712" s="28">
        <v>11831</v>
      </c>
      <c r="K11712" s="28" t="s">
        <v>13878</v>
      </c>
    </row>
    <row r="11713" spans="10:11" x14ac:dyDescent="0.25">
      <c r="J11713" s="28">
        <v>11835</v>
      </c>
      <c r="K11713" s="28" t="s">
        <v>13879</v>
      </c>
    </row>
    <row r="11714" spans="10:11" x14ac:dyDescent="0.25">
      <c r="J11714" s="28">
        <v>11832</v>
      </c>
      <c r="K11714" s="28" t="s">
        <v>13880</v>
      </c>
    </row>
    <row r="11715" spans="10:11" x14ac:dyDescent="0.25">
      <c r="J11715" s="28">
        <v>11833</v>
      </c>
      <c r="K11715" s="28" t="s">
        <v>13881</v>
      </c>
    </row>
    <row r="11716" spans="10:11" x14ac:dyDescent="0.25">
      <c r="J11716" s="28">
        <v>11834</v>
      </c>
      <c r="K11716" s="28" t="s">
        <v>13882</v>
      </c>
    </row>
    <row r="11717" spans="10:11" x14ac:dyDescent="0.25">
      <c r="J11717" s="28">
        <v>11836</v>
      </c>
      <c r="K11717" s="28" t="s">
        <v>13883</v>
      </c>
    </row>
    <row r="11718" spans="10:11" x14ac:dyDescent="0.25">
      <c r="J11718" s="28">
        <v>11837</v>
      </c>
      <c r="K11718" s="28" t="s">
        <v>13884</v>
      </c>
    </row>
    <row r="11719" spans="10:11" x14ac:dyDescent="0.25">
      <c r="J11719" s="28">
        <v>26110</v>
      </c>
      <c r="K11719" s="28" t="s">
        <v>13885</v>
      </c>
    </row>
    <row r="11720" spans="10:11" x14ac:dyDescent="0.25">
      <c r="J11720" s="28">
        <v>11838</v>
      </c>
      <c r="K11720" s="28" t="s">
        <v>13886</v>
      </c>
    </row>
    <row r="11721" spans="10:11" x14ac:dyDescent="0.25">
      <c r="J11721" s="28">
        <v>11839</v>
      </c>
      <c r="K11721" s="28" t="s">
        <v>13887</v>
      </c>
    </row>
    <row r="11722" spans="10:11" x14ac:dyDescent="0.25">
      <c r="J11722" s="28">
        <v>11840</v>
      </c>
      <c r="K11722" s="28" t="s">
        <v>13888</v>
      </c>
    </row>
    <row r="11723" spans="10:11" x14ac:dyDescent="0.25">
      <c r="J11723" s="28">
        <v>11841</v>
      </c>
      <c r="K11723" s="28" t="s">
        <v>13889</v>
      </c>
    </row>
    <row r="11724" spans="10:11" x14ac:dyDescent="0.25">
      <c r="J11724" s="28">
        <v>11842</v>
      </c>
      <c r="K11724" s="28" t="s">
        <v>13890</v>
      </c>
    </row>
    <row r="11725" spans="10:11" x14ac:dyDescent="0.25">
      <c r="J11725" s="28">
        <v>11843</v>
      </c>
      <c r="K11725" s="28" t="s">
        <v>13891</v>
      </c>
    </row>
    <row r="11726" spans="10:11" x14ac:dyDescent="0.25">
      <c r="J11726" s="28">
        <v>11844</v>
      </c>
      <c r="K11726" s="28" t="s">
        <v>13892</v>
      </c>
    </row>
    <row r="11727" spans="10:11" x14ac:dyDescent="0.25">
      <c r="J11727" s="28">
        <v>11845</v>
      </c>
      <c r="K11727" s="28" t="s">
        <v>13893</v>
      </c>
    </row>
    <row r="11728" spans="10:11" x14ac:dyDescent="0.25">
      <c r="J11728" s="28">
        <v>11846</v>
      </c>
      <c r="K11728" s="28" t="s">
        <v>13894</v>
      </c>
    </row>
    <row r="11729" spans="10:11" x14ac:dyDescent="0.25">
      <c r="J11729" s="28">
        <v>11847</v>
      </c>
      <c r="K11729" s="28" t="s">
        <v>13895</v>
      </c>
    </row>
    <row r="11730" spans="10:11" x14ac:dyDescent="0.25">
      <c r="J11730" s="28">
        <v>11848</v>
      </c>
      <c r="K11730" s="28" t="s">
        <v>13896</v>
      </c>
    </row>
    <row r="11731" spans="10:11" x14ac:dyDescent="0.25">
      <c r="J11731" s="28">
        <v>11849</v>
      </c>
      <c r="K11731" s="28" t="s">
        <v>13897</v>
      </c>
    </row>
    <row r="11732" spans="10:11" x14ac:dyDescent="0.25">
      <c r="J11732" s="28">
        <v>11850</v>
      </c>
      <c r="K11732" s="28" t="s">
        <v>13898</v>
      </c>
    </row>
    <row r="11733" spans="10:11" x14ac:dyDescent="0.25">
      <c r="J11733" s="28">
        <v>11851</v>
      </c>
      <c r="K11733" s="28" t="s">
        <v>13899</v>
      </c>
    </row>
    <row r="11734" spans="10:11" x14ac:dyDescent="0.25">
      <c r="J11734" s="28">
        <v>11852</v>
      </c>
      <c r="K11734" s="28" t="s">
        <v>13900</v>
      </c>
    </row>
    <row r="11735" spans="10:11" x14ac:dyDescent="0.25">
      <c r="J11735" s="28">
        <v>11854</v>
      </c>
      <c r="K11735" s="28" t="s">
        <v>13901</v>
      </c>
    </row>
    <row r="11736" spans="10:11" x14ac:dyDescent="0.25">
      <c r="J11736" s="28">
        <v>11853</v>
      </c>
      <c r="K11736" s="28" t="s">
        <v>13902</v>
      </c>
    </row>
    <row r="11737" spans="10:11" x14ac:dyDescent="0.25">
      <c r="J11737" s="28">
        <v>11855</v>
      </c>
      <c r="K11737" s="28" t="s">
        <v>13903</v>
      </c>
    </row>
    <row r="11738" spans="10:11" x14ac:dyDescent="0.25">
      <c r="J11738" s="28">
        <v>11856</v>
      </c>
      <c r="K11738" s="28" t="s">
        <v>13904</v>
      </c>
    </row>
    <row r="11739" spans="10:11" x14ac:dyDescent="0.25">
      <c r="J11739" s="28">
        <v>11857</v>
      </c>
      <c r="K11739" s="28" t="s">
        <v>13905</v>
      </c>
    </row>
    <row r="11740" spans="10:11" x14ac:dyDescent="0.25">
      <c r="J11740" s="28">
        <v>11858</v>
      </c>
      <c r="K11740" s="28" t="s">
        <v>13906</v>
      </c>
    </row>
    <row r="11741" spans="10:11" x14ac:dyDescent="0.25">
      <c r="J11741" s="28">
        <v>11859</v>
      </c>
      <c r="K11741" s="28" t="s">
        <v>13907</v>
      </c>
    </row>
    <row r="11742" spans="10:11" x14ac:dyDescent="0.25">
      <c r="J11742" s="28">
        <v>11860</v>
      </c>
      <c r="K11742" s="28" t="s">
        <v>13908</v>
      </c>
    </row>
    <row r="11743" spans="10:11" x14ac:dyDescent="0.25">
      <c r="J11743" s="28">
        <v>11861</v>
      </c>
      <c r="K11743" s="28" t="s">
        <v>13909</v>
      </c>
    </row>
    <row r="11744" spans="10:11" x14ac:dyDescent="0.25">
      <c r="J11744" s="28">
        <v>11862</v>
      </c>
      <c r="K11744" s="28" t="s">
        <v>13910</v>
      </c>
    </row>
    <row r="11745" spans="10:11" x14ac:dyDescent="0.25">
      <c r="J11745" s="28">
        <v>11863</v>
      </c>
      <c r="K11745" s="28" t="s">
        <v>13911</v>
      </c>
    </row>
    <row r="11746" spans="10:11" x14ac:dyDescent="0.25">
      <c r="J11746" s="28">
        <v>11864</v>
      </c>
      <c r="K11746" s="28" t="s">
        <v>13912</v>
      </c>
    </row>
    <row r="11747" spans="10:11" x14ac:dyDescent="0.25">
      <c r="J11747" s="28">
        <v>11865</v>
      </c>
      <c r="K11747" s="28" t="s">
        <v>13913</v>
      </c>
    </row>
    <row r="11748" spans="10:11" x14ac:dyDescent="0.25">
      <c r="J11748" s="28">
        <v>11866</v>
      </c>
      <c r="K11748" s="28" t="s">
        <v>13914</v>
      </c>
    </row>
    <row r="11749" spans="10:11" x14ac:dyDescent="0.25">
      <c r="J11749" s="28">
        <v>11867</v>
      </c>
      <c r="K11749" s="28" t="s">
        <v>13915</v>
      </c>
    </row>
    <row r="11750" spans="10:11" x14ac:dyDescent="0.25">
      <c r="J11750" s="28">
        <v>11868</v>
      </c>
      <c r="K11750" s="28" t="s">
        <v>13916</v>
      </c>
    </row>
    <row r="11751" spans="10:11" x14ac:dyDescent="0.25">
      <c r="J11751" s="28">
        <v>11869</v>
      </c>
      <c r="K11751" s="28" t="s">
        <v>13917</v>
      </c>
    </row>
    <row r="11752" spans="10:11" x14ac:dyDescent="0.25">
      <c r="J11752" s="28">
        <v>11870</v>
      </c>
      <c r="K11752" s="28" t="s">
        <v>13918</v>
      </c>
    </row>
    <row r="11753" spans="10:11" x14ac:dyDescent="0.25">
      <c r="J11753" s="28">
        <v>11871</v>
      </c>
      <c r="K11753" s="28" t="s">
        <v>13919</v>
      </c>
    </row>
    <row r="11754" spans="10:11" x14ac:dyDescent="0.25">
      <c r="J11754" s="28">
        <v>11872</v>
      </c>
      <c r="K11754" s="28" t="s">
        <v>13920</v>
      </c>
    </row>
    <row r="11755" spans="10:11" x14ac:dyDescent="0.25">
      <c r="J11755" s="28">
        <v>11873</v>
      </c>
      <c r="K11755" s="28" t="s">
        <v>13921</v>
      </c>
    </row>
    <row r="11756" spans="10:11" x14ac:dyDescent="0.25">
      <c r="J11756" s="28">
        <v>11874</v>
      </c>
      <c r="K11756" s="28" t="s">
        <v>13922</v>
      </c>
    </row>
    <row r="11757" spans="10:11" x14ac:dyDescent="0.25">
      <c r="J11757" s="28">
        <v>11875</v>
      </c>
      <c r="K11757" s="28" t="s">
        <v>13923</v>
      </c>
    </row>
    <row r="11758" spans="10:11" x14ac:dyDescent="0.25">
      <c r="J11758" s="28">
        <v>11876</v>
      </c>
      <c r="K11758" s="28" t="s">
        <v>13924</v>
      </c>
    </row>
    <row r="11759" spans="10:11" x14ac:dyDescent="0.25">
      <c r="J11759" s="28">
        <v>11877</v>
      </c>
      <c r="K11759" s="28" t="s">
        <v>13925</v>
      </c>
    </row>
    <row r="11760" spans="10:11" x14ac:dyDescent="0.25">
      <c r="J11760" s="28">
        <v>11878</v>
      </c>
      <c r="K11760" s="28" t="s">
        <v>13926</v>
      </c>
    </row>
    <row r="11761" spans="10:11" x14ac:dyDescent="0.25">
      <c r="J11761" s="28">
        <v>11879</v>
      </c>
      <c r="K11761" s="28" t="s">
        <v>13927</v>
      </c>
    </row>
    <row r="11762" spans="10:11" x14ac:dyDescent="0.25">
      <c r="J11762" s="28">
        <v>11880</v>
      </c>
      <c r="K11762" s="28" t="s">
        <v>13928</v>
      </c>
    </row>
    <row r="11763" spans="10:11" x14ac:dyDescent="0.25">
      <c r="J11763" s="28">
        <v>11881</v>
      </c>
      <c r="K11763" s="28" t="s">
        <v>13929</v>
      </c>
    </row>
    <row r="11764" spans="10:11" x14ac:dyDescent="0.25">
      <c r="J11764" s="28">
        <v>11882</v>
      </c>
      <c r="K11764" s="28" t="s">
        <v>13930</v>
      </c>
    </row>
    <row r="11765" spans="10:11" x14ac:dyDescent="0.25">
      <c r="J11765" s="28">
        <v>26111</v>
      </c>
      <c r="K11765" s="28" t="s">
        <v>13931</v>
      </c>
    </row>
    <row r="11766" spans="10:11" x14ac:dyDescent="0.25">
      <c r="J11766" s="28">
        <v>11883</v>
      </c>
      <c r="K11766" s="28" t="s">
        <v>13932</v>
      </c>
    </row>
    <row r="11767" spans="10:11" x14ac:dyDescent="0.25">
      <c r="J11767" s="28">
        <v>11884</v>
      </c>
      <c r="K11767" s="28" t="s">
        <v>13933</v>
      </c>
    </row>
    <row r="11768" spans="10:11" x14ac:dyDescent="0.25">
      <c r="J11768" s="28">
        <v>11885</v>
      </c>
      <c r="K11768" s="28" t="s">
        <v>13934</v>
      </c>
    </row>
    <row r="11769" spans="10:11" x14ac:dyDescent="0.25">
      <c r="J11769" s="28">
        <v>11886</v>
      </c>
      <c r="K11769" s="28" t="s">
        <v>13935</v>
      </c>
    </row>
    <row r="11770" spans="10:11" x14ac:dyDescent="0.25">
      <c r="J11770" s="28">
        <v>11887</v>
      </c>
      <c r="K11770" s="28" t="s">
        <v>13936</v>
      </c>
    </row>
    <row r="11771" spans="10:11" x14ac:dyDescent="0.25">
      <c r="J11771" s="28">
        <v>11888</v>
      </c>
      <c r="K11771" s="28" t="s">
        <v>13937</v>
      </c>
    </row>
    <row r="11772" spans="10:11" x14ac:dyDescent="0.25">
      <c r="J11772" s="28">
        <v>11889</v>
      </c>
      <c r="K11772" s="28" t="s">
        <v>13938</v>
      </c>
    </row>
    <row r="11773" spans="10:11" x14ac:dyDescent="0.25">
      <c r="J11773" s="28">
        <v>11890</v>
      </c>
      <c r="K11773" s="28" t="s">
        <v>13939</v>
      </c>
    </row>
    <row r="11774" spans="10:11" x14ac:dyDescent="0.25">
      <c r="J11774" s="28">
        <v>11891</v>
      </c>
      <c r="K11774" s="28" t="s">
        <v>13940</v>
      </c>
    </row>
    <row r="11775" spans="10:11" x14ac:dyDescent="0.25">
      <c r="J11775" s="28">
        <v>11892</v>
      </c>
      <c r="K11775" s="28" t="s">
        <v>13941</v>
      </c>
    </row>
    <row r="11776" spans="10:11" x14ac:dyDescent="0.25">
      <c r="J11776" s="28">
        <v>11893</v>
      </c>
      <c r="K11776" s="28" t="s">
        <v>13942</v>
      </c>
    </row>
    <row r="11777" spans="10:11" x14ac:dyDescent="0.25">
      <c r="J11777" s="28">
        <v>11894</v>
      </c>
      <c r="K11777" s="28" t="s">
        <v>13943</v>
      </c>
    </row>
    <row r="11778" spans="10:11" x14ac:dyDescent="0.25">
      <c r="J11778" s="28">
        <v>11902</v>
      </c>
      <c r="K11778" s="28" t="s">
        <v>13944</v>
      </c>
    </row>
    <row r="11779" spans="10:11" x14ac:dyDescent="0.25">
      <c r="J11779" s="28">
        <v>11895</v>
      </c>
      <c r="K11779" s="28" t="s">
        <v>13945</v>
      </c>
    </row>
    <row r="11780" spans="10:11" x14ac:dyDescent="0.25">
      <c r="J11780" s="28">
        <v>11896</v>
      </c>
      <c r="K11780" s="28" t="s">
        <v>13946</v>
      </c>
    </row>
    <row r="11781" spans="10:11" x14ac:dyDescent="0.25">
      <c r="J11781" s="28">
        <v>11897</v>
      </c>
      <c r="K11781" s="28" t="s">
        <v>13947</v>
      </c>
    </row>
    <row r="11782" spans="10:11" x14ac:dyDescent="0.25">
      <c r="J11782" s="28">
        <v>11898</v>
      </c>
      <c r="K11782" s="28" t="s">
        <v>13948</v>
      </c>
    </row>
    <row r="11783" spans="10:11" x14ac:dyDescent="0.25">
      <c r="J11783" s="28">
        <v>11899</v>
      </c>
      <c r="K11783" s="28" t="s">
        <v>13949</v>
      </c>
    </row>
    <row r="11784" spans="10:11" x14ac:dyDescent="0.25">
      <c r="J11784" s="28">
        <v>11900</v>
      </c>
      <c r="K11784" s="28" t="s">
        <v>13950</v>
      </c>
    </row>
    <row r="11785" spans="10:11" x14ac:dyDescent="0.25">
      <c r="J11785" s="28">
        <v>11901</v>
      </c>
      <c r="K11785" s="28" t="s">
        <v>13951</v>
      </c>
    </row>
    <row r="11786" spans="10:11" x14ac:dyDescent="0.25">
      <c r="J11786" s="28">
        <v>11903</v>
      </c>
      <c r="K11786" s="28" t="s">
        <v>13952</v>
      </c>
    </row>
    <row r="11787" spans="10:11" x14ac:dyDescent="0.25">
      <c r="J11787" s="28">
        <v>11904</v>
      </c>
      <c r="K11787" s="28" t="s">
        <v>13953</v>
      </c>
    </row>
    <row r="11788" spans="10:11" x14ac:dyDescent="0.25">
      <c r="J11788" s="28">
        <v>11922</v>
      </c>
      <c r="K11788" s="28" t="s">
        <v>13954</v>
      </c>
    </row>
    <row r="11789" spans="10:11" x14ac:dyDescent="0.25">
      <c r="J11789" s="28">
        <v>11905</v>
      </c>
      <c r="K11789" s="28" t="s">
        <v>13955</v>
      </c>
    </row>
    <row r="11790" spans="10:11" x14ac:dyDescent="0.25">
      <c r="J11790" s="28">
        <v>11906</v>
      </c>
      <c r="K11790" s="28" t="s">
        <v>13956</v>
      </c>
    </row>
    <row r="11791" spans="10:11" x14ac:dyDescent="0.25">
      <c r="J11791" s="28">
        <v>11907</v>
      </c>
      <c r="K11791" s="28" t="s">
        <v>13957</v>
      </c>
    </row>
    <row r="11792" spans="10:11" x14ac:dyDescent="0.25">
      <c r="J11792" s="28">
        <v>11908</v>
      </c>
      <c r="K11792" s="28" t="s">
        <v>13958</v>
      </c>
    </row>
    <row r="11793" spans="10:11" x14ac:dyDescent="0.25">
      <c r="J11793" s="28">
        <v>11909</v>
      </c>
      <c r="K11793" s="28" t="s">
        <v>13959</v>
      </c>
    </row>
    <row r="11794" spans="10:11" x14ac:dyDescent="0.25">
      <c r="J11794" s="28">
        <v>11910</v>
      </c>
      <c r="K11794" s="28" t="s">
        <v>13960</v>
      </c>
    </row>
    <row r="11795" spans="10:11" x14ac:dyDescent="0.25">
      <c r="J11795" s="28">
        <v>11911</v>
      </c>
      <c r="K11795" s="28" t="s">
        <v>13961</v>
      </c>
    </row>
    <row r="11796" spans="10:11" x14ac:dyDescent="0.25">
      <c r="J11796" s="28">
        <v>11912</v>
      </c>
      <c r="K11796" s="28" t="s">
        <v>13962</v>
      </c>
    </row>
    <row r="11797" spans="10:11" x14ac:dyDescent="0.25">
      <c r="J11797" s="28">
        <v>11913</v>
      </c>
      <c r="K11797" s="28" t="s">
        <v>13963</v>
      </c>
    </row>
    <row r="11798" spans="10:11" x14ac:dyDescent="0.25">
      <c r="J11798" s="28">
        <v>11914</v>
      </c>
      <c r="K11798" s="28" t="s">
        <v>13964</v>
      </c>
    </row>
    <row r="11799" spans="10:11" x14ac:dyDescent="0.25">
      <c r="J11799" s="28">
        <v>11915</v>
      </c>
      <c r="K11799" s="28" t="s">
        <v>13965</v>
      </c>
    </row>
    <row r="11800" spans="10:11" x14ac:dyDescent="0.25">
      <c r="J11800" s="28">
        <v>11916</v>
      </c>
      <c r="K11800" s="28" t="s">
        <v>13966</v>
      </c>
    </row>
    <row r="11801" spans="10:11" x14ac:dyDescent="0.25">
      <c r="J11801" s="28">
        <v>11917</v>
      </c>
      <c r="K11801" s="28" t="s">
        <v>13967</v>
      </c>
    </row>
    <row r="11802" spans="10:11" x14ac:dyDescent="0.25">
      <c r="J11802" s="28">
        <v>11918</v>
      </c>
      <c r="K11802" s="28" t="s">
        <v>13968</v>
      </c>
    </row>
    <row r="11803" spans="10:11" x14ac:dyDescent="0.25">
      <c r="J11803" s="28">
        <v>11919</v>
      </c>
      <c r="K11803" s="28" t="s">
        <v>13969</v>
      </c>
    </row>
    <row r="11804" spans="10:11" x14ac:dyDescent="0.25">
      <c r="J11804" s="28">
        <v>11920</v>
      </c>
      <c r="K11804" s="28" t="s">
        <v>13970</v>
      </c>
    </row>
    <row r="11805" spans="10:11" x14ac:dyDescent="0.25">
      <c r="J11805" s="28">
        <v>11921</v>
      </c>
      <c r="K11805" s="28" t="s">
        <v>13971</v>
      </c>
    </row>
    <row r="11806" spans="10:11" x14ac:dyDescent="0.25">
      <c r="J11806" s="28">
        <v>11923</v>
      </c>
      <c r="K11806" s="28" t="s">
        <v>13972</v>
      </c>
    </row>
    <row r="11807" spans="10:11" x14ac:dyDescent="0.25">
      <c r="J11807" s="28">
        <v>11924</v>
      </c>
      <c r="K11807" s="28" t="s">
        <v>13973</v>
      </c>
    </row>
    <row r="11808" spans="10:11" x14ac:dyDescent="0.25">
      <c r="J11808" s="28">
        <v>11925</v>
      </c>
      <c r="K11808" s="28" t="s">
        <v>13974</v>
      </c>
    </row>
    <row r="11809" spans="10:11" x14ac:dyDescent="0.25">
      <c r="J11809" s="28">
        <v>11926</v>
      </c>
      <c r="K11809" s="28" t="s">
        <v>13975</v>
      </c>
    </row>
    <row r="11810" spans="10:11" x14ac:dyDescent="0.25">
      <c r="J11810" s="28">
        <v>11927</v>
      </c>
      <c r="K11810" s="28" t="s">
        <v>13976</v>
      </c>
    </row>
    <row r="11811" spans="10:11" x14ac:dyDescent="0.25">
      <c r="J11811" s="28">
        <v>11928</v>
      </c>
      <c r="K11811" s="28" t="s">
        <v>13977</v>
      </c>
    </row>
    <row r="11812" spans="10:11" x14ac:dyDescent="0.25">
      <c r="J11812" s="28">
        <v>11929</v>
      </c>
      <c r="K11812" s="28" t="s">
        <v>13978</v>
      </c>
    </row>
    <row r="11813" spans="10:11" x14ac:dyDescent="0.25">
      <c r="J11813" s="28">
        <v>11930</v>
      </c>
      <c r="K11813" s="28" t="s">
        <v>13979</v>
      </c>
    </row>
    <row r="11814" spans="10:11" x14ac:dyDescent="0.25">
      <c r="J11814" s="28">
        <v>11931</v>
      </c>
      <c r="K11814" s="28" t="s">
        <v>13980</v>
      </c>
    </row>
    <row r="11815" spans="10:11" x14ac:dyDescent="0.25">
      <c r="J11815" s="28">
        <v>11932</v>
      </c>
      <c r="K11815" s="28" t="s">
        <v>13981</v>
      </c>
    </row>
    <row r="11816" spans="10:11" x14ac:dyDescent="0.25">
      <c r="J11816" s="28">
        <v>11933</v>
      </c>
      <c r="K11816" s="28" t="s">
        <v>13982</v>
      </c>
    </row>
    <row r="11817" spans="10:11" x14ac:dyDescent="0.25">
      <c r="J11817" s="28">
        <v>11934</v>
      </c>
      <c r="K11817" s="28" t="s">
        <v>13983</v>
      </c>
    </row>
    <row r="11818" spans="10:11" x14ac:dyDescent="0.25">
      <c r="J11818" s="28">
        <v>11938</v>
      </c>
      <c r="K11818" s="28" t="s">
        <v>13984</v>
      </c>
    </row>
    <row r="11819" spans="10:11" x14ac:dyDescent="0.25">
      <c r="J11819" s="28">
        <v>11936</v>
      </c>
      <c r="K11819" s="28" t="s">
        <v>13985</v>
      </c>
    </row>
    <row r="11820" spans="10:11" x14ac:dyDescent="0.25">
      <c r="J11820" s="28">
        <v>11937</v>
      </c>
      <c r="K11820" s="28" t="s">
        <v>13986</v>
      </c>
    </row>
    <row r="11821" spans="10:11" x14ac:dyDescent="0.25">
      <c r="J11821" s="28">
        <v>11935</v>
      </c>
      <c r="K11821" s="28" t="s">
        <v>13987</v>
      </c>
    </row>
    <row r="11822" spans="10:11" x14ac:dyDescent="0.25">
      <c r="J11822" s="28">
        <v>11939</v>
      </c>
      <c r="K11822" s="28" t="s">
        <v>13988</v>
      </c>
    </row>
    <row r="11823" spans="10:11" x14ac:dyDescent="0.25">
      <c r="J11823" s="28">
        <v>11940</v>
      </c>
      <c r="K11823" s="28" t="s">
        <v>13989</v>
      </c>
    </row>
    <row r="11824" spans="10:11" x14ac:dyDescent="0.25">
      <c r="J11824" s="28">
        <v>11941</v>
      </c>
      <c r="K11824" s="28" t="s">
        <v>13990</v>
      </c>
    </row>
    <row r="11825" spans="10:11" x14ac:dyDescent="0.25">
      <c r="J11825" s="28">
        <v>11942</v>
      </c>
      <c r="K11825" s="28" t="s">
        <v>13991</v>
      </c>
    </row>
    <row r="11826" spans="10:11" x14ac:dyDescent="0.25">
      <c r="J11826" s="28">
        <v>11943</v>
      </c>
      <c r="K11826" s="28" t="s">
        <v>13992</v>
      </c>
    </row>
    <row r="11827" spans="10:11" x14ac:dyDescent="0.25">
      <c r="J11827" s="28">
        <v>11944</v>
      </c>
      <c r="K11827" s="28" t="s">
        <v>13993</v>
      </c>
    </row>
    <row r="11828" spans="10:11" x14ac:dyDescent="0.25">
      <c r="J11828" s="28">
        <v>11945</v>
      </c>
      <c r="K11828" s="28" t="s">
        <v>13994</v>
      </c>
    </row>
    <row r="11829" spans="10:11" x14ac:dyDescent="0.25">
      <c r="J11829" s="28">
        <v>11946</v>
      </c>
      <c r="K11829" s="28" t="s">
        <v>13995</v>
      </c>
    </row>
    <row r="11830" spans="10:11" x14ac:dyDescent="0.25">
      <c r="J11830" s="28">
        <v>11947</v>
      </c>
      <c r="K11830" s="28" t="s">
        <v>13996</v>
      </c>
    </row>
    <row r="11831" spans="10:11" x14ac:dyDescent="0.25">
      <c r="J11831" s="28">
        <v>11957</v>
      </c>
      <c r="K11831" s="28" t="s">
        <v>13997</v>
      </c>
    </row>
    <row r="11832" spans="10:11" x14ac:dyDescent="0.25">
      <c r="J11832" s="28">
        <v>11948</v>
      </c>
      <c r="K11832" s="28" t="s">
        <v>13998</v>
      </c>
    </row>
    <row r="11833" spans="10:11" x14ac:dyDescent="0.25">
      <c r="J11833" s="28">
        <v>11949</v>
      </c>
      <c r="K11833" s="28" t="s">
        <v>13999</v>
      </c>
    </row>
    <row r="11834" spans="10:11" x14ac:dyDescent="0.25">
      <c r="J11834" s="28">
        <v>11950</v>
      </c>
      <c r="K11834" s="28" t="s">
        <v>14000</v>
      </c>
    </row>
    <row r="11835" spans="10:11" x14ac:dyDescent="0.25">
      <c r="J11835" s="28">
        <v>11951</v>
      </c>
      <c r="K11835" s="28" t="s">
        <v>14001</v>
      </c>
    </row>
    <row r="11836" spans="10:11" x14ac:dyDescent="0.25">
      <c r="J11836" s="28">
        <v>11952</v>
      </c>
      <c r="K11836" s="28" t="s">
        <v>14002</v>
      </c>
    </row>
    <row r="11837" spans="10:11" x14ac:dyDescent="0.25">
      <c r="J11837" s="28">
        <v>11953</v>
      </c>
      <c r="K11837" s="28" t="s">
        <v>14003</v>
      </c>
    </row>
    <row r="11838" spans="10:11" x14ac:dyDescent="0.25">
      <c r="J11838" s="28">
        <v>11954</v>
      </c>
      <c r="K11838" s="28" t="s">
        <v>14004</v>
      </c>
    </row>
    <row r="11839" spans="10:11" x14ac:dyDescent="0.25">
      <c r="J11839" s="28">
        <v>11955</v>
      </c>
      <c r="K11839" s="28" t="s">
        <v>14005</v>
      </c>
    </row>
    <row r="11840" spans="10:11" x14ac:dyDescent="0.25">
      <c r="J11840" s="28">
        <v>11956</v>
      </c>
      <c r="K11840" s="28" t="s">
        <v>14006</v>
      </c>
    </row>
    <row r="11841" spans="10:11" x14ac:dyDescent="0.25">
      <c r="J11841" s="28">
        <v>11958</v>
      </c>
      <c r="K11841" s="28" t="s">
        <v>14007</v>
      </c>
    </row>
    <row r="11842" spans="10:11" x14ac:dyDescent="0.25">
      <c r="J11842" s="28">
        <v>11959</v>
      </c>
      <c r="K11842" s="28" t="s">
        <v>14008</v>
      </c>
    </row>
    <row r="11843" spans="10:11" x14ac:dyDescent="0.25">
      <c r="J11843" s="28">
        <v>11960</v>
      </c>
      <c r="K11843" s="28" t="s">
        <v>14009</v>
      </c>
    </row>
    <row r="11844" spans="10:11" x14ac:dyDescent="0.25">
      <c r="J11844" s="28">
        <v>11961</v>
      </c>
      <c r="K11844" s="28" t="s">
        <v>14010</v>
      </c>
    </row>
    <row r="11845" spans="10:11" x14ac:dyDescent="0.25">
      <c r="J11845" s="28">
        <v>11962</v>
      </c>
      <c r="K11845" s="28" t="s">
        <v>14011</v>
      </c>
    </row>
    <row r="11846" spans="10:11" x14ac:dyDescent="0.25">
      <c r="J11846" s="28">
        <v>11963</v>
      </c>
      <c r="K11846" s="28" t="s">
        <v>14012</v>
      </c>
    </row>
    <row r="11847" spans="10:11" x14ac:dyDescent="0.25">
      <c r="J11847" s="28">
        <v>11964</v>
      </c>
      <c r="K11847" s="28" t="s">
        <v>14013</v>
      </c>
    </row>
    <row r="11848" spans="10:11" x14ac:dyDescent="0.25">
      <c r="J11848" s="28">
        <v>11965</v>
      </c>
      <c r="K11848" s="28" t="s">
        <v>14014</v>
      </c>
    </row>
    <row r="11849" spans="10:11" x14ac:dyDescent="0.25">
      <c r="J11849" s="28">
        <v>11966</v>
      </c>
      <c r="K11849" s="28" t="s">
        <v>14015</v>
      </c>
    </row>
    <row r="11850" spans="10:11" x14ac:dyDescent="0.25">
      <c r="J11850" s="28">
        <v>11967</v>
      </c>
      <c r="K11850" s="28" t="s">
        <v>14016</v>
      </c>
    </row>
    <row r="11851" spans="10:11" x14ac:dyDescent="0.25">
      <c r="J11851" s="28">
        <v>11968</v>
      </c>
      <c r="K11851" s="28" t="s">
        <v>14017</v>
      </c>
    </row>
    <row r="11852" spans="10:11" x14ac:dyDescent="0.25">
      <c r="J11852" s="28">
        <v>11969</v>
      </c>
      <c r="K11852" s="28" t="s">
        <v>14018</v>
      </c>
    </row>
    <row r="11853" spans="10:11" x14ac:dyDescent="0.25">
      <c r="J11853" s="28">
        <v>11970</v>
      </c>
      <c r="K11853" s="28" t="s">
        <v>14019</v>
      </c>
    </row>
    <row r="11854" spans="10:11" x14ac:dyDescent="0.25">
      <c r="J11854" s="28">
        <v>11971</v>
      </c>
      <c r="K11854" s="28" t="s">
        <v>14020</v>
      </c>
    </row>
    <row r="11855" spans="10:11" x14ac:dyDescent="0.25">
      <c r="J11855" s="28">
        <v>11972</v>
      </c>
      <c r="K11855" s="28" t="s">
        <v>14021</v>
      </c>
    </row>
    <row r="11856" spans="10:11" x14ac:dyDescent="0.25">
      <c r="J11856" s="28">
        <v>11973</v>
      </c>
      <c r="K11856" s="28" t="s">
        <v>14022</v>
      </c>
    </row>
    <row r="11857" spans="10:11" x14ac:dyDescent="0.25">
      <c r="J11857" s="28">
        <v>11974</v>
      </c>
      <c r="K11857" s="28" t="s">
        <v>14023</v>
      </c>
    </row>
    <row r="11858" spans="10:11" x14ac:dyDescent="0.25">
      <c r="J11858" s="28">
        <v>11975</v>
      </c>
      <c r="K11858" s="28" t="s">
        <v>14024</v>
      </c>
    </row>
    <row r="11859" spans="10:11" x14ac:dyDescent="0.25">
      <c r="J11859" s="28">
        <v>11976</v>
      </c>
      <c r="K11859" s="28" t="s">
        <v>14025</v>
      </c>
    </row>
    <row r="11860" spans="10:11" x14ac:dyDescent="0.25">
      <c r="J11860" s="28">
        <v>11977</v>
      </c>
      <c r="K11860" s="28" t="s">
        <v>14026</v>
      </c>
    </row>
    <row r="11861" spans="10:11" x14ac:dyDescent="0.25">
      <c r="J11861" s="28">
        <v>11978</v>
      </c>
      <c r="K11861" s="28" t="s">
        <v>14027</v>
      </c>
    </row>
    <row r="11862" spans="10:11" x14ac:dyDescent="0.25">
      <c r="J11862" s="28">
        <v>11979</v>
      </c>
      <c r="K11862" s="28" t="s">
        <v>14028</v>
      </c>
    </row>
    <row r="11863" spans="10:11" x14ac:dyDescent="0.25">
      <c r="J11863" s="28">
        <v>11980</v>
      </c>
      <c r="K11863" s="28" t="s">
        <v>14029</v>
      </c>
    </row>
    <row r="11864" spans="10:11" x14ac:dyDescent="0.25">
      <c r="J11864" s="28">
        <v>26112</v>
      </c>
      <c r="K11864" s="28" t="s">
        <v>14030</v>
      </c>
    </row>
    <row r="11865" spans="10:11" x14ac:dyDescent="0.25">
      <c r="J11865" s="28">
        <v>11981</v>
      </c>
      <c r="K11865" s="28" t="s">
        <v>14031</v>
      </c>
    </row>
    <row r="11866" spans="10:11" x14ac:dyDescent="0.25">
      <c r="J11866" s="28">
        <v>11982</v>
      </c>
      <c r="K11866" s="28" t="s">
        <v>14032</v>
      </c>
    </row>
    <row r="11867" spans="10:11" x14ac:dyDescent="0.25">
      <c r="J11867" s="28">
        <v>11983</v>
      </c>
      <c r="K11867" s="28" t="s">
        <v>14033</v>
      </c>
    </row>
    <row r="11868" spans="10:11" x14ac:dyDescent="0.25">
      <c r="J11868" s="28">
        <v>11984</v>
      </c>
      <c r="K11868" s="28" t="s">
        <v>14034</v>
      </c>
    </row>
    <row r="11869" spans="10:11" x14ac:dyDescent="0.25">
      <c r="J11869" s="28">
        <v>11985</v>
      </c>
      <c r="K11869" s="28" t="s">
        <v>14035</v>
      </c>
    </row>
    <row r="11870" spans="10:11" x14ac:dyDescent="0.25">
      <c r="J11870" s="28">
        <v>11986</v>
      </c>
      <c r="K11870" s="28" t="s">
        <v>14036</v>
      </c>
    </row>
    <row r="11871" spans="10:11" x14ac:dyDescent="0.25">
      <c r="J11871" s="28">
        <v>11987</v>
      </c>
      <c r="K11871" s="28" t="s">
        <v>14037</v>
      </c>
    </row>
    <row r="11872" spans="10:11" x14ac:dyDescent="0.25">
      <c r="J11872" s="28">
        <v>11988</v>
      </c>
      <c r="K11872" s="28" t="s">
        <v>14038</v>
      </c>
    </row>
    <row r="11873" spans="10:11" x14ac:dyDescent="0.25">
      <c r="J11873" s="28">
        <v>11989</v>
      </c>
      <c r="K11873" s="28" t="s">
        <v>14039</v>
      </c>
    </row>
    <row r="11874" spans="10:11" x14ac:dyDescent="0.25">
      <c r="J11874" s="28">
        <v>11990</v>
      </c>
      <c r="K11874" s="28" t="s">
        <v>14040</v>
      </c>
    </row>
    <row r="11875" spans="10:11" x14ac:dyDescent="0.25">
      <c r="J11875" s="28">
        <v>11991</v>
      </c>
      <c r="K11875" s="28" t="s">
        <v>14041</v>
      </c>
    </row>
    <row r="11876" spans="10:11" x14ac:dyDescent="0.25">
      <c r="J11876" s="28">
        <v>11992</v>
      </c>
      <c r="K11876" s="28" t="s">
        <v>14042</v>
      </c>
    </row>
    <row r="11877" spans="10:11" x14ac:dyDescent="0.25">
      <c r="J11877" s="28">
        <v>11993</v>
      </c>
      <c r="K11877" s="28" t="s">
        <v>14043</v>
      </c>
    </row>
    <row r="11878" spans="10:11" x14ac:dyDescent="0.25">
      <c r="J11878" s="28">
        <v>11994</v>
      </c>
      <c r="K11878" s="28" t="s">
        <v>14044</v>
      </c>
    </row>
    <row r="11879" spans="10:11" x14ac:dyDescent="0.25">
      <c r="J11879" s="28">
        <v>11995</v>
      </c>
      <c r="K11879" s="28" t="s">
        <v>14045</v>
      </c>
    </row>
    <row r="11880" spans="10:11" x14ac:dyDescent="0.25">
      <c r="J11880" s="28">
        <v>11996</v>
      </c>
      <c r="K11880" s="28" t="s">
        <v>14046</v>
      </c>
    </row>
    <row r="11881" spans="10:11" x14ac:dyDescent="0.25">
      <c r="J11881" s="28">
        <v>11997</v>
      </c>
      <c r="K11881" s="28" t="s">
        <v>14047</v>
      </c>
    </row>
    <row r="11882" spans="10:11" x14ac:dyDescent="0.25">
      <c r="J11882" s="28">
        <v>11998</v>
      </c>
      <c r="K11882" s="28" t="s">
        <v>14048</v>
      </c>
    </row>
    <row r="11883" spans="10:11" x14ac:dyDescent="0.25">
      <c r="J11883" s="28">
        <v>11999</v>
      </c>
      <c r="K11883" s="28" t="s">
        <v>14049</v>
      </c>
    </row>
    <row r="11884" spans="10:11" x14ac:dyDescent="0.25">
      <c r="J11884" s="28">
        <v>12000</v>
      </c>
      <c r="K11884" s="28" t="s">
        <v>14050</v>
      </c>
    </row>
    <row r="11885" spans="10:11" x14ac:dyDescent="0.25">
      <c r="J11885" s="28">
        <v>12001</v>
      </c>
      <c r="K11885" s="28" t="s">
        <v>14051</v>
      </c>
    </row>
    <row r="11886" spans="10:11" x14ac:dyDescent="0.25">
      <c r="J11886" s="28">
        <v>12002</v>
      </c>
      <c r="K11886" s="28" t="s">
        <v>14052</v>
      </c>
    </row>
    <row r="11887" spans="10:11" x14ac:dyDescent="0.25">
      <c r="J11887" s="28">
        <v>12003</v>
      </c>
      <c r="K11887" s="28" t="s">
        <v>14053</v>
      </c>
    </row>
    <row r="11888" spans="10:11" x14ac:dyDescent="0.25">
      <c r="J11888" s="28">
        <v>12004</v>
      </c>
      <c r="K11888" s="28" t="s">
        <v>14054</v>
      </c>
    </row>
    <row r="11889" spans="10:11" x14ac:dyDescent="0.25">
      <c r="J11889" s="28">
        <v>12005</v>
      </c>
      <c r="K11889" s="28" t="s">
        <v>14055</v>
      </c>
    </row>
    <row r="11890" spans="10:11" x14ac:dyDescent="0.25">
      <c r="J11890" s="28">
        <v>12006</v>
      </c>
      <c r="K11890" s="28" t="s">
        <v>14056</v>
      </c>
    </row>
    <row r="11891" spans="10:11" x14ac:dyDescent="0.25">
      <c r="J11891" s="28">
        <v>12007</v>
      </c>
      <c r="K11891" s="28" t="s">
        <v>14057</v>
      </c>
    </row>
    <row r="11892" spans="10:11" x14ac:dyDescent="0.25">
      <c r="J11892" s="28">
        <v>12008</v>
      </c>
      <c r="K11892" s="28" t="s">
        <v>14058</v>
      </c>
    </row>
    <row r="11893" spans="10:11" x14ac:dyDescent="0.25">
      <c r="J11893" s="28">
        <v>12009</v>
      </c>
      <c r="K11893" s="28" t="s">
        <v>14059</v>
      </c>
    </row>
    <row r="11894" spans="10:11" x14ac:dyDescent="0.25">
      <c r="J11894" s="28">
        <v>12010</v>
      </c>
      <c r="K11894" s="28" t="s">
        <v>14060</v>
      </c>
    </row>
    <row r="11895" spans="10:11" x14ac:dyDescent="0.25">
      <c r="J11895" s="28">
        <v>12011</v>
      </c>
      <c r="K11895" s="28" t="s">
        <v>14061</v>
      </c>
    </row>
    <row r="11896" spans="10:11" x14ac:dyDescent="0.25">
      <c r="J11896" s="28">
        <v>12012</v>
      </c>
      <c r="K11896" s="28" t="s">
        <v>14062</v>
      </c>
    </row>
    <row r="11897" spans="10:11" x14ac:dyDescent="0.25">
      <c r="J11897" s="28">
        <v>12013</v>
      </c>
      <c r="K11897" s="28" t="s">
        <v>14063</v>
      </c>
    </row>
    <row r="11898" spans="10:11" x14ac:dyDescent="0.25">
      <c r="J11898" s="28">
        <v>12014</v>
      </c>
      <c r="K11898" s="28" t="s">
        <v>14064</v>
      </c>
    </row>
    <row r="11899" spans="10:11" x14ac:dyDescent="0.25">
      <c r="J11899" s="28">
        <v>12015</v>
      </c>
      <c r="K11899" s="28" t="s">
        <v>14065</v>
      </c>
    </row>
    <row r="11900" spans="10:11" x14ac:dyDescent="0.25">
      <c r="J11900" s="28">
        <v>12016</v>
      </c>
      <c r="K11900" s="28" t="s">
        <v>14066</v>
      </c>
    </row>
    <row r="11901" spans="10:11" x14ac:dyDescent="0.25">
      <c r="J11901" s="28">
        <v>12017</v>
      </c>
      <c r="K11901" s="28" t="s">
        <v>14067</v>
      </c>
    </row>
    <row r="11902" spans="10:11" x14ac:dyDescent="0.25">
      <c r="J11902" s="28">
        <v>12018</v>
      </c>
      <c r="K11902" s="28" t="s">
        <v>14068</v>
      </c>
    </row>
    <row r="11903" spans="10:11" x14ac:dyDescent="0.25">
      <c r="J11903" s="28">
        <v>12019</v>
      </c>
      <c r="K11903" s="28" t="s">
        <v>14069</v>
      </c>
    </row>
    <row r="11904" spans="10:11" x14ac:dyDescent="0.25">
      <c r="J11904" s="28">
        <v>12020</v>
      </c>
      <c r="K11904" s="28" t="s">
        <v>14070</v>
      </c>
    </row>
    <row r="11905" spans="10:11" x14ac:dyDescent="0.25">
      <c r="J11905" s="28">
        <v>12021</v>
      </c>
      <c r="K11905" s="28" t="s">
        <v>14071</v>
      </c>
    </row>
    <row r="11906" spans="10:11" x14ac:dyDescent="0.25">
      <c r="J11906" s="28">
        <v>12022</v>
      </c>
      <c r="K11906" s="28" t="s">
        <v>14072</v>
      </c>
    </row>
    <row r="11907" spans="10:11" x14ac:dyDescent="0.25">
      <c r="J11907" s="28">
        <v>12023</v>
      </c>
      <c r="K11907" s="28" t="s">
        <v>14073</v>
      </c>
    </row>
    <row r="11908" spans="10:11" x14ac:dyDescent="0.25">
      <c r="J11908" s="28">
        <v>12024</v>
      </c>
      <c r="K11908" s="28" t="s">
        <v>14074</v>
      </c>
    </row>
    <row r="11909" spans="10:11" x14ac:dyDescent="0.25">
      <c r="J11909" s="28">
        <v>12025</v>
      </c>
      <c r="K11909" s="28" t="s">
        <v>14075</v>
      </c>
    </row>
    <row r="11910" spans="10:11" x14ac:dyDescent="0.25">
      <c r="J11910" s="28">
        <v>12026</v>
      </c>
      <c r="K11910" s="28" t="s">
        <v>14076</v>
      </c>
    </row>
    <row r="11911" spans="10:11" x14ac:dyDescent="0.25">
      <c r="J11911" s="28">
        <v>12027</v>
      </c>
      <c r="K11911" s="28" t="s">
        <v>14077</v>
      </c>
    </row>
    <row r="11912" spans="10:11" x14ac:dyDescent="0.25">
      <c r="J11912" s="28">
        <v>12028</v>
      </c>
      <c r="K11912" s="28" t="s">
        <v>14078</v>
      </c>
    </row>
    <row r="11913" spans="10:11" x14ac:dyDescent="0.25">
      <c r="J11913" s="28">
        <v>12029</v>
      </c>
      <c r="K11913" s="28" t="s">
        <v>14079</v>
      </c>
    </row>
    <row r="11914" spans="10:11" x14ac:dyDescent="0.25">
      <c r="J11914" s="28">
        <v>12030</v>
      </c>
      <c r="K11914" s="28" t="s">
        <v>14080</v>
      </c>
    </row>
    <row r="11915" spans="10:11" x14ac:dyDescent="0.25">
      <c r="J11915" s="28">
        <v>12031</v>
      </c>
      <c r="K11915" s="28" t="s">
        <v>14081</v>
      </c>
    </row>
    <row r="11916" spans="10:11" x14ac:dyDescent="0.25">
      <c r="J11916" s="28">
        <v>12032</v>
      </c>
      <c r="K11916" s="28" t="s">
        <v>14082</v>
      </c>
    </row>
    <row r="11917" spans="10:11" x14ac:dyDescent="0.25">
      <c r="J11917" s="28">
        <v>12033</v>
      </c>
      <c r="K11917" s="28" t="s">
        <v>14083</v>
      </c>
    </row>
    <row r="11918" spans="10:11" x14ac:dyDescent="0.25">
      <c r="J11918" s="28">
        <v>12034</v>
      </c>
      <c r="K11918" s="28" t="s">
        <v>14084</v>
      </c>
    </row>
    <row r="11919" spans="10:11" x14ac:dyDescent="0.25">
      <c r="J11919" s="28">
        <v>12035</v>
      </c>
      <c r="K11919" s="28" t="s">
        <v>14085</v>
      </c>
    </row>
    <row r="11920" spans="10:11" x14ac:dyDescent="0.25">
      <c r="J11920" s="28">
        <v>12036</v>
      </c>
      <c r="K11920" s="28" t="s">
        <v>14086</v>
      </c>
    </row>
    <row r="11921" spans="10:11" x14ac:dyDescent="0.25">
      <c r="J11921" s="28">
        <v>12037</v>
      </c>
      <c r="K11921" s="28" t="s">
        <v>14087</v>
      </c>
    </row>
    <row r="11922" spans="10:11" x14ac:dyDescent="0.25">
      <c r="J11922" s="28">
        <v>12038</v>
      </c>
      <c r="K11922" s="28" t="s">
        <v>14088</v>
      </c>
    </row>
    <row r="11923" spans="10:11" x14ac:dyDescent="0.25">
      <c r="J11923" s="28">
        <v>12039</v>
      </c>
      <c r="K11923" s="28" t="s">
        <v>14089</v>
      </c>
    </row>
    <row r="11924" spans="10:11" x14ac:dyDescent="0.25">
      <c r="J11924" s="28">
        <v>12040</v>
      </c>
      <c r="K11924" s="28" t="s">
        <v>14090</v>
      </c>
    </row>
    <row r="11925" spans="10:11" x14ac:dyDescent="0.25">
      <c r="J11925" s="28">
        <v>12041</v>
      </c>
      <c r="K11925" s="28" t="s">
        <v>14091</v>
      </c>
    </row>
    <row r="11926" spans="10:11" x14ac:dyDescent="0.25">
      <c r="J11926" s="28">
        <v>12042</v>
      </c>
      <c r="K11926" s="28" t="s">
        <v>14092</v>
      </c>
    </row>
    <row r="11927" spans="10:11" x14ac:dyDescent="0.25">
      <c r="J11927" s="28">
        <v>12043</v>
      </c>
      <c r="K11927" s="28" t="s">
        <v>14093</v>
      </c>
    </row>
    <row r="11928" spans="10:11" x14ac:dyDescent="0.25">
      <c r="J11928" s="28">
        <v>12044</v>
      </c>
      <c r="K11928" s="28" t="s">
        <v>14094</v>
      </c>
    </row>
    <row r="11929" spans="10:11" x14ac:dyDescent="0.25">
      <c r="J11929" s="28">
        <v>12045</v>
      </c>
      <c r="K11929" s="28" t="s">
        <v>14095</v>
      </c>
    </row>
    <row r="11930" spans="10:11" x14ac:dyDescent="0.25">
      <c r="J11930" s="28">
        <v>12046</v>
      </c>
      <c r="K11930" s="28" t="s">
        <v>14096</v>
      </c>
    </row>
    <row r="11931" spans="10:11" x14ac:dyDescent="0.25">
      <c r="J11931" s="28">
        <v>12047</v>
      </c>
      <c r="K11931" s="28" t="s">
        <v>14097</v>
      </c>
    </row>
    <row r="11932" spans="10:11" x14ac:dyDescent="0.25">
      <c r="J11932" s="28">
        <v>12048</v>
      </c>
      <c r="K11932" s="28" t="s">
        <v>14098</v>
      </c>
    </row>
    <row r="11933" spans="10:11" x14ac:dyDescent="0.25">
      <c r="J11933" s="28">
        <v>12049</v>
      </c>
      <c r="K11933" s="28" t="s">
        <v>14099</v>
      </c>
    </row>
    <row r="11934" spans="10:11" x14ac:dyDescent="0.25">
      <c r="J11934" s="28">
        <v>12050</v>
      </c>
      <c r="K11934" s="28" t="s">
        <v>14100</v>
      </c>
    </row>
    <row r="11935" spans="10:11" x14ac:dyDescent="0.25">
      <c r="J11935" s="28">
        <v>12051</v>
      </c>
      <c r="K11935" s="28" t="s">
        <v>14101</v>
      </c>
    </row>
    <row r="11936" spans="10:11" x14ac:dyDescent="0.25">
      <c r="J11936" s="28">
        <v>12052</v>
      </c>
      <c r="K11936" s="28" t="s">
        <v>14102</v>
      </c>
    </row>
    <row r="11937" spans="10:11" x14ac:dyDescent="0.25">
      <c r="J11937" s="28">
        <v>12053</v>
      </c>
      <c r="K11937" s="28" t="s">
        <v>14103</v>
      </c>
    </row>
    <row r="11938" spans="10:11" x14ac:dyDescent="0.25">
      <c r="J11938" s="28">
        <v>12054</v>
      </c>
      <c r="K11938" s="28" t="s">
        <v>14104</v>
      </c>
    </row>
    <row r="11939" spans="10:11" x14ac:dyDescent="0.25">
      <c r="J11939" s="28">
        <v>12055</v>
      </c>
      <c r="K11939" s="28" t="s">
        <v>14105</v>
      </c>
    </row>
    <row r="11940" spans="10:11" x14ac:dyDescent="0.25">
      <c r="J11940" s="28">
        <v>12056</v>
      </c>
      <c r="K11940" s="28" t="s">
        <v>14106</v>
      </c>
    </row>
    <row r="11941" spans="10:11" x14ac:dyDescent="0.25">
      <c r="J11941" s="28">
        <v>12057</v>
      </c>
      <c r="K11941" s="28" t="s">
        <v>14107</v>
      </c>
    </row>
    <row r="11942" spans="10:11" x14ac:dyDescent="0.25">
      <c r="J11942" s="28">
        <v>12058</v>
      </c>
      <c r="K11942" s="28" t="s">
        <v>14108</v>
      </c>
    </row>
    <row r="11943" spans="10:11" x14ac:dyDescent="0.25">
      <c r="J11943" s="28">
        <v>12059</v>
      </c>
      <c r="K11943" s="28" t="s">
        <v>14109</v>
      </c>
    </row>
    <row r="11944" spans="10:11" x14ac:dyDescent="0.25">
      <c r="J11944" s="28">
        <v>12060</v>
      </c>
      <c r="K11944" s="28" t="s">
        <v>14110</v>
      </c>
    </row>
    <row r="11945" spans="10:11" x14ac:dyDescent="0.25">
      <c r="J11945" s="28">
        <v>12061</v>
      </c>
      <c r="K11945" s="28" t="s">
        <v>14111</v>
      </c>
    </row>
    <row r="11946" spans="10:11" x14ac:dyDescent="0.25">
      <c r="J11946" s="28">
        <v>12062</v>
      </c>
      <c r="K11946" s="28" t="s">
        <v>14112</v>
      </c>
    </row>
    <row r="11947" spans="10:11" x14ac:dyDescent="0.25">
      <c r="J11947" s="28">
        <v>12063</v>
      </c>
      <c r="K11947" s="28" t="s">
        <v>14113</v>
      </c>
    </row>
    <row r="11948" spans="10:11" x14ac:dyDescent="0.25">
      <c r="J11948" s="28">
        <v>12064</v>
      </c>
      <c r="K11948" s="28" t="s">
        <v>14114</v>
      </c>
    </row>
    <row r="11949" spans="10:11" x14ac:dyDescent="0.25">
      <c r="J11949" s="28">
        <v>12065</v>
      </c>
      <c r="K11949" s="28" t="s">
        <v>14115</v>
      </c>
    </row>
    <row r="11950" spans="10:11" x14ac:dyDescent="0.25">
      <c r="J11950" s="28">
        <v>12066</v>
      </c>
      <c r="K11950" s="28" t="s">
        <v>14116</v>
      </c>
    </row>
    <row r="11951" spans="10:11" x14ac:dyDescent="0.25">
      <c r="J11951" s="28">
        <v>12067</v>
      </c>
      <c r="K11951" s="28" t="s">
        <v>14117</v>
      </c>
    </row>
    <row r="11952" spans="10:11" x14ac:dyDescent="0.25">
      <c r="J11952" s="28">
        <v>12068</v>
      </c>
      <c r="K11952" s="28" t="s">
        <v>14118</v>
      </c>
    </row>
    <row r="11953" spans="10:11" x14ac:dyDescent="0.25">
      <c r="J11953" s="28">
        <v>12069</v>
      </c>
      <c r="K11953" s="28" t="s">
        <v>14119</v>
      </c>
    </row>
    <row r="11954" spans="10:11" x14ac:dyDescent="0.25">
      <c r="J11954" s="28">
        <v>12070</v>
      </c>
      <c r="K11954" s="28" t="s">
        <v>14120</v>
      </c>
    </row>
    <row r="11955" spans="10:11" x14ac:dyDescent="0.25">
      <c r="J11955" s="28">
        <v>12071</v>
      </c>
      <c r="K11955" s="28" t="s">
        <v>14121</v>
      </c>
    </row>
    <row r="11956" spans="10:11" x14ac:dyDescent="0.25">
      <c r="J11956" s="28">
        <v>12072</v>
      </c>
      <c r="K11956" s="28" t="s">
        <v>14122</v>
      </c>
    </row>
    <row r="11957" spans="10:11" x14ac:dyDescent="0.25">
      <c r="J11957" s="28">
        <v>12073</v>
      </c>
      <c r="K11957" s="28" t="s">
        <v>14123</v>
      </c>
    </row>
    <row r="11958" spans="10:11" x14ac:dyDescent="0.25">
      <c r="J11958" s="28">
        <v>12074</v>
      </c>
      <c r="K11958" s="28" t="s">
        <v>14124</v>
      </c>
    </row>
    <row r="11959" spans="10:11" x14ac:dyDescent="0.25">
      <c r="J11959" s="28">
        <v>12075</v>
      </c>
      <c r="K11959" s="28" t="s">
        <v>14125</v>
      </c>
    </row>
    <row r="11960" spans="10:11" x14ac:dyDescent="0.25">
      <c r="J11960" s="28">
        <v>12076</v>
      </c>
      <c r="K11960" s="28" t="s">
        <v>14126</v>
      </c>
    </row>
    <row r="11961" spans="10:11" x14ac:dyDescent="0.25">
      <c r="J11961" s="28">
        <v>12077</v>
      </c>
      <c r="K11961" s="28" t="s">
        <v>14127</v>
      </c>
    </row>
    <row r="11962" spans="10:11" x14ac:dyDescent="0.25">
      <c r="J11962" s="28">
        <v>12078</v>
      </c>
      <c r="K11962" s="28" t="s">
        <v>14128</v>
      </c>
    </row>
    <row r="11963" spans="10:11" x14ac:dyDescent="0.25">
      <c r="J11963" s="28">
        <v>12079</v>
      </c>
      <c r="K11963" s="28" t="s">
        <v>14129</v>
      </c>
    </row>
    <row r="11964" spans="10:11" x14ac:dyDescent="0.25">
      <c r="J11964" s="28">
        <v>12080</v>
      </c>
      <c r="K11964" s="28" t="s">
        <v>14130</v>
      </c>
    </row>
    <row r="11965" spans="10:11" x14ac:dyDescent="0.25">
      <c r="J11965" s="28">
        <v>12081</v>
      </c>
      <c r="K11965" s="28" t="s">
        <v>14131</v>
      </c>
    </row>
    <row r="11966" spans="10:11" x14ac:dyDescent="0.25">
      <c r="J11966" s="28">
        <v>12082</v>
      </c>
      <c r="K11966" s="28" t="s">
        <v>14132</v>
      </c>
    </row>
    <row r="11967" spans="10:11" x14ac:dyDescent="0.25">
      <c r="J11967" s="28">
        <v>12083</v>
      </c>
      <c r="K11967" s="28" t="s">
        <v>14133</v>
      </c>
    </row>
    <row r="11968" spans="10:11" x14ac:dyDescent="0.25">
      <c r="J11968" s="28">
        <v>12084</v>
      </c>
      <c r="K11968" s="28" t="s">
        <v>14134</v>
      </c>
    </row>
    <row r="11969" spans="10:11" x14ac:dyDescent="0.25">
      <c r="J11969" s="28">
        <v>12085</v>
      </c>
      <c r="K11969" s="28" t="s">
        <v>14135</v>
      </c>
    </row>
    <row r="11970" spans="10:11" x14ac:dyDescent="0.25">
      <c r="J11970" s="28">
        <v>12086</v>
      </c>
      <c r="K11970" s="28" t="s">
        <v>14136</v>
      </c>
    </row>
    <row r="11971" spans="10:11" x14ac:dyDescent="0.25">
      <c r="J11971" s="28">
        <v>12087</v>
      </c>
      <c r="K11971" s="28" t="s">
        <v>14137</v>
      </c>
    </row>
    <row r="11972" spans="10:11" x14ac:dyDescent="0.25">
      <c r="J11972" s="28">
        <v>12088</v>
      </c>
      <c r="K11972" s="28" t="s">
        <v>14138</v>
      </c>
    </row>
    <row r="11973" spans="10:11" x14ac:dyDescent="0.25">
      <c r="J11973" s="28">
        <v>12089</v>
      </c>
      <c r="K11973" s="28" t="s">
        <v>14139</v>
      </c>
    </row>
    <row r="11974" spans="10:11" x14ac:dyDescent="0.25">
      <c r="J11974" s="28">
        <v>12090</v>
      </c>
      <c r="K11974" s="28" t="s">
        <v>14140</v>
      </c>
    </row>
    <row r="11975" spans="10:11" x14ac:dyDescent="0.25">
      <c r="J11975" s="28">
        <v>12091</v>
      </c>
      <c r="K11975" s="28" t="s">
        <v>14141</v>
      </c>
    </row>
    <row r="11976" spans="10:11" x14ac:dyDescent="0.25">
      <c r="J11976" s="28">
        <v>12092</v>
      </c>
      <c r="K11976" s="28" t="s">
        <v>14142</v>
      </c>
    </row>
    <row r="11977" spans="10:11" x14ac:dyDescent="0.25">
      <c r="J11977" s="28">
        <v>12093</v>
      </c>
      <c r="K11977" s="28" t="s">
        <v>14143</v>
      </c>
    </row>
    <row r="11978" spans="10:11" x14ac:dyDescent="0.25">
      <c r="J11978" s="28">
        <v>12094</v>
      </c>
      <c r="K11978" s="28" t="s">
        <v>14144</v>
      </c>
    </row>
    <row r="11979" spans="10:11" x14ac:dyDescent="0.25">
      <c r="J11979" s="28">
        <v>12095</v>
      </c>
      <c r="K11979" s="28" t="s">
        <v>14145</v>
      </c>
    </row>
    <row r="11980" spans="10:11" x14ac:dyDescent="0.25">
      <c r="J11980" s="28">
        <v>12096</v>
      </c>
      <c r="K11980" s="28" t="s">
        <v>14146</v>
      </c>
    </row>
    <row r="11981" spans="10:11" x14ac:dyDescent="0.25">
      <c r="J11981" s="28">
        <v>12097</v>
      </c>
      <c r="K11981" s="28" t="s">
        <v>14147</v>
      </c>
    </row>
    <row r="11982" spans="10:11" x14ac:dyDescent="0.25">
      <c r="J11982" s="28">
        <v>12098</v>
      </c>
      <c r="K11982" s="28" t="s">
        <v>14148</v>
      </c>
    </row>
    <row r="11983" spans="10:11" x14ac:dyDescent="0.25">
      <c r="J11983" s="28">
        <v>12099</v>
      </c>
      <c r="K11983" s="28" t="s">
        <v>14149</v>
      </c>
    </row>
    <row r="11984" spans="10:11" x14ac:dyDescent="0.25">
      <c r="J11984" s="28">
        <v>12100</v>
      </c>
      <c r="K11984" s="28" t="s">
        <v>14150</v>
      </c>
    </row>
    <row r="11985" spans="10:11" x14ac:dyDescent="0.25">
      <c r="J11985" s="28">
        <v>12101</v>
      </c>
      <c r="K11985" s="28" t="s">
        <v>14151</v>
      </c>
    </row>
    <row r="11986" spans="10:11" x14ac:dyDescent="0.25">
      <c r="J11986" s="28">
        <v>12102</v>
      </c>
      <c r="K11986" s="28" t="s">
        <v>14152</v>
      </c>
    </row>
    <row r="11987" spans="10:11" x14ac:dyDescent="0.25">
      <c r="J11987" s="28">
        <v>12103</v>
      </c>
      <c r="K11987" s="28" t="s">
        <v>14153</v>
      </c>
    </row>
    <row r="11988" spans="10:11" x14ac:dyDescent="0.25">
      <c r="J11988" s="28">
        <v>12104</v>
      </c>
      <c r="K11988" s="28" t="s">
        <v>14154</v>
      </c>
    </row>
    <row r="11989" spans="10:11" x14ac:dyDescent="0.25">
      <c r="J11989" s="28">
        <v>12105</v>
      </c>
      <c r="K11989" s="28" t="s">
        <v>14155</v>
      </c>
    </row>
    <row r="11990" spans="10:11" x14ac:dyDescent="0.25">
      <c r="J11990" s="28">
        <v>12106</v>
      </c>
      <c r="K11990" s="28" t="s">
        <v>14156</v>
      </c>
    </row>
    <row r="11991" spans="10:11" x14ac:dyDescent="0.25">
      <c r="J11991" s="28">
        <v>12107</v>
      </c>
      <c r="K11991" s="28" t="s">
        <v>14157</v>
      </c>
    </row>
    <row r="11992" spans="10:11" x14ac:dyDescent="0.25">
      <c r="J11992" s="28">
        <v>12108</v>
      </c>
      <c r="K11992" s="28" t="s">
        <v>14158</v>
      </c>
    </row>
    <row r="11993" spans="10:11" x14ac:dyDescent="0.25">
      <c r="J11993" s="28">
        <v>12109</v>
      </c>
      <c r="K11993" s="28" t="s">
        <v>14159</v>
      </c>
    </row>
    <row r="11994" spans="10:11" x14ac:dyDescent="0.25">
      <c r="J11994" s="28">
        <v>12110</v>
      </c>
      <c r="K11994" s="28" t="s">
        <v>14160</v>
      </c>
    </row>
    <row r="11995" spans="10:11" x14ac:dyDescent="0.25">
      <c r="J11995" s="28">
        <v>12111</v>
      </c>
      <c r="K11995" s="28" t="s">
        <v>14161</v>
      </c>
    </row>
    <row r="11996" spans="10:11" x14ac:dyDescent="0.25">
      <c r="J11996" s="28">
        <v>12112</v>
      </c>
      <c r="K11996" s="28" t="s">
        <v>14162</v>
      </c>
    </row>
    <row r="11997" spans="10:11" x14ac:dyDescent="0.25">
      <c r="J11997" s="28">
        <v>12113</v>
      </c>
      <c r="K11997" s="28" t="s">
        <v>14163</v>
      </c>
    </row>
    <row r="11998" spans="10:11" x14ac:dyDescent="0.25">
      <c r="J11998" s="28">
        <v>12114</v>
      </c>
      <c r="K11998" s="28" t="s">
        <v>14164</v>
      </c>
    </row>
    <row r="11999" spans="10:11" x14ac:dyDescent="0.25">
      <c r="J11999" s="28">
        <v>12115</v>
      </c>
      <c r="K11999" s="28" t="s">
        <v>14165</v>
      </c>
    </row>
    <row r="12000" spans="10:11" x14ac:dyDescent="0.25">
      <c r="J12000" s="28">
        <v>12116</v>
      </c>
      <c r="K12000" s="28" t="s">
        <v>14166</v>
      </c>
    </row>
    <row r="12001" spans="10:11" x14ac:dyDescent="0.25">
      <c r="J12001" s="28">
        <v>12117</v>
      </c>
      <c r="K12001" s="28" t="s">
        <v>14167</v>
      </c>
    </row>
    <row r="12002" spans="10:11" x14ac:dyDescent="0.25">
      <c r="J12002" s="28">
        <v>12118</v>
      </c>
      <c r="K12002" s="28" t="s">
        <v>14168</v>
      </c>
    </row>
    <row r="12003" spans="10:11" x14ac:dyDescent="0.25">
      <c r="J12003" s="28">
        <v>12119</v>
      </c>
      <c r="K12003" s="28" t="s">
        <v>14169</v>
      </c>
    </row>
    <row r="12004" spans="10:11" x14ac:dyDescent="0.25">
      <c r="J12004" s="28">
        <v>12120</v>
      </c>
      <c r="K12004" s="28" t="s">
        <v>14170</v>
      </c>
    </row>
    <row r="12005" spans="10:11" x14ac:dyDescent="0.25">
      <c r="J12005" s="28">
        <v>12121</v>
      </c>
      <c r="K12005" s="28" t="s">
        <v>14171</v>
      </c>
    </row>
    <row r="12006" spans="10:11" x14ac:dyDescent="0.25">
      <c r="J12006" s="28">
        <v>12122</v>
      </c>
      <c r="K12006" s="28" t="s">
        <v>14172</v>
      </c>
    </row>
    <row r="12007" spans="10:11" x14ac:dyDescent="0.25">
      <c r="J12007" s="28">
        <v>12123</v>
      </c>
      <c r="K12007" s="28" t="s">
        <v>14173</v>
      </c>
    </row>
    <row r="12008" spans="10:11" x14ac:dyDescent="0.25">
      <c r="J12008" s="28">
        <v>12124</v>
      </c>
      <c r="K12008" s="28" t="s">
        <v>14174</v>
      </c>
    </row>
    <row r="12009" spans="10:11" x14ac:dyDescent="0.25">
      <c r="J12009" s="28">
        <v>12125</v>
      </c>
      <c r="K12009" s="28" t="s">
        <v>14175</v>
      </c>
    </row>
    <row r="12010" spans="10:11" x14ac:dyDescent="0.25">
      <c r="J12010" s="28">
        <v>12126</v>
      </c>
      <c r="K12010" s="28" t="s">
        <v>14176</v>
      </c>
    </row>
    <row r="12011" spans="10:11" x14ac:dyDescent="0.25">
      <c r="J12011" s="28">
        <v>12127</v>
      </c>
      <c r="K12011" s="28" t="s">
        <v>14177</v>
      </c>
    </row>
    <row r="12012" spans="10:11" x14ac:dyDescent="0.25">
      <c r="J12012" s="28">
        <v>12128</v>
      </c>
      <c r="K12012" s="28" t="s">
        <v>14178</v>
      </c>
    </row>
    <row r="12013" spans="10:11" x14ac:dyDescent="0.25">
      <c r="J12013" s="28">
        <v>12129</v>
      </c>
      <c r="K12013" s="28" t="s">
        <v>14179</v>
      </c>
    </row>
    <row r="12014" spans="10:11" x14ac:dyDescent="0.25">
      <c r="J12014" s="28">
        <v>12130</v>
      </c>
      <c r="K12014" s="28" t="s">
        <v>14180</v>
      </c>
    </row>
    <row r="12015" spans="10:11" x14ac:dyDescent="0.25">
      <c r="J12015" s="28">
        <v>12131</v>
      </c>
      <c r="K12015" s="28" t="s">
        <v>14181</v>
      </c>
    </row>
    <row r="12016" spans="10:11" x14ac:dyDescent="0.25">
      <c r="J12016" s="28">
        <v>12132</v>
      </c>
      <c r="K12016" s="28" t="s">
        <v>14182</v>
      </c>
    </row>
    <row r="12017" spans="10:11" x14ac:dyDescent="0.25">
      <c r="J12017" s="28">
        <v>12133</v>
      </c>
      <c r="K12017" s="28" t="s">
        <v>14183</v>
      </c>
    </row>
    <row r="12018" spans="10:11" x14ac:dyDescent="0.25">
      <c r="J12018" s="28">
        <v>12134</v>
      </c>
      <c r="K12018" s="28" t="s">
        <v>14184</v>
      </c>
    </row>
    <row r="12019" spans="10:11" x14ac:dyDescent="0.25">
      <c r="J12019" s="28">
        <v>12135</v>
      </c>
      <c r="K12019" s="28" t="s">
        <v>14185</v>
      </c>
    </row>
    <row r="12020" spans="10:11" x14ac:dyDescent="0.25">
      <c r="J12020" s="28">
        <v>12136</v>
      </c>
      <c r="K12020" s="28" t="s">
        <v>14186</v>
      </c>
    </row>
    <row r="12021" spans="10:11" x14ac:dyDescent="0.25">
      <c r="J12021" s="28">
        <v>12137</v>
      </c>
      <c r="K12021" s="28" t="s">
        <v>14187</v>
      </c>
    </row>
    <row r="12022" spans="10:11" x14ac:dyDescent="0.25">
      <c r="J12022" s="28">
        <v>12138</v>
      </c>
      <c r="K12022" s="28" t="s">
        <v>14188</v>
      </c>
    </row>
    <row r="12023" spans="10:11" x14ac:dyDescent="0.25">
      <c r="J12023" s="28">
        <v>12139</v>
      </c>
      <c r="K12023" s="28" t="s">
        <v>14189</v>
      </c>
    </row>
    <row r="12024" spans="10:11" x14ac:dyDescent="0.25">
      <c r="J12024" s="28">
        <v>26359</v>
      </c>
      <c r="K12024" s="28" t="s">
        <v>14190</v>
      </c>
    </row>
    <row r="12025" spans="10:11" x14ac:dyDescent="0.25">
      <c r="J12025" s="28">
        <v>12140</v>
      </c>
      <c r="K12025" s="28" t="s">
        <v>14191</v>
      </c>
    </row>
    <row r="12026" spans="10:11" x14ac:dyDescent="0.25">
      <c r="J12026" s="28">
        <v>12141</v>
      </c>
      <c r="K12026" s="28" t="s">
        <v>14192</v>
      </c>
    </row>
    <row r="12027" spans="10:11" x14ac:dyDescent="0.25">
      <c r="J12027" s="28">
        <v>12142</v>
      </c>
      <c r="K12027" s="28" t="s">
        <v>14193</v>
      </c>
    </row>
    <row r="12028" spans="10:11" x14ac:dyDescent="0.25">
      <c r="J12028" s="28">
        <v>12143</v>
      </c>
      <c r="K12028" s="28" t="s">
        <v>14194</v>
      </c>
    </row>
    <row r="12029" spans="10:11" x14ac:dyDescent="0.25">
      <c r="J12029" s="28">
        <v>12144</v>
      </c>
      <c r="K12029" s="28" t="s">
        <v>14195</v>
      </c>
    </row>
    <row r="12030" spans="10:11" x14ac:dyDescent="0.25">
      <c r="J12030" s="28">
        <v>12145</v>
      </c>
      <c r="K12030" s="28" t="s">
        <v>14196</v>
      </c>
    </row>
    <row r="12031" spans="10:11" x14ac:dyDescent="0.25">
      <c r="J12031" s="28">
        <v>12146</v>
      </c>
      <c r="K12031" s="28" t="s">
        <v>14197</v>
      </c>
    </row>
    <row r="12032" spans="10:11" x14ac:dyDescent="0.25">
      <c r="J12032" s="28">
        <v>12147</v>
      </c>
      <c r="K12032" s="28" t="s">
        <v>14198</v>
      </c>
    </row>
    <row r="12033" spans="10:11" x14ac:dyDescent="0.25">
      <c r="J12033" s="28">
        <v>12148</v>
      </c>
      <c r="K12033" s="28" t="s">
        <v>14199</v>
      </c>
    </row>
    <row r="12034" spans="10:11" x14ac:dyDescent="0.25">
      <c r="J12034" s="28">
        <v>12149</v>
      </c>
      <c r="K12034" s="28" t="s">
        <v>14200</v>
      </c>
    </row>
    <row r="12035" spans="10:11" x14ac:dyDescent="0.25">
      <c r="J12035" s="28">
        <v>12150</v>
      </c>
      <c r="K12035" s="28" t="s">
        <v>14201</v>
      </c>
    </row>
    <row r="12036" spans="10:11" x14ac:dyDescent="0.25">
      <c r="J12036" s="28">
        <v>12151</v>
      </c>
      <c r="K12036" s="28" t="s">
        <v>14202</v>
      </c>
    </row>
    <row r="12037" spans="10:11" x14ac:dyDescent="0.25">
      <c r="J12037" s="28">
        <v>12152</v>
      </c>
      <c r="K12037" s="28" t="s">
        <v>14203</v>
      </c>
    </row>
    <row r="12038" spans="10:11" x14ac:dyDescent="0.25">
      <c r="J12038" s="28">
        <v>12153</v>
      </c>
      <c r="K12038" s="28" t="s">
        <v>14204</v>
      </c>
    </row>
    <row r="12039" spans="10:11" x14ac:dyDescent="0.25">
      <c r="J12039" s="28">
        <v>12154</v>
      </c>
      <c r="K12039" s="28" t="s">
        <v>14205</v>
      </c>
    </row>
    <row r="12040" spans="10:11" x14ac:dyDescent="0.25">
      <c r="J12040" s="28">
        <v>12155</v>
      </c>
      <c r="K12040" s="28" t="s">
        <v>14206</v>
      </c>
    </row>
    <row r="12041" spans="10:11" x14ac:dyDescent="0.25">
      <c r="J12041" s="28">
        <v>12156</v>
      </c>
      <c r="K12041" s="28" t="s">
        <v>14207</v>
      </c>
    </row>
    <row r="12042" spans="10:11" x14ac:dyDescent="0.25">
      <c r="J12042" s="28">
        <v>12157</v>
      </c>
      <c r="K12042" s="28" t="s">
        <v>14208</v>
      </c>
    </row>
    <row r="12043" spans="10:11" x14ac:dyDescent="0.25">
      <c r="J12043" s="28">
        <v>12158</v>
      </c>
      <c r="K12043" s="28" t="s">
        <v>14209</v>
      </c>
    </row>
    <row r="12044" spans="10:11" x14ac:dyDescent="0.25">
      <c r="J12044" s="28">
        <v>12159</v>
      </c>
      <c r="K12044" s="28" t="s">
        <v>14210</v>
      </c>
    </row>
    <row r="12045" spans="10:11" x14ac:dyDescent="0.25">
      <c r="J12045" s="28">
        <v>12160</v>
      </c>
      <c r="K12045" s="28" t="s">
        <v>14211</v>
      </c>
    </row>
    <row r="12046" spans="10:11" x14ac:dyDescent="0.25">
      <c r="J12046" s="28">
        <v>12161</v>
      </c>
      <c r="K12046" s="28" t="s">
        <v>14212</v>
      </c>
    </row>
    <row r="12047" spans="10:11" x14ac:dyDescent="0.25">
      <c r="J12047" s="28">
        <v>12162</v>
      </c>
      <c r="K12047" s="28" t="s">
        <v>14213</v>
      </c>
    </row>
    <row r="12048" spans="10:11" x14ac:dyDescent="0.25">
      <c r="J12048" s="28">
        <v>12163</v>
      </c>
      <c r="K12048" s="28" t="s">
        <v>14214</v>
      </c>
    </row>
    <row r="12049" spans="10:11" x14ac:dyDescent="0.25">
      <c r="J12049" s="28">
        <v>12164</v>
      </c>
      <c r="K12049" s="28" t="s">
        <v>14215</v>
      </c>
    </row>
    <row r="12050" spans="10:11" x14ac:dyDescent="0.25">
      <c r="J12050" s="28">
        <v>12165</v>
      </c>
      <c r="K12050" s="28" t="s">
        <v>14216</v>
      </c>
    </row>
    <row r="12051" spans="10:11" x14ac:dyDescent="0.25">
      <c r="J12051" s="28">
        <v>12166</v>
      </c>
      <c r="K12051" s="28" t="s">
        <v>14217</v>
      </c>
    </row>
    <row r="12052" spans="10:11" x14ac:dyDescent="0.25">
      <c r="J12052" s="28">
        <v>12167</v>
      </c>
      <c r="K12052" s="28" t="s">
        <v>14218</v>
      </c>
    </row>
    <row r="12053" spans="10:11" x14ac:dyDescent="0.25">
      <c r="J12053" s="28">
        <v>12168</v>
      </c>
      <c r="K12053" s="28" t="s">
        <v>14219</v>
      </c>
    </row>
    <row r="12054" spans="10:11" x14ac:dyDescent="0.25">
      <c r="J12054" s="28">
        <v>12169</v>
      </c>
      <c r="K12054" s="28" t="s">
        <v>14220</v>
      </c>
    </row>
    <row r="12055" spans="10:11" x14ac:dyDescent="0.25">
      <c r="J12055" s="28">
        <v>12170</v>
      </c>
      <c r="K12055" s="28" t="s">
        <v>14221</v>
      </c>
    </row>
    <row r="12056" spans="10:11" x14ac:dyDescent="0.25">
      <c r="J12056" s="28">
        <v>12171</v>
      </c>
      <c r="K12056" s="28" t="s">
        <v>14222</v>
      </c>
    </row>
    <row r="12057" spans="10:11" x14ac:dyDescent="0.25">
      <c r="J12057" s="28">
        <v>12172</v>
      </c>
      <c r="K12057" s="28" t="s">
        <v>14223</v>
      </c>
    </row>
    <row r="12058" spans="10:11" x14ac:dyDescent="0.25">
      <c r="J12058" s="28">
        <v>12173</v>
      </c>
      <c r="K12058" s="28" t="s">
        <v>14224</v>
      </c>
    </row>
    <row r="12059" spans="10:11" x14ac:dyDescent="0.25">
      <c r="J12059" s="28">
        <v>12174</v>
      </c>
      <c r="K12059" s="28" t="s">
        <v>14225</v>
      </c>
    </row>
    <row r="12060" spans="10:11" x14ac:dyDescent="0.25">
      <c r="J12060" s="28">
        <v>12175</v>
      </c>
      <c r="K12060" s="28" t="s">
        <v>14226</v>
      </c>
    </row>
    <row r="12061" spans="10:11" x14ac:dyDescent="0.25">
      <c r="J12061" s="28">
        <v>12176</v>
      </c>
      <c r="K12061" s="28" t="s">
        <v>14227</v>
      </c>
    </row>
    <row r="12062" spans="10:11" x14ac:dyDescent="0.25">
      <c r="J12062" s="28">
        <v>12177</v>
      </c>
      <c r="K12062" s="28" t="s">
        <v>14228</v>
      </c>
    </row>
    <row r="12063" spans="10:11" x14ac:dyDescent="0.25">
      <c r="J12063" s="28">
        <v>12178</v>
      </c>
      <c r="K12063" s="28" t="s">
        <v>14229</v>
      </c>
    </row>
    <row r="12064" spans="10:11" x14ac:dyDescent="0.25">
      <c r="J12064" s="28">
        <v>12179</v>
      </c>
      <c r="K12064" s="28" t="s">
        <v>14230</v>
      </c>
    </row>
    <row r="12065" spans="10:11" x14ac:dyDescent="0.25">
      <c r="J12065" s="28">
        <v>12180</v>
      </c>
      <c r="K12065" s="28" t="s">
        <v>14231</v>
      </c>
    </row>
    <row r="12066" spans="10:11" x14ac:dyDescent="0.25">
      <c r="J12066" s="28">
        <v>12181</v>
      </c>
      <c r="K12066" s="28" t="s">
        <v>14232</v>
      </c>
    </row>
    <row r="12067" spans="10:11" x14ac:dyDescent="0.25">
      <c r="J12067" s="28">
        <v>12182</v>
      </c>
      <c r="K12067" s="28" t="s">
        <v>14233</v>
      </c>
    </row>
    <row r="12068" spans="10:11" x14ac:dyDescent="0.25">
      <c r="J12068" s="28">
        <v>12183</v>
      </c>
      <c r="K12068" s="28" t="s">
        <v>14234</v>
      </c>
    </row>
    <row r="12069" spans="10:11" x14ac:dyDescent="0.25">
      <c r="J12069" s="28">
        <v>12184</v>
      </c>
      <c r="K12069" s="28" t="s">
        <v>14235</v>
      </c>
    </row>
    <row r="12070" spans="10:11" x14ac:dyDescent="0.25">
      <c r="J12070" s="28">
        <v>12185</v>
      </c>
      <c r="K12070" s="28" t="s">
        <v>14236</v>
      </c>
    </row>
    <row r="12071" spans="10:11" x14ac:dyDescent="0.25">
      <c r="J12071" s="28">
        <v>12186</v>
      </c>
      <c r="K12071" s="28" t="s">
        <v>14237</v>
      </c>
    </row>
    <row r="12072" spans="10:11" x14ac:dyDescent="0.25">
      <c r="J12072" s="28">
        <v>12187</v>
      </c>
      <c r="K12072" s="28" t="s">
        <v>14238</v>
      </c>
    </row>
    <row r="12073" spans="10:11" x14ac:dyDescent="0.25">
      <c r="J12073" s="28">
        <v>12188</v>
      </c>
      <c r="K12073" s="28" t="s">
        <v>14239</v>
      </c>
    </row>
    <row r="12074" spans="10:11" x14ac:dyDescent="0.25">
      <c r="J12074" s="28">
        <v>12227</v>
      </c>
      <c r="K12074" s="28" t="s">
        <v>14240</v>
      </c>
    </row>
    <row r="12075" spans="10:11" x14ac:dyDescent="0.25">
      <c r="J12075" s="28">
        <v>12228</v>
      </c>
      <c r="K12075" s="28" t="s">
        <v>14241</v>
      </c>
    </row>
    <row r="12076" spans="10:11" x14ac:dyDescent="0.25">
      <c r="J12076" s="28">
        <v>12229</v>
      </c>
      <c r="K12076" s="28" t="s">
        <v>14242</v>
      </c>
    </row>
    <row r="12077" spans="10:11" x14ac:dyDescent="0.25">
      <c r="J12077" s="28">
        <v>12230</v>
      </c>
      <c r="K12077" s="28" t="s">
        <v>14243</v>
      </c>
    </row>
    <row r="12078" spans="10:11" x14ac:dyDescent="0.25">
      <c r="J12078" s="28">
        <v>12231</v>
      </c>
      <c r="K12078" s="28" t="s">
        <v>14244</v>
      </c>
    </row>
    <row r="12079" spans="10:11" x14ac:dyDescent="0.25">
      <c r="J12079" s="28">
        <v>12189</v>
      </c>
      <c r="K12079" s="28" t="s">
        <v>14245</v>
      </c>
    </row>
    <row r="12080" spans="10:11" x14ac:dyDescent="0.25">
      <c r="J12080" s="28">
        <v>12190</v>
      </c>
      <c r="K12080" s="28" t="s">
        <v>14246</v>
      </c>
    </row>
    <row r="12081" spans="10:11" x14ac:dyDescent="0.25">
      <c r="J12081" s="28">
        <v>12191</v>
      </c>
      <c r="K12081" s="28" t="s">
        <v>14247</v>
      </c>
    </row>
    <row r="12082" spans="10:11" x14ac:dyDescent="0.25">
      <c r="J12082" s="28">
        <v>12192</v>
      </c>
      <c r="K12082" s="28" t="s">
        <v>14248</v>
      </c>
    </row>
    <row r="12083" spans="10:11" x14ac:dyDescent="0.25">
      <c r="J12083" s="28">
        <v>12193</v>
      </c>
      <c r="K12083" s="28" t="s">
        <v>14249</v>
      </c>
    </row>
    <row r="12084" spans="10:11" x14ac:dyDescent="0.25">
      <c r="J12084" s="28">
        <v>12194</v>
      </c>
      <c r="K12084" s="28" t="s">
        <v>14250</v>
      </c>
    </row>
    <row r="12085" spans="10:11" x14ac:dyDescent="0.25">
      <c r="J12085" s="28">
        <v>12195</v>
      </c>
      <c r="K12085" s="28" t="s">
        <v>14251</v>
      </c>
    </row>
    <row r="12086" spans="10:11" x14ac:dyDescent="0.25">
      <c r="J12086" s="28">
        <v>12196</v>
      </c>
      <c r="K12086" s="28" t="s">
        <v>14252</v>
      </c>
    </row>
    <row r="12087" spans="10:11" x14ac:dyDescent="0.25">
      <c r="J12087" s="28">
        <v>12197</v>
      </c>
      <c r="K12087" s="28" t="s">
        <v>14253</v>
      </c>
    </row>
    <row r="12088" spans="10:11" x14ac:dyDescent="0.25">
      <c r="J12088" s="28">
        <v>12198</v>
      </c>
      <c r="K12088" s="28" t="s">
        <v>14254</v>
      </c>
    </row>
    <row r="12089" spans="10:11" x14ac:dyDescent="0.25">
      <c r="J12089" s="28">
        <v>12199</v>
      </c>
      <c r="K12089" s="28" t="s">
        <v>14255</v>
      </c>
    </row>
    <row r="12090" spans="10:11" x14ac:dyDescent="0.25">
      <c r="J12090" s="28">
        <v>12200</v>
      </c>
      <c r="K12090" s="28" t="s">
        <v>14256</v>
      </c>
    </row>
    <row r="12091" spans="10:11" x14ac:dyDescent="0.25">
      <c r="J12091" s="28">
        <v>12201</v>
      </c>
      <c r="K12091" s="28" t="s">
        <v>14257</v>
      </c>
    </row>
    <row r="12092" spans="10:11" x14ac:dyDescent="0.25">
      <c r="J12092" s="28">
        <v>12202</v>
      </c>
      <c r="K12092" s="28" t="s">
        <v>14258</v>
      </c>
    </row>
    <row r="12093" spans="10:11" x14ac:dyDescent="0.25">
      <c r="J12093" s="28">
        <v>12203</v>
      </c>
      <c r="K12093" s="28" t="s">
        <v>14259</v>
      </c>
    </row>
    <row r="12094" spans="10:11" x14ac:dyDescent="0.25">
      <c r="J12094" s="28">
        <v>12204</v>
      </c>
      <c r="K12094" s="28" t="s">
        <v>14260</v>
      </c>
    </row>
    <row r="12095" spans="10:11" x14ac:dyDescent="0.25">
      <c r="J12095" s="28">
        <v>12205</v>
      </c>
      <c r="K12095" s="28" t="s">
        <v>14261</v>
      </c>
    </row>
    <row r="12096" spans="10:11" x14ac:dyDescent="0.25">
      <c r="J12096" s="28">
        <v>12206</v>
      </c>
      <c r="K12096" s="28" t="s">
        <v>14262</v>
      </c>
    </row>
    <row r="12097" spans="10:11" x14ac:dyDescent="0.25">
      <c r="J12097" s="28">
        <v>12207</v>
      </c>
      <c r="K12097" s="28" t="s">
        <v>14263</v>
      </c>
    </row>
    <row r="12098" spans="10:11" x14ac:dyDescent="0.25">
      <c r="J12098" s="28">
        <v>12208</v>
      </c>
      <c r="K12098" s="28" t="s">
        <v>14264</v>
      </c>
    </row>
    <row r="12099" spans="10:11" x14ac:dyDescent="0.25">
      <c r="J12099" s="28">
        <v>12209</v>
      </c>
      <c r="K12099" s="28" t="s">
        <v>14265</v>
      </c>
    </row>
    <row r="12100" spans="10:11" x14ac:dyDescent="0.25">
      <c r="J12100" s="28">
        <v>12210</v>
      </c>
      <c r="K12100" s="28" t="s">
        <v>14266</v>
      </c>
    </row>
    <row r="12101" spans="10:11" x14ac:dyDescent="0.25">
      <c r="J12101" s="28">
        <v>12211</v>
      </c>
      <c r="K12101" s="28" t="s">
        <v>14267</v>
      </c>
    </row>
    <row r="12102" spans="10:11" x14ac:dyDescent="0.25">
      <c r="J12102" s="28">
        <v>12212</v>
      </c>
      <c r="K12102" s="28" t="s">
        <v>14268</v>
      </c>
    </row>
    <row r="12103" spans="10:11" x14ac:dyDescent="0.25">
      <c r="J12103" s="28">
        <v>12213</v>
      </c>
      <c r="K12103" s="28" t="s">
        <v>14269</v>
      </c>
    </row>
    <row r="12104" spans="10:11" x14ac:dyDescent="0.25">
      <c r="J12104" s="28">
        <v>12214</v>
      </c>
      <c r="K12104" s="28" t="s">
        <v>14270</v>
      </c>
    </row>
    <row r="12105" spans="10:11" x14ac:dyDescent="0.25">
      <c r="J12105" s="28">
        <v>12215</v>
      </c>
      <c r="K12105" s="28" t="s">
        <v>14271</v>
      </c>
    </row>
    <row r="12106" spans="10:11" x14ac:dyDescent="0.25">
      <c r="J12106" s="28">
        <v>12216</v>
      </c>
      <c r="K12106" s="28" t="s">
        <v>14272</v>
      </c>
    </row>
    <row r="12107" spans="10:11" x14ac:dyDescent="0.25">
      <c r="J12107" s="28">
        <v>12217</v>
      </c>
      <c r="K12107" s="28" t="s">
        <v>14273</v>
      </c>
    </row>
    <row r="12108" spans="10:11" x14ac:dyDescent="0.25">
      <c r="J12108" s="28">
        <v>12218</v>
      </c>
      <c r="K12108" s="28" t="s">
        <v>14274</v>
      </c>
    </row>
    <row r="12109" spans="10:11" x14ac:dyDescent="0.25">
      <c r="J12109" s="28">
        <v>12219</v>
      </c>
      <c r="K12109" s="28" t="s">
        <v>14275</v>
      </c>
    </row>
    <row r="12110" spans="10:11" x14ac:dyDescent="0.25">
      <c r="J12110" s="28">
        <v>12220</v>
      </c>
      <c r="K12110" s="28" t="s">
        <v>14276</v>
      </c>
    </row>
    <row r="12111" spans="10:11" x14ac:dyDescent="0.25">
      <c r="J12111" s="28">
        <v>12221</v>
      </c>
      <c r="K12111" s="28" t="s">
        <v>14277</v>
      </c>
    </row>
    <row r="12112" spans="10:11" x14ac:dyDescent="0.25">
      <c r="J12112" s="28">
        <v>12222</v>
      </c>
      <c r="K12112" s="28" t="s">
        <v>14278</v>
      </c>
    </row>
    <row r="12113" spans="10:11" x14ac:dyDescent="0.25">
      <c r="J12113" s="28">
        <v>26327</v>
      </c>
      <c r="K12113" s="28" t="s">
        <v>14279</v>
      </c>
    </row>
    <row r="12114" spans="10:11" x14ac:dyDescent="0.25">
      <c r="J12114" s="28">
        <v>12223</v>
      </c>
      <c r="K12114" s="28" t="s">
        <v>14280</v>
      </c>
    </row>
    <row r="12115" spans="10:11" x14ac:dyDescent="0.25">
      <c r="J12115" s="28">
        <v>12224</v>
      </c>
      <c r="K12115" s="28" t="s">
        <v>14281</v>
      </c>
    </row>
    <row r="12116" spans="10:11" x14ac:dyDescent="0.25">
      <c r="J12116" s="28">
        <v>12225</v>
      </c>
      <c r="K12116" s="28" t="s">
        <v>14282</v>
      </c>
    </row>
    <row r="12117" spans="10:11" x14ac:dyDescent="0.25">
      <c r="J12117" s="28">
        <v>12226</v>
      </c>
      <c r="K12117" s="28" t="s">
        <v>14283</v>
      </c>
    </row>
    <row r="12118" spans="10:11" x14ac:dyDescent="0.25">
      <c r="J12118" s="28">
        <v>12232</v>
      </c>
      <c r="K12118" s="28" t="s">
        <v>14284</v>
      </c>
    </row>
    <row r="12119" spans="10:11" x14ac:dyDescent="0.25">
      <c r="J12119" s="28">
        <v>12233</v>
      </c>
      <c r="K12119" s="28" t="s">
        <v>14285</v>
      </c>
    </row>
    <row r="12120" spans="10:11" x14ac:dyDescent="0.25">
      <c r="J12120" s="28">
        <v>12234</v>
      </c>
      <c r="K12120" s="28" t="s">
        <v>14286</v>
      </c>
    </row>
    <row r="12121" spans="10:11" x14ac:dyDescent="0.25">
      <c r="J12121" s="28">
        <v>12235</v>
      </c>
      <c r="K12121" s="28" t="s">
        <v>14287</v>
      </c>
    </row>
    <row r="12122" spans="10:11" x14ac:dyDescent="0.25">
      <c r="J12122" s="28">
        <v>12236</v>
      </c>
      <c r="K12122" s="28" t="s">
        <v>14288</v>
      </c>
    </row>
    <row r="12123" spans="10:11" x14ac:dyDescent="0.25">
      <c r="J12123" s="28">
        <v>12237</v>
      </c>
      <c r="K12123" s="28" t="s">
        <v>14289</v>
      </c>
    </row>
    <row r="12124" spans="10:11" x14ac:dyDescent="0.25">
      <c r="J12124" s="28">
        <v>12238</v>
      </c>
      <c r="K12124" s="28" t="s">
        <v>14290</v>
      </c>
    </row>
    <row r="12125" spans="10:11" x14ac:dyDescent="0.25">
      <c r="J12125" s="28">
        <v>12239</v>
      </c>
      <c r="K12125" s="28" t="s">
        <v>14291</v>
      </c>
    </row>
    <row r="12126" spans="10:11" x14ac:dyDescent="0.25">
      <c r="J12126" s="28">
        <v>12240</v>
      </c>
      <c r="K12126" s="28" t="s">
        <v>14292</v>
      </c>
    </row>
    <row r="12127" spans="10:11" x14ac:dyDescent="0.25">
      <c r="J12127" s="28">
        <v>12241</v>
      </c>
      <c r="K12127" s="28" t="s">
        <v>14293</v>
      </c>
    </row>
    <row r="12128" spans="10:11" x14ac:dyDescent="0.25">
      <c r="J12128" s="28">
        <v>12242</v>
      </c>
      <c r="K12128" s="28" t="s">
        <v>14294</v>
      </c>
    </row>
    <row r="12129" spans="10:11" x14ac:dyDescent="0.25">
      <c r="J12129" s="28">
        <v>12243</v>
      </c>
      <c r="K12129" s="28" t="s">
        <v>14295</v>
      </c>
    </row>
    <row r="12130" spans="10:11" x14ac:dyDescent="0.25">
      <c r="J12130" s="28">
        <v>12244</v>
      </c>
      <c r="K12130" s="28" t="s">
        <v>14296</v>
      </c>
    </row>
    <row r="12131" spans="10:11" x14ac:dyDescent="0.25">
      <c r="J12131" s="28">
        <v>12245</v>
      </c>
      <c r="K12131" s="28" t="s">
        <v>14297</v>
      </c>
    </row>
    <row r="12132" spans="10:11" x14ac:dyDescent="0.25">
      <c r="J12132" s="28">
        <v>12246</v>
      </c>
      <c r="K12132" s="28" t="s">
        <v>14298</v>
      </c>
    </row>
    <row r="12133" spans="10:11" x14ac:dyDescent="0.25">
      <c r="J12133" s="28">
        <v>12247</v>
      </c>
      <c r="K12133" s="28" t="s">
        <v>14299</v>
      </c>
    </row>
    <row r="12134" spans="10:11" x14ac:dyDescent="0.25">
      <c r="J12134" s="28">
        <v>12248</v>
      </c>
      <c r="K12134" s="28" t="s">
        <v>14300</v>
      </c>
    </row>
    <row r="12135" spans="10:11" x14ac:dyDescent="0.25">
      <c r="J12135" s="28">
        <v>12249</v>
      </c>
      <c r="K12135" s="28" t="s">
        <v>14301</v>
      </c>
    </row>
    <row r="12136" spans="10:11" x14ac:dyDescent="0.25">
      <c r="J12136" s="28">
        <v>12250</v>
      </c>
      <c r="K12136" s="28" t="s">
        <v>14302</v>
      </c>
    </row>
    <row r="12137" spans="10:11" x14ac:dyDescent="0.25">
      <c r="J12137" s="28">
        <v>12251</v>
      </c>
      <c r="K12137" s="28" t="s">
        <v>14303</v>
      </c>
    </row>
    <row r="12138" spans="10:11" x14ac:dyDescent="0.25">
      <c r="J12138" s="28">
        <v>12252</v>
      </c>
      <c r="K12138" s="28" t="s">
        <v>14304</v>
      </c>
    </row>
    <row r="12139" spans="10:11" x14ac:dyDescent="0.25">
      <c r="J12139" s="28">
        <v>12253</v>
      </c>
      <c r="K12139" s="28" t="s">
        <v>14305</v>
      </c>
    </row>
    <row r="12140" spans="10:11" x14ac:dyDescent="0.25">
      <c r="J12140" s="28">
        <v>12254</v>
      </c>
      <c r="K12140" s="28" t="s">
        <v>14306</v>
      </c>
    </row>
    <row r="12141" spans="10:11" x14ac:dyDescent="0.25">
      <c r="J12141" s="28">
        <v>12255</v>
      </c>
      <c r="K12141" s="28" t="s">
        <v>14307</v>
      </c>
    </row>
    <row r="12142" spans="10:11" x14ac:dyDescent="0.25">
      <c r="J12142" s="28">
        <v>12256</v>
      </c>
      <c r="K12142" s="28" t="s">
        <v>14308</v>
      </c>
    </row>
    <row r="12143" spans="10:11" x14ac:dyDescent="0.25">
      <c r="J12143" s="28">
        <v>12257</v>
      </c>
      <c r="K12143" s="28" t="s">
        <v>14309</v>
      </c>
    </row>
    <row r="12144" spans="10:11" x14ac:dyDescent="0.25">
      <c r="J12144" s="28">
        <v>12258</v>
      </c>
      <c r="K12144" s="28" t="s">
        <v>14310</v>
      </c>
    </row>
    <row r="12145" spans="10:11" x14ac:dyDescent="0.25">
      <c r="J12145" s="28">
        <v>12259</v>
      </c>
      <c r="K12145" s="28" t="s">
        <v>14311</v>
      </c>
    </row>
    <row r="12146" spans="10:11" x14ac:dyDescent="0.25">
      <c r="J12146" s="28">
        <v>12260</v>
      </c>
      <c r="K12146" s="28" t="s">
        <v>14312</v>
      </c>
    </row>
    <row r="12147" spans="10:11" x14ac:dyDescent="0.25">
      <c r="J12147" s="28">
        <v>12261</v>
      </c>
      <c r="K12147" s="28" t="s">
        <v>14313</v>
      </c>
    </row>
    <row r="12148" spans="10:11" x14ac:dyDescent="0.25">
      <c r="J12148" s="28">
        <v>12262</v>
      </c>
      <c r="K12148" s="28" t="s">
        <v>14314</v>
      </c>
    </row>
    <row r="12149" spans="10:11" x14ac:dyDescent="0.25">
      <c r="J12149" s="28">
        <v>12263</v>
      </c>
      <c r="K12149" s="28" t="s">
        <v>14315</v>
      </c>
    </row>
    <row r="12150" spans="10:11" x14ac:dyDescent="0.25">
      <c r="J12150" s="28">
        <v>12264</v>
      </c>
      <c r="K12150" s="28" t="s">
        <v>14316</v>
      </c>
    </row>
    <row r="12151" spans="10:11" x14ac:dyDescent="0.25">
      <c r="J12151" s="28">
        <v>12265</v>
      </c>
      <c r="K12151" s="28" t="s">
        <v>14317</v>
      </c>
    </row>
    <row r="12152" spans="10:11" x14ac:dyDescent="0.25">
      <c r="J12152" s="28">
        <v>12266</v>
      </c>
      <c r="K12152" s="28" t="s">
        <v>14318</v>
      </c>
    </row>
    <row r="12153" spans="10:11" x14ac:dyDescent="0.25">
      <c r="J12153" s="28">
        <v>12267</v>
      </c>
      <c r="K12153" s="28" t="s">
        <v>14319</v>
      </c>
    </row>
    <row r="12154" spans="10:11" x14ac:dyDescent="0.25">
      <c r="J12154" s="28">
        <v>12268</v>
      </c>
      <c r="K12154" s="28" t="s">
        <v>14320</v>
      </c>
    </row>
    <row r="12155" spans="10:11" x14ac:dyDescent="0.25">
      <c r="J12155" s="28">
        <v>12269</v>
      </c>
      <c r="K12155" s="28" t="s">
        <v>14321</v>
      </c>
    </row>
    <row r="12156" spans="10:11" x14ac:dyDescent="0.25">
      <c r="J12156" s="28">
        <v>12270</v>
      </c>
      <c r="K12156" s="28" t="s">
        <v>14322</v>
      </c>
    </row>
    <row r="12157" spans="10:11" x14ac:dyDescent="0.25">
      <c r="J12157" s="28">
        <v>12271</v>
      </c>
      <c r="K12157" s="28" t="s">
        <v>14323</v>
      </c>
    </row>
    <row r="12158" spans="10:11" x14ac:dyDescent="0.25">
      <c r="J12158" s="28">
        <v>12272</v>
      </c>
      <c r="K12158" s="28" t="s">
        <v>14324</v>
      </c>
    </row>
    <row r="12159" spans="10:11" x14ac:dyDescent="0.25">
      <c r="J12159" s="28">
        <v>12273</v>
      </c>
      <c r="K12159" s="28" t="s">
        <v>14325</v>
      </c>
    </row>
    <row r="12160" spans="10:11" x14ac:dyDescent="0.25">
      <c r="J12160" s="28">
        <v>12274</v>
      </c>
      <c r="K12160" s="28" t="s">
        <v>14326</v>
      </c>
    </row>
    <row r="12161" spans="10:11" x14ac:dyDescent="0.25">
      <c r="J12161" s="28">
        <v>12275</v>
      </c>
      <c r="K12161" s="28" t="s">
        <v>14327</v>
      </c>
    </row>
    <row r="12162" spans="10:11" x14ac:dyDescent="0.25">
      <c r="J12162" s="28">
        <v>12276</v>
      </c>
      <c r="K12162" s="28" t="s">
        <v>14328</v>
      </c>
    </row>
    <row r="12163" spans="10:11" x14ac:dyDescent="0.25">
      <c r="J12163" s="28">
        <v>12277</v>
      </c>
      <c r="K12163" s="28" t="s">
        <v>14329</v>
      </c>
    </row>
    <row r="12164" spans="10:11" x14ac:dyDescent="0.25">
      <c r="J12164" s="28">
        <v>12278</v>
      </c>
      <c r="K12164" s="28" t="s">
        <v>14330</v>
      </c>
    </row>
    <row r="12165" spans="10:11" x14ac:dyDescent="0.25">
      <c r="J12165" s="28">
        <v>12279</v>
      </c>
      <c r="K12165" s="28" t="s">
        <v>14331</v>
      </c>
    </row>
    <row r="12166" spans="10:11" x14ac:dyDescent="0.25">
      <c r="J12166" s="28">
        <v>12280</v>
      </c>
      <c r="K12166" s="28" t="s">
        <v>14332</v>
      </c>
    </row>
    <row r="12167" spans="10:11" x14ac:dyDescent="0.25">
      <c r="J12167" s="28">
        <v>12281</v>
      </c>
      <c r="K12167" s="28" t="s">
        <v>14333</v>
      </c>
    </row>
    <row r="12168" spans="10:11" x14ac:dyDescent="0.25">
      <c r="J12168" s="28">
        <v>12282</v>
      </c>
      <c r="K12168" s="28" t="s">
        <v>14334</v>
      </c>
    </row>
    <row r="12169" spans="10:11" x14ac:dyDescent="0.25">
      <c r="J12169" s="28">
        <v>12283</v>
      </c>
      <c r="K12169" s="28" t="s">
        <v>14335</v>
      </c>
    </row>
    <row r="12170" spans="10:11" x14ac:dyDescent="0.25">
      <c r="J12170" s="28">
        <v>12284</v>
      </c>
      <c r="K12170" s="28" t="s">
        <v>14336</v>
      </c>
    </row>
    <row r="12171" spans="10:11" x14ac:dyDescent="0.25">
      <c r="J12171" s="28">
        <v>12285</v>
      </c>
      <c r="K12171" s="28" t="s">
        <v>14337</v>
      </c>
    </row>
    <row r="12172" spans="10:11" x14ac:dyDescent="0.25">
      <c r="J12172" s="28">
        <v>12286</v>
      </c>
      <c r="K12172" s="28" t="s">
        <v>14338</v>
      </c>
    </row>
    <row r="12173" spans="10:11" x14ac:dyDescent="0.25">
      <c r="J12173" s="28">
        <v>12287</v>
      </c>
      <c r="K12173" s="28" t="s">
        <v>14339</v>
      </c>
    </row>
    <row r="12174" spans="10:11" x14ac:dyDescent="0.25">
      <c r="J12174" s="28">
        <v>12288</v>
      </c>
      <c r="K12174" s="28" t="s">
        <v>14340</v>
      </c>
    </row>
    <row r="12175" spans="10:11" x14ac:dyDescent="0.25">
      <c r="J12175" s="28">
        <v>12289</v>
      </c>
      <c r="K12175" s="28" t="s">
        <v>14341</v>
      </c>
    </row>
    <row r="12176" spans="10:11" x14ac:dyDescent="0.25">
      <c r="J12176" s="28">
        <v>12290</v>
      </c>
      <c r="K12176" s="28" t="s">
        <v>14342</v>
      </c>
    </row>
    <row r="12177" spans="10:11" x14ac:dyDescent="0.25">
      <c r="J12177" s="28">
        <v>12291</v>
      </c>
      <c r="K12177" s="28" t="s">
        <v>14343</v>
      </c>
    </row>
    <row r="12178" spans="10:11" x14ac:dyDescent="0.25">
      <c r="J12178" s="28">
        <v>12292</v>
      </c>
      <c r="K12178" s="28" t="s">
        <v>14344</v>
      </c>
    </row>
    <row r="12179" spans="10:11" x14ac:dyDescent="0.25">
      <c r="J12179" s="28">
        <v>12293</v>
      </c>
      <c r="K12179" s="28" t="s">
        <v>14345</v>
      </c>
    </row>
    <row r="12180" spans="10:11" x14ac:dyDescent="0.25">
      <c r="J12180" s="28">
        <v>12294</v>
      </c>
      <c r="K12180" s="28" t="s">
        <v>14346</v>
      </c>
    </row>
    <row r="12181" spans="10:11" x14ac:dyDescent="0.25">
      <c r="J12181" s="28">
        <v>12295</v>
      </c>
      <c r="K12181" s="28" t="s">
        <v>14347</v>
      </c>
    </row>
    <row r="12182" spans="10:11" x14ac:dyDescent="0.25">
      <c r="J12182" s="28">
        <v>12296</v>
      </c>
      <c r="K12182" s="28" t="s">
        <v>14348</v>
      </c>
    </row>
    <row r="12183" spans="10:11" x14ac:dyDescent="0.25">
      <c r="J12183" s="28">
        <v>12297</v>
      </c>
      <c r="K12183" s="28" t="s">
        <v>14349</v>
      </c>
    </row>
    <row r="12184" spans="10:11" x14ac:dyDescent="0.25">
      <c r="J12184" s="28">
        <v>12298</v>
      </c>
      <c r="K12184" s="28" t="s">
        <v>14350</v>
      </c>
    </row>
    <row r="12185" spans="10:11" x14ac:dyDescent="0.25">
      <c r="J12185" s="28">
        <v>12299</v>
      </c>
      <c r="K12185" s="28" t="s">
        <v>14351</v>
      </c>
    </row>
    <row r="12186" spans="10:11" x14ac:dyDescent="0.25">
      <c r="J12186" s="28">
        <v>12300</v>
      </c>
      <c r="K12186" s="28" t="s">
        <v>14352</v>
      </c>
    </row>
    <row r="12187" spans="10:11" x14ac:dyDescent="0.25">
      <c r="J12187" s="28">
        <v>12301</v>
      </c>
      <c r="K12187" s="28" t="s">
        <v>14353</v>
      </c>
    </row>
    <row r="12188" spans="10:11" x14ac:dyDescent="0.25">
      <c r="J12188" s="28">
        <v>12302</v>
      </c>
      <c r="K12188" s="28" t="s">
        <v>14354</v>
      </c>
    </row>
    <row r="12189" spans="10:11" x14ac:dyDescent="0.25">
      <c r="J12189" s="28">
        <v>12303</v>
      </c>
      <c r="K12189" s="28" t="s">
        <v>14355</v>
      </c>
    </row>
    <row r="12190" spans="10:11" x14ac:dyDescent="0.25">
      <c r="J12190" s="28">
        <v>12304</v>
      </c>
      <c r="K12190" s="28" t="s">
        <v>14356</v>
      </c>
    </row>
    <row r="12191" spans="10:11" x14ac:dyDescent="0.25">
      <c r="J12191" s="28">
        <v>12305</v>
      </c>
      <c r="K12191" s="28" t="s">
        <v>14357</v>
      </c>
    </row>
    <row r="12192" spans="10:11" x14ac:dyDescent="0.25">
      <c r="J12192" s="28">
        <v>12306</v>
      </c>
      <c r="K12192" s="28" t="s">
        <v>14358</v>
      </c>
    </row>
    <row r="12193" spans="10:11" x14ac:dyDescent="0.25">
      <c r="J12193" s="28">
        <v>12307</v>
      </c>
      <c r="K12193" s="28" t="s">
        <v>14359</v>
      </c>
    </row>
    <row r="12194" spans="10:11" x14ac:dyDescent="0.25">
      <c r="J12194" s="28">
        <v>12308</v>
      </c>
      <c r="K12194" s="28" t="s">
        <v>14360</v>
      </c>
    </row>
    <row r="12195" spans="10:11" x14ac:dyDescent="0.25">
      <c r="J12195" s="28">
        <v>12309</v>
      </c>
      <c r="K12195" s="28" t="s">
        <v>14361</v>
      </c>
    </row>
    <row r="12196" spans="10:11" x14ac:dyDescent="0.25">
      <c r="J12196" s="28">
        <v>12310</v>
      </c>
      <c r="K12196" s="28" t="s">
        <v>14362</v>
      </c>
    </row>
    <row r="12197" spans="10:11" x14ac:dyDescent="0.25">
      <c r="J12197" s="28">
        <v>12311</v>
      </c>
      <c r="K12197" s="28" t="s">
        <v>14363</v>
      </c>
    </row>
    <row r="12198" spans="10:11" x14ac:dyDescent="0.25">
      <c r="J12198" s="28">
        <v>12312</v>
      </c>
      <c r="K12198" s="28" t="s">
        <v>14364</v>
      </c>
    </row>
    <row r="12199" spans="10:11" x14ac:dyDescent="0.25">
      <c r="J12199" s="28">
        <v>12313</v>
      </c>
      <c r="K12199" s="28" t="s">
        <v>14365</v>
      </c>
    </row>
    <row r="12200" spans="10:11" x14ac:dyDescent="0.25">
      <c r="J12200" s="28">
        <v>12314</v>
      </c>
      <c r="K12200" s="28" t="s">
        <v>14366</v>
      </c>
    </row>
    <row r="12201" spans="10:11" x14ac:dyDescent="0.25">
      <c r="J12201" s="28">
        <v>12315</v>
      </c>
      <c r="K12201" s="28" t="s">
        <v>14367</v>
      </c>
    </row>
    <row r="12202" spans="10:11" x14ac:dyDescent="0.25">
      <c r="J12202" s="28">
        <v>12316</v>
      </c>
      <c r="K12202" s="28" t="s">
        <v>14368</v>
      </c>
    </row>
    <row r="12203" spans="10:11" x14ac:dyDescent="0.25">
      <c r="J12203" s="28">
        <v>12317</v>
      </c>
      <c r="K12203" s="28" t="s">
        <v>14369</v>
      </c>
    </row>
    <row r="12204" spans="10:11" x14ac:dyDescent="0.25">
      <c r="J12204" s="28">
        <v>12318</v>
      </c>
      <c r="K12204" s="28" t="s">
        <v>14370</v>
      </c>
    </row>
    <row r="12205" spans="10:11" x14ac:dyDescent="0.25">
      <c r="J12205" s="28">
        <v>12319</v>
      </c>
      <c r="K12205" s="28" t="s">
        <v>14371</v>
      </c>
    </row>
    <row r="12206" spans="10:11" x14ac:dyDescent="0.25">
      <c r="J12206" s="28">
        <v>12320</v>
      </c>
      <c r="K12206" s="28" t="s">
        <v>14372</v>
      </c>
    </row>
    <row r="12207" spans="10:11" x14ac:dyDescent="0.25">
      <c r="J12207" s="28">
        <v>12321</v>
      </c>
      <c r="K12207" s="28" t="s">
        <v>14373</v>
      </c>
    </row>
    <row r="12208" spans="10:11" x14ac:dyDescent="0.25">
      <c r="J12208" s="28">
        <v>12322</v>
      </c>
      <c r="K12208" s="28" t="s">
        <v>14374</v>
      </c>
    </row>
    <row r="12209" spans="10:11" x14ac:dyDescent="0.25">
      <c r="J12209" s="28">
        <v>12323</v>
      </c>
      <c r="K12209" s="28" t="s">
        <v>14375</v>
      </c>
    </row>
    <row r="12210" spans="10:11" x14ac:dyDescent="0.25">
      <c r="J12210" s="28">
        <v>12324</v>
      </c>
      <c r="K12210" s="28" t="s">
        <v>14376</v>
      </c>
    </row>
    <row r="12211" spans="10:11" x14ac:dyDescent="0.25">
      <c r="J12211" s="28">
        <v>12325</v>
      </c>
      <c r="K12211" s="28" t="s">
        <v>14377</v>
      </c>
    </row>
    <row r="12212" spans="10:11" x14ac:dyDescent="0.25">
      <c r="J12212" s="28">
        <v>12326</v>
      </c>
      <c r="K12212" s="28" t="s">
        <v>14378</v>
      </c>
    </row>
    <row r="12213" spans="10:11" x14ac:dyDescent="0.25">
      <c r="J12213" s="28">
        <v>12327</v>
      </c>
      <c r="K12213" s="28" t="s">
        <v>14379</v>
      </c>
    </row>
    <row r="12214" spans="10:11" x14ac:dyDescent="0.25">
      <c r="J12214" s="28">
        <v>12328</v>
      </c>
      <c r="K12214" s="28" t="s">
        <v>14380</v>
      </c>
    </row>
    <row r="12215" spans="10:11" x14ac:dyDescent="0.25">
      <c r="J12215" s="28">
        <v>12329</v>
      </c>
      <c r="K12215" s="28" t="s">
        <v>14381</v>
      </c>
    </row>
    <row r="12216" spans="10:11" x14ac:dyDescent="0.25">
      <c r="J12216" s="28">
        <v>12330</v>
      </c>
      <c r="K12216" s="28" t="s">
        <v>14382</v>
      </c>
    </row>
    <row r="12217" spans="10:11" x14ac:dyDescent="0.25">
      <c r="J12217" s="28">
        <v>12331</v>
      </c>
      <c r="K12217" s="28" t="s">
        <v>14383</v>
      </c>
    </row>
    <row r="12218" spans="10:11" x14ac:dyDescent="0.25">
      <c r="J12218" s="28">
        <v>12332</v>
      </c>
      <c r="K12218" s="28" t="s">
        <v>14384</v>
      </c>
    </row>
    <row r="12219" spans="10:11" x14ac:dyDescent="0.25">
      <c r="J12219" s="28">
        <v>12333</v>
      </c>
      <c r="K12219" s="28" t="s">
        <v>14385</v>
      </c>
    </row>
    <row r="12220" spans="10:11" x14ac:dyDescent="0.25">
      <c r="J12220" s="28">
        <v>12334</v>
      </c>
      <c r="K12220" s="28" t="s">
        <v>14386</v>
      </c>
    </row>
    <row r="12221" spans="10:11" x14ac:dyDescent="0.25">
      <c r="J12221" s="28">
        <v>12335</v>
      </c>
      <c r="K12221" s="28" t="s">
        <v>14387</v>
      </c>
    </row>
    <row r="12222" spans="10:11" x14ac:dyDescent="0.25">
      <c r="J12222" s="28">
        <v>12336</v>
      </c>
      <c r="K12222" s="28" t="s">
        <v>14388</v>
      </c>
    </row>
    <row r="12223" spans="10:11" x14ac:dyDescent="0.25">
      <c r="J12223" s="28">
        <v>12337</v>
      </c>
      <c r="K12223" s="28" t="s">
        <v>14389</v>
      </c>
    </row>
    <row r="12224" spans="10:11" x14ac:dyDescent="0.25">
      <c r="J12224" s="28">
        <v>12338</v>
      </c>
      <c r="K12224" s="28" t="s">
        <v>14390</v>
      </c>
    </row>
    <row r="12225" spans="10:11" x14ac:dyDescent="0.25">
      <c r="J12225" s="28">
        <v>12339</v>
      </c>
      <c r="K12225" s="28" t="s">
        <v>14391</v>
      </c>
    </row>
    <row r="12226" spans="10:11" x14ac:dyDescent="0.25">
      <c r="J12226" s="28">
        <v>12340</v>
      </c>
      <c r="K12226" s="28" t="s">
        <v>14392</v>
      </c>
    </row>
    <row r="12227" spans="10:11" x14ac:dyDescent="0.25">
      <c r="J12227" s="28">
        <v>12341</v>
      </c>
      <c r="K12227" s="28" t="s">
        <v>14393</v>
      </c>
    </row>
    <row r="12228" spans="10:11" x14ac:dyDescent="0.25">
      <c r="J12228" s="28">
        <v>12342</v>
      </c>
      <c r="K12228" s="28" t="s">
        <v>14394</v>
      </c>
    </row>
    <row r="12229" spans="10:11" x14ac:dyDescent="0.25">
      <c r="J12229" s="28">
        <v>12343</v>
      </c>
      <c r="K12229" s="28" t="s">
        <v>14395</v>
      </c>
    </row>
    <row r="12230" spans="10:11" x14ac:dyDescent="0.25">
      <c r="J12230" s="28">
        <v>12344</v>
      </c>
      <c r="K12230" s="28" t="s">
        <v>14396</v>
      </c>
    </row>
    <row r="12231" spans="10:11" x14ac:dyDescent="0.25">
      <c r="J12231" s="28">
        <v>12345</v>
      </c>
      <c r="K12231" s="28" t="s">
        <v>14397</v>
      </c>
    </row>
    <row r="12232" spans="10:11" x14ac:dyDescent="0.25">
      <c r="J12232" s="28">
        <v>12346</v>
      </c>
      <c r="K12232" s="28" t="s">
        <v>14398</v>
      </c>
    </row>
    <row r="12233" spans="10:11" x14ac:dyDescent="0.25">
      <c r="J12233" s="28">
        <v>12347</v>
      </c>
      <c r="K12233" s="28" t="s">
        <v>14399</v>
      </c>
    </row>
    <row r="12234" spans="10:11" x14ac:dyDescent="0.25">
      <c r="J12234" s="28">
        <v>13469</v>
      </c>
      <c r="K12234" s="28" t="s">
        <v>14400</v>
      </c>
    </row>
    <row r="12235" spans="10:11" x14ac:dyDescent="0.25">
      <c r="J12235" s="28">
        <v>13470</v>
      </c>
      <c r="K12235" s="28" t="s">
        <v>14401</v>
      </c>
    </row>
    <row r="12236" spans="10:11" x14ac:dyDescent="0.25">
      <c r="J12236" s="28">
        <v>13463</v>
      </c>
      <c r="K12236" s="28" t="s">
        <v>14402</v>
      </c>
    </row>
    <row r="12237" spans="10:11" x14ac:dyDescent="0.25">
      <c r="J12237" s="28">
        <v>13464</v>
      </c>
      <c r="K12237" s="28" t="s">
        <v>14403</v>
      </c>
    </row>
    <row r="12238" spans="10:11" x14ac:dyDescent="0.25">
      <c r="J12238" s="28">
        <v>13465</v>
      </c>
      <c r="K12238" s="28" t="s">
        <v>14404</v>
      </c>
    </row>
    <row r="12239" spans="10:11" x14ac:dyDescent="0.25">
      <c r="J12239" s="28">
        <v>13466</v>
      </c>
      <c r="K12239" s="28" t="s">
        <v>14405</v>
      </c>
    </row>
    <row r="12240" spans="10:11" x14ac:dyDescent="0.25">
      <c r="J12240" s="28">
        <v>13467</v>
      </c>
      <c r="K12240" s="28" t="s">
        <v>14406</v>
      </c>
    </row>
    <row r="12241" spans="10:11" x14ac:dyDescent="0.25">
      <c r="J12241" s="28">
        <v>13468</v>
      </c>
      <c r="K12241" s="28" t="s">
        <v>14407</v>
      </c>
    </row>
    <row r="12242" spans="10:11" x14ac:dyDescent="0.25">
      <c r="J12242" s="28">
        <v>12348</v>
      </c>
      <c r="K12242" s="28" t="s">
        <v>14408</v>
      </c>
    </row>
    <row r="12243" spans="10:11" x14ac:dyDescent="0.25">
      <c r="J12243" s="28">
        <v>12349</v>
      </c>
      <c r="K12243" s="28" t="s">
        <v>14409</v>
      </c>
    </row>
    <row r="12244" spans="10:11" x14ac:dyDescent="0.25">
      <c r="J12244" s="28">
        <v>12350</v>
      </c>
      <c r="K12244" s="28" t="s">
        <v>14410</v>
      </c>
    </row>
    <row r="12245" spans="10:11" x14ac:dyDescent="0.25">
      <c r="J12245" s="28">
        <v>12351</v>
      </c>
      <c r="K12245" s="28" t="s">
        <v>14411</v>
      </c>
    </row>
    <row r="12246" spans="10:11" x14ac:dyDescent="0.25">
      <c r="J12246" s="28">
        <v>12352</v>
      </c>
      <c r="K12246" s="28" t="s">
        <v>14412</v>
      </c>
    </row>
    <row r="12247" spans="10:11" x14ac:dyDescent="0.25">
      <c r="J12247" s="28">
        <v>12353</v>
      </c>
      <c r="K12247" s="28" t="s">
        <v>14413</v>
      </c>
    </row>
    <row r="12248" spans="10:11" x14ac:dyDescent="0.25">
      <c r="J12248" s="28">
        <v>12354</v>
      </c>
      <c r="K12248" s="28" t="s">
        <v>14414</v>
      </c>
    </row>
    <row r="12249" spans="10:11" x14ac:dyDescent="0.25">
      <c r="J12249" s="28">
        <v>12355</v>
      </c>
      <c r="K12249" s="28" t="s">
        <v>14415</v>
      </c>
    </row>
    <row r="12250" spans="10:11" x14ac:dyDescent="0.25">
      <c r="J12250" s="28">
        <v>12356</v>
      </c>
      <c r="K12250" s="28" t="s">
        <v>14416</v>
      </c>
    </row>
    <row r="12251" spans="10:11" x14ac:dyDescent="0.25">
      <c r="J12251" s="28">
        <v>12357</v>
      </c>
      <c r="K12251" s="28" t="s">
        <v>14417</v>
      </c>
    </row>
    <row r="12252" spans="10:11" x14ac:dyDescent="0.25">
      <c r="J12252" s="28">
        <v>12358</v>
      </c>
      <c r="K12252" s="28" t="s">
        <v>14418</v>
      </c>
    </row>
    <row r="12253" spans="10:11" x14ac:dyDescent="0.25">
      <c r="J12253" s="28">
        <v>12359</v>
      </c>
      <c r="K12253" s="28" t="s">
        <v>14419</v>
      </c>
    </row>
    <row r="12254" spans="10:11" x14ac:dyDescent="0.25">
      <c r="J12254" s="28">
        <v>12360</v>
      </c>
      <c r="K12254" s="28" t="s">
        <v>14420</v>
      </c>
    </row>
    <row r="12255" spans="10:11" x14ac:dyDescent="0.25">
      <c r="J12255" s="28">
        <v>12361</v>
      </c>
      <c r="K12255" s="28" t="s">
        <v>14421</v>
      </c>
    </row>
    <row r="12256" spans="10:11" x14ac:dyDescent="0.25">
      <c r="J12256" s="28">
        <v>12362</v>
      </c>
      <c r="K12256" s="28" t="s">
        <v>14422</v>
      </c>
    </row>
    <row r="12257" spans="10:11" x14ac:dyDescent="0.25">
      <c r="J12257" s="28">
        <v>12363</v>
      </c>
      <c r="K12257" s="28" t="s">
        <v>14423</v>
      </c>
    </row>
    <row r="12258" spans="10:11" x14ac:dyDescent="0.25">
      <c r="J12258" s="28">
        <v>12364</v>
      </c>
      <c r="K12258" s="28" t="s">
        <v>14424</v>
      </c>
    </row>
    <row r="12259" spans="10:11" x14ac:dyDescent="0.25">
      <c r="J12259" s="28">
        <v>12365</v>
      </c>
      <c r="K12259" s="28" t="s">
        <v>14425</v>
      </c>
    </row>
    <row r="12260" spans="10:11" x14ac:dyDescent="0.25">
      <c r="J12260" s="28">
        <v>12366</v>
      </c>
      <c r="K12260" s="28" t="s">
        <v>14426</v>
      </c>
    </row>
    <row r="12261" spans="10:11" x14ac:dyDescent="0.25">
      <c r="J12261" s="28">
        <v>12367</v>
      </c>
      <c r="K12261" s="28" t="s">
        <v>14427</v>
      </c>
    </row>
    <row r="12262" spans="10:11" x14ac:dyDescent="0.25">
      <c r="J12262" s="28">
        <v>12368</v>
      </c>
      <c r="K12262" s="28" t="s">
        <v>14428</v>
      </c>
    </row>
    <row r="12263" spans="10:11" x14ac:dyDescent="0.25">
      <c r="J12263" s="28">
        <v>12369</v>
      </c>
      <c r="K12263" s="28" t="s">
        <v>14429</v>
      </c>
    </row>
    <row r="12264" spans="10:11" x14ac:dyDescent="0.25">
      <c r="J12264" s="28">
        <v>12370</v>
      </c>
      <c r="K12264" s="28" t="s">
        <v>14430</v>
      </c>
    </row>
    <row r="12265" spans="10:11" x14ac:dyDescent="0.25">
      <c r="J12265" s="28">
        <v>12371</v>
      </c>
      <c r="K12265" s="28" t="s">
        <v>14431</v>
      </c>
    </row>
    <row r="12266" spans="10:11" x14ac:dyDescent="0.25">
      <c r="J12266" s="28">
        <v>12372</v>
      </c>
      <c r="K12266" s="28" t="s">
        <v>14432</v>
      </c>
    </row>
    <row r="12267" spans="10:11" x14ac:dyDescent="0.25">
      <c r="J12267" s="28">
        <v>12373</v>
      </c>
      <c r="K12267" s="28" t="s">
        <v>14433</v>
      </c>
    </row>
    <row r="12268" spans="10:11" x14ac:dyDescent="0.25">
      <c r="J12268" s="28">
        <v>12374</v>
      </c>
      <c r="K12268" s="28" t="s">
        <v>14434</v>
      </c>
    </row>
    <row r="12269" spans="10:11" x14ac:dyDescent="0.25">
      <c r="J12269" s="28">
        <v>12375</v>
      </c>
      <c r="K12269" s="28" t="s">
        <v>14435</v>
      </c>
    </row>
    <row r="12270" spans="10:11" x14ac:dyDescent="0.25">
      <c r="J12270" s="28">
        <v>12376</v>
      </c>
      <c r="K12270" s="28" t="s">
        <v>14436</v>
      </c>
    </row>
    <row r="12271" spans="10:11" x14ac:dyDescent="0.25">
      <c r="J12271" s="28">
        <v>12377</v>
      </c>
      <c r="K12271" s="28" t="s">
        <v>14437</v>
      </c>
    </row>
    <row r="12272" spans="10:11" x14ac:dyDescent="0.25">
      <c r="J12272" s="28">
        <v>12378</v>
      </c>
      <c r="K12272" s="28" t="s">
        <v>14438</v>
      </c>
    </row>
    <row r="12273" spans="10:11" x14ac:dyDescent="0.25">
      <c r="J12273" s="28">
        <v>12379</v>
      </c>
      <c r="K12273" s="28" t="s">
        <v>14439</v>
      </c>
    </row>
    <row r="12274" spans="10:11" x14ac:dyDescent="0.25">
      <c r="J12274" s="28">
        <v>12380</v>
      </c>
      <c r="K12274" s="28" t="s">
        <v>14440</v>
      </c>
    </row>
    <row r="12275" spans="10:11" x14ac:dyDescent="0.25">
      <c r="J12275" s="28">
        <v>12381</v>
      </c>
      <c r="K12275" s="28" t="s">
        <v>14441</v>
      </c>
    </row>
    <row r="12276" spans="10:11" x14ac:dyDescent="0.25">
      <c r="J12276" s="28">
        <v>12382</v>
      </c>
      <c r="K12276" s="28" t="s">
        <v>14442</v>
      </c>
    </row>
    <row r="12277" spans="10:11" x14ac:dyDescent="0.25">
      <c r="J12277" s="28">
        <v>12383</v>
      </c>
      <c r="K12277" s="28" t="s">
        <v>14443</v>
      </c>
    </row>
    <row r="12278" spans="10:11" x14ac:dyDescent="0.25">
      <c r="J12278" s="28">
        <v>12384</v>
      </c>
      <c r="K12278" s="28" t="s">
        <v>14444</v>
      </c>
    </row>
    <row r="12279" spans="10:11" x14ac:dyDescent="0.25">
      <c r="J12279" s="28">
        <v>12385</v>
      </c>
      <c r="K12279" s="28" t="s">
        <v>14445</v>
      </c>
    </row>
    <row r="12280" spans="10:11" x14ac:dyDescent="0.25">
      <c r="J12280" s="28">
        <v>12386</v>
      </c>
      <c r="K12280" s="28" t="s">
        <v>14446</v>
      </c>
    </row>
    <row r="12281" spans="10:11" x14ac:dyDescent="0.25">
      <c r="J12281" s="28">
        <v>12387</v>
      </c>
      <c r="K12281" s="28" t="s">
        <v>14447</v>
      </c>
    </row>
    <row r="12282" spans="10:11" x14ac:dyDescent="0.25">
      <c r="J12282" s="28">
        <v>12388</v>
      </c>
      <c r="K12282" s="28" t="s">
        <v>14448</v>
      </c>
    </row>
    <row r="12283" spans="10:11" x14ac:dyDescent="0.25">
      <c r="J12283" s="28">
        <v>12389</v>
      </c>
      <c r="K12283" s="28" t="s">
        <v>14449</v>
      </c>
    </row>
    <row r="12284" spans="10:11" x14ac:dyDescent="0.25">
      <c r="J12284" s="28">
        <v>12390</v>
      </c>
      <c r="K12284" s="28" t="s">
        <v>14450</v>
      </c>
    </row>
    <row r="12285" spans="10:11" x14ac:dyDescent="0.25">
      <c r="J12285" s="28">
        <v>12391</v>
      </c>
      <c r="K12285" s="28" t="s">
        <v>14451</v>
      </c>
    </row>
    <row r="12286" spans="10:11" x14ac:dyDescent="0.25">
      <c r="J12286" s="28">
        <v>12392</v>
      </c>
      <c r="K12286" s="28" t="s">
        <v>14452</v>
      </c>
    </row>
    <row r="12287" spans="10:11" x14ac:dyDescent="0.25">
      <c r="J12287" s="28">
        <v>12393</v>
      </c>
      <c r="K12287" s="28" t="s">
        <v>14453</v>
      </c>
    </row>
    <row r="12288" spans="10:11" x14ac:dyDescent="0.25">
      <c r="J12288" s="28">
        <v>12394</v>
      </c>
      <c r="K12288" s="28" t="s">
        <v>14454</v>
      </c>
    </row>
    <row r="12289" spans="10:11" x14ac:dyDescent="0.25">
      <c r="J12289" s="28">
        <v>12395</v>
      </c>
      <c r="K12289" s="28" t="s">
        <v>14455</v>
      </c>
    </row>
    <row r="12290" spans="10:11" x14ac:dyDescent="0.25">
      <c r="J12290" s="28">
        <v>12396</v>
      </c>
      <c r="K12290" s="28" t="s">
        <v>14456</v>
      </c>
    </row>
    <row r="12291" spans="10:11" x14ac:dyDescent="0.25">
      <c r="J12291" s="28">
        <v>12397</v>
      </c>
      <c r="K12291" s="28" t="s">
        <v>14457</v>
      </c>
    </row>
    <row r="12292" spans="10:11" x14ac:dyDescent="0.25">
      <c r="J12292" s="28">
        <v>12398</v>
      </c>
      <c r="K12292" s="28" t="s">
        <v>14458</v>
      </c>
    </row>
    <row r="12293" spans="10:11" x14ac:dyDescent="0.25">
      <c r="J12293" s="28">
        <v>12399</v>
      </c>
      <c r="K12293" s="28" t="s">
        <v>14459</v>
      </c>
    </row>
    <row r="12294" spans="10:11" x14ac:dyDescent="0.25">
      <c r="J12294" s="28">
        <v>12400</v>
      </c>
      <c r="K12294" s="28" t="s">
        <v>14460</v>
      </c>
    </row>
    <row r="12295" spans="10:11" x14ac:dyDescent="0.25">
      <c r="J12295" s="28">
        <v>12401</v>
      </c>
      <c r="K12295" s="28" t="s">
        <v>14461</v>
      </c>
    </row>
    <row r="12296" spans="10:11" x14ac:dyDescent="0.25">
      <c r="J12296" s="28">
        <v>12402</v>
      </c>
      <c r="K12296" s="28" t="s">
        <v>14462</v>
      </c>
    </row>
    <row r="12297" spans="10:11" x14ac:dyDescent="0.25">
      <c r="J12297" s="28">
        <v>12403</v>
      </c>
      <c r="K12297" s="28" t="s">
        <v>14463</v>
      </c>
    </row>
    <row r="12298" spans="10:11" x14ac:dyDescent="0.25">
      <c r="J12298" s="28">
        <v>12404</v>
      </c>
      <c r="K12298" s="28" t="s">
        <v>14464</v>
      </c>
    </row>
    <row r="12299" spans="10:11" x14ac:dyDescent="0.25">
      <c r="J12299" s="28">
        <v>12405</v>
      </c>
      <c r="K12299" s="28" t="s">
        <v>14465</v>
      </c>
    </row>
    <row r="12300" spans="10:11" x14ac:dyDescent="0.25">
      <c r="J12300" s="28">
        <v>12406</v>
      </c>
      <c r="K12300" s="28" t="s">
        <v>14466</v>
      </c>
    </row>
    <row r="12301" spans="10:11" x14ac:dyDescent="0.25">
      <c r="J12301" s="28">
        <v>12407</v>
      </c>
      <c r="K12301" s="28" t="s">
        <v>14467</v>
      </c>
    </row>
    <row r="12302" spans="10:11" x14ac:dyDescent="0.25">
      <c r="J12302" s="28">
        <v>12408</v>
      </c>
      <c r="K12302" s="28" t="s">
        <v>14468</v>
      </c>
    </row>
    <row r="12303" spans="10:11" x14ac:dyDescent="0.25">
      <c r="J12303" s="28">
        <v>12409</v>
      </c>
      <c r="K12303" s="28" t="s">
        <v>14469</v>
      </c>
    </row>
    <row r="12304" spans="10:11" x14ac:dyDescent="0.25">
      <c r="J12304" s="28">
        <v>12410</v>
      </c>
      <c r="K12304" s="28" t="s">
        <v>14470</v>
      </c>
    </row>
    <row r="12305" spans="10:11" x14ac:dyDescent="0.25">
      <c r="J12305" s="28">
        <v>12411</v>
      </c>
      <c r="K12305" s="28" t="s">
        <v>14471</v>
      </c>
    </row>
    <row r="12306" spans="10:11" x14ac:dyDescent="0.25">
      <c r="J12306" s="28">
        <v>12412</v>
      </c>
      <c r="K12306" s="28" t="s">
        <v>14472</v>
      </c>
    </row>
    <row r="12307" spans="10:11" x14ac:dyDescent="0.25">
      <c r="J12307" s="28">
        <v>12413</v>
      </c>
      <c r="K12307" s="28" t="s">
        <v>14473</v>
      </c>
    </row>
    <row r="12308" spans="10:11" x14ac:dyDescent="0.25">
      <c r="J12308" s="28">
        <v>12414</v>
      </c>
      <c r="K12308" s="28" t="s">
        <v>14474</v>
      </c>
    </row>
    <row r="12309" spans="10:11" x14ac:dyDescent="0.25">
      <c r="J12309" s="28">
        <v>12415</v>
      </c>
      <c r="K12309" s="28" t="s">
        <v>14475</v>
      </c>
    </row>
    <row r="12310" spans="10:11" x14ac:dyDescent="0.25">
      <c r="J12310" s="28">
        <v>12416</v>
      </c>
      <c r="K12310" s="28" t="s">
        <v>14476</v>
      </c>
    </row>
    <row r="12311" spans="10:11" x14ac:dyDescent="0.25">
      <c r="J12311" s="28">
        <v>12417</v>
      </c>
      <c r="K12311" s="28" t="s">
        <v>14477</v>
      </c>
    </row>
    <row r="12312" spans="10:11" x14ac:dyDescent="0.25">
      <c r="J12312" s="28">
        <v>12418</v>
      </c>
      <c r="K12312" s="28" t="s">
        <v>14478</v>
      </c>
    </row>
    <row r="12313" spans="10:11" x14ac:dyDescent="0.25">
      <c r="J12313" s="28">
        <v>12419</v>
      </c>
      <c r="K12313" s="28" t="s">
        <v>14479</v>
      </c>
    </row>
    <row r="12314" spans="10:11" x14ac:dyDescent="0.25">
      <c r="J12314" s="28">
        <v>12420</v>
      </c>
      <c r="K12314" s="28" t="s">
        <v>14480</v>
      </c>
    </row>
    <row r="12315" spans="10:11" x14ac:dyDescent="0.25">
      <c r="J12315" s="28">
        <v>12421</v>
      </c>
      <c r="K12315" s="28" t="s">
        <v>14481</v>
      </c>
    </row>
    <row r="12316" spans="10:11" x14ac:dyDescent="0.25">
      <c r="J12316" s="28">
        <v>12422</v>
      </c>
      <c r="K12316" s="28" t="s">
        <v>14482</v>
      </c>
    </row>
    <row r="12317" spans="10:11" x14ac:dyDescent="0.25">
      <c r="J12317" s="28">
        <v>12423</v>
      </c>
      <c r="K12317" s="28" t="s">
        <v>14483</v>
      </c>
    </row>
    <row r="12318" spans="10:11" x14ac:dyDescent="0.25">
      <c r="J12318" s="28">
        <v>12424</v>
      </c>
      <c r="K12318" s="28" t="s">
        <v>14484</v>
      </c>
    </row>
    <row r="12319" spans="10:11" x14ac:dyDescent="0.25">
      <c r="J12319" s="28">
        <v>12425</v>
      </c>
      <c r="K12319" s="28" t="s">
        <v>14485</v>
      </c>
    </row>
    <row r="12320" spans="10:11" x14ac:dyDescent="0.25">
      <c r="J12320" s="28">
        <v>12426</v>
      </c>
      <c r="K12320" s="28" t="s">
        <v>14486</v>
      </c>
    </row>
    <row r="12321" spans="10:11" x14ac:dyDescent="0.25">
      <c r="J12321" s="28">
        <v>12427</v>
      </c>
      <c r="K12321" s="28" t="s">
        <v>14487</v>
      </c>
    </row>
    <row r="12322" spans="10:11" x14ac:dyDescent="0.25">
      <c r="J12322" s="28">
        <v>12428</v>
      </c>
      <c r="K12322" s="28" t="s">
        <v>14488</v>
      </c>
    </row>
    <row r="12323" spans="10:11" x14ac:dyDescent="0.25">
      <c r="J12323" s="28">
        <v>12429</v>
      </c>
      <c r="K12323" s="28" t="s">
        <v>14489</v>
      </c>
    </row>
    <row r="12324" spans="10:11" x14ac:dyDescent="0.25">
      <c r="J12324" s="28">
        <v>12430</v>
      </c>
      <c r="K12324" s="28" t="s">
        <v>14490</v>
      </c>
    </row>
    <row r="12325" spans="10:11" x14ac:dyDescent="0.25">
      <c r="J12325" s="28">
        <v>12431</v>
      </c>
      <c r="K12325" s="28" t="s">
        <v>14491</v>
      </c>
    </row>
    <row r="12326" spans="10:11" x14ac:dyDescent="0.25">
      <c r="J12326" s="28">
        <v>12432</v>
      </c>
      <c r="K12326" s="28" t="s">
        <v>14492</v>
      </c>
    </row>
    <row r="12327" spans="10:11" x14ac:dyDescent="0.25">
      <c r="J12327" s="28">
        <v>12433</v>
      </c>
      <c r="K12327" s="28" t="s">
        <v>14493</v>
      </c>
    </row>
    <row r="12328" spans="10:11" x14ac:dyDescent="0.25">
      <c r="J12328" s="28">
        <v>26113</v>
      </c>
      <c r="K12328" s="28" t="s">
        <v>14494</v>
      </c>
    </row>
    <row r="12329" spans="10:11" x14ac:dyDescent="0.25">
      <c r="J12329" s="28">
        <v>12434</v>
      </c>
      <c r="K12329" s="28" t="s">
        <v>14495</v>
      </c>
    </row>
    <row r="12330" spans="10:11" x14ac:dyDescent="0.25">
      <c r="J12330" s="28">
        <v>12435</v>
      </c>
      <c r="K12330" s="28" t="s">
        <v>14496</v>
      </c>
    </row>
    <row r="12331" spans="10:11" x14ac:dyDescent="0.25">
      <c r="J12331" s="28">
        <v>12436</v>
      </c>
      <c r="K12331" s="28" t="s">
        <v>14497</v>
      </c>
    </row>
    <row r="12332" spans="10:11" x14ac:dyDescent="0.25">
      <c r="J12332" s="28">
        <v>12437</v>
      </c>
      <c r="K12332" s="28" t="s">
        <v>14498</v>
      </c>
    </row>
    <row r="12333" spans="10:11" x14ac:dyDescent="0.25">
      <c r="J12333" s="28">
        <v>12438</v>
      </c>
      <c r="K12333" s="28" t="s">
        <v>14499</v>
      </c>
    </row>
    <row r="12334" spans="10:11" x14ac:dyDescent="0.25">
      <c r="J12334" s="28">
        <v>12439</v>
      </c>
      <c r="K12334" s="28" t="s">
        <v>14500</v>
      </c>
    </row>
    <row r="12335" spans="10:11" x14ac:dyDescent="0.25">
      <c r="J12335" s="28">
        <v>12440</v>
      </c>
      <c r="K12335" s="28" t="s">
        <v>14501</v>
      </c>
    </row>
    <row r="12336" spans="10:11" x14ac:dyDescent="0.25">
      <c r="J12336" s="28">
        <v>12441</v>
      </c>
      <c r="K12336" s="28" t="s">
        <v>14502</v>
      </c>
    </row>
    <row r="12337" spans="10:11" x14ac:dyDescent="0.25">
      <c r="J12337" s="28">
        <v>12442</v>
      </c>
      <c r="K12337" s="28" t="s">
        <v>14503</v>
      </c>
    </row>
    <row r="12338" spans="10:11" x14ac:dyDescent="0.25">
      <c r="J12338" s="28">
        <v>12443</v>
      </c>
      <c r="K12338" s="28" t="s">
        <v>14504</v>
      </c>
    </row>
    <row r="12339" spans="10:11" x14ac:dyDescent="0.25">
      <c r="J12339" s="28">
        <v>12444</v>
      </c>
      <c r="K12339" s="28" t="s">
        <v>14505</v>
      </c>
    </row>
    <row r="12340" spans="10:11" x14ac:dyDescent="0.25">
      <c r="J12340" s="28">
        <v>12445</v>
      </c>
      <c r="K12340" s="28" t="s">
        <v>14506</v>
      </c>
    </row>
    <row r="12341" spans="10:11" x14ac:dyDescent="0.25">
      <c r="J12341" s="28">
        <v>12446</v>
      </c>
      <c r="K12341" s="28" t="s">
        <v>14507</v>
      </c>
    </row>
    <row r="12342" spans="10:11" x14ac:dyDescent="0.25">
      <c r="J12342" s="28">
        <v>12447</v>
      </c>
      <c r="K12342" s="28" t="s">
        <v>14508</v>
      </c>
    </row>
    <row r="12343" spans="10:11" x14ac:dyDescent="0.25">
      <c r="J12343" s="28">
        <v>12448</v>
      </c>
      <c r="K12343" s="28" t="s">
        <v>14509</v>
      </c>
    </row>
    <row r="12344" spans="10:11" x14ac:dyDescent="0.25">
      <c r="J12344" s="28">
        <v>12449</v>
      </c>
      <c r="K12344" s="28" t="s">
        <v>14510</v>
      </c>
    </row>
    <row r="12345" spans="10:11" x14ac:dyDescent="0.25">
      <c r="J12345" s="28">
        <v>12450</v>
      </c>
      <c r="K12345" s="28" t="s">
        <v>14511</v>
      </c>
    </row>
    <row r="12346" spans="10:11" x14ac:dyDescent="0.25">
      <c r="J12346" s="28">
        <v>12451</v>
      </c>
      <c r="K12346" s="28" t="s">
        <v>14512</v>
      </c>
    </row>
    <row r="12347" spans="10:11" x14ac:dyDescent="0.25">
      <c r="J12347" s="28">
        <v>12452</v>
      </c>
      <c r="K12347" s="28" t="s">
        <v>14513</v>
      </c>
    </row>
    <row r="12348" spans="10:11" x14ac:dyDescent="0.25">
      <c r="J12348" s="28">
        <v>12453</v>
      </c>
      <c r="K12348" s="28" t="s">
        <v>14514</v>
      </c>
    </row>
    <row r="12349" spans="10:11" x14ac:dyDescent="0.25">
      <c r="J12349" s="28">
        <v>12454</v>
      </c>
      <c r="K12349" s="28" t="s">
        <v>14515</v>
      </c>
    </row>
    <row r="12350" spans="10:11" x14ac:dyDescent="0.25">
      <c r="J12350" s="28">
        <v>12455</v>
      </c>
      <c r="K12350" s="28" t="s">
        <v>14516</v>
      </c>
    </row>
    <row r="12351" spans="10:11" x14ac:dyDescent="0.25">
      <c r="J12351" s="28">
        <v>12456</v>
      </c>
      <c r="K12351" s="28" t="s">
        <v>14517</v>
      </c>
    </row>
    <row r="12352" spans="10:11" x14ac:dyDescent="0.25">
      <c r="J12352" s="28">
        <v>12457</v>
      </c>
      <c r="K12352" s="28" t="s">
        <v>14518</v>
      </c>
    </row>
    <row r="12353" spans="10:11" x14ac:dyDescent="0.25">
      <c r="J12353" s="28">
        <v>12458</v>
      </c>
      <c r="K12353" s="28" t="s">
        <v>14519</v>
      </c>
    </row>
    <row r="12354" spans="10:11" x14ac:dyDescent="0.25">
      <c r="J12354" s="28">
        <v>12459</v>
      </c>
      <c r="K12354" s="28" t="s">
        <v>14520</v>
      </c>
    </row>
    <row r="12355" spans="10:11" x14ac:dyDescent="0.25">
      <c r="J12355" s="28">
        <v>12460</v>
      </c>
      <c r="K12355" s="28" t="s">
        <v>14521</v>
      </c>
    </row>
    <row r="12356" spans="10:11" x14ac:dyDescent="0.25">
      <c r="J12356" s="28">
        <v>12461</v>
      </c>
      <c r="K12356" s="28" t="s">
        <v>14522</v>
      </c>
    </row>
    <row r="12357" spans="10:11" x14ac:dyDescent="0.25">
      <c r="J12357" s="28">
        <v>12462</v>
      </c>
      <c r="K12357" s="28" t="s">
        <v>14523</v>
      </c>
    </row>
    <row r="12358" spans="10:11" x14ac:dyDescent="0.25">
      <c r="J12358" s="28">
        <v>12463</v>
      </c>
      <c r="K12358" s="28" t="s">
        <v>14524</v>
      </c>
    </row>
    <row r="12359" spans="10:11" x14ac:dyDescent="0.25">
      <c r="J12359" s="28">
        <v>12464</v>
      </c>
      <c r="K12359" s="28" t="s">
        <v>14525</v>
      </c>
    </row>
    <row r="12360" spans="10:11" x14ac:dyDescent="0.25">
      <c r="J12360" s="28">
        <v>12465</v>
      </c>
      <c r="K12360" s="28" t="s">
        <v>14526</v>
      </c>
    </row>
    <row r="12361" spans="10:11" x14ac:dyDescent="0.25">
      <c r="J12361" s="28">
        <v>12466</v>
      </c>
      <c r="K12361" s="28" t="s">
        <v>14527</v>
      </c>
    </row>
    <row r="12362" spans="10:11" x14ac:dyDescent="0.25">
      <c r="J12362" s="28">
        <v>12467</v>
      </c>
      <c r="K12362" s="28" t="s">
        <v>14528</v>
      </c>
    </row>
    <row r="12363" spans="10:11" x14ac:dyDescent="0.25">
      <c r="J12363" s="28">
        <v>12468</v>
      </c>
      <c r="K12363" s="28" t="s">
        <v>14529</v>
      </c>
    </row>
    <row r="12364" spans="10:11" x14ac:dyDescent="0.25">
      <c r="J12364" s="28">
        <v>12469</v>
      </c>
      <c r="K12364" s="28" t="s">
        <v>14530</v>
      </c>
    </row>
    <row r="12365" spans="10:11" x14ac:dyDescent="0.25">
      <c r="J12365" s="28">
        <v>12470</v>
      </c>
      <c r="K12365" s="28" t="s">
        <v>14531</v>
      </c>
    </row>
    <row r="12366" spans="10:11" x14ac:dyDescent="0.25">
      <c r="J12366" s="28">
        <v>12471</v>
      </c>
      <c r="K12366" s="28" t="s">
        <v>14532</v>
      </c>
    </row>
    <row r="12367" spans="10:11" x14ac:dyDescent="0.25">
      <c r="J12367" s="28">
        <v>12472</v>
      </c>
      <c r="K12367" s="28" t="s">
        <v>14533</v>
      </c>
    </row>
    <row r="12368" spans="10:11" x14ac:dyDescent="0.25">
      <c r="J12368" s="28">
        <v>12473</v>
      </c>
      <c r="K12368" s="28" t="s">
        <v>14534</v>
      </c>
    </row>
    <row r="12369" spans="10:11" x14ac:dyDescent="0.25">
      <c r="J12369" s="28">
        <v>12474</v>
      </c>
      <c r="K12369" s="28" t="s">
        <v>14535</v>
      </c>
    </row>
    <row r="12370" spans="10:11" x14ac:dyDescent="0.25">
      <c r="J12370" s="28">
        <v>12475</v>
      </c>
      <c r="K12370" s="28" t="s">
        <v>14536</v>
      </c>
    </row>
    <row r="12371" spans="10:11" x14ac:dyDescent="0.25">
      <c r="J12371" s="28">
        <v>12476</v>
      </c>
      <c r="K12371" s="28" t="s">
        <v>14537</v>
      </c>
    </row>
    <row r="12372" spans="10:11" x14ac:dyDescent="0.25">
      <c r="J12372" s="28">
        <v>12477</v>
      </c>
      <c r="K12372" s="28" t="s">
        <v>14538</v>
      </c>
    </row>
    <row r="12373" spans="10:11" x14ac:dyDescent="0.25">
      <c r="J12373" s="28">
        <v>12478</v>
      </c>
      <c r="K12373" s="28" t="s">
        <v>14539</v>
      </c>
    </row>
    <row r="12374" spans="10:11" x14ac:dyDescent="0.25">
      <c r="J12374" s="28">
        <v>12479</v>
      </c>
      <c r="K12374" s="28" t="s">
        <v>14540</v>
      </c>
    </row>
    <row r="12375" spans="10:11" x14ac:dyDescent="0.25">
      <c r="J12375" s="28">
        <v>12480</v>
      </c>
      <c r="K12375" s="28" t="s">
        <v>14541</v>
      </c>
    </row>
    <row r="12376" spans="10:11" x14ac:dyDescent="0.25">
      <c r="J12376" s="28">
        <v>12481</v>
      </c>
      <c r="K12376" s="28" t="s">
        <v>14542</v>
      </c>
    </row>
    <row r="12377" spans="10:11" x14ac:dyDescent="0.25">
      <c r="J12377" s="28">
        <v>12482</v>
      </c>
      <c r="K12377" s="28" t="s">
        <v>14543</v>
      </c>
    </row>
    <row r="12378" spans="10:11" x14ac:dyDescent="0.25">
      <c r="J12378" s="28">
        <v>12483</v>
      </c>
      <c r="K12378" s="28" t="s">
        <v>14544</v>
      </c>
    </row>
    <row r="12379" spans="10:11" x14ac:dyDescent="0.25">
      <c r="J12379" s="28">
        <v>12484</v>
      </c>
      <c r="K12379" s="28" t="s">
        <v>14545</v>
      </c>
    </row>
    <row r="12380" spans="10:11" x14ac:dyDescent="0.25">
      <c r="J12380" s="28">
        <v>12485</v>
      </c>
      <c r="K12380" s="28" t="s">
        <v>14546</v>
      </c>
    </row>
    <row r="12381" spans="10:11" x14ac:dyDescent="0.25">
      <c r="J12381" s="28">
        <v>12486</v>
      </c>
      <c r="K12381" s="28" t="s">
        <v>14547</v>
      </c>
    </row>
    <row r="12382" spans="10:11" x14ac:dyDescent="0.25">
      <c r="J12382" s="28">
        <v>12487</v>
      </c>
      <c r="K12382" s="28" t="s">
        <v>14548</v>
      </c>
    </row>
    <row r="12383" spans="10:11" x14ac:dyDescent="0.25">
      <c r="J12383" s="28">
        <v>12488</v>
      </c>
      <c r="K12383" s="28" t="s">
        <v>14549</v>
      </c>
    </row>
    <row r="12384" spans="10:11" x14ac:dyDescent="0.25">
      <c r="J12384" s="28">
        <v>12489</v>
      </c>
      <c r="K12384" s="28" t="s">
        <v>14550</v>
      </c>
    </row>
    <row r="12385" spans="10:11" x14ac:dyDescent="0.25">
      <c r="J12385" s="28">
        <v>12490</v>
      </c>
      <c r="K12385" s="28" t="s">
        <v>14551</v>
      </c>
    </row>
    <row r="12386" spans="10:11" x14ac:dyDescent="0.25">
      <c r="J12386" s="28">
        <v>12491</v>
      </c>
      <c r="K12386" s="28" t="s">
        <v>14552</v>
      </c>
    </row>
    <row r="12387" spans="10:11" x14ac:dyDescent="0.25">
      <c r="J12387" s="28">
        <v>12492</v>
      </c>
      <c r="K12387" s="28" t="s">
        <v>14553</v>
      </c>
    </row>
    <row r="12388" spans="10:11" x14ac:dyDescent="0.25">
      <c r="J12388" s="28">
        <v>12493</v>
      </c>
      <c r="K12388" s="28" t="s">
        <v>14554</v>
      </c>
    </row>
    <row r="12389" spans="10:11" x14ac:dyDescent="0.25">
      <c r="J12389" s="28">
        <v>12494</v>
      </c>
      <c r="K12389" s="28" t="s">
        <v>14555</v>
      </c>
    </row>
    <row r="12390" spans="10:11" x14ac:dyDescent="0.25">
      <c r="J12390" s="28">
        <v>12495</v>
      </c>
      <c r="K12390" s="28" t="s">
        <v>14556</v>
      </c>
    </row>
    <row r="12391" spans="10:11" x14ac:dyDescent="0.25">
      <c r="J12391" s="28">
        <v>12496</v>
      </c>
      <c r="K12391" s="28" t="s">
        <v>14557</v>
      </c>
    </row>
    <row r="12392" spans="10:11" x14ac:dyDescent="0.25">
      <c r="J12392" s="28">
        <v>12497</v>
      </c>
      <c r="K12392" s="28" t="s">
        <v>14558</v>
      </c>
    </row>
    <row r="12393" spans="10:11" x14ac:dyDescent="0.25">
      <c r="J12393" s="28">
        <v>26332</v>
      </c>
      <c r="K12393" s="28" t="s">
        <v>14559</v>
      </c>
    </row>
    <row r="12394" spans="10:11" x14ac:dyDescent="0.25">
      <c r="J12394" s="28">
        <v>12498</v>
      </c>
      <c r="K12394" s="28" t="s">
        <v>14560</v>
      </c>
    </row>
    <row r="12395" spans="10:11" x14ac:dyDescent="0.25">
      <c r="J12395" s="28">
        <v>12499</v>
      </c>
      <c r="K12395" s="28" t="s">
        <v>14561</v>
      </c>
    </row>
    <row r="12396" spans="10:11" x14ac:dyDescent="0.25">
      <c r="J12396" s="28">
        <v>12500</v>
      </c>
      <c r="K12396" s="28" t="s">
        <v>14562</v>
      </c>
    </row>
    <row r="12397" spans="10:11" x14ac:dyDescent="0.25">
      <c r="J12397" s="28">
        <v>12501</v>
      </c>
      <c r="K12397" s="28" t="s">
        <v>14563</v>
      </c>
    </row>
    <row r="12398" spans="10:11" x14ac:dyDescent="0.25">
      <c r="J12398" s="28">
        <v>12502</v>
      </c>
      <c r="K12398" s="28" t="s">
        <v>14564</v>
      </c>
    </row>
    <row r="12399" spans="10:11" x14ac:dyDescent="0.25">
      <c r="J12399" s="28">
        <v>12503</v>
      </c>
      <c r="K12399" s="28" t="s">
        <v>14565</v>
      </c>
    </row>
    <row r="12400" spans="10:11" x14ac:dyDescent="0.25">
      <c r="J12400" s="28">
        <v>12504</v>
      </c>
      <c r="K12400" s="28" t="s">
        <v>14566</v>
      </c>
    </row>
    <row r="12401" spans="10:11" x14ac:dyDescent="0.25">
      <c r="J12401" s="28">
        <v>12505</v>
      </c>
      <c r="K12401" s="28" t="s">
        <v>14567</v>
      </c>
    </row>
    <row r="12402" spans="10:11" x14ac:dyDescent="0.25">
      <c r="J12402" s="28">
        <v>12506</v>
      </c>
      <c r="K12402" s="28" t="s">
        <v>14568</v>
      </c>
    </row>
    <row r="12403" spans="10:11" x14ac:dyDescent="0.25">
      <c r="J12403" s="28">
        <v>12507</v>
      </c>
      <c r="K12403" s="28" t="s">
        <v>14569</v>
      </c>
    </row>
    <row r="12404" spans="10:11" x14ac:dyDescent="0.25">
      <c r="J12404" s="28">
        <v>12508</v>
      </c>
      <c r="K12404" s="28" t="s">
        <v>14570</v>
      </c>
    </row>
    <row r="12405" spans="10:11" x14ac:dyDescent="0.25">
      <c r="J12405" s="28">
        <v>12509</v>
      </c>
      <c r="K12405" s="28" t="s">
        <v>14571</v>
      </c>
    </row>
    <row r="12406" spans="10:11" x14ac:dyDescent="0.25">
      <c r="J12406" s="28">
        <v>12510</v>
      </c>
      <c r="K12406" s="28" t="s">
        <v>14572</v>
      </c>
    </row>
    <row r="12407" spans="10:11" x14ac:dyDescent="0.25">
      <c r="J12407" s="28">
        <v>12511</v>
      </c>
      <c r="K12407" s="28" t="s">
        <v>14573</v>
      </c>
    </row>
    <row r="12408" spans="10:11" x14ac:dyDescent="0.25">
      <c r="J12408" s="28">
        <v>12512</v>
      </c>
      <c r="K12408" s="28" t="s">
        <v>14574</v>
      </c>
    </row>
    <row r="12409" spans="10:11" x14ac:dyDescent="0.25">
      <c r="J12409" s="28">
        <v>12513</v>
      </c>
      <c r="K12409" s="28" t="s">
        <v>14575</v>
      </c>
    </row>
    <row r="12410" spans="10:11" x14ac:dyDescent="0.25">
      <c r="J12410" s="28">
        <v>12514</v>
      </c>
      <c r="K12410" s="28" t="s">
        <v>14576</v>
      </c>
    </row>
    <row r="12411" spans="10:11" x14ac:dyDescent="0.25">
      <c r="J12411" s="28">
        <v>12515</v>
      </c>
      <c r="K12411" s="28" t="s">
        <v>14577</v>
      </c>
    </row>
    <row r="12412" spans="10:11" x14ac:dyDescent="0.25">
      <c r="J12412" s="28">
        <v>12516</v>
      </c>
      <c r="K12412" s="28" t="s">
        <v>14578</v>
      </c>
    </row>
    <row r="12413" spans="10:11" x14ac:dyDescent="0.25">
      <c r="J12413" s="28">
        <v>12517</v>
      </c>
      <c r="K12413" s="28" t="s">
        <v>14579</v>
      </c>
    </row>
    <row r="12414" spans="10:11" x14ac:dyDescent="0.25">
      <c r="J12414" s="28">
        <v>12518</v>
      </c>
      <c r="K12414" s="28" t="s">
        <v>14580</v>
      </c>
    </row>
    <row r="12415" spans="10:11" x14ac:dyDescent="0.25">
      <c r="J12415" s="28">
        <v>12519</v>
      </c>
      <c r="K12415" s="28" t="s">
        <v>14581</v>
      </c>
    </row>
    <row r="12416" spans="10:11" x14ac:dyDescent="0.25">
      <c r="J12416" s="28">
        <v>12520</v>
      </c>
      <c r="K12416" s="28" t="s">
        <v>14582</v>
      </c>
    </row>
    <row r="12417" spans="10:11" x14ac:dyDescent="0.25">
      <c r="J12417" s="28">
        <v>12521</v>
      </c>
      <c r="K12417" s="28" t="s">
        <v>14583</v>
      </c>
    </row>
    <row r="12418" spans="10:11" x14ac:dyDescent="0.25">
      <c r="J12418" s="28">
        <v>12522</v>
      </c>
      <c r="K12418" s="28" t="s">
        <v>14584</v>
      </c>
    </row>
    <row r="12419" spans="10:11" x14ac:dyDescent="0.25">
      <c r="J12419" s="28">
        <v>12523</v>
      </c>
      <c r="K12419" s="28" t="s">
        <v>14585</v>
      </c>
    </row>
    <row r="12420" spans="10:11" x14ac:dyDescent="0.25">
      <c r="J12420" s="28">
        <v>12527</v>
      </c>
      <c r="K12420" s="28" t="s">
        <v>14586</v>
      </c>
    </row>
    <row r="12421" spans="10:11" x14ac:dyDescent="0.25">
      <c r="J12421" s="28">
        <v>12524</v>
      </c>
      <c r="K12421" s="28" t="s">
        <v>14587</v>
      </c>
    </row>
    <row r="12422" spans="10:11" x14ac:dyDescent="0.25">
      <c r="J12422" s="28">
        <v>12525</v>
      </c>
      <c r="K12422" s="28" t="s">
        <v>14588</v>
      </c>
    </row>
    <row r="12423" spans="10:11" x14ac:dyDescent="0.25">
      <c r="J12423" s="28">
        <v>12526</v>
      </c>
      <c r="K12423" s="28" t="s">
        <v>14589</v>
      </c>
    </row>
    <row r="12424" spans="10:11" x14ac:dyDescent="0.25">
      <c r="J12424" s="28">
        <v>12528</v>
      </c>
      <c r="K12424" s="28" t="s">
        <v>14590</v>
      </c>
    </row>
    <row r="12425" spans="10:11" x14ac:dyDescent="0.25">
      <c r="J12425" s="28">
        <v>12529</v>
      </c>
      <c r="K12425" s="28" t="s">
        <v>14591</v>
      </c>
    </row>
    <row r="12426" spans="10:11" x14ac:dyDescent="0.25">
      <c r="J12426" s="28">
        <v>12530</v>
      </c>
      <c r="K12426" s="28" t="s">
        <v>14592</v>
      </c>
    </row>
    <row r="12427" spans="10:11" x14ac:dyDescent="0.25">
      <c r="J12427" s="28">
        <v>12531</v>
      </c>
      <c r="K12427" s="28" t="s">
        <v>14593</v>
      </c>
    </row>
    <row r="12428" spans="10:11" x14ac:dyDescent="0.25">
      <c r="J12428" s="28">
        <v>12532</v>
      </c>
      <c r="K12428" s="28" t="s">
        <v>14594</v>
      </c>
    </row>
    <row r="12429" spans="10:11" x14ac:dyDescent="0.25">
      <c r="J12429" s="28">
        <v>12533</v>
      </c>
      <c r="K12429" s="28" t="s">
        <v>14595</v>
      </c>
    </row>
    <row r="12430" spans="10:11" x14ac:dyDescent="0.25">
      <c r="J12430" s="28">
        <v>12534</v>
      </c>
      <c r="K12430" s="28" t="s">
        <v>14596</v>
      </c>
    </row>
    <row r="12431" spans="10:11" x14ac:dyDescent="0.25">
      <c r="J12431" s="28">
        <v>12535</v>
      </c>
      <c r="K12431" s="28" t="s">
        <v>14597</v>
      </c>
    </row>
    <row r="12432" spans="10:11" x14ac:dyDescent="0.25">
      <c r="J12432" s="28">
        <v>12536</v>
      </c>
      <c r="K12432" s="28" t="s">
        <v>14598</v>
      </c>
    </row>
    <row r="12433" spans="10:11" x14ac:dyDescent="0.25">
      <c r="J12433" s="28">
        <v>12537</v>
      </c>
      <c r="K12433" s="28" t="s">
        <v>14599</v>
      </c>
    </row>
    <row r="12434" spans="10:11" x14ac:dyDescent="0.25">
      <c r="J12434" s="28">
        <v>12538</v>
      </c>
      <c r="K12434" s="28" t="s">
        <v>14600</v>
      </c>
    </row>
    <row r="12435" spans="10:11" x14ac:dyDescent="0.25">
      <c r="J12435" s="28">
        <v>12539</v>
      </c>
      <c r="K12435" s="28" t="s">
        <v>14601</v>
      </c>
    </row>
    <row r="12436" spans="10:11" x14ac:dyDescent="0.25">
      <c r="J12436" s="28">
        <v>12540</v>
      </c>
      <c r="K12436" s="28" t="s">
        <v>14602</v>
      </c>
    </row>
    <row r="12437" spans="10:11" x14ac:dyDescent="0.25">
      <c r="J12437" s="28">
        <v>12541</v>
      </c>
      <c r="K12437" s="28" t="s">
        <v>14603</v>
      </c>
    </row>
    <row r="12438" spans="10:11" x14ac:dyDescent="0.25">
      <c r="J12438" s="28">
        <v>12542</v>
      </c>
      <c r="K12438" s="28" t="s">
        <v>14604</v>
      </c>
    </row>
    <row r="12439" spans="10:11" x14ac:dyDescent="0.25">
      <c r="J12439" s="28">
        <v>12543</v>
      </c>
      <c r="K12439" s="28" t="s">
        <v>14605</v>
      </c>
    </row>
    <row r="12440" spans="10:11" x14ac:dyDescent="0.25">
      <c r="J12440" s="28">
        <v>12544</v>
      </c>
      <c r="K12440" s="28" t="s">
        <v>14606</v>
      </c>
    </row>
    <row r="12441" spans="10:11" x14ac:dyDescent="0.25">
      <c r="J12441" s="28">
        <v>12545</v>
      </c>
      <c r="K12441" s="28" t="s">
        <v>14607</v>
      </c>
    </row>
    <row r="12442" spans="10:11" x14ac:dyDescent="0.25">
      <c r="J12442" s="28">
        <v>12546</v>
      </c>
      <c r="K12442" s="28" t="s">
        <v>14608</v>
      </c>
    </row>
    <row r="12443" spans="10:11" x14ac:dyDescent="0.25">
      <c r="J12443" s="28">
        <v>12547</v>
      </c>
      <c r="K12443" s="28" t="s">
        <v>14609</v>
      </c>
    </row>
    <row r="12444" spans="10:11" x14ac:dyDescent="0.25">
      <c r="J12444" s="28">
        <v>12548</v>
      </c>
      <c r="K12444" s="28" t="s">
        <v>14610</v>
      </c>
    </row>
    <row r="12445" spans="10:11" x14ac:dyDescent="0.25">
      <c r="J12445" s="28">
        <v>12549</v>
      </c>
      <c r="K12445" s="28" t="s">
        <v>14611</v>
      </c>
    </row>
    <row r="12446" spans="10:11" x14ac:dyDescent="0.25">
      <c r="J12446" s="28">
        <v>12550</v>
      </c>
      <c r="K12446" s="28" t="s">
        <v>14612</v>
      </c>
    </row>
    <row r="12447" spans="10:11" x14ac:dyDescent="0.25">
      <c r="J12447" s="28">
        <v>12551</v>
      </c>
      <c r="K12447" s="28" t="s">
        <v>14613</v>
      </c>
    </row>
    <row r="12448" spans="10:11" x14ac:dyDescent="0.25">
      <c r="J12448" s="28">
        <v>12552</v>
      </c>
      <c r="K12448" s="28" t="s">
        <v>14614</v>
      </c>
    </row>
    <row r="12449" spans="10:11" x14ac:dyDescent="0.25">
      <c r="J12449" s="28">
        <v>12553</v>
      </c>
      <c r="K12449" s="28" t="s">
        <v>14615</v>
      </c>
    </row>
    <row r="12450" spans="10:11" x14ac:dyDescent="0.25">
      <c r="J12450" s="28">
        <v>12554</v>
      </c>
      <c r="K12450" s="28" t="s">
        <v>14616</v>
      </c>
    </row>
    <row r="12451" spans="10:11" x14ac:dyDescent="0.25">
      <c r="J12451" s="28">
        <v>12555</v>
      </c>
      <c r="K12451" s="28" t="s">
        <v>14617</v>
      </c>
    </row>
    <row r="12452" spans="10:11" x14ac:dyDescent="0.25">
      <c r="J12452" s="28">
        <v>12556</v>
      </c>
      <c r="K12452" s="28" t="s">
        <v>14618</v>
      </c>
    </row>
    <row r="12453" spans="10:11" x14ac:dyDescent="0.25">
      <c r="J12453" s="28">
        <v>12557</v>
      </c>
      <c r="K12453" s="28" t="s">
        <v>14619</v>
      </c>
    </row>
    <row r="12454" spans="10:11" x14ac:dyDescent="0.25">
      <c r="J12454" s="28">
        <v>12562</v>
      </c>
      <c r="K12454" s="28" t="s">
        <v>14620</v>
      </c>
    </row>
    <row r="12455" spans="10:11" x14ac:dyDescent="0.25">
      <c r="J12455" s="28">
        <v>12558</v>
      </c>
      <c r="K12455" s="28" t="s">
        <v>14621</v>
      </c>
    </row>
    <row r="12456" spans="10:11" x14ac:dyDescent="0.25">
      <c r="J12456" s="28">
        <v>12559</v>
      </c>
      <c r="K12456" s="28" t="s">
        <v>14622</v>
      </c>
    </row>
    <row r="12457" spans="10:11" x14ac:dyDescent="0.25">
      <c r="J12457" s="28">
        <v>12560</v>
      </c>
      <c r="K12457" s="28" t="s">
        <v>14623</v>
      </c>
    </row>
    <row r="12458" spans="10:11" x14ac:dyDescent="0.25">
      <c r="J12458" s="28">
        <v>12561</v>
      </c>
      <c r="K12458" s="28" t="s">
        <v>14624</v>
      </c>
    </row>
    <row r="12459" spans="10:11" x14ac:dyDescent="0.25">
      <c r="J12459" s="28">
        <v>12563</v>
      </c>
      <c r="K12459" s="28" t="s">
        <v>14625</v>
      </c>
    </row>
    <row r="12460" spans="10:11" x14ac:dyDescent="0.25">
      <c r="J12460" s="28">
        <v>12564</v>
      </c>
      <c r="K12460" s="28" t="s">
        <v>14626</v>
      </c>
    </row>
    <row r="12461" spans="10:11" x14ac:dyDescent="0.25">
      <c r="J12461" s="28">
        <v>12565</v>
      </c>
      <c r="K12461" s="28" t="s">
        <v>14627</v>
      </c>
    </row>
    <row r="12462" spans="10:11" x14ac:dyDescent="0.25">
      <c r="J12462" s="28">
        <v>12566</v>
      </c>
      <c r="K12462" s="28" t="s">
        <v>14628</v>
      </c>
    </row>
    <row r="12463" spans="10:11" x14ac:dyDescent="0.25">
      <c r="J12463" s="28">
        <v>12567</v>
      </c>
      <c r="K12463" s="28" t="s">
        <v>14629</v>
      </c>
    </row>
    <row r="12464" spans="10:11" x14ac:dyDescent="0.25">
      <c r="J12464" s="28">
        <v>12568</v>
      </c>
      <c r="K12464" s="28" t="s">
        <v>14630</v>
      </c>
    </row>
    <row r="12465" spans="10:11" x14ac:dyDescent="0.25">
      <c r="J12465" s="28">
        <v>12569</v>
      </c>
      <c r="K12465" s="28" t="s">
        <v>14631</v>
      </c>
    </row>
    <row r="12466" spans="10:11" x14ac:dyDescent="0.25">
      <c r="J12466" s="28">
        <v>12570</v>
      </c>
      <c r="K12466" s="28" t="s">
        <v>14632</v>
      </c>
    </row>
    <row r="12467" spans="10:11" x14ac:dyDescent="0.25">
      <c r="J12467" s="28">
        <v>12571</v>
      </c>
      <c r="K12467" s="28" t="s">
        <v>14633</v>
      </c>
    </row>
    <row r="12468" spans="10:11" x14ac:dyDescent="0.25">
      <c r="J12468" s="28">
        <v>12574</v>
      </c>
      <c r="K12468" s="28" t="s">
        <v>14634</v>
      </c>
    </row>
    <row r="12469" spans="10:11" x14ac:dyDescent="0.25">
      <c r="J12469" s="28">
        <v>12575</v>
      </c>
      <c r="K12469" s="28" t="s">
        <v>14635</v>
      </c>
    </row>
    <row r="12470" spans="10:11" x14ac:dyDescent="0.25">
      <c r="J12470" s="28">
        <v>12572</v>
      </c>
      <c r="K12470" s="28" t="s">
        <v>14636</v>
      </c>
    </row>
    <row r="12471" spans="10:11" x14ac:dyDescent="0.25">
      <c r="J12471" s="28">
        <v>12573</v>
      </c>
      <c r="K12471" s="28" t="s">
        <v>14637</v>
      </c>
    </row>
    <row r="12472" spans="10:11" x14ac:dyDescent="0.25">
      <c r="J12472" s="28">
        <v>12576</v>
      </c>
      <c r="K12472" s="28" t="s">
        <v>14638</v>
      </c>
    </row>
    <row r="12473" spans="10:11" x14ac:dyDescent="0.25">
      <c r="J12473" s="28">
        <v>12577</v>
      </c>
      <c r="K12473" s="28" t="s">
        <v>14639</v>
      </c>
    </row>
    <row r="12474" spans="10:11" x14ac:dyDescent="0.25">
      <c r="J12474" s="28">
        <v>12578</v>
      </c>
      <c r="K12474" s="28" t="s">
        <v>14640</v>
      </c>
    </row>
    <row r="12475" spans="10:11" x14ac:dyDescent="0.25">
      <c r="J12475" s="28">
        <v>12579</v>
      </c>
      <c r="K12475" s="28" t="s">
        <v>14641</v>
      </c>
    </row>
    <row r="12476" spans="10:11" x14ac:dyDescent="0.25">
      <c r="J12476" s="28">
        <v>12580</v>
      </c>
      <c r="K12476" s="28" t="s">
        <v>14642</v>
      </c>
    </row>
    <row r="12477" spans="10:11" x14ac:dyDescent="0.25">
      <c r="J12477" s="28">
        <v>12581</v>
      </c>
      <c r="K12477" s="28" t="s">
        <v>14643</v>
      </c>
    </row>
    <row r="12478" spans="10:11" x14ac:dyDescent="0.25">
      <c r="J12478" s="28">
        <v>12582</v>
      </c>
      <c r="K12478" s="28" t="s">
        <v>14644</v>
      </c>
    </row>
    <row r="12479" spans="10:11" x14ac:dyDescent="0.25">
      <c r="J12479" s="28">
        <v>12583</v>
      </c>
      <c r="K12479" s="28" t="s">
        <v>14645</v>
      </c>
    </row>
    <row r="12480" spans="10:11" x14ac:dyDescent="0.25">
      <c r="J12480" s="28">
        <v>12584</v>
      </c>
      <c r="K12480" s="28" t="s">
        <v>14646</v>
      </c>
    </row>
    <row r="12481" spans="10:11" x14ac:dyDescent="0.25">
      <c r="J12481" s="28">
        <v>12585</v>
      </c>
      <c r="K12481" s="28" t="s">
        <v>14647</v>
      </c>
    </row>
    <row r="12482" spans="10:11" x14ac:dyDescent="0.25">
      <c r="J12482" s="28">
        <v>12586</v>
      </c>
      <c r="K12482" s="28" t="s">
        <v>14648</v>
      </c>
    </row>
    <row r="12483" spans="10:11" x14ac:dyDescent="0.25">
      <c r="J12483" s="28">
        <v>12587</v>
      </c>
      <c r="K12483" s="28" t="s">
        <v>14649</v>
      </c>
    </row>
    <row r="12484" spans="10:11" x14ac:dyDescent="0.25">
      <c r="J12484" s="28">
        <v>12588</v>
      </c>
      <c r="K12484" s="28" t="s">
        <v>14650</v>
      </c>
    </row>
    <row r="12485" spans="10:11" x14ac:dyDescent="0.25">
      <c r="J12485" s="28">
        <v>12589</v>
      </c>
      <c r="K12485" s="28" t="s">
        <v>14651</v>
      </c>
    </row>
    <row r="12486" spans="10:11" x14ac:dyDescent="0.25">
      <c r="J12486" s="28">
        <v>12590</v>
      </c>
      <c r="K12486" s="28" t="s">
        <v>14652</v>
      </c>
    </row>
    <row r="12487" spans="10:11" x14ac:dyDescent="0.25">
      <c r="J12487" s="28">
        <v>12591</v>
      </c>
      <c r="K12487" s="28" t="s">
        <v>14653</v>
      </c>
    </row>
    <row r="12488" spans="10:11" x14ac:dyDescent="0.25">
      <c r="J12488" s="28">
        <v>12592</v>
      </c>
      <c r="K12488" s="28" t="s">
        <v>14654</v>
      </c>
    </row>
    <row r="12489" spans="10:11" x14ac:dyDescent="0.25">
      <c r="J12489" s="28">
        <v>12593</v>
      </c>
      <c r="K12489" s="28" t="s">
        <v>14655</v>
      </c>
    </row>
    <row r="12490" spans="10:11" x14ac:dyDescent="0.25">
      <c r="J12490" s="28">
        <v>12594</v>
      </c>
      <c r="K12490" s="28" t="s">
        <v>14656</v>
      </c>
    </row>
    <row r="12491" spans="10:11" x14ac:dyDescent="0.25">
      <c r="J12491" s="28">
        <v>12595</v>
      </c>
      <c r="K12491" s="28" t="s">
        <v>14657</v>
      </c>
    </row>
    <row r="12492" spans="10:11" x14ac:dyDescent="0.25">
      <c r="J12492" s="28">
        <v>12596</v>
      </c>
      <c r="K12492" s="28" t="s">
        <v>14658</v>
      </c>
    </row>
    <row r="12493" spans="10:11" x14ac:dyDescent="0.25">
      <c r="J12493" s="28">
        <v>12597</v>
      </c>
      <c r="K12493" s="28" t="s">
        <v>14659</v>
      </c>
    </row>
    <row r="12494" spans="10:11" x14ac:dyDescent="0.25">
      <c r="J12494" s="28">
        <v>12598</v>
      </c>
      <c r="K12494" s="28" t="s">
        <v>14660</v>
      </c>
    </row>
    <row r="12495" spans="10:11" x14ac:dyDescent="0.25">
      <c r="J12495" s="28">
        <v>12599</v>
      </c>
      <c r="K12495" s="28" t="s">
        <v>14661</v>
      </c>
    </row>
    <row r="12496" spans="10:11" x14ac:dyDescent="0.25">
      <c r="J12496" s="28">
        <v>12600</v>
      </c>
      <c r="K12496" s="28" t="s">
        <v>14662</v>
      </c>
    </row>
    <row r="12497" spans="10:11" x14ac:dyDescent="0.25">
      <c r="J12497" s="28">
        <v>12601</v>
      </c>
      <c r="K12497" s="28" t="s">
        <v>14663</v>
      </c>
    </row>
    <row r="12498" spans="10:11" x14ac:dyDescent="0.25">
      <c r="J12498" s="28">
        <v>12602</v>
      </c>
      <c r="K12498" s="28" t="s">
        <v>14664</v>
      </c>
    </row>
    <row r="12499" spans="10:11" x14ac:dyDescent="0.25">
      <c r="J12499" s="28">
        <v>12603</v>
      </c>
      <c r="K12499" s="28" t="s">
        <v>14665</v>
      </c>
    </row>
    <row r="12500" spans="10:11" x14ac:dyDescent="0.25">
      <c r="J12500" s="28">
        <v>12604</v>
      </c>
      <c r="K12500" s="28" t="s">
        <v>14666</v>
      </c>
    </row>
    <row r="12501" spans="10:11" x14ac:dyDescent="0.25">
      <c r="J12501" s="28">
        <v>12605</v>
      </c>
      <c r="K12501" s="28" t="s">
        <v>14667</v>
      </c>
    </row>
    <row r="12502" spans="10:11" x14ac:dyDescent="0.25">
      <c r="J12502" s="28">
        <v>12606</v>
      </c>
      <c r="K12502" s="28" t="s">
        <v>14668</v>
      </c>
    </row>
    <row r="12503" spans="10:11" x14ac:dyDescent="0.25">
      <c r="J12503" s="28">
        <v>12607</v>
      </c>
      <c r="K12503" s="28" t="s">
        <v>14669</v>
      </c>
    </row>
    <row r="12504" spans="10:11" x14ac:dyDescent="0.25">
      <c r="J12504" s="28">
        <v>12608</v>
      </c>
      <c r="K12504" s="28" t="s">
        <v>14670</v>
      </c>
    </row>
    <row r="12505" spans="10:11" x14ac:dyDescent="0.25">
      <c r="J12505" s="28">
        <v>12609</v>
      </c>
      <c r="K12505" s="28" t="s">
        <v>14671</v>
      </c>
    </row>
    <row r="12506" spans="10:11" x14ac:dyDescent="0.25">
      <c r="J12506" s="28">
        <v>12610</v>
      </c>
      <c r="K12506" s="28" t="s">
        <v>14672</v>
      </c>
    </row>
    <row r="12507" spans="10:11" x14ac:dyDescent="0.25">
      <c r="J12507" s="28">
        <v>12611</v>
      </c>
      <c r="K12507" s="28" t="s">
        <v>14673</v>
      </c>
    </row>
    <row r="12508" spans="10:11" x14ac:dyDescent="0.25">
      <c r="J12508" s="28">
        <v>12612</v>
      </c>
      <c r="K12508" s="28" t="s">
        <v>14674</v>
      </c>
    </row>
    <row r="12509" spans="10:11" x14ac:dyDescent="0.25">
      <c r="J12509" s="28">
        <v>12613</v>
      </c>
      <c r="K12509" s="28" t="s">
        <v>14675</v>
      </c>
    </row>
    <row r="12510" spans="10:11" x14ac:dyDescent="0.25">
      <c r="J12510" s="28">
        <v>12614</v>
      </c>
      <c r="K12510" s="28" t="s">
        <v>14676</v>
      </c>
    </row>
    <row r="12511" spans="10:11" x14ac:dyDescent="0.25">
      <c r="J12511" s="28">
        <v>12615</v>
      </c>
      <c r="K12511" s="28" t="s">
        <v>14677</v>
      </c>
    </row>
    <row r="12512" spans="10:11" x14ac:dyDescent="0.25">
      <c r="J12512" s="28">
        <v>12616</v>
      </c>
      <c r="K12512" s="28" t="s">
        <v>14678</v>
      </c>
    </row>
    <row r="12513" spans="10:11" x14ac:dyDescent="0.25">
      <c r="J12513" s="28">
        <v>12617</v>
      </c>
      <c r="K12513" s="28" t="s">
        <v>14679</v>
      </c>
    </row>
    <row r="12514" spans="10:11" x14ac:dyDescent="0.25">
      <c r="J12514" s="28">
        <v>12618</v>
      </c>
      <c r="K12514" s="28" t="s">
        <v>14680</v>
      </c>
    </row>
    <row r="12515" spans="10:11" x14ac:dyDescent="0.25">
      <c r="J12515" s="28">
        <v>12619</v>
      </c>
      <c r="K12515" s="28" t="s">
        <v>14681</v>
      </c>
    </row>
    <row r="12516" spans="10:11" x14ac:dyDescent="0.25">
      <c r="J12516" s="28">
        <v>12620</v>
      </c>
      <c r="K12516" s="28" t="s">
        <v>14682</v>
      </c>
    </row>
    <row r="12517" spans="10:11" x14ac:dyDescent="0.25">
      <c r="J12517" s="28">
        <v>12621</v>
      </c>
      <c r="K12517" s="28" t="s">
        <v>14683</v>
      </c>
    </row>
    <row r="12518" spans="10:11" x14ac:dyDescent="0.25">
      <c r="J12518" s="28">
        <v>12622</v>
      </c>
      <c r="K12518" s="28" t="s">
        <v>14684</v>
      </c>
    </row>
    <row r="12519" spans="10:11" x14ac:dyDescent="0.25">
      <c r="J12519" s="28">
        <v>12623</v>
      </c>
      <c r="K12519" s="28" t="s">
        <v>14685</v>
      </c>
    </row>
    <row r="12520" spans="10:11" x14ac:dyDescent="0.25">
      <c r="J12520" s="28">
        <v>12624</v>
      </c>
      <c r="K12520" s="28" t="s">
        <v>14686</v>
      </c>
    </row>
    <row r="12521" spans="10:11" x14ac:dyDescent="0.25">
      <c r="J12521" s="28">
        <v>12625</v>
      </c>
      <c r="K12521" s="28" t="s">
        <v>14687</v>
      </c>
    </row>
    <row r="12522" spans="10:11" x14ac:dyDescent="0.25">
      <c r="J12522" s="28">
        <v>12626</v>
      </c>
      <c r="K12522" s="28" t="s">
        <v>14688</v>
      </c>
    </row>
    <row r="12523" spans="10:11" x14ac:dyDescent="0.25">
      <c r="J12523" s="28">
        <v>12627</v>
      </c>
      <c r="K12523" s="28" t="s">
        <v>14689</v>
      </c>
    </row>
    <row r="12524" spans="10:11" x14ac:dyDescent="0.25">
      <c r="J12524" s="28">
        <v>12628</v>
      </c>
      <c r="K12524" s="28" t="s">
        <v>14690</v>
      </c>
    </row>
    <row r="12525" spans="10:11" x14ac:dyDescent="0.25">
      <c r="J12525" s="28">
        <v>12629</v>
      </c>
      <c r="K12525" s="28" t="s">
        <v>14691</v>
      </c>
    </row>
    <row r="12526" spans="10:11" x14ac:dyDescent="0.25">
      <c r="J12526" s="28">
        <v>12630</v>
      </c>
      <c r="K12526" s="28" t="s">
        <v>14692</v>
      </c>
    </row>
    <row r="12527" spans="10:11" x14ac:dyDescent="0.25">
      <c r="J12527" s="28">
        <v>12631</v>
      </c>
      <c r="K12527" s="28" t="s">
        <v>14693</v>
      </c>
    </row>
    <row r="12528" spans="10:11" x14ac:dyDescent="0.25">
      <c r="J12528" s="28">
        <v>12632</v>
      </c>
      <c r="K12528" s="28" t="s">
        <v>14694</v>
      </c>
    </row>
    <row r="12529" spans="10:11" x14ac:dyDescent="0.25">
      <c r="J12529" s="28">
        <v>12633</v>
      </c>
      <c r="K12529" s="28" t="s">
        <v>14695</v>
      </c>
    </row>
    <row r="12530" spans="10:11" x14ac:dyDescent="0.25">
      <c r="J12530" s="28">
        <v>12634</v>
      </c>
      <c r="K12530" s="28" t="s">
        <v>14696</v>
      </c>
    </row>
    <row r="12531" spans="10:11" x14ac:dyDescent="0.25">
      <c r="J12531" s="28">
        <v>12635</v>
      </c>
      <c r="K12531" s="28" t="s">
        <v>14697</v>
      </c>
    </row>
    <row r="12532" spans="10:11" x14ac:dyDescent="0.25">
      <c r="J12532" s="28">
        <v>12636</v>
      </c>
      <c r="K12532" s="28" t="s">
        <v>14698</v>
      </c>
    </row>
    <row r="12533" spans="10:11" x14ac:dyDescent="0.25">
      <c r="J12533" s="28">
        <v>12637</v>
      </c>
      <c r="K12533" s="28" t="s">
        <v>14699</v>
      </c>
    </row>
    <row r="12534" spans="10:11" x14ac:dyDescent="0.25">
      <c r="J12534" s="28">
        <v>12638</v>
      </c>
      <c r="K12534" s="28" t="s">
        <v>14700</v>
      </c>
    </row>
    <row r="12535" spans="10:11" x14ac:dyDescent="0.25">
      <c r="J12535" s="28">
        <v>12639</v>
      </c>
      <c r="K12535" s="28" t="s">
        <v>14701</v>
      </c>
    </row>
    <row r="12536" spans="10:11" x14ac:dyDescent="0.25">
      <c r="J12536" s="28">
        <v>12640</v>
      </c>
      <c r="K12536" s="28" t="s">
        <v>14702</v>
      </c>
    </row>
    <row r="12537" spans="10:11" x14ac:dyDescent="0.25">
      <c r="J12537" s="28">
        <v>12641</v>
      </c>
      <c r="K12537" s="28" t="s">
        <v>14703</v>
      </c>
    </row>
    <row r="12538" spans="10:11" x14ac:dyDescent="0.25">
      <c r="J12538" s="28">
        <v>12642</v>
      </c>
      <c r="K12538" s="28" t="s">
        <v>14704</v>
      </c>
    </row>
    <row r="12539" spans="10:11" x14ac:dyDescent="0.25">
      <c r="J12539" s="28">
        <v>12643</v>
      </c>
      <c r="K12539" s="28" t="s">
        <v>14705</v>
      </c>
    </row>
    <row r="12540" spans="10:11" x14ac:dyDescent="0.25">
      <c r="J12540" s="28">
        <v>12644</v>
      </c>
      <c r="K12540" s="28" t="s">
        <v>14706</v>
      </c>
    </row>
    <row r="12541" spans="10:11" x14ac:dyDescent="0.25">
      <c r="J12541" s="28">
        <v>12645</v>
      </c>
      <c r="K12541" s="28" t="s">
        <v>14707</v>
      </c>
    </row>
    <row r="12542" spans="10:11" x14ac:dyDescent="0.25">
      <c r="J12542" s="28">
        <v>12646</v>
      </c>
      <c r="K12542" s="28" t="s">
        <v>14708</v>
      </c>
    </row>
    <row r="12543" spans="10:11" x14ac:dyDescent="0.25">
      <c r="J12543" s="28">
        <v>12647</v>
      </c>
      <c r="K12543" s="28" t="s">
        <v>14709</v>
      </c>
    </row>
    <row r="12544" spans="10:11" x14ac:dyDescent="0.25">
      <c r="J12544" s="28">
        <v>12648</v>
      </c>
      <c r="K12544" s="28" t="s">
        <v>14710</v>
      </c>
    </row>
    <row r="12545" spans="10:11" x14ac:dyDescent="0.25">
      <c r="J12545" s="28">
        <v>12649</v>
      </c>
      <c r="K12545" s="28" t="s">
        <v>14711</v>
      </c>
    </row>
    <row r="12546" spans="10:11" x14ac:dyDescent="0.25">
      <c r="J12546" s="28">
        <v>12650</v>
      </c>
      <c r="K12546" s="28" t="s">
        <v>14712</v>
      </c>
    </row>
    <row r="12547" spans="10:11" x14ac:dyDescent="0.25">
      <c r="J12547" s="28">
        <v>12651</v>
      </c>
      <c r="K12547" s="28" t="s">
        <v>14713</v>
      </c>
    </row>
    <row r="12548" spans="10:11" x14ac:dyDescent="0.25">
      <c r="J12548" s="28">
        <v>12652</v>
      </c>
      <c r="K12548" s="28" t="s">
        <v>14714</v>
      </c>
    </row>
    <row r="12549" spans="10:11" x14ac:dyDescent="0.25">
      <c r="J12549" s="28">
        <v>12653</v>
      </c>
      <c r="K12549" s="28" t="s">
        <v>14715</v>
      </c>
    </row>
    <row r="12550" spans="10:11" x14ac:dyDescent="0.25">
      <c r="J12550" s="28">
        <v>12654</v>
      </c>
      <c r="K12550" s="28" t="s">
        <v>14716</v>
      </c>
    </row>
    <row r="12551" spans="10:11" x14ac:dyDescent="0.25">
      <c r="J12551" s="28">
        <v>12655</v>
      </c>
      <c r="K12551" s="28" t="s">
        <v>14717</v>
      </c>
    </row>
    <row r="12552" spans="10:11" x14ac:dyDescent="0.25">
      <c r="J12552" s="28">
        <v>12656</v>
      </c>
      <c r="K12552" s="28" t="s">
        <v>14718</v>
      </c>
    </row>
    <row r="12553" spans="10:11" x14ac:dyDescent="0.25">
      <c r="J12553" s="28">
        <v>12657</v>
      </c>
      <c r="K12553" s="28" t="s">
        <v>14719</v>
      </c>
    </row>
    <row r="12554" spans="10:11" x14ac:dyDescent="0.25">
      <c r="J12554" s="28">
        <v>12658</v>
      </c>
      <c r="K12554" s="28" t="s">
        <v>14720</v>
      </c>
    </row>
    <row r="12555" spans="10:11" x14ac:dyDescent="0.25">
      <c r="J12555" s="28">
        <v>12659</v>
      </c>
      <c r="K12555" s="28" t="s">
        <v>14721</v>
      </c>
    </row>
    <row r="12556" spans="10:11" x14ac:dyDescent="0.25">
      <c r="J12556" s="28">
        <v>12660</v>
      </c>
      <c r="K12556" s="28" t="s">
        <v>14722</v>
      </c>
    </row>
    <row r="12557" spans="10:11" x14ac:dyDescent="0.25">
      <c r="J12557" s="28">
        <v>12661</v>
      </c>
      <c r="K12557" s="28" t="s">
        <v>14723</v>
      </c>
    </row>
    <row r="12558" spans="10:11" x14ac:dyDescent="0.25">
      <c r="J12558" s="28">
        <v>12662</v>
      </c>
      <c r="K12558" s="28" t="s">
        <v>14724</v>
      </c>
    </row>
    <row r="12559" spans="10:11" x14ac:dyDescent="0.25">
      <c r="J12559" s="28">
        <v>12663</v>
      </c>
      <c r="K12559" s="28" t="s">
        <v>14725</v>
      </c>
    </row>
    <row r="12560" spans="10:11" x14ac:dyDescent="0.25">
      <c r="J12560" s="28">
        <v>12664</v>
      </c>
      <c r="K12560" s="28" t="s">
        <v>14726</v>
      </c>
    </row>
    <row r="12561" spans="10:11" x14ac:dyDescent="0.25">
      <c r="J12561" s="28">
        <v>12665</v>
      </c>
      <c r="K12561" s="28" t="s">
        <v>14727</v>
      </c>
    </row>
    <row r="12562" spans="10:11" x14ac:dyDescent="0.25">
      <c r="J12562" s="28">
        <v>12666</v>
      </c>
      <c r="K12562" s="28" t="s">
        <v>14728</v>
      </c>
    </row>
    <row r="12563" spans="10:11" x14ac:dyDescent="0.25">
      <c r="J12563" s="28">
        <v>12667</v>
      </c>
      <c r="K12563" s="28" t="s">
        <v>14729</v>
      </c>
    </row>
    <row r="12564" spans="10:11" x14ac:dyDescent="0.25">
      <c r="J12564" s="28">
        <v>12668</v>
      </c>
      <c r="K12564" s="28" t="s">
        <v>14730</v>
      </c>
    </row>
    <row r="12565" spans="10:11" x14ac:dyDescent="0.25">
      <c r="J12565" s="28">
        <v>12669</v>
      </c>
      <c r="K12565" s="28" t="s">
        <v>14731</v>
      </c>
    </row>
    <row r="12566" spans="10:11" x14ac:dyDescent="0.25">
      <c r="J12566" s="28">
        <v>12670</v>
      </c>
      <c r="K12566" s="28" t="s">
        <v>14732</v>
      </c>
    </row>
    <row r="12567" spans="10:11" x14ac:dyDescent="0.25">
      <c r="J12567" s="28">
        <v>12671</v>
      </c>
      <c r="K12567" s="28" t="s">
        <v>14733</v>
      </c>
    </row>
    <row r="12568" spans="10:11" x14ac:dyDescent="0.25">
      <c r="J12568" s="28">
        <v>12672</v>
      </c>
      <c r="K12568" s="28" t="s">
        <v>14734</v>
      </c>
    </row>
    <row r="12569" spans="10:11" x14ac:dyDescent="0.25">
      <c r="J12569" s="28">
        <v>12673</v>
      </c>
      <c r="K12569" s="28" t="s">
        <v>14735</v>
      </c>
    </row>
    <row r="12570" spans="10:11" x14ac:dyDescent="0.25">
      <c r="J12570" s="28">
        <v>12674</v>
      </c>
      <c r="K12570" s="28" t="s">
        <v>14736</v>
      </c>
    </row>
    <row r="12571" spans="10:11" x14ac:dyDescent="0.25">
      <c r="J12571" s="28">
        <v>12675</v>
      </c>
      <c r="K12571" s="28" t="s">
        <v>14737</v>
      </c>
    </row>
    <row r="12572" spans="10:11" x14ac:dyDescent="0.25">
      <c r="J12572" s="28">
        <v>12676</v>
      </c>
      <c r="K12572" s="28" t="s">
        <v>14738</v>
      </c>
    </row>
    <row r="12573" spans="10:11" x14ac:dyDescent="0.25">
      <c r="J12573" s="28">
        <v>12677</v>
      </c>
      <c r="K12573" s="28" t="s">
        <v>14739</v>
      </c>
    </row>
    <row r="12574" spans="10:11" x14ac:dyDescent="0.25">
      <c r="J12574" s="28">
        <v>12678</v>
      </c>
      <c r="K12574" s="28" t="s">
        <v>14740</v>
      </c>
    </row>
    <row r="12575" spans="10:11" x14ac:dyDescent="0.25">
      <c r="J12575" s="28">
        <v>12679</v>
      </c>
      <c r="K12575" s="28" t="s">
        <v>14741</v>
      </c>
    </row>
    <row r="12576" spans="10:11" x14ac:dyDescent="0.25">
      <c r="J12576" s="28">
        <v>12680</v>
      </c>
      <c r="K12576" s="28" t="s">
        <v>14742</v>
      </c>
    </row>
    <row r="12577" spans="10:11" x14ac:dyDescent="0.25">
      <c r="J12577" s="28">
        <v>12681</v>
      </c>
      <c r="K12577" s="28" t="s">
        <v>14743</v>
      </c>
    </row>
    <row r="12578" spans="10:11" x14ac:dyDescent="0.25">
      <c r="J12578" s="28">
        <v>12682</v>
      </c>
      <c r="K12578" s="28" t="s">
        <v>14744</v>
      </c>
    </row>
    <row r="12579" spans="10:11" x14ac:dyDescent="0.25">
      <c r="J12579" s="28">
        <v>12683</v>
      </c>
      <c r="K12579" s="28" t="s">
        <v>14745</v>
      </c>
    </row>
    <row r="12580" spans="10:11" x14ac:dyDescent="0.25">
      <c r="J12580" s="28">
        <v>12684</v>
      </c>
      <c r="K12580" s="28" t="s">
        <v>14746</v>
      </c>
    </row>
    <row r="12581" spans="10:11" x14ac:dyDescent="0.25">
      <c r="J12581" s="28">
        <v>12685</v>
      </c>
      <c r="K12581" s="28" t="s">
        <v>14747</v>
      </c>
    </row>
    <row r="12582" spans="10:11" x14ac:dyDescent="0.25">
      <c r="J12582" s="28">
        <v>12686</v>
      </c>
      <c r="K12582" s="28" t="s">
        <v>14748</v>
      </c>
    </row>
    <row r="12583" spans="10:11" x14ac:dyDescent="0.25">
      <c r="J12583" s="28">
        <v>12687</v>
      </c>
      <c r="K12583" s="28" t="s">
        <v>14749</v>
      </c>
    </row>
    <row r="12584" spans="10:11" x14ac:dyDescent="0.25">
      <c r="J12584" s="28">
        <v>12688</v>
      </c>
      <c r="K12584" s="28" t="s">
        <v>14750</v>
      </c>
    </row>
    <row r="12585" spans="10:11" x14ac:dyDescent="0.25">
      <c r="J12585" s="28">
        <v>12689</v>
      </c>
      <c r="K12585" s="28" t="s">
        <v>14751</v>
      </c>
    </row>
    <row r="12586" spans="10:11" x14ac:dyDescent="0.25">
      <c r="J12586" s="28">
        <v>12690</v>
      </c>
      <c r="K12586" s="28" t="s">
        <v>14752</v>
      </c>
    </row>
    <row r="12587" spans="10:11" x14ac:dyDescent="0.25">
      <c r="J12587" s="28">
        <v>12691</v>
      </c>
      <c r="K12587" s="28" t="s">
        <v>14753</v>
      </c>
    </row>
    <row r="12588" spans="10:11" x14ac:dyDescent="0.25">
      <c r="J12588" s="28">
        <v>12692</v>
      </c>
      <c r="K12588" s="28" t="s">
        <v>14754</v>
      </c>
    </row>
    <row r="12589" spans="10:11" x14ac:dyDescent="0.25">
      <c r="J12589" s="28">
        <v>12693</v>
      </c>
      <c r="K12589" s="28" t="s">
        <v>14755</v>
      </c>
    </row>
    <row r="12590" spans="10:11" x14ac:dyDescent="0.25">
      <c r="J12590" s="28">
        <v>12694</v>
      </c>
      <c r="K12590" s="28" t="s">
        <v>14756</v>
      </c>
    </row>
    <row r="12591" spans="10:11" x14ac:dyDescent="0.25">
      <c r="J12591" s="28">
        <v>12695</v>
      </c>
      <c r="K12591" s="28" t="s">
        <v>14757</v>
      </c>
    </row>
    <row r="12592" spans="10:11" x14ac:dyDescent="0.25">
      <c r="J12592" s="28">
        <v>12696</v>
      </c>
      <c r="K12592" s="28" t="s">
        <v>14758</v>
      </c>
    </row>
    <row r="12593" spans="10:11" x14ac:dyDescent="0.25">
      <c r="J12593" s="28">
        <v>12697</v>
      </c>
      <c r="K12593" s="28" t="s">
        <v>14759</v>
      </c>
    </row>
    <row r="12594" spans="10:11" x14ac:dyDescent="0.25">
      <c r="J12594" s="28">
        <v>12698</v>
      </c>
      <c r="K12594" s="28" t="s">
        <v>14760</v>
      </c>
    </row>
    <row r="12595" spans="10:11" x14ac:dyDescent="0.25">
      <c r="J12595" s="28">
        <v>12699</v>
      </c>
      <c r="K12595" s="28" t="s">
        <v>14761</v>
      </c>
    </row>
    <row r="12596" spans="10:11" x14ac:dyDescent="0.25">
      <c r="J12596" s="28">
        <v>12700</v>
      </c>
      <c r="K12596" s="28" t="s">
        <v>14762</v>
      </c>
    </row>
    <row r="12597" spans="10:11" x14ac:dyDescent="0.25">
      <c r="J12597" s="28">
        <v>12701</v>
      </c>
      <c r="K12597" s="28" t="s">
        <v>14763</v>
      </c>
    </row>
    <row r="12598" spans="10:11" x14ac:dyDescent="0.25">
      <c r="J12598" s="28">
        <v>12702</v>
      </c>
      <c r="K12598" s="28" t="s">
        <v>14764</v>
      </c>
    </row>
    <row r="12599" spans="10:11" x14ac:dyDescent="0.25">
      <c r="J12599" s="28">
        <v>12703</v>
      </c>
      <c r="K12599" s="28" t="s">
        <v>14765</v>
      </c>
    </row>
    <row r="12600" spans="10:11" x14ac:dyDescent="0.25">
      <c r="J12600" s="28">
        <v>12704</v>
      </c>
      <c r="K12600" s="28" t="s">
        <v>14766</v>
      </c>
    </row>
    <row r="12601" spans="10:11" x14ac:dyDescent="0.25">
      <c r="J12601" s="28">
        <v>12705</v>
      </c>
      <c r="K12601" s="28" t="s">
        <v>14767</v>
      </c>
    </row>
    <row r="12602" spans="10:11" x14ac:dyDescent="0.25">
      <c r="J12602" s="28">
        <v>12706</v>
      </c>
      <c r="K12602" s="28" t="s">
        <v>14768</v>
      </c>
    </row>
    <row r="12603" spans="10:11" x14ac:dyDescent="0.25">
      <c r="J12603" s="28">
        <v>12707</v>
      </c>
      <c r="K12603" s="28" t="s">
        <v>14769</v>
      </c>
    </row>
    <row r="12604" spans="10:11" x14ac:dyDescent="0.25">
      <c r="J12604" s="28">
        <v>12708</v>
      </c>
      <c r="K12604" s="28" t="s">
        <v>14770</v>
      </c>
    </row>
    <row r="12605" spans="10:11" x14ac:dyDescent="0.25">
      <c r="J12605" s="28">
        <v>12709</v>
      </c>
      <c r="K12605" s="28" t="s">
        <v>14771</v>
      </c>
    </row>
    <row r="12606" spans="10:11" x14ac:dyDescent="0.25">
      <c r="J12606" s="28">
        <v>12710</v>
      </c>
      <c r="K12606" s="28" t="s">
        <v>14772</v>
      </c>
    </row>
    <row r="12607" spans="10:11" x14ac:dyDescent="0.25">
      <c r="J12607" s="28">
        <v>12711</v>
      </c>
      <c r="K12607" s="28" t="s">
        <v>14773</v>
      </c>
    </row>
    <row r="12608" spans="10:11" x14ac:dyDescent="0.25">
      <c r="J12608" s="28">
        <v>12712</v>
      </c>
      <c r="K12608" s="28" t="s">
        <v>14774</v>
      </c>
    </row>
    <row r="12609" spans="10:11" x14ac:dyDescent="0.25">
      <c r="J12609" s="28">
        <v>12713</v>
      </c>
      <c r="K12609" s="28" t="s">
        <v>14775</v>
      </c>
    </row>
    <row r="12610" spans="10:11" x14ac:dyDescent="0.25">
      <c r="J12610" s="28">
        <v>12714</v>
      </c>
      <c r="K12610" s="28" t="s">
        <v>14776</v>
      </c>
    </row>
    <row r="12611" spans="10:11" x14ac:dyDescent="0.25">
      <c r="J12611" s="28">
        <v>12740</v>
      </c>
      <c r="K12611" s="28" t="s">
        <v>14777</v>
      </c>
    </row>
    <row r="12612" spans="10:11" x14ac:dyDescent="0.25">
      <c r="J12612" s="28">
        <v>12715</v>
      </c>
      <c r="K12612" s="28" t="s">
        <v>14778</v>
      </c>
    </row>
    <row r="12613" spans="10:11" x14ac:dyDescent="0.25">
      <c r="J12613" s="28">
        <v>12716</v>
      </c>
      <c r="K12613" s="28" t="s">
        <v>14779</v>
      </c>
    </row>
    <row r="12614" spans="10:11" x14ac:dyDescent="0.25">
      <c r="J12614" s="28">
        <v>12717</v>
      </c>
      <c r="K12614" s="28" t="s">
        <v>14780</v>
      </c>
    </row>
    <row r="12615" spans="10:11" x14ac:dyDescent="0.25">
      <c r="J12615" s="28">
        <v>12718</v>
      </c>
      <c r="K12615" s="28" t="s">
        <v>14781</v>
      </c>
    </row>
    <row r="12616" spans="10:11" x14ac:dyDescent="0.25">
      <c r="J12616" s="28">
        <v>12719</v>
      </c>
      <c r="K12616" s="28" t="s">
        <v>14782</v>
      </c>
    </row>
    <row r="12617" spans="10:11" x14ac:dyDescent="0.25">
      <c r="J12617" s="28">
        <v>12720</v>
      </c>
      <c r="K12617" s="28" t="s">
        <v>14783</v>
      </c>
    </row>
    <row r="12618" spans="10:11" x14ac:dyDescent="0.25">
      <c r="J12618" s="28">
        <v>12721</v>
      </c>
      <c r="K12618" s="28" t="s">
        <v>14784</v>
      </c>
    </row>
    <row r="12619" spans="10:11" x14ac:dyDescent="0.25">
      <c r="J12619" s="28">
        <v>12722</v>
      </c>
      <c r="K12619" s="28" t="s">
        <v>14785</v>
      </c>
    </row>
    <row r="12620" spans="10:11" x14ac:dyDescent="0.25">
      <c r="J12620" s="28">
        <v>12723</v>
      </c>
      <c r="K12620" s="28" t="s">
        <v>14786</v>
      </c>
    </row>
    <row r="12621" spans="10:11" x14ac:dyDescent="0.25">
      <c r="J12621" s="28">
        <v>12724</v>
      </c>
      <c r="K12621" s="28" t="s">
        <v>14787</v>
      </c>
    </row>
    <row r="12622" spans="10:11" x14ac:dyDescent="0.25">
      <c r="J12622" s="28">
        <v>12725</v>
      </c>
      <c r="K12622" s="28" t="s">
        <v>14788</v>
      </c>
    </row>
    <row r="12623" spans="10:11" x14ac:dyDescent="0.25">
      <c r="J12623" s="28">
        <v>12726</v>
      </c>
      <c r="K12623" s="28" t="s">
        <v>14789</v>
      </c>
    </row>
    <row r="12624" spans="10:11" x14ac:dyDescent="0.25">
      <c r="J12624" s="28">
        <v>12727</v>
      </c>
      <c r="K12624" s="28" t="s">
        <v>14790</v>
      </c>
    </row>
    <row r="12625" spans="10:11" x14ac:dyDescent="0.25">
      <c r="J12625" s="28">
        <v>12728</v>
      </c>
      <c r="K12625" s="28" t="s">
        <v>14791</v>
      </c>
    </row>
    <row r="12626" spans="10:11" x14ac:dyDescent="0.25">
      <c r="J12626" s="28">
        <v>12729</v>
      </c>
      <c r="K12626" s="28" t="s">
        <v>14792</v>
      </c>
    </row>
    <row r="12627" spans="10:11" x14ac:dyDescent="0.25">
      <c r="J12627" s="28">
        <v>12730</v>
      </c>
      <c r="K12627" s="28" t="s">
        <v>14793</v>
      </c>
    </row>
    <row r="12628" spans="10:11" x14ac:dyDescent="0.25">
      <c r="J12628" s="28">
        <v>12731</v>
      </c>
      <c r="K12628" s="28" t="s">
        <v>14794</v>
      </c>
    </row>
    <row r="12629" spans="10:11" x14ac:dyDescent="0.25">
      <c r="J12629" s="28">
        <v>12732</v>
      </c>
      <c r="K12629" s="28" t="s">
        <v>14795</v>
      </c>
    </row>
    <row r="12630" spans="10:11" x14ac:dyDescent="0.25">
      <c r="J12630" s="28">
        <v>12733</v>
      </c>
      <c r="K12630" s="28" t="s">
        <v>14796</v>
      </c>
    </row>
    <row r="12631" spans="10:11" x14ac:dyDescent="0.25">
      <c r="J12631" s="28">
        <v>12734</v>
      </c>
      <c r="K12631" s="28" t="s">
        <v>14797</v>
      </c>
    </row>
    <row r="12632" spans="10:11" x14ac:dyDescent="0.25">
      <c r="J12632" s="28">
        <v>12735</v>
      </c>
      <c r="K12632" s="28" t="s">
        <v>14798</v>
      </c>
    </row>
    <row r="12633" spans="10:11" x14ac:dyDescent="0.25">
      <c r="J12633" s="28">
        <v>12736</v>
      </c>
      <c r="K12633" s="28" t="s">
        <v>14799</v>
      </c>
    </row>
    <row r="12634" spans="10:11" x14ac:dyDescent="0.25">
      <c r="J12634" s="28">
        <v>12737</v>
      </c>
      <c r="K12634" s="28" t="s">
        <v>14800</v>
      </c>
    </row>
    <row r="12635" spans="10:11" x14ac:dyDescent="0.25">
      <c r="J12635" s="28">
        <v>12738</v>
      </c>
      <c r="K12635" s="28" t="s">
        <v>14801</v>
      </c>
    </row>
    <row r="12636" spans="10:11" x14ac:dyDescent="0.25">
      <c r="J12636" s="28">
        <v>12739</v>
      </c>
      <c r="K12636" s="28" t="s">
        <v>14802</v>
      </c>
    </row>
    <row r="12637" spans="10:11" x14ac:dyDescent="0.25">
      <c r="J12637" s="28">
        <v>12741</v>
      </c>
      <c r="K12637" s="28" t="s">
        <v>14803</v>
      </c>
    </row>
    <row r="12638" spans="10:11" x14ac:dyDescent="0.25">
      <c r="J12638" s="28">
        <v>12742</v>
      </c>
      <c r="K12638" s="28" t="s">
        <v>14804</v>
      </c>
    </row>
    <row r="12639" spans="10:11" x14ac:dyDescent="0.25">
      <c r="J12639" s="28">
        <v>12743</v>
      </c>
      <c r="K12639" s="28" t="s">
        <v>14805</v>
      </c>
    </row>
    <row r="12640" spans="10:11" x14ac:dyDescent="0.25">
      <c r="J12640" s="28">
        <v>12744</v>
      </c>
      <c r="K12640" s="28" t="s">
        <v>14806</v>
      </c>
    </row>
    <row r="12641" spans="10:11" x14ac:dyDescent="0.25">
      <c r="J12641" s="28">
        <v>12745</v>
      </c>
      <c r="K12641" s="28" t="s">
        <v>14807</v>
      </c>
    </row>
    <row r="12642" spans="10:11" x14ac:dyDescent="0.25">
      <c r="J12642" s="28">
        <v>12746</v>
      </c>
      <c r="K12642" s="28" t="s">
        <v>14808</v>
      </c>
    </row>
    <row r="12643" spans="10:11" x14ac:dyDescent="0.25">
      <c r="J12643" s="28">
        <v>12747</v>
      </c>
      <c r="K12643" s="28" t="s">
        <v>14809</v>
      </c>
    </row>
    <row r="12644" spans="10:11" x14ac:dyDescent="0.25">
      <c r="J12644" s="28">
        <v>12748</v>
      </c>
      <c r="K12644" s="28" t="s">
        <v>14810</v>
      </c>
    </row>
    <row r="12645" spans="10:11" x14ac:dyDescent="0.25">
      <c r="J12645" s="28">
        <v>12749</v>
      </c>
      <c r="K12645" s="28" t="s">
        <v>14811</v>
      </c>
    </row>
    <row r="12646" spans="10:11" x14ac:dyDescent="0.25">
      <c r="J12646" s="28">
        <v>12750</v>
      </c>
      <c r="K12646" s="28" t="s">
        <v>14812</v>
      </c>
    </row>
    <row r="12647" spans="10:11" x14ac:dyDescent="0.25">
      <c r="J12647" s="28">
        <v>12751</v>
      </c>
      <c r="K12647" s="28" t="s">
        <v>14813</v>
      </c>
    </row>
    <row r="12648" spans="10:11" x14ac:dyDescent="0.25">
      <c r="J12648" s="28">
        <v>12752</v>
      </c>
      <c r="K12648" s="28" t="s">
        <v>14814</v>
      </c>
    </row>
    <row r="12649" spans="10:11" x14ac:dyDescent="0.25">
      <c r="J12649" s="28">
        <v>12753</v>
      </c>
      <c r="K12649" s="28" t="s">
        <v>14815</v>
      </c>
    </row>
    <row r="12650" spans="10:11" x14ac:dyDescent="0.25">
      <c r="J12650" s="28">
        <v>12754</v>
      </c>
      <c r="K12650" s="28" t="s">
        <v>14816</v>
      </c>
    </row>
    <row r="12651" spans="10:11" x14ac:dyDescent="0.25">
      <c r="J12651" s="28">
        <v>12755</v>
      </c>
      <c r="K12651" s="28" t="s">
        <v>14817</v>
      </c>
    </row>
    <row r="12652" spans="10:11" x14ac:dyDescent="0.25">
      <c r="J12652" s="28">
        <v>12756</v>
      </c>
      <c r="K12652" s="28" t="s">
        <v>14818</v>
      </c>
    </row>
    <row r="12653" spans="10:11" x14ac:dyDescent="0.25">
      <c r="J12653" s="28">
        <v>12757</v>
      </c>
      <c r="K12653" s="28" t="s">
        <v>14819</v>
      </c>
    </row>
    <row r="12654" spans="10:11" x14ac:dyDescent="0.25">
      <c r="J12654" s="28">
        <v>12758</v>
      </c>
      <c r="K12654" s="28" t="s">
        <v>14820</v>
      </c>
    </row>
    <row r="12655" spans="10:11" x14ac:dyDescent="0.25">
      <c r="J12655" s="28">
        <v>12759</v>
      </c>
      <c r="K12655" s="28" t="s">
        <v>14821</v>
      </c>
    </row>
    <row r="12656" spans="10:11" x14ac:dyDescent="0.25">
      <c r="J12656" s="28">
        <v>12760</v>
      </c>
      <c r="K12656" s="28" t="s">
        <v>14822</v>
      </c>
    </row>
    <row r="12657" spans="10:11" x14ac:dyDescent="0.25">
      <c r="J12657" s="28">
        <v>12761</v>
      </c>
      <c r="K12657" s="28" t="s">
        <v>14823</v>
      </c>
    </row>
    <row r="12658" spans="10:11" x14ac:dyDescent="0.25">
      <c r="J12658" s="28">
        <v>12762</v>
      </c>
      <c r="K12658" s="28" t="s">
        <v>14824</v>
      </c>
    </row>
    <row r="12659" spans="10:11" x14ac:dyDescent="0.25">
      <c r="J12659" s="28">
        <v>12763</v>
      </c>
      <c r="K12659" s="28" t="s">
        <v>14825</v>
      </c>
    </row>
    <row r="12660" spans="10:11" x14ac:dyDescent="0.25">
      <c r="J12660" s="28">
        <v>12764</v>
      </c>
      <c r="K12660" s="28" t="s">
        <v>14826</v>
      </c>
    </row>
    <row r="12661" spans="10:11" x14ac:dyDescent="0.25">
      <c r="J12661" s="28">
        <v>12765</v>
      </c>
      <c r="K12661" s="28" t="s">
        <v>14827</v>
      </c>
    </row>
    <row r="12662" spans="10:11" x14ac:dyDescent="0.25">
      <c r="J12662" s="28">
        <v>12766</v>
      </c>
      <c r="K12662" s="28" t="s">
        <v>14828</v>
      </c>
    </row>
    <row r="12663" spans="10:11" x14ac:dyDescent="0.25">
      <c r="J12663" s="28">
        <v>12767</v>
      </c>
      <c r="K12663" s="28" t="s">
        <v>14829</v>
      </c>
    </row>
    <row r="12664" spans="10:11" x14ac:dyDescent="0.25">
      <c r="J12664" s="28">
        <v>12768</v>
      </c>
      <c r="K12664" s="28" t="s">
        <v>14830</v>
      </c>
    </row>
    <row r="12665" spans="10:11" x14ac:dyDescent="0.25">
      <c r="J12665" s="28">
        <v>12769</v>
      </c>
      <c r="K12665" s="28" t="s">
        <v>14831</v>
      </c>
    </row>
    <row r="12666" spans="10:11" x14ac:dyDescent="0.25">
      <c r="J12666" s="28">
        <v>12770</v>
      </c>
      <c r="K12666" s="28" t="s">
        <v>14832</v>
      </c>
    </row>
    <row r="12667" spans="10:11" x14ac:dyDescent="0.25">
      <c r="J12667" s="28">
        <v>12771</v>
      </c>
      <c r="K12667" s="28" t="s">
        <v>14833</v>
      </c>
    </row>
    <row r="12668" spans="10:11" x14ac:dyDescent="0.25">
      <c r="J12668" s="28">
        <v>26349</v>
      </c>
      <c r="K12668" s="28" t="s">
        <v>14834</v>
      </c>
    </row>
    <row r="12669" spans="10:11" x14ac:dyDescent="0.25">
      <c r="J12669" s="28">
        <v>12772</v>
      </c>
      <c r="K12669" s="28" t="s">
        <v>14835</v>
      </c>
    </row>
    <row r="12670" spans="10:11" x14ac:dyDescent="0.25">
      <c r="J12670" s="28">
        <v>12773</v>
      </c>
      <c r="K12670" s="28" t="s">
        <v>14836</v>
      </c>
    </row>
    <row r="12671" spans="10:11" x14ac:dyDescent="0.25">
      <c r="J12671" s="28">
        <v>12774</v>
      </c>
      <c r="K12671" s="28" t="s">
        <v>14837</v>
      </c>
    </row>
    <row r="12672" spans="10:11" x14ac:dyDescent="0.25">
      <c r="J12672" s="28">
        <v>12775</v>
      </c>
      <c r="K12672" s="28" t="s">
        <v>14838</v>
      </c>
    </row>
    <row r="12673" spans="10:11" x14ac:dyDescent="0.25">
      <c r="J12673" s="28">
        <v>12776</v>
      </c>
      <c r="K12673" s="28" t="s">
        <v>14839</v>
      </c>
    </row>
    <row r="12674" spans="10:11" x14ac:dyDescent="0.25">
      <c r="J12674" s="28">
        <v>12777</v>
      </c>
      <c r="K12674" s="28" t="s">
        <v>14840</v>
      </c>
    </row>
    <row r="12675" spans="10:11" x14ac:dyDescent="0.25">
      <c r="J12675" s="28">
        <v>12778</v>
      </c>
      <c r="K12675" s="28" t="s">
        <v>14841</v>
      </c>
    </row>
    <row r="12676" spans="10:11" x14ac:dyDescent="0.25">
      <c r="J12676" s="28">
        <v>12779</v>
      </c>
      <c r="K12676" s="28" t="s">
        <v>14842</v>
      </c>
    </row>
    <row r="12677" spans="10:11" x14ac:dyDescent="0.25">
      <c r="J12677" s="28">
        <v>12780</v>
      </c>
      <c r="K12677" s="28" t="s">
        <v>14843</v>
      </c>
    </row>
    <row r="12678" spans="10:11" x14ac:dyDescent="0.25">
      <c r="J12678" s="28">
        <v>12781</v>
      </c>
      <c r="K12678" s="28" t="s">
        <v>14844</v>
      </c>
    </row>
    <row r="12679" spans="10:11" x14ac:dyDescent="0.25">
      <c r="J12679" s="28">
        <v>12782</v>
      </c>
      <c r="K12679" s="28" t="s">
        <v>14845</v>
      </c>
    </row>
    <row r="12680" spans="10:11" x14ac:dyDescent="0.25">
      <c r="J12680" s="28">
        <v>12783</v>
      </c>
      <c r="K12680" s="28" t="s">
        <v>14846</v>
      </c>
    </row>
    <row r="12681" spans="10:11" x14ac:dyDescent="0.25">
      <c r="J12681" s="28">
        <v>26114</v>
      </c>
      <c r="K12681" s="28" t="s">
        <v>14847</v>
      </c>
    </row>
    <row r="12682" spans="10:11" x14ac:dyDescent="0.25">
      <c r="J12682" s="28">
        <v>12784</v>
      </c>
      <c r="K12682" s="28" t="s">
        <v>14848</v>
      </c>
    </row>
    <row r="12683" spans="10:11" x14ac:dyDescent="0.25">
      <c r="J12683" s="28">
        <v>12785</v>
      </c>
      <c r="K12683" s="28" t="s">
        <v>14849</v>
      </c>
    </row>
    <row r="12684" spans="10:11" x14ac:dyDescent="0.25">
      <c r="J12684" s="28">
        <v>12786</v>
      </c>
      <c r="K12684" s="28" t="s">
        <v>14850</v>
      </c>
    </row>
    <row r="12685" spans="10:11" x14ac:dyDescent="0.25">
      <c r="J12685" s="28">
        <v>12787</v>
      </c>
      <c r="K12685" s="28" t="s">
        <v>14851</v>
      </c>
    </row>
    <row r="12686" spans="10:11" x14ac:dyDescent="0.25">
      <c r="J12686" s="28">
        <v>12788</v>
      </c>
      <c r="K12686" s="28" t="s">
        <v>14852</v>
      </c>
    </row>
    <row r="12687" spans="10:11" x14ac:dyDescent="0.25">
      <c r="J12687" s="28">
        <v>12789</v>
      </c>
      <c r="K12687" s="28" t="s">
        <v>14853</v>
      </c>
    </row>
    <row r="12688" spans="10:11" x14ac:dyDescent="0.25">
      <c r="J12688" s="28">
        <v>12790</v>
      </c>
      <c r="K12688" s="28" t="s">
        <v>14854</v>
      </c>
    </row>
    <row r="12689" spans="10:11" x14ac:dyDescent="0.25">
      <c r="J12689" s="28">
        <v>26360</v>
      </c>
      <c r="K12689" s="28" t="s">
        <v>14855</v>
      </c>
    </row>
    <row r="12690" spans="10:11" x14ac:dyDescent="0.25">
      <c r="J12690" s="28">
        <v>12791</v>
      </c>
      <c r="K12690" s="28" t="s">
        <v>14856</v>
      </c>
    </row>
    <row r="12691" spans="10:11" x14ac:dyDescent="0.25">
      <c r="J12691" s="28">
        <v>12792</v>
      </c>
      <c r="K12691" s="28" t="s">
        <v>14857</v>
      </c>
    </row>
    <row r="12692" spans="10:11" x14ac:dyDescent="0.25">
      <c r="J12692" s="28">
        <v>12793</v>
      </c>
      <c r="K12692" s="28" t="s">
        <v>14858</v>
      </c>
    </row>
    <row r="12693" spans="10:11" x14ac:dyDescent="0.25">
      <c r="J12693" s="28">
        <v>12794</v>
      </c>
      <c r="K12693" s="28" t="s">
        <v>14859</v>
      </c>
    </row>
    <row r="12694" spans="10:11" x14ac:dyDescent="0.25">
      <c r="J12694" s="28">
        <v>12795</v>
      </c>
      <c r="K12694" s="28" t="s">
        <v>14860</v>
      </c>
    </row>
    <row r="12695" spans="10:11" x14ac:dyDescent="0.25">
      <c r="J12695" s="28">
        <v>12796</v>
      </c>
      <c r="K12695" s="28" t="s">
        <v>14861</v>
      </c>
    </row>
    <row r="12696" spans="10:11" x14ac:dyDescent="0.25">
      <c r="J12696" s="28">
        <v>12797</v>
      </c>
      <c r="K12696" s="28" t="s">
        <v>14862</v>
      </c>
    </row>
    <row r="12697" spans="10:11" x14ac:dyDescent="0.25">
      <c r="J12697" s="28">
        <v>12798</v>
      </c>
      <c r="K12697" s="28" t="s">
        <v>14863</v>
      </c>
    </row>
    <row r="12698" spans="10:11" x14ac:dyDescent="0.25">
      <c r="J12698" s="28">
        <v>12799</v>
      </c>
      <c r="K12698" s="28" t="s">
        <v>14864</v>
      </c>
    </row>
    <row r="12699" spans="10:11" x14ac:dyDescent="0.25">
      <c r="J12699" s="28">
        <v>12800</v>
      </c>
      <c r="K12699" s="28" t="s">
        <v>14865</v>
      </c>
    </row>
    <row r="12700" spans="10:11" x14ac:dyDescent="0.25">
      <c r="J12700" s="28">
        <v>12801</v>
      </c>
      <c r="K12700" s="28" t="s">
        <v>14866</v>
      </c>
    </row>
    <row r="12701" spans="10:11" x14ac:dyDescent="0.25">
      <c r="J12701" s="28">
        <v>12802</v>
      </c>
      <c r="K12701" s="28" t="s">
        <v>14867</v>
      </c>
    </row>
    <row r="12702" spans="10:11" x14ac:dyDescent="0.25">
      <c r="J12702" s="28">
        <v>12803</v>
      </c>
      <c r="K12702" s="28" t="s">
        <v>14868</v>
      </c>
    </row>
    <row r="12703" spans="10:11" x14ac:dyDescent="0.25">
      <c r="J12703" s="28">
        <v>12804</v>
      </c>
      <c r="K12703" s="28" t="s">
        <v>14869</v>
      </c>
    </row>
    <row r="12704" spans="10:11" x14ac:dyDescent="0.25">
      <c r="J12704" s="28">
        <v>12805</v>
      </c>
      <c r="K12704" s="28" t="s">
        <v>14870</v>
      </c>
    </row>
    <row r="12705" spans="10:11" x14ac:dyDescent="0.25">
      <c r="J12705" s="28">
        <v>12806</v>
      </c>
      <c r="K12705" s="28" t="s">
        <v>14871</v>
      </c>
    </row>
    <row r="12706" spans="10:11" x14ac:dyDescent="0.25">
      <c r="J12706" s="28">
        <v>12807</v>
      </c>
      <c r="K12706" s="28" t="s">
        <v>14872</v>
      </c>
    </row>
    <row r="12707" spans="10:11" x14ac:dyDescent="0.25">
      <c r="J12707" s="28">
        <v>12808</v>
      </c>
      <c r="K12707" s="28" t="s">
        <v>14873</v>
      </c>
    </row>
    <row r="12708" spans="10:11" x14ac:dyDescent="0.25">
      <c r="J12708" s="28">
        <v>12809</v>
      </c>
      <c r="K12708" s="28" t="s">
        <v>14874</v>
      </c>
    </row>
    <row r="12709" spans="10:11" x14ac:dyDescent="0.25">
      <c r="J12709" s="28">
        <v>12810</v>
      </c>
      <c r="K12709" s="28" t="s">
        <v>14875</v>
      </c>
    </row>
    <row r="12710" spans="10:11" x14ac:dyDescent="0.25">
      <c r="J12710" s="28">
        <v>12811</v>
      </c>
      <c r="K12710" s="28" t="s">
        <v>14876</v>
      </c>
    </row>
    <row r="12711" spans="10:11" x14ac:dyDescent="0.25">
      <c r="J12711" s="28">
        <v>12832</v>
      </c>
      <c r="K12711" s="28" t="s">
        <v>14877</v>
      </c>
    </row>
    <row r="12712" spans="10:11" x14ac:dyDescent="0.25">
      <c r="J12712" s="28">
        <v>12812</v>
      </c>
      <c r="K12712" s="28" t="s">
        <v>14878</v>
      </c>
    </row>
    <row r="12713" spans="10:11" x14ac:dyDescent="0.25">
      <c r="J12713" s="28">
        <v>12813</v>
      </c>
      <c r="K12713" s="28" t="s">
        <v>14879</v>
      </c>
    </row>
    <row r="12714" spans="10:11" x14ac:dyDescent="0.25">
      <c r="J12714" s="28">
        <v>12814</v>
      </c>
      <c r="K12714" s="28" t="s">
        <v>14880</v>
      </c>
    </row>
    <row r="12715" spans="10:11" x14ac:dyDescent="0.25">
      <c r="J12715" s="28">
        <v>12815</v>
      </c>
      <c r="K12715" s="28" t="s">
        <v>14881</v>
      </c>
    </row>
    <row r="12716" spans="10:11" x14ac:dyDescent="0.25">
      <c r="J12716" s="28">
        <v>12816</v>
      </c>
      <c r="K12716" s="28" t="s">
        <v>14882</v>
      </c>
    </row>
    <row r="12717" spans="10:11" x14ac:dyDescent="0.25">
      <c r="J12717" s="28">
        <v>12817</v>
      </c>
      <c r="K12717" s="28" t="s">
        <v>14883</v>
      </c>
    </row>
    <row r="12718" spans="10:11" x14ac:dyDescent="0.25">
      <c r="J12718" s="28">
        <v>12818</v>
      </c>
      <c r="K12718" s="28" t="s">
        <v>14884</v>
      </c>
    </row>
    <row r="12719" spans="10:11" x14ac:dyDescent="0.25">
      <c r="J12719" s="28">
        <v>12819</v>
      </c>
      <c r="K12719" s="28" t="s">
        <v>14885</v>
      </c>
    </row>
    <row r="12720" spans="10:11" x14ac:dyDescent="0.25">
      <c r="J12720" s="28">
        <v>12820</v>
      </c>
      <c r="K12720" s="28" t="s">
        <v>14886</v>
      </c>
    </row>
    <row r="12721" spans="10:11" x14ac:dyDescent="0.25">
      <c r="J12721" s="28">
        <v>12821</v>
      </c>
      <c r="K12721" s="28" t="s">
        <v>14887</v>
      </c>
    </row>
    <row r="12722" spans="10:11" x14ac:dyDescent="0.25">
      <c r="J12722" s="28">
        <v>12822</v>
      </c>
      <c r="K12722" s="28" t="s">
        <v>14888</v>
      </c>
    </row>
    <row r="12723" spans="10:11" x14ac:dyDescent="0.25">
      <c r="J12723" s="28">
        <v>12823</v>
      </c>
      <c r="K12723" s="28" t="s">
        <v>14889</v>
      </c>
    </row>
    <row r="12724" spans="10:11" x14ac:dyDescent="0.25">
      <c r="J12724" s="28">
        <v>12824</v>
      </c>
      <c r="K12724" s="28" t="s">
        <v>14890</v>
      </c>
    </row>
    <row r="12725" spans="10:11" x14ac:dyDescent="0.25">
      <c r="J12725" s="28">
        <v>12825</v>
      </c>
      <c r="K12725" s="28" t="s">
        <v>14891</v>
      </c>
    </row>
    <row r="12726" spans="10:11" x14ac:dyDescent="0.25">
      <c r="J12726" s="28">
        <v>12826</v>
      </c>
      <c r="K12726" s="28" t="s">
        <v>14892</v>
      </c>
    </row>
    <row r="12727" spans="10:11" x14ac:dyDescent="0.25">
      <c r="J12727" s="28">
        <v>12827</v>
      </c>
      <c r="K12727" s="28" t="s">
        <v>14893</v>
      </c>
    </row>
    <row r="12728" spans="10:11" x14ac:dyDescent="0.25">
      <c r="J12728" s="28">
        <v>12828</v>
      </c>
      <c r="K12728" s="28" t="s">
        <v>14894</v>
      </c>
    </row>
    <row r="12729" spans="10:11" x14ac:dyDescent="0.25">
      <c r="J12729" s="28">
        <v>12829</v>
      </c>
      <c r="K12729" s="28" t="s">
        <v>14895</v>
      </c>
    </row>
    <row r="12730" spans="10:11" x14ac:dyDescent="0.25">
      <c r="J12730" s="28">
        <v>12830</v>
      </c>
      <c r="K12730" s="28" t="s">
        <v>14896</v>
      </c>
    </row>
    <row r="12731" spans="10:11" x14ac:dyDescent="0.25">
      <c r="J12731" s="28">
        <v>12831</v>
      </c>
      <c r="K12731" s="28" t="s">
        <v>14897</v>
      </c>
    </row>
    <row r="12732" spans="10:11" x14ac:dyDescent="0.25">
      <c r="J12732" s="28">
        <v>12833</v>
      </c>
      <c r="K12732" s="28" t="s">
        <v>14898</v>
      </c>
    </row>
    <row r="12733" spans="10:11" x14ac:dyDescent="0.25">
      <c r="J12733" s="28">
        <v>12834</v>
      </c>
      <c r="K12733" s="28" t="s">
        <v>14899</v>
      </c>
    </row>
    <row r="12734" spans="10:11" x14ac:dyDescent="0.25">
      <c r="J12734" s="28">
        <v>12835</v>
      </c>
      <c r="K12734" s="28" t="s">
        <v>14900</v>
      </c>
    </row>
    <row r="12735" spans="10:11" x14ac:dyDescent="0.25">
      <c r="J12735" s="28">
        <v>12836</v>
      </c>
      <c r="K12735" s="28" t="s">
        <v>14901</v>
      </c>
    </row>
    <row r="12736" spans="10:11" x14ac:dyDescent="0.25">
      <c r="J12736" s="28">
        <v>12837</v>
      </c>
      <c r="K12736" s="28" t="s">
        <v>14902</v>
      </c>
    </row>
    <row r="12737" spans="10:11" x14ac:dyDescent="0.25">
      <c r="J12737" s="28">
        <v>12838</v>
      </c>
      <c r="K12737" s="28" t="s">
        <v>14903</v>
      </c>
    </row>
    <row r="12738" spans="10:11" x14ac:dyDescent="0.25">
      <c r="J12738" s="28">
        <v>12839</v>
      </c>
      <c r="K12738" s="28" t="s">
        <v>14904</v>
      </c>
    </row>
    <row r="12739" spans="10:11" x14ac:dyDescent="0.25">
      <c r="J12739" s="28">
        <v>12840</v>
      </c>
      <c r="K12739" s="28" t="s">
        <v>14905</v>
      </c>
    </row>
    <row r="12740" spans="10:11" x14ac:dyDescent="0.25">
      <c r="J12740" s="28">
        <v>12841</v>
      </c>
      <c r="K12740" s="28" t="s">
        <v>14906</v>
      </c>
    </row>
    <row r="12741" spans="10:11" x14ac:dyDescent="0.25">
      <c r="J12741" s="28">
        <v>12842</v>
      </c>
      <c r="K12741" s="28" t="s">
        <v>14907</v>
      </c>
    </row>
    <row r="12742" spans="10:11" x14ac:dyDescent="0.25">
      <c r="J12742" s="28">
        <v>12843</v>
      </c>
      <c r="K12742" s="28" t="s">
        <v>14908</v>
      </c>
    </row>
    <row r="12743" spans="10:11" x14ac:dyDescent="0.25">
      <c r="J12743" s="28">
        <v>12844</v>
      </c>
      <c r="K12743" s="28" t="s">
        <v>14909</v>
      </c>
    </row>
    <row r="12744" spans="10:11" x14ac:dyDescent="0.25">
      <c r="J12744" s="28">
        <v>12845</v>
      </c>
      <c r="K12744" s="28" t="s">
        <v>14910</v>
      </c>
    </row>
    <row r="12745" spans="10:11" x14ac:dyDescent="0.25">
      <c r="J12745" s="28">
        <v>12846</v>
      </c>
      <c r="K12745" s="28" t="s">
        <v>14911</v>
      </c>
    </row>
    <row r="12746" spans="10:11" x14ac:dyDescent="0.25">
      <c r="J12746" s="28">
        <v>12847</v>
      </c>
      <c r="K12746" s="28" t="s">
        <v>14912</v>
      </c>
    </row>
    <row r="12747" spans="10:11" x14ac:dyDescent="0.25">
      <c r="J12747" s="28">
        <v>12848</v>
      </c>
      <c r="K12747" s="28" t="s">
        <v>14913</v>
      </c>
    </row>
    <row r="12748" spans="10:11" x14ac:dyDescent="0.25">
      <c r="J12748" s="28">
        <v>12849</v>
      </c>
      <c r="K12748" s="28" t="s">
        <v>14914</v>
      </c>
    </row>
    <row r="12749" spans="10:11" x14ac:dyDescent="0.25">
      <c r="J12749" s="28">
        <v>12850</v>
      </c>
      <c r="K12749" s="28" t="s">
        <v>14915</v>
      </c>
    </row>
    <row r="12750" spans="10:11" x14ac:dyDescent="0.25">
      <c r="J12750" s="28">
        <v>12851</v>
      </c>
      <c r="K12750" s="28" t="s">
        <v>14916</v>
      </c>
    </row>
    <row r="12751" spans="10:11" x14ac:dyDescent="0.25">
      <c r="J12751" s="28">
        <v>12852</v>
      </c>
      <c r="K12751" s="28" t="s">
        <v>14917</v>
      </c>
    </row>
    <row r="12752" spans="10:11" x14ac:dyDescent="0.25">
      <c r="J12752" s="28">
        <v>12853</v>
      </c>
      <c r="K12752" s="28" t="s">
        <v>14918</v>
      </c>
    </row>
    <row r="12753" spans="10:11" x14ac:dyDescent="0.25">
      <c r="J12753" s="28">
        <v>12854</v>
      </c>
      <c r="K12753" s="28" t="s">
        <v>14919</v>
      </c>
    </row>
    <row r="12754" spans="10:11" x14ac:dyDescent="0.25">
      <c r="J12754" s="28">
        <v>12855</v>
      </c>
      <c r="K12754" s="28" t="s">
        <v>14920</v>
      </c>
    </row>
    <row r="12755" spans="10:11" x14ac:dyDescent="0.25">
      <c r="J12755" s="28">
        <v>12856</v>
      </c>
      <c r="K12755" s="28" t="s">
        <v>14921</v>
      </c>
    </row>
    <row r="12756" spans="10:11" x14ac:dyDescent="0.25">
      <c r="J12756" s="28">
        <v>12857</v>
      </c>
      <c r="K12756" s="28" t="s">
        <v>14922</v>
      </c>
    </row>
    <row r="12757" spans="10:11" x14ac:dyDescent="0.25">
      <c r="J12757" s="28">
        <v>12858</v>
      </c>
      <c r="K12757" s="28" t="s">
        <v>14923</v>
      </c>
    </row>
    <row r="12758" spans="10:11" x14ac:dyDescent="0.25">
      <c r="J12758" s="28">
        <v>12859</v>
      </c>
      <c r="K12758" s="28" t="s">
        <v>14924</v>
      </c>
    </row>
    <row r="12759" spans="10:11" x14ac:dyDescent="0.25">
      <c r="J12759" s="28">
        <v>12860</v>
      </c>
      <c r="K12759" s="28" t="s">
        <v>14925</v>
      </c>
    </row>
    <row r="12760" spans="10:11" x14ac:dyDescent="0.25">
      <c r="J12760" s="28">
        <v>12861</v>
      </c>
      <c r="K12760" s="28" t="s">
        <v>14926</v>
      </c>
    </row>
    <row r="12761" spans="10:11" x14ac:dyDescent="0.25">
      <c r="J12761" s="28">
        <v>12862</v>
      </c>
      <c r="K12761" s="28" t="s">
        <v>14927</v>
      </c>
    </row>
    <row r="12762" spans="10:11" x14ac:dyDescent="0.25">
      <c r="J12762" s="28">
        <v>12863</v>
      </c>
      <c r="K12762" s="28" t="s">
        <v>14928</v>
      </c>
    </row>
    <row r="12763" spans="10:11" x14ac:dyDescent="0.25">
      <c r="J12763" s="28">
        <v>12864</v>
      </c>
      <c r="K12763" s="28" t="s">
        <v>14929</v>
      </c>
    </row>
    <row r="12764" spans="10:11" x14ac:dyDescent="0.25">
      <c r="J12764" s="28">
        <v>12865</v>
      </c>
      <c r="K12764" s="28" t="s">
        <v>14930</v>
      </c>
    </row>
    <row r="12765" spans="10:11" x14ac:dyDescent="0.25">
      <c r="J12765" s="28">
        <v>12866</v>
      </c>
      <c r="K12765" s="28" t="s">
        <v>14931</v>
      </c>
    </row>
    <row r="12766" spans="10:11" x14ac:dyDescent="0.25">
      <c r="J12766" s="28">
        <v>12867</v>
      </c>
      <c r="K12766" s="28" t="s">
        <v>14932</v>
      </c>
    </row>
    <row r="12767" spans="10:11" x14ac:dyDescent="0.25">
      <c r="J12767" s="28">
        <v>12868</v>
      </c>
      <c r="K12767" s="28" t="s">
        <v>14933</v>
      </c>
    </row>
    <row r="12768" spans="10:11" x14ac:dyDescent="0.25">
      <c r="J12768" s="28">
        <v>12869</v>
      </c>
      <c r="K12768" s="28" t="s">
        <v>14934</v>
      </c>
    </row>
    <row r="12769" spans="10:11" x14ac:dyDescent="0.25">
      <c r="J12769" s="28">
        <v>12870</v>
      </c>
      <c r="K12769" s="28" t="s">
        <v>14935</v>
      </c>
    </row>
    <row r="12770" spans="10:11" x14ac:dyDescent="0.25">
      <c r="J12770" s="28">
        <v>12871</v>
      </c>
      <c r="K12770" s="28" t="s">
        <v>14936</v>
      </c>
    </row>
    <row r="12771" spans="10:11" x14ac:dyDescent="0.25">
      <c r="J12771" s="28">
        <v>12872</v>
      </c>
      <c r="K12771" s="28" t="s">
        <v>14937</v>
      </c>
    </row>
    <row r="12772" spans="10:11" x14ac:dyDescent="0.25">
      <c r="J12772" s="28">
        <v>12873</v>
      </c>
      <c r="K12772" s="28" t="s">
        <v>14938</v>
      </c>
    </row>
    <row r="12773" spans="10:11" x14ac:dyDescent="0.25">
      <c r="J12773" s="28">
        <v>12874</v>
      </c>
      <c r="K12773" s="28" t="s">
        <v>14939</v>
      </c>
    </row>
    <row r="12774" spans="10:11" x14ac:dyDescent="0.25">
      <c r="J12774" s="28">
        <v>12875</v>
      </c>
      <c r="K12774" s="28" t="s">
        <v>14940</v>
      </c>
    </row>
    <row r="12775" spans="10:11" x14ac:dyDescent="0.25">
      <c r="J12775" s="28">
        <v>12876</v>
      </c>
      <c r="K12775" s="28" t="s">
        <v>14941</v>
      </c>
    </row>
    <row r="12776" spans="10:11" x14ac:dyDescent="0.25">
      <c r="J12776" s="28">
        <v>12877</v>
      </c>
      <c r="K12776" s="28" t="s">
        <v>14942</v>
      </c>
    </row>
    <row r="12777" spans="10:11" x14ac:dyDescent="0.25">
      <c r="J12777" s="28">
        <v>12878</v>
      </c>
      <c r="K12777" s="28" t="s">
        <v>14943</v>
      </c>
    </row>
    <row r="12778" spans="10:11" x14ac:dyDescent="0.25">
      <c r="J12778" s="28">
        <v>12879</v>
      </c>
      <c r="K12778" s="28" t="s">
        <v>14944</v>
      </c>
    </row>
    <row r="12779" spans="10:11" x14ac:dyDescent="0.25">
      <c r="J12779" s="28">
        <v>12880</v>
      </c>
      <c r="K12779" s="28" t="s">
        <v>14945</v>
      </c>
    </row>
    <row r="12780" spans="10:11" x14ac:dyDescent="0.25">
      <c r="J12780" s="28">
        <v>12881</v>
      </c>
      <c r="K12780" s="28" t="s">
        <v>14946</v>
      </c>
    </row>
    <row r="12781" spans="10:11" x14ac:dyDescent="0.25">
      <c r="J12781" s="28">
        <v>12882</v>
      </c>
      <c r="K12781" s="28" t="s">
        <v>14947</v>
      </c>
    </row>
    <row r="12782" spans="10:11" x14ac:dyDescent="0.25">
      <c r="J12782" s="28">
        <v>12883</v>
      </c>
      <c r="K12782" s="28" t="s">
        <v>14948</v>
      </c>
    </row>
    <row r="12783" spans="10:11" x14ac:dyDescent="0.25">
      <c r="J12783" s="28">
        <v>12884</v>
      </c>
      <c r="K12783" s="28" t="s">
        <v>14949</v>
      </c>
    </row>
    <row r="12784" spans="10:11" x14ac:dyDescent="0.25">
      <c r="J12784" s="28">
        <v>12885</v>
      </c>
      <c r="K12784" s="28" t="s">
        <v>14950</v>
      </c>
    </row>
    <row r="12785" spans="10:11" x14ac:dyDescent="0.25">
      <c r="J12785" s="28">
        <v>12886</v>
      </c>
      <c r="K12785" s="28" t="s">
        <v>14951</v>
      </c>
    </row>
    <row r="12786" spans="10:11" x14ac:dyDescent="0.25">
      <c r="J12786" s="28">
        <v>12887</v>
      </c>
      <c r="K12786" s="28" t="s">
        <v>14952</v>
      </c>
    </row>
    <row r="12787" spans="10:11" x14ac:dyDescent="0.25">
      <c r="J12787" s="28">
        <v>12888</v>
      </c>
      <c r="K12787" s="28" t="s">
        <v>14953</v>
      </c>
    </row>
    <row r="12788" spans="10:11" x14ac:dyDescent="0.25">
      <c r="J12788" s="28">
        <v>12889</v>
      </c>
      <c r="K12788" s="28" t="s">
        <v>14954</v>
      </c>
    </row>
    <row r="12789" spans="10:11" x14ac:dyDescent="0.25">
      <c r="J12789" s="28">
        <v>12890</v>
      </c>
      <c r="K12789" s="28" t="s">
        <v>14955</v>
      </c>
    </row>
    <row r="12790" spans="10:11" x14ac:dyDescent="0.25">
      <c r="J12790" s="28">
        <v>12891</v>
      </c>
      <c r="K12790" s="28" t="s">
        <v>14956</v>
      </c>
    </row>
    <row r="12791" spans="10:11" x14ac:dyDescent="0.25">
      <c r="J12791" s="28">
        <v>12892</v>
      </c>
      <c r="K12791" s="28" t="s">
        <v>14957</v>
      </c>
    </row>
    <row r="12792" spans="10:11" x14ac:dyDescent="0.25">
      <c r="J12792" s="28">
        <v>12893</v>
      </c>
      <c r="K12792" s="28" t="s">
        <v>14958</v>
      </c>
    </row>
    <row r="12793" spans="10:11" x14ac:dyDescent="0.25">
      <c r="J12793" s="28">
        <v>26115</v>
      </c>
      <c r="K12793" s="28" t="s">
        <v>14959</v>
      </c>
    </row>
    <row r="12794" spans="10:11" x14ac:dyDescent="0.25">
      <c r="J12794" s="28">
        <v>12894</v>
      </c>
      <c r="K12794" s="28" t="s">
        <v>14960</v>
      </c>
    </row>
    <row r="12795" spans="10:11" x14ac:dyDescent="0.25">
      <c r="J12795" s="28">
        <v>12895</v>
      </c>
      <c r="K12795" s="28" t="s">
        <v>14961</v>
      </c>
    </row>
    <row r="12796" spans="10:11" x14ac:dyDescent="0.25">
      <c r="J12796" s="28">
        <v>12896</v>
      </c>
      <c r="K12796" s="28" t="s">
        <v>14962</v>
      </c>
    </row>
    <row r="12797" spans="10:11" x14ac:dyDescent="0.25">
      <c r="J12797" s="28">
        <v>12897</v>
      </c>
      <c r="K12797" s="28" t="s">
        <v>14963</v>
      </c>
    </row>
    <row r="12798" spans="10:11" x14ac:dyDescent="0.25">
      <c r="J12798" s="28">
        <v>12898</v>
      </c>
      <c r="K12798" s="28" t="s">
        <v>14964</v>
      </c>
    </row>
    <row r="12799" spans="10:11" x14ac:dyDescent="0.25">
      <c r="J12799" s="28">
        <v>12899</v>
      </c>
      <c r="K12799" s="28" t="s">
        <v>14965</v>
      </c>
    </row>
    <row r="12800" spans="10:11" x14ac:dyDescent="0.25">
      <c r="J12800" s="28">
        <v>12900</v>
      </c>
      <c r="K12800" s="28" t="s">
        <v>14966</v>
      </c>
    </row>
    <row r="12801" spans="10:11" x14ac:dyDescent="0.25">
      <c r="J12801" s="28">
        <v>12901</v>
      </c>
      <c r="K12801" s="28" t="s">
        <v>14967</v>
      </c>
    </row>
    <row r="12802" spans="10:11" x14ac:dyDescent="0.25">
      <c r="J12802" s="28">
        <v>12902</v>
      </c>
      <c r="K12802" s="28" t="s">
        <v>14968</v>
      </c>
    </row>
    <row r="12803" spans="10:11" x14ac:dyDescent="0.25">
      <c r="J12803" s="28">
        <v>12903</v>
      </c>
      <c r="K12803" s="28" t="s">
        <v>14969</v>
      </c>
    </row>
    <row r="12804" spans="10:11" x14ac:dyDescent="0.25">
      <c r="J12804" s="28">
        <v>12904</v>
      </c>
      <c r="K12804" s="28" t="s">
        <v>14970</v>
      </c>
    </row>
    <row r="12805" spans="10:11" x14ac:dyDescent="0.25">
      <c r="J12805" s="28">
        <v>12905</v>
      </c>
      <c r="K12805" s="28" t="s">
        <v>14971</v>
      </c>
    </row>
    <row r="12806" spans="10:11" x14ac:dyDescent="0.25">
      <c r="J12806" s="28">
        <v>12906</v>
      </c>
      <c r="K12806" s="28" t="s">
        <v>14972</v>
      </c>
    </row>
    <row r="12807" spans="10:11" x14ac:dyDescent="0.25">
      <c r="J12807" s="28">
        <v>12907</v>
      </c>
      <c r="K12807" s="28" t="s">
        <v>14973</v>
      </c>
    </row>
    <row r="12808" spans="10:11" x14ac:dyDescent="0.25">
      <c r="J12808" s="28">
        <v>12908</v>
      </c>
      <c r="K12808" s="28" t="s">
        <v>14974</v>
      </c>
    </row>
    <row r="12809" spans="10:11" x14ac:dyDescent="0.25">
      <c r="J12809" s="28">
        <v>12909</v>
      </c>
      <c r="K12809" s="28" t="s">
        <v>14975</v>
      </c>
    </row>
    <row r="12810" spans="10:11" x14ac:dyDescent="0.25">
      <c r="J12810" s="28">
        <v>12910</v>
      </c>
      <c r="K12810" s="28" t="s">
        <v>14976</v>
      </c>
    </row>
    <row r="12811" spans="10:11" x14ac:dyDescent="0.25">
      <c r="J12811" s="28">
        <v>12911</v>
      </c>
      <c r="K12811" s="28" t="s">
        <v>14977</v>
      </c>
    </row>
    <row r="12812" spans="10:11" x14ac:dyDescent="0.25">
      <c r="J12812" s="28">
        <v>12912</v>
      </c>
      <c r="K12812" s="28" t="s">
        <v>14978</v>
      </c>
    </row>
    <row r="12813" spans="10:11" x14ac:dyDescent="0.25">
      <c r="J12813" s="28">
        <v>12913</v>
      </c>
      <c r="K12813" s="28" t="s">
        <v>14979</v>
      </c>
    </row>
    <row r="12814" spans="10:11" x14ac:dyDescent="0.25">
      <c r="J12814" s="28">
        <v>12914</v>
      </c>
      <c r="K12814" s="28" t="s">
        <v>14980</v>
      </c>
    </row>
    <row r="12815" spans="10:11" x14ac:dyDescent="0.25">
      <c r="J12815" s="28">
        <v>12915</v>
      </c>
      <c r="K12815" s="28" t="s">
        <v>14981</v>
      </c>
    </row>
    <row r="12816" spans="10:11" x14ac:dyDescent="0.25">
      <c r="J12816" s="28">
        <v>12916</v>
      </c>
      <c r="K12816" s="28" t="s">
        <v>14982</v>
      </c>
    </row>
    <row r="12817" spans="10:11" x14ac:dyDescent="0.25">
      <c r="J12817" s="28">
        <v>12917</v>
      </c>
      <c r="K12817" s="28" t="s">
        <v>14983</v>
      </c>
    </row>
    <row r="12818" spans="10:11" x14ac:dyDescent="0.25">
      <c r="J12818" s="28">
        <v>12918</v>
      </c>
      <c r="K12818" s="28" t="s">
        <v>14984</v>
      </c>
    </row>
    <row r="12819" spans="10:11" x14ac:dyDescent="0.25">
      <c r="J12819" s="28">
        <v>12919</v>
      </c>
      <c r="K12819" s="28" t="s">
        <v>14985</v>
      </c>
    </row>
    <row r="12820" spans="10:11" x14ac:dyDescent="0.25">
      <c r="J12820" s="28">
        <v>12920</v>
      </c>
      <c r="K12820" s="28" t="s">
        <v>14986</v>
      </c>
    </row>
    <row r="12821" spans="10:11" x14ac:dyDescent="0.25">
      <c r="J12821" s="28">
        <v>12921</v>
      </c>
      <c r="K12821" s="28" t="s">
        <v>14987</v>
      </c>
    </row>
    <row r="12822" spans="10:11" x14ac:dyDescent="0.25">
      <c r="J12822" s="28">
        <v>12922</v>
      </c>
      <c r="K12822" s="28" t="s">
        <v>14988</v>
      </c>
    </row>
    <row r="12823" spans="10:11" x14ac:dyDescent="0.25">
      <c r="J12823" s="28">
        <v>12923</v>
      </c>
      <c r="K12823" s="28" t="s">
        <v>14989</v>
      </c>
    </row>
    <row r="12824" spans="10:11" x14ac:dyDescent="0.25">
      <c r="J12824" s="28">
        <v>12924</v>
      </c>
      <c r="K12824" s="28" t="s">
        <v>14990</v>
      </c>
    </row>
    <row r="12825" spans="10:11" x14ac:dyDescent="0.25">
      <c r="J12825" s="28">
        <v>12925</v>
      </c>
      <c r="K12825" s="28" t="s">
        <v>14991</v>
      </c>
    </row>
    <row r="12826" spans="10:11" x14ac:dyDescent="0.25">
      <c r="J12826" s="28">
        <v>12926</v>
      </c>
      <c r="K12826" s="28" t="s">
        <v>14992</v>
      </c>
    </row>
    <row r="12827" spans="10:11" x14ac:dyDescent="0.25">
      <c r="J12827" s="28">
        <v>12927</v>
      </c>
      <c r="K12827" s="28" t="s">
        <v>14993</v>
      </c>
    </row>
    <row r="12828" spans="10:11" x14ac:dyDescent="0.25">
      <c r="J12828" s="28">
        <v>12928</v>
      </c>
      <c r="K12828" s="28" t="s">
        <v>14994</v>
      </c>
    </row>
    <row r="12829" spans="10:11" x14ac:dyDescent="0.25">
      <c r="J12829" s="28">
        <v>12929</v>
      </c>
      <c r="K12829" s="28" t="s">
        <v>14995</v>
      </c>
    </row>
    <row r="12830" spans="10:11" x14ac:dyDescent="0.25">
      <c r="J12830" s="28">
        <v>12930</v>
      </c>
      <c r="K12830" s="28" t="s">
        <v>14996</v>
      </c>
    </row>
    <row r="12831" spans="10:11" x14ac:dyDescent="0.25">
      <c r="J12831" s="28">
        <v>12931</v>
      </c>
      <c r="K12831" s="28" t="s">
        <v>14997</v>
      </c>
    </row>
    <row r="12832" spans="10:11" x14ac:dyDescent="0.25">
      <c r="J12832" s="28">
        <v>12932</v>
      </c>
      <c r="K12832" s="28" t="s">
        <v>14998</v>
      </c>
    </row>
    <row r="12833" spans="10:11" x14ac:dyDescent="0.25">
      <c r="J12833" s="28">
        <v>12933</v>
      </c>
      <c r="K12833" s="28" t="s">
        <v>14999</v>
      </c>
    </row>
    <row r="12834" spans="10:11" x14ac:dyDescent="0.25">
      <c r="J12834" s="28">
        <v>12934</v>
      </c>
      <c r="K12834" s="28" t="s">
        <v>15000</v>
      </c>
    </row>
    <row r="12835" spans="10:11" x14ac:dyDescent="0.25">
      <c r="J12835" s="28">
        <v>12935</v>
      </c>
      <c r="K12835" s="28" t="s">
        <v>15001</v>
      </c>
    </row>
    <row r="12836" spans="10:11" x14ac:dyDescent="0.25">
      <c r="J12836" s="28">
        <v>26116</v>
      </c>
      <c r="K12836" s="28" t="s">
        <v>15002</v>
      </c>
    </row>
    <row r="12837" spans="10:11" x14ac:dyDescent="0.25">
      <c r="J12837" s="28">
        <v>12936</v>
      </c>
      <c r="K12837" s="28" t="s">
        <v>15003</v>
      </c>
    </row>
    <row r="12838" spans="10:11" x14ac:dyDescent="0.25">
      <c r="J12838" s="28">
        <v>12937</v>
      </c>
      <c r="K12838" s="28" t="s">
        <v>15004</v>
      </c>
    </row>
    <row r="12839" spans="10:11" x14ac:dyDescent="0.25">
      <c r="J12839" s="28">
        <v>12938</v>
      </c>
      <c r="K12839" s="28" t="s">
        <v>15005</v>
      </c>
    </row>
    <row r="12840" spans="10:11" x14ac:dyDescent="0.25">
      <c r="J12840" s="28">
        <v>26117</v>
      </c>
      <c r="K12840" s="28" t="s">
        <v>15006</v>
      </c>
    </row>
    <row r="12841" spans="10:11" x14ac:dyDescent="0.25">
      <c r="J12841" s="28">
        <v>12939</v>
      </c>
      <c r="K12841" s="28" t="s">
        <v>15007</v>
      </c>
    </row>
    <row r="12842" spans="10:11" x14ac:dyDescent="0.25">
      <c r="J12842" s="28">
        <v>12940</v>
      </c>
      <c r="K12842" s="28" t="s">
        <v>15008</v>
      </c>
    </row>
    <row r="12843" spans="10:11" x14ac:dyDescent="0.25">
      <c r="J12843" s="28">
        <v>12941</v>
      </c>
      <c r="K12843" s="28" t="s">
        <v>15009</v>
      </c>
    </row>
    <row r="12844" spans="10:11" x14ac:dyDescent="0.25">
      <c r="J12844" s="28">
        <v>12942</v>
      </c>
      <c r="K12844" s="28" t="s">
        <v>15010</v>
      </c>
    </row>
    <row r="12845" spans="10:11" x14ac:dyDescent="0.25">
      <c r="J12845" s="28">
        <v>12943</v>
      </c>
      <c r="K12845" s="28" t="s">
        <v>15011</v>
      </c>
    </row>
    <row r="12846" spans="10:11" x14ac:dyDescent="0.25">
      <c r="J12846" s="28">
        <v>12944</v>
      </c>
      <c r="K12846" s="28" t="s">
        <v>15012</v>
      </c>
    </row>
    <row r="12847" spans="10:11" x14ac:dyDescent="0.25">
      <c r="J12847" s="28">
        <v>12945</v>
      </c>
      <c r="K12847" s="28" t="s">
        <v>15013</v>
      </c>
    </row>
    <row r="12848" spans="10:11" x14ac:dyDescent="0.25">
      <c r="J12848" s="28">
        <v>12946</v>
      </c>
      <c r="K12848" s="28" t="s">
        <v>15014</v>
      </c>
    </row>
    <row r="12849" spans="10:11" x14ac:dyDescent="0.25">
      <c r="J12849" s="28">
        <v>12947</v>
      </c>
      <c r="K12849" s="28" t="s">
        <v>15015</v>
      </c>
    </row>
    <row r="12850" spans="10:11" x14ac:dyDescent="0.25">
      <c r="J12850" s="28">
        <v>12948</v>
      </c>
      <c r="K12850" s="28" t="s">
        <v>15016</v>
      </c>
    </row>
    <row r="12851" spans="10:11" x14ac:dyDescent="0.25">
      <c r="J12851" s="28">
        <v>12949</v>
      </c>
      <c r="K12851" s="28" t="s">
        <v>15017</v>
      </c>
    </row>
    <row r="12852" spans="10:11" x14ac:dyDescent="0.25">
      <c r="J12852" s="28">
        <v>12950</v>
      </c>
      <c r="K12852" s="28" t="s">
        <v>15018</v>
      </c>
    </row>
    <row r="12853" spans="10:11" x14ac:dyDescent="0.25">
      <c r="J12853" s="28">
        <v>12951</v>
      </c>
      <c r="K12853" s="28" t="s">
        <v>15019</v>
      </c>
    </row>
    <row r="12854" spans="10:11" x14ac:dyDescent="0.25">
      <c r="J12854" s="28">
        <v>12952</v>
      </c>
      <c r="K12854" s="28" t="s">
        <v>15020</v>
      </c>
    </row>
    <row r="12855" spans="10:11" x14ac:dyDescent="0.25">
      <c r="J12855" s="28">
        <v>25692</v>
      </c>
      <c r="K12855" s="28" t="s">
        <v>15021</v>
      </c>
    </row>
    <row r="12856" spans="10:11" x14ac:dyDescent="0.25">
      <c r="J12856" s="28">
        <v>12953</v>
      </c>
      <c r="K12856" s="28" t="s">
        <v>15022</v>
      </c>
    </row>
    <row r="12857" spans="10:11" x14ac:dyDescent="0.25">
      <c r="J12857" s="28">
        <v>12954</v>
      </c>
      <c r="K12857" s="28" t="s">
        <v>15023</v>
      </c>
    </row>
    <row r="12858" spans="10:11" x14ac:dyDescent="0.25">
      <c r="J12858" s="28">
        <v>12955</v>
      </c>
      <c r="K12858" s="28" t="s">
        <v>15024</v>
      </c>
    </row>
    <row r="12859" spans="10:11" x14ac:dyDescent="0.25">
      <c r="J12859" s="28">
        <v>12956</v>
      </c>
      <c r="K12859" s="28" t="s">
        <v>15025</v>
      </c>
    </row>
    <row r="12860" spans="10:11" x14ac:dyDescent="0.25">
      <c r="J12860" s="28">
        <v>12957</v>
      </c>
      <c r="K12860" s="28" t="s">
        <v>15026</v>
      </c>
    </row>
    <row r="12861" spans="10:11" x14ac:dyDescent="0.25">
      <c r="J12861" s="28">
        <v>12958</v>
      </c>
      <c r="K12861" s="28" t="s">
        <v>15027</v>
      </c>
    </row>
    <row r="12862" spans="10:11" x14ac:dyDescent="0.25">
      <c r="J12862" s="28">
        <v>12959</v>
      </c>
      <c r="K12862" s="28" t="s">
        <v>15028</v>
      </c>
    </row>
    <row r="12863" spans="10:11" x14ac:dyDescent="0.25">
      <c r="J12863" s="28">
        <v>12960</v>
      </c>
      <c r="K12863" s="28" t="s">
        <v>15029</v>
      </c>
    </row>
    <row r="12864" spans="10:11" x14ac:dyDescent="0.25">
      <c r="J12864" s="28">
        <v>12961</v>
      </c>
      <c r="K12864" s="28" t="s">
        <v>15030</v>
      </c>
    </row>
    <row r="12865" spans="10:11" x14ac:dyDescent="0.25">
      <c r="J12865" s="28">
        <v>12962</v>
      </c>
      <c r="K12865" s="28" t="s">
        <v>15031</v>
      </c>
    </row>
    <row r="12866" spans="10:11" x14ac:dyDescent="0.25">
      <c r="J12866" s="28">
        <v>12963</v>
      </c>
      <c r="K12866" s="28" t="s">
        <v>15032</v>
      </c>
    </row>
    <row r="12867" spans="10:11" x14ac:dyDescent="0.25">
      <c r="J12867" s="28">
        <v>12964</v>
      </c>
      <c r="K12867" s="28" t="s">
        <v>15033</v>
      </c>
    </row>
    <row r="12868" spans="10:11" x14ac:dyDescent="0.25">
      <c r="J12868" s="28">
        <v>12965</v>
      </c>
      <c r="K12868" s="28" t="s">
        <v>15034</v>
      </c>
    </row>
    <row r="12869" spans="10:11" x14ac:dyDescent="0.25">
      <c r="J12869" s="28">
        <v>12966</v>
      </c>
      <c r="K12869" s="28" t="s">
        <v>15035</v>
      </c>
    </row>
    <row r="12870" spans="10:11" x14ac:dyDescent="0.25">
      <c r="J12870" s="28">
        <v>12967</v>
      </c>
      <c r="K12870" s="28" t="s">
        <v>15036</v>
      </c>
    </row>
    <row r="12871" spans="10:11" x14ac:dyDescent="0.25">
      <c r="J12871" s="28">
        <v>12968</v>
      </c>
      <c r="K12871" s="28" t="s">
        <v>15037</v>
      </c>
    </row>
    <row r="12872" spans="10:11" x14ac:dyDescent="0.25">
      <c r="J12872" s="28">
        <v>12969</v>
      </c>
      <c r="K12872" s="28" t="s">
        <v>15038</v>
      </c>
    </row>
    <row r="12873" spans="10:11" x14ac:dyDescent="0.25">
      <c r="J12873" s="28">
        <v>12970</v>
      </c>
      <c r="K12873" s="28" t="s">
        <v>15039</v>
      </c>
    </row>
    <row r="12874" spans="10:11" x14ac:dyDescent="0.25">
      <c r="J12874" s="28">
        <v>12971</v>
      </c>
      <c r="K12874" s="28" t="s">
        <v>15040</v>
      </c>
    </row>
    <row r="12875" spans="10:11" x14ac:dyDescent="0.25">
      <c r="J12875" s="28">
        <v>12972</v>
      </c>
      <c r="K12875" s="28" t="s">
        <v>15041</v>
      </c>
    </row>
    <row r="12876" spans="10:11" x14ac:dyDescent="0.25">
      <c r="J12876" s="28">
        <v>12973</v>
      </c>
      <c r="K12876" s="28" t="s">
        <v>15042</v>
      </c>
    </row>
    <row r="12877" spans="10:11" x14ac:dyDescent="0.25">
      <c r="J12877" s="28">
        <v>12974</v>
      </c>
      <c r="K12877" s="28" t="s">
        <v>15043</v>
      </c>
    </row>
    <row r="12878" spans="10:11" x14ac:dyDescent="0.25">
      <c r="J12878" s="28">
        <v>12975</v>
      </c>
      <c r="K12878" s="28" t="s">
        <v>15044</v>
      </c>
    </row>
    <row r="12879" spans="10:11" x14ac:dyDescent="0.25">
      <c r="J12879" s="28">
        <v>12976</v>
      </c>
      <c r="K12879" s="28" t="s">
        <v>15045</v>
      </c>
    </row>
    <row r="12880" spans="10:11" x14ac:dyDescent="0.25">
      <c r="J12880" s="28">
        <v>12977</v>
      </c>
      <c r="K12880" s="28" t="s">
        <v>15046</v>
      </c>
    </row>
    <row r="12881" spans="10:11" x14ac:dyDescent="0.25">
      <c r="J12881" s="28">
        <v>12978</v>
      </c>
      <c r="K12881" s="28" t="s">
        <v>15047</v>
      </c>
    </row>
    <row r="12882" spans="10:11" x14ac:dyDescent="0.25">
      <c r="J12882" s="28">
        <v>12979</v>
      </c>
      <c r="K12882" s="28" t="s">
        <v>15048</v>
      </c>
    </row>
    <row r="12883" spans="10:11" x14ac:dyDescent="0.25">
      <c r="J12883" s="28">
        <v>12980</v>
      </c>
      <c r="K12883" s="28" t="s">
        <v>15049</v>
      </c>
    </row>
    <row r="12884" spans="10:11" x14ac:dyDescent="0.25">
      <c r="J12884" s="28">
        <v>12981</v>
      </c>
      <c r="K12884" s="28" t="s">
        <v>15050</v>
      </c>
    </row>
    <row r="12885" spans="10:11" x14ac:dyDescent="0.25">
      <c r="J12885" s="28">
        <v>12982</v>
      </c>
      <c r="K12885" s="28" t="s">
        <v>15051</v>
      </c>
    </row>
    <row r="12886" spans="10:11" x14ac:dyDescent="0.25">
      <c r="J12886" s="28">
        <v>12983</v>
      </c>
      <c r="K12886" s="28" t="s">
        <v>15052</v>
      </c>
    </row>
    <row r="12887" spans="10:11" x14ac:dyDescent="0.25">
      <c r="J12887" s="28">
        <v>12984</v>
      </c>
      <c r="K12887" s="28" t="s">
        <v>15053</v>
      </c>
    </row>
    <row r="12888" spans="10:11" x14ac:dyDescent="0.25">
      <c r="J12888" s="28">
        <v>12985</v>
      </c>
      <c r="K12888" s="28" t="s">
        <v>15054</v>
      </c>
    </row>
    <row r="12889" spans="10:11" x14ac:dyDescent="0.25">
      <c r="J12889" s="28">
        <v>12986</v>
      </c>
      <c r="K12889" s="28" t="s">
        <v>15055</v>
      </c>
    </row>
    <row r="12890" spans="10:11" x14ac:dyDescent="0.25">
      <c r="J12890" s="28">
        <v>12987</v>
      </c>
      <c r="K12890" s="28" t="s">
        <v>15056</v>
      </c>
    </row>
    <row r="12891" spans="10:11" x14ac:dyDescent="0.25">
      <c r="J12891" s="28">
        <v>12988</v>
      </c>
      <c r="K12891" s="28" t="s">
        <v>15057</v>
      </c>
    </row>
    <row r="12892" spans="10:11" x14ac:dyDescent="0.25">
      <c r="J12892" s="28">
        <v>12989</v>
      </c>
      <c r="K12892" s="28" t="s">
        <v>15058</v>
      </c>
    </row>
    <row r="12893" spans="10:11" x14ac:dyDescent="0.25">
      <c r="J12893" s="28">
        <v>12990</v>
      </c>
      <c r="K12893" s="28" t="s">
        <v>15059</v>
      </c>
    </row>
    <row r="12894" spans="10:11" x14ac:dyDescent="0.25">
      <c r="J12894" s="28">
        <v>12991</v>
      </c>
      <c r="K12894" s="28" t="s">
        <v>15060</v>
      </c>
    </row>
    <row r="12895" spans="10:11" x14ac:dyDescent="0.25">
      <c r="J12895" s="28">
        <v>12992</v>
      </c>
      <c r="K12895" s="28" t="s">
        <v>15061</v>
      </c>
    </row>
    <row r="12896" spans="10:11" x14ac:dyDescent="0.25">
      <c r="J12896" s="28">
        <v>12993</v>
      </c>
      <c r="K12896" s="28" t="s">
        <v>15062</v>
      </c>
    </row>
    <row r="12897" spans="10:11" x14ac:dyDescent="0.25">
      <c r="J12897" s="28">
        <v>12994</v>
      </c>
      <c r="K12897" s="28" t="s">
        <v>15063</v>
      </c>
    </row>
    <row r="12898" spans="10:11" x14ac:dyDescent="0.25">
      <c r="J12898" s="28">
        <v>12995</v>
      </c>
      <c r="K12898" s="28" t="s">
        <v>15064</v>
      </c>
    </row>
    <row r="12899" spans="10:11" x14ac:dyDescent="0.25">
      <c r="J12899" s="28">
        <v>12996</v>
      </c>
      <c r="K12899" s="28" t="s">
        <v>15065</v>
      </c>
    </row>
    <row r="12900" spans="10:11" x14ac:dyDescent="0.25">
      <c r="J12900" s="28">
        <v>12997</v>
      </c>
      <c r="K12900" s="28" t="s">
        <v>15066</v>
      </c>
    </row>
    <row r="12901" spans="10:11" x14ac:dyDescent="0.25">
      <c r="J12901" s="28">
        <v>12998</v>
      </c>
      <c r="K12901" s="28" t="s">
        <v>15067</v>
      </c>
    </row>
    <row r="12902" spans="10:11" x14ac:dyDescent="0.25">
      <c r="J12902" s="28">
        <v>12999</v>
      </c>
      <c r="K12902" s="28" t="s">
        <v>15068</v>
      </c>
    </row>
    <row r="12903" spans="10:11" x14ac:dyDescent="0.25">
      <c r="J12903" s="28">
        <v>13000</v>
      </c>
      <c r="K12903" s="28" t="s">
        <v>15069</v>
      </c>
    </row>
    <row r="12904" spans="10:11" x14ac:dyDescent="0.25">
      <c r="J12904" s="28">
        <v>13001</v>
      </c>
      <c r="K12904" s="28" t="s">
        <v>15070</v>
      </c>
    </row>
    <row r="12905" spans="10:11" x14ac:dyDescent="0.25">
      <c r="J12905" s="28">
        <v>13002</v>
      </c>
      <c r="K12905" s="28" t="s">
        <v>15071</v>
      </c>
    </row>
    <row r="12906" spans="10:11" x14ac:dyDescent="0.25">
      <c r="J12906" s="28">
        <v>13003</v>
      </c>
      <c r="K12906" s="28" t="s">
        <v>15072</v>
      </c>
    </row>
    <row r="12907" spans="10:11" x14ac:dyDescent="0.25">
      <c r="J12907" s="28">
        <v>13004</v>
      </c>
      <c r="K12907" s="28" t="s">
        <v>15073</v>
      </c>
    </row>
    <row r="12908" spans="10:11" x14ac:dyDescent="0.25">
      <c r="J12908" s="28">
        <v>13005</v>
      </c>
      <c r="K12908" s="28" t="s">
        <v>15074</v>
      </c>
    </row>
    <row r="12909" spans="10:11" x14ac:dyDescent="0.25">
      <c r="J12909" s="28">
        <v>13006</v>
      </c>
      <c r="K12909" s="28" t="s">
        <v>15075</v>
      </c>
    </row>
    <row r="12910" spans="10:11" x14ac:dyDescent="0.25">
      <c r="J12910" s="28">
        <v>13007</v>
      </c>
      <c r="K12910" s="28" t="s">
        <v>15076</v>
      </c>
    </row>
    <row r="12911" spans="10:11" x14ac:dyDescent="0.25">
      <c r="J12911" s="28">
        <v>13008</v>
      </c>
      <c r="K12911" s="28" t="s">
        <v>15077</v>
      </c>
    </row>
    <row r="12912" spans="10:11" x14ac:dyDescent="0.25">
      <c r="J12912" s="28">
        <v>13009</v>
      </c>
      <c r="K12912" s="28" t="s">
        <v>15078</v>
      </c>
    </row>
    <row r="12913" spans="10:11" x14ac:dyDescent="0.25">
      <c r="J12913" s="28">
        <v>13010</v>
      </c>
      <c r="K12913" s="28" t="s">
        <v>15079</v>
      </c>
    </row>
    <row r="12914" spans="10:11" x14ac:dyDescent="0.25">
      <c r="J12914" s="28">
        <v>13011</v>
      </c>
      <c r="K12914" s="28" t="s">
        <v>15080</v>
      </c>
    </row>
    <row r="12915" spans="10:11" x14ac:dyDescent="0.25">
      <c r="J12915" s="28">
        <v>13012</v>
      </c>
      <c r="K12915" s="28" t="s">
        <v>15081</v>
      </c>
    </row>
    <row r="12916" spans="10:11" x14ac:dyDescent="0.25">
      <c r="J12916" s="28">
        <v>13013</v>
      </c>
      <c r="K12916" s="28" t="s">
        <v>15082</v>
      </c>
    </row>
    <row r="12917" spans="10:11" x14ac:dyDescent="0.25">
      <c r="J12917" s="28">
        <v>13014</v>
      </c>
      <c r="K12917" s="28" t="s">
        <v>15083</v>
      </c>
    </row>
    <row r="12918" spans="10:11" x14ac:dyDescent="0.25">
      <c r="J12918" s="28">
        <v>24696</v>
      </c>
      <c r="K12918" s="28" t="s">
        <v>15084</v>
      </c>
    </row>
    <row r="12919" spans="10:11" x14ac:dyDescent="0.25">
      <c r="J12919" s="28">
        <v>13015</v>
      </c>
      <c r="K12919" s="28" t="s">
        <v>15085</v>
      </c>
    </row>
    <row r="12920" spans="10:11" x14ac:dyDescent="0.25">
      <c r="J12920" s="28">
        <v>13016</v>
      </c>
      <c r="K12920" s="28" t="s">
        <v>15086</v>
      </c>
    </row>
    <row r="12921" spans="10:11" x14ac:dyDescent="0.25">
      <c r="J12921" s="28">
        <v>13017</v>
      </c>
      <c r="K12921" s="28" t="s">
        <v>15087</v>
      </c>
    </row>
    <row r="12922" spans="10:11" x14ac:dyDescent="0.25">
      <c r="J12922" s="28">
        <v>13018</v>
      </c>
      <c r="K12922" s="28" t="s">
        <v>15088</v>
      </c>
    </row>
    <row r="12923" spans="10:11" x14ac:dyDescent="0.25">
      <c r="J12923" s="28">
        <v>13019</v>
      </c>
      <c r="K12923" s="28" t="s">
        <v>15089</v>
      </c>
    </row>
    <row r="12924" spans="10:11" x14ac:dyDescent="0.25">
      <c r="J12924" s="28">
        <v>13020</v>
      </c>
      <c r="K12924" s="28" t="s">
        <v>15090</v>
      </c>
    </row>
    <row r="12925" spans="10:11" x14ac:dyDescent="0.25">
      <c r="J12925" s="28">
        <v>13021</v>
      </c>
      <c r="K12925" s="28" t="s">
        <v>15091</v>
      </c>
    </row>
    <row r="12926" spans="10:11" x14ac:dyDescent="0.25">
      <c r="J12926" s="28">
        <v>13022</v>
      </c>
      <c r="K12926" s="28" t="s">
        <v>15092</v>
      </c>
    </row>
    <row r="12927" spans="10:11" x14ac:dyDescent="0.25">
      <c r="J12927" s="28">
        <v>13023</v>
      </c>
      <c r="K12927" s="28" t="s">
        <v>15093</v>
      </c>
    </row>
    <row r="12928" spans="10:11" x14ac:dyDescent="0.25">
      <c r="J12928" s="28">
        <v>13024</v>
      </c>
      <c r="K12928" s="28" t="s">
        <v>15094</v>
      </c>
    </row>
    <row r="12929" spans="10:11" x14ac:dyDescent="0.25">
      <c r="J12929" s="28">
        <v>13025</v>
      </c>
      <c r="K12929" s="28" t="s">
        <v>15095</v>
      </c>
    </row>
    <row r="12930" spans="10:11" x14ac:dyDescent="0.25">
      <c r="J12930" s="28">
        <v>13026</v>
      </c>
      <c r="K12930" s="28" t="s">
        <v>15096</v>
      </c>
    </row>
    <row r="12931" spans="10:11" x14ac:dyDescent="0.25">
      <c r="J12931" s="28">
        <v>13027</v>
      </c>
      <c r="K12931" s="28" t="s">
        <v>15097</v>
      </c>
    </row>
    <row r="12932" spans="10:11" x14ac:dyDescent="0.25">
      <c r="J12932" s="28">
        <v>13028</v>
      </c>
      <c r="K12932" s="28" t="s">
        <v>15098</v>
      </c>
    </row>
    <row r="12933" spans="10:11" x14ac:dyDescent="0.25">
      <c r="J12933" s="28">
        <v>13029</v>
      </c>
      <c r="K12933" s="28" t="s">
        <v>15099</v>
      </c>
    </row>
    <row r="12934" spans="10:11" x14ac:dyDescent="0.25">
      <c r="J12934" s="28">
        <v>13030</v>
      </c>
      <c r="K12934" s="28" t="s">
        <v>15100</v>
      </c>
    </row>
    <row r="12935" spans="10:11" x14ac:dyDescent="0.25">
      <c r="J12935" s="28">
        <v>13031</v>
      </c>
      <c r="K12935" s="28" t="s">
        <v>15101</v>
      </c>
    </row>
    <row r="12936" spans="10:11" x14ac:dyDescent="0.25">
      <c r="J12936" s="28">
        <v>13032</v>
      </c>
      <c r="K12936" s="28" t="s">
        <v>15102</v>
      </c>
    </row>
    <row r="12937" spans="10:11" x14ac:dyDescent="0.25">
      <c r="J12937" s="28">
        <v>13033</v>
      </c>
      <c r="K12937" s="28" t="s">
        <v>15103</v>
      </c>
    </row>
    <row r="12938" spans="10:11" x14ac:dyDescent="0.25">
      <c r="J12938" s="28">
        <v>13034</v>
      </c>
      <c r="K12938" s="28" t="s">
        <v>15104</v>
      </c>
    </row>
    <row r="12939" spans="10:11" x14ac:dyDescent="0.25">
      <c r="J12939" s="28">
        <v>13035</v>
      </c>
      <c r="K12939" s="28" t="s">
        <v>15105</v>
      </c>
    </row>
    <row r="12940" spans="10:11" x14ac:dyDescent="0.25">
      <c r="J12940" s="28">
        <v>13036</v>
      </c>
      <c r="K12940" s="28" t="s">
        <v>15106</v>
      </c>
    </row>
    <row r="12941" spans="10:11" x14ac:dyDescent="0.25">
      <c r="J12941" s="28">
        <v>13037</v>
      </c>
      <c r="K12941" s="28" t="s">
        <v>15107</v>
      </c>
    </row>
    <row r="12942" spans="10:11" x14ac:dyDescent="0.25">
      <c r="J12942" s="28">
        <v>13038</v>
      </c>
      <c r="K12942" s="28" t="s">
        <v>15108</v>
      </c>
    </row>
    <row r="12943" spans="10:11" x14ac:dyDescent="0.25">
      <c r="J12943" s="28">
        <v>13039</v>
      </c>
      <c r="K12943" s="28" t="s">
        <v>15109</v>
      </c>
    </row>
    <row r="12944" spans="10:11" x14ac:dyDescent="0.25">
      <c r="J12944" s="28">
        <v>13040</v>
      </c>
      <c r="K12944" s="28" t="s">
        <v>15110</v>
      </c>
    </row>
    <row r="12945" spans="10:11" x14ac:dyDescent="0.25">
      <c r="J12945" s="28">
        <v>13041</v>
      </c>
      <c r="K12945" s="28" t="s">
        <v>15111</v>
      </c>
    </row>
    <row r="12946" spans="10:11" x14ac:dyDescent="0.25">
      <c r="J12946" s="28">
        <v>13042</v>
      </c>
      <c r="K12946" s="28" t="s">
        <v>15112</v>
      </c>
    </row>
    <row r="12947" spans="10:11" x14ac:dyDescent="0.25">
      <c r="J12947" s="28">
        <v>13043</v>
      </c>
      <c r="K12947" s="28" t="s">
        <v>15113</v>
      </c>
    </row>
    <row r="12948" spans="10:11" x14ac:dyDescent="0.25">
      <c r="J12948" s="28">
        <v>13044</v>
      </c>
      <c r="K12948" s="28" t="s">
        <v>15114</v>
      </c>
    </row>
    <row r="12949" spans="10:11" x14ac:dyDescent="0.25">
      <c r="J12949" s="28">
        <v>13045</v>
      </c>
      <c r="K12949" s="28" t="s">
        <v>15115</v>
      </c>
    </row>
    <row r="12950" spans="10:11" x14ac:dyDescent="0.25">
      <c r="J12950" s="28">
        <v>13046</v>
      </c>
      <c r="K12950" s="28" t="s">
        <v>15116</v>
      </c>
    </row>
    <row r="12951" spans="10:11" x14ac:dyDescent="0.25">
      <c r="J12951" s="28">
        <v>13047</v>
      </c>
      <c r="K12951" s="28" t="s">
        <v>15117</v>
      </c>
    </row>
    <row r="12952" spans="10:11" x14ac:dyDescent="0.25">
      <c r="J12952" s="28">
        <v>13048</v>
      </c>
      <c r="K12952" s="28" t="s">
        <v>15118</v>
      </c>
    </row>
    <row r="12953" spans="10:11" x14ac:dyDescent="0.25">
      <c r="J12953" s="28">
        <v>13049</v>
      </c>
      <c r="K12953" s="28" t="s">
        <v>15119</v>
      </c>
    </row>
    <row r="12954" spans="10:11" x14ac:dyDescent="0.25">
      <c r="J12954" s="28">
        <v>13050</v>
      </c>
      <c r="K12954" s="28" t="s">
        <v>15120</v>
      </c>
    </row>
    <row r="12955" spans="10:11" x14ac:dyDescent="0.25">
      <c r="J12955" s="28">
        <v>13051</v>
      </c>
      <c r="K12955" s="28" t="s">
        <v>15121</v>
      </c>
    </row>
    <row r="12956" spans="10:11" x14ac:dyDescent="0.25">
      <c r="J12956" s="28">
        <v>13052</v>
      </c>
      <c r="K12956" s="28" t="s">
        <v>15122</v>
      </c>
    </row>
    <row r="12957" spans="10:11" x14ac:dyDescent="0.25">
      <c r="J12957" s="28">
        <v>13053</v>
      </c>
      <c r="K12957" s="28" t="s">
        <v>15123</v>
      </c>
    </row>
    <row r="12958" spans="10:11" x14ac:dyDescent="0.25">
      <c r="J12958" s="28">
        <v>13054</v>
      </c>
      <c r="K12958" s="28" t="s">
        <v>15124</v>
      </c>
    </row>
    <row r="12959" spans="10:11" x14ac:dyDescent="0.25">
      <c r="J12959" s="28">
        <v>13055</v>
      </c>
      <c r="K12959" s="28" t="s">
        <v>15125</v>
      </c>
    </row>
    <row r="12960" spans="10:11" x14ac:dyDescent="0.25">
      <c r="J12960" s="28">
        <v>13056</v>
      </c>
      <c r="K12960" s="28" t="s">
        <v>15126</v>
      </c>
    </row>
    <row r="12961" spans="10:11" x14ac:dyDescent="0.25">
      <c r="J12961" s="28">
        <v>13057</v>
      </c>
      <c r="K12961" s="28" t="s">
        <v>15127</v>
      </c>
    </row>
    <row r="12962" spans="10:11" x14ac:dyDescent="0.25">
      <c r="J12962" s="28">
        <v>13058</v>
      </c>
      <c r="K12962" s="28" t="s">
        <v>15128</v>
      </c>
    </row>
    <row r="12963" spans="10:11" x14ac:dyDescent="0.25">
      <c r="J12963" s="28">
        <v>13059</v>
      </c>
      <c r="K12963" s="28" t="s">
        <v>15129</v>
      </c>
    </row>
    <row r="12964" spans="10:11" x14ac:dyDescent="0.25">
      <c r="J12964" s="28">
        <v>26118</v>
      </c>
      <c r="K12964" s="28" t="s">
        <v>15130</v>
      </c>
    </row>
    <row r="12965" spans="10:11" x14ac:dyDescent="0.25">
      <c r="J12965" s="28">
        <v>13060</v>
      </c>
      <c r="K12965" s="28" t="s">
        <v>15131</v>
      </c>
    </row>
    <row r="12966" spans="10:11" x14ac:dyDescent="0.25">
      <c r="J12966" s="28">
        <v>13061</v>
      </c>
      <c r="K12966" s="28" t="s">
        <v>15132</v>
      </c>
    </row>
    <row r="12967" spans="10:11" x14ac:dyDescent="0.25">
      <c r="J12967" s="28">
        <v>13062</v>
      </c>
      <c r="K12967" s="28" t="s">
        <v>15133</v>
      </c>
    </row>
    <row r="12968" spans="10:11" x14ac:dyDescent="0.25">
      <c r="J12968" s="28">
        <v>13063</v>
      </c>
      <c r="K12968" s="28" t="s">
        <v>15134</v>
      </c>
    </row>
    <row r="12969" spans="10:11" x14ac:dyDescent="0.25">
      <c r="J12969" s="28">
        <v>13064</v>
      </c>
      <c r="K12969" s="28" t="s">
        <v>15135</v>
      </c>
    </row>
    <row r="12970" spans="10:11" x14ac:dyDescent="0.25">
      <c r="J12970" s="28">
        <v>13065</v>
      </c>
      <c r="K12970" s="28" t="s">
        <v>15136</v>
      </c>
    </row>
    <row r="12971" spans="10:11" x14ac:dyDescent="0.25">
      <c r="J12971" s="28">
        <v>13066</v>
      </c>
      <c r="K12971" s="28" t="s">
        <v>15137</v>
      </c>
    </row>
    <row r="12972" spans="10:11" x14ac:dyDescent="0.25">
      <c r="J12972" s="28">
        <v>13067</v>
      </c>
      <c r="K12972" s="28" t="s">
        <v>15138</v>
      </c>
    </row>
    <row r="12973" spans="10:11" x14ac:dyDescent="0.25">
      <c r="J12973" s="28">
        <v>13068</v>
      </c>
      <c r="K12973" s="28" t="s">
        <v>15139</v>
      </c>
    </row>
    <row r="12974" spans="10:11" x14ac:dyDescent="0.25">
      <c r="J12974" s="28">
        <v>13069</v>
      </c>
      <c r="K12974" s="28" t="s">
        <v>15140</v>
      </c>
    </row>
    <row r="12975" spans="10:11" x14ac:dyDescent="0.25">
      <c r="J12975" s="28">
        <v>13070</v>
      </c>
      <c r="K12975" s="28" t="s">
        <v>15141</v>
      </c>
    </row>
    <row r="12976" spans="10:11" x14ac:dyDescent="0.25">
      <c r="J12976" s="28">
        <v>13071</v>
      </c>
      <c r="K12976" s="28" t="s">
        <v>15142</v>
      </c>
    </row>
    <row r="12977" spans="10:11" x14ac:dyDescent="0.25">
      <c r="J12977" s="28">
        <v>13072</v>
      </c>
      <c r="K12977" s="28" t="s">
        <v>15143</v>
      </c>
    </row>
    <row r="12978" spans="10:11" x14ac:dyDescent="0.25">
      <c r="J12978" s="28">
        <v>13073</v>
      </c>
      <c r="K12978" s="28" t="s">
        <v>15144</v>
      </c>
    </row>
    <row r="12979" spans="10:11" x14ac:dyDescent="0.25">
      <c r="J12979" s="28">
        <v>26119</v>
      </c>
      <c r="K12979" s="28" t="s">
        <v>15145</v>
      </c>
    </row>
    <row r="12980" spans="10:11" x14ac:dyDescent="0.25">
      <c r="J12980" s="28">
        <v>13074</v>
      </c>
      <c r="K12980" s="28" t="s">
        <v>15146</v>
      </c>
    </row>
    <row r="12981" spans="10:11" x14ac:dyDescent="0.25">
      <c r="J12981" s="28">
        <v>13075</v>
      </c>
      <c r="K12981" s="28" t="s">
        <v>15147</v>
      </c>
    </row>
    <row r="12982" spans="10:11" x14ac:dyDescent="0.25">
      <c r="J12982" s="28">
        <v>13076</v>
      </c>
      <c r="K12982" s="28" t="s">
        <v>15148</v>
      </c>
    </row>
    <row r="12983" spans="10:11" x14ac:dyDescent="0.25">
      <c r="J12983" s="28">
        <v>13077</v>
      </c>
      <c r="K12983" s="28" t="s">
        <v>15149</v>
      </c>
    </row>
    <row r="12984" spans="10:11" x14ac:dyDescent="0.25">
      <c r="J12984" s="28">
        <v>13078</v>
      </c>
      <c r="K12984" s="28" t="s">
        <v>15150</v>
      </c>
    </row>
    <row r="12985" spans="10:11" x14ac:dyDescent="0.25">
      <c r="J12985" s="28">
        <v>13079</v>
      </c>
      <c r="K12985" s="28" t="s">
        <v>15151</v>
      </c>
    </row>
    <row r="12986" spans="10:11" x14ac:dyDescent="0.25">
      <c r="J12986" s="28">
        <v>13080</v>
      </c>
      <c r="K12986" s="28" t="s">
        <v>15152</v>
      </c>
    </row>
    <row r="12987" spans="10:11" x14ac:dyDescent="0.25">
      <c r="J12987" s="28">
        <v>13081</v>
      </c>
      <c r="K12987" s="28" t="s">
        <v>15153</v>
      </c>
    </row>
    <row r="12988" spans="10:11" x14ac:dyDescent="0.25">
      <c r="J12988" s="28">
        <v>13082</v>
      </c>
      <c r="K12988" s="28" t="s">
        <v>15154</v>
      </c>
    </row>
    <row r="12989" spans="10:11" x14ac:dyDescent="0.25">
      <c r="J12989" s="28">
        <v>13083</v>
      </c>
      <c r="K12989" s="28" t="s">
        <v>15155</v>
      </c>
    </row>
    <row r="12990" spans="10:11" x14ac:dyDescent="0.25">
      <c r="J12990" s="28">
        <v>13084</v>
      </c>
      <c r="K12990" s="28" t="s">
        <v>15156</v>
      </c>
    </row>
    <row r="12991" spans="10:11" x14ac:dyDescent="0.25">
      <c r="J12991" s="28">
        <v>13085</v>
      </c>
      <c r="K12991" s="28" t="s">
        <v>15157</v>
      </c>
    </row>
    <row r="12992" spans="10:11" x14ac:dyDescent="0.25">
      <c r="J12992" s="28">
        <v>13086</v>
      </c>
      <c r="K12992" s="28" t="s">
        <v>15158</v>
      </c>
    </row>
    <row r="12993" spans="10:11" x14ac:dyDescent="0.25">
      <c r="J12993" s="28">
        <v>13087</v>
      </c>
      <c r="K12993" s="28" t="s">
        <v>15159</v>
      </c>
    </row>
    <row r="12994" spans="10:11" x14ac:dyDescent="0.25">
      <c r="J12994" s="28">
        <v>13088</v>
      </c>
      <c r="K12994" s="28" t="s">
        <v>15160</v>
      </c>
    </row>
    <row r="12995" spans="10:11" x14ac:dyDescent="0.25">
      <c r="J12995" s="28">
        <v>13089</v>
      </c>
      <c r="K12995" s="28" t="s">
        <v>15161</v>
      </c>
    </row>
    <row r="12996" spans="10:11" x14ac:dyDescent="0.25">
      <c r="J12996" s="28">
        <v>13090</v>
      </c>
      <c r="K12996" s="28" t="s">
        <v>15162</v>
      </c>
    </row>
    <row r="12997" spans="10:11" x14ac:dyDescent="0.25">
      <c r="J12997" s="28">
        <v>13091</v>
      </c>
      <c r="K12997" s="28" t="s">
        <v>15163</v>
      </c>
    </row>
    <row r="12998" spans="10:11" x14ac:dyDescent="0.25">
      <c r="J12998" s="28">
        <v>13092</v>
      </c>
      <c r="K12998" s="28" t="s">
        <v>15164</v>
      </c>
    </row>
    <row r="12999" spans="10:11" x14ac:dyDescent="0.25">
      <c r="J12999" s="28">
        <v>13093</v>
      </c>
      <c r="K12999" s="28" t="s">
        <v>15165</v>
      </c>
    </row>
    <row r="13000" spans="10:11" x14ac:dyDescent="0.25">
      <c r="J13000" s="28">
        <v>13094</v>
      </c>
      <c r="K13000" s="28" t="s">
        <v>15166</v>
      </c>
    </row>
    <row r="13001" spans="10:11" x14ac:dyDescent="0.25">
      <c r="J13001" s="28">
        <v>13095</v>
      </c>
      <c r="K13001" s="28" t="s">
        <v>15167</v>
      </c>
    </row>
    <row r="13002" spans="10:11" x14ac:dyDescent="0.25">
      <c r="J13002" s="28">
        <v>13096</v>
      </c>
      <c r="K13002" s="28" t="s">
        <v>15168</v>
      </c>
    </row>
    <row r="13003" spans="10:11" x14ac:dyDescent="0.25">
      <c r="J13003" s="28">
        <v>13097</v>
      </c>
      <c r="K13003" s="28" t="s">
        <v>15169</v>
      </c>
    </row>
    <row r="13004" spans="10:11" x14ac:dyDescent="0.25">
      <c r="J13004" s="28">
        <v>13098</v>
      </c>
      <c r="K13004" s="28" t="s">
        <v>15170</v>
      </c>
    </row>
    <row r="13005" spans="10:11" x14ac:dyDescent="0.25">
      <c r="J13005" s="28">
        <v>13099</v>
      </c>
      <c r="K13005" s="28" t="s">
        <v>15171</v>
      </c>
    </row>
    <row r="13006" spans="10:11" x14ac:dyDescent="0.25">
      <c r="J13006" s="28">
        <v>13100</v>
      </c>
      <c r="K13006" s="28" t="s">
        <v>15172</v>
      </c>
    </row>
    <row r="13007" spans="10:11" x14ac:dyDescent="0.25">
      <c r="J13007" s="28">
        <v>13101</v>
      </c>
      <c r="K13007" s="28" t="s">
        <v>15173</v>
      </c>
    </row>
    <row r="13008" spans="10:11" x14ac:dyDescent="0.25">
      <c r="J13008" s="28">
        <v>13102</v>
      </c>
      <c r="K13008" s="28" t="s">
        <v>15174</v>
      </c>
    </row>
    <row r="13009" spans="10:11" x14ac:dyDescent="0.25">
      <c r="J13009" s="28">
        <v>13103</v>
      </c>
      <c r="K13009" s="28" t="s">
        <v>15175</v>
      </c>
    </row>
    <row r="13010" spans="10:11" x14ac:dyDescent="0.25">
      <c r="J13010" s="28">
        <v>13104</v>
      </c>
      <c r="K13010" s="28" t="s">
        <v>15176</v>
      </c>
    </row>
    <row r="13011" spans="10:11" x14ac:dyDescent="0.25">
      <c r="J13011" s="28">
        <v>13105</v>
      </c>
      <c r="K13011" s="28" t="s">
        <v>15177</v>
      </c>
    </row>
    <row r="13012" spans="10:11" x14ac:dyDescent="0.25">
      <c r="J13012" s="28">
        <v>13106</v>
      </c>
      <c r="K13012" s="28" t="s">
        <v>15178</v>
      </c>
    </row>
    <row r="13013" spans="10:11" x14ac:dyDescent="0.25">
      <c r="J13013" s="28">
        <v>13107</v>
      </c>
      <c r="K13013" s="28" t="s">
        <v>15179</v>
      </c>
    </row>
    <row r="13014" spans="10:11" x14ac:dyDescent="0.25">
      <c r="J13014" s="28">
        <v>13108</v>
      </c>
      <c r="K13014" s="28" t="s">
        <v>15180</v>
      </c>
    </row>
    <row r="13015" spans="10:11" x14ac:dyDescent="0.25">
      <c r="J13015" s="28">
        <v>13109</v>
      </c>
      <c r="K13015" s="28" t="s">
        <v>15181</v>
      </c>
    </row>
    <row r="13016" spans="10:11" x14ac:dyDescent="0.25">
      <c r="J13016" s="28">
        <v>13110</v>
      </c>
      <c r="K13016" s="28" t="s">
        <v>15182</v>
      </c>
    </row>
    <row r="13017" spans="10:11" x14ac:dyDescent="0.25">
      <c r="J13017" s="28">
        <v>13111</v>
      </c>
      <c r="K13017" s="28" t="s">
        <v>15183</v>
      </c>
    </row>
    <row r="13018" spans="10:11" x14ac:dyDescent="0.25">
      <c r="J13018" s="28">
        <v>13112</v>
      </c>
      <c r="K13018" s="28" t="s">
        <v>15184</v>
      </c>
    </row>
    <row r="13019" spans="10:11" x14ac:dyDescent="0.25">
      <c r="J13019" s="28">
        <v>13113</v>
      </c>
      <c r="K13019" s="28" t="s">
        <v>15185</v>
      </c>
    </row>
    <row r="13020" spans="10:11" x14ac:dyDescent="0.25">
      <c r="J13020" s="28">
        <v>13114</v>
      </c>
      <c r="K13020" s="28" t="s">
        <v>15186</v>
      </c>
    </row>
    <row r="13021" spans="10:11" x14ac:dyDescent="0.25">
      <c r="J13021" s="28">
        <v>13115</v>
      </c>
      <c r="K13021" s="28" t="s">
        <v>15187</v>
      </c>
    </row>
    <row r="13022" spans="10:11" x14ac:dyDescent="0.25">
      <c r="J13022" s="28">
        <v>13116</v>
      </c>
      <c r="K13022" s="28" t="s">
        <v>15188</v>
      </c>
    </row>
    <row r="13023" spans="10:11" x14ac:dyDescent="0.25">
      <c r="J13023" s="28">
        <v>13117</v>
      </c>
      <c r="K13023" s="28" t="s">
        <v>15189</v>
      </c>
    </row>
    <row r="13024" spans="10:11" x14ac:dyDescent="0.25">
      <c r="J13024" s="28">
        <v>13118</v>
      </c>
      <c r="K13024" s="28" t="s">
        <v>15190</v>
      </c>
    </row>
    <row r="13025" spans="10:11" x14ac:dyDescent="0.25">
      <c r="J13025" s="28">
        <v>13119</v>
      </c>
      <c r="K13025" s="28" t="s">
        <v>15191</v>
      </c>
    </row>
    <row r="13026" spans="10:11" x14ac:dyDescent="0.25">
      <c r="J13026" s="28">
        <v>13120</v>
      </c>
      <c r="K13026" s="28" t="s">
        <v>15192</v>
      </c>
    </row>
    <row r="13027" spans="10:11" x14ac:dyDescent="0.25">
      <c r="J13027" s="28">
        <v>13121</v>
      </c>
      <c r="K13027" s="28" t="s">
        <v>15193</v>
      </c>
    </row>
    <row r="13028" spans="10:11" x14ac:dyDescent="0.25">
      <c r="J13028" s="28">
        <v>13122</v>
      </c>
      <c r="K13028" s="28" t="s">
        <v>15194</v>
      </c>
    </row>
    <row r="13029" spans="10:11" x14ac:dyDescent="0.25">
      <c r="J13029" s="28">
        <v>13123</v>
      </c>
      <c r="K13029" s="28" t="s">
        <v>15195</v>
      </c>
    </row>
    <row r="13030" spans="10:11" x14ac:dyDescent="0.25">
      <c r="J13030" s="28">
        <v>13124</v>
      </c>
      <c r="K13030" s="28" t="s">
        <v>15196</v>
      </c>
    </row>
    <row r="13031" spans="10:11" x14ac:dyDescent="0.25">
      <c r="J13031" s="28">
        <v>13125</v>
      </c>
      <c r="K13031" s="28" t="s">
        <v>15197</v>
      </c>
    </row>
    <row r="13032" spans="10:11" x14ac:dyDescent="0.25">
      <c r="J13032" s="28">
        <v>13126</v>
      </c>
      <c r="K13032" s="28" t="s">
        <v>15198</v>
      </c>
    </row>
    <row r="13033" spans="10:11" x14ac:dyDescent="0.25">
      <c r="J13033" s="28">
        <v>13127</v>
      </c>
      <c r="K13033" s="28" t="s">
        <v>15199</v>
      </c>
    </row>
    <row r="13034" spans="10:11" x14ac:dyDescent="0.25">
      <c r="J13034" s="28">
        <v>13128</v>
      </c>
      <c r="K13034" s="28" t="s">
        <v>15200</v>
      </c>
    </row>
    <row r="13035" spans="10:11" x14ac:dyDescent="0.25">
      <c r="J13035" s="28">
        <v>13129</v>
      </c>
      <c r="K13035" s="28" t="s">
        <v>15201</v>
      </c>
    </row>
    <row r="13036" spans="10:11" x14ac:dyDescent="0.25">
      <c r="J13036" s="28">
        <v>13130</v>
      </c>
      <c r="K13036" s="28" t="s">
        <v>15202</v>
      </c>
    </row>
    <row r="13037" spans="10:11" x14ac:dyDescent="0.25">
      <c r="J13037" s="28">
        <v>13131</v>
      </c>
      <c r="K13037" s="28" t="s">
        <v>15203</v>
      </c>
    </row>
    <row r="13038" spans="10:11" x14ac:dyDescent="0.25">
      <c r="J13038" s="28">
        <v>13132</v>
      </c>
      <c r="K13038" s="28" t="s">
        <v>15204</v>
      </c>
    </row>
    <row r="13039" spans="10:11" x14ac:dyDescent="0.25">
      <c r="J13039" s="28">
        <v>13133</v>
      </c>
      <c r="K13039" s="28" t="s">
        <v>15205</v>
      </c>
    </row>
    <row r="13040" spans="10:11" x14ac:dyDescent="0.25">
      <c r="J13040" s="28">
        <v>13134</v>
      </c>
      <c r="K13040" s="28" t="s">
        <v>15206</v>
      </c>
    </row>
    <row r="13041" spans="10:11" x14ac:dyDescent="0.25">
      <c r="J13041" s="28">
        <v>26361</v>
      </c>
      <c r="K13041" s="28" t="s">
        <v>15207</v>
      </c>
    </row>
    <row r="13042" spans="10:11" x14ac:dyDescent="0.25">
      <c r="J13042" s="28">
        <v>13135</v>
      </c>
      <c r="K13042" s="28" t="s">
        <v>15208</v>
      </c>
    </row>
    <row r="13043" spans="10:11" x14ac:dyDescent="0.25">
      <c r="J13043" s="28">
        <v>13136</v>
      </c>
      <c r="K13043" s="28" t="s">
        <v>15209</v>
      </c>
    </row>
    <row r="13044" spans="10:11" x14ac:dyDescent="0.25">
      <c r="J13044" s="28">
        <v>13137</v>
      </c>
      <c r="K13044" s="28" t="s">
        <v>15210</v>
      </c>
    </row>
    <row r="13045" spans="10:11" x14ac:dyDescent="0.25">
      <c r="J13045" s="28">
        <v>13138</v>
      </c>
      <c r="K13045" s="28" t="s">
        <v>15211</v>
      </c>
    </row>
    <row r="13046" spans="10:11" x14ac:dyDescent="0.25">
      <c r="J13046" s="28">
        <v>13139</v>
      </c>
      <c r="K13046" s="28" t="s">
        <v>15212</v>
      </c>
    </row>
    <row r="13047" spans="10:11" x14ac:dyDescent="0.25">
      <c r="J13047" s="28">
        <v>13140</v>
      </c>
      <c r="K13047" s="28" t="s">
        <v>15213</v>
      </c>
    </row>
    <row r="13048" spans="10:11" x14ac:dyDescent="0.25">
      <c r="J13048" s="28">
        <v>13141</v>
      </c>
      <c r="K13048" s="28" t="s">
        <v>15214</v>
      </c>
    </row>
    <row r="13049" spans="10:11" x14ac:dyDescent="0.25">
      <c r="J13049" s="28">
        <v>13142</v>
      </c>
      <c r="K13049" s="28" t="s">
        <v>15215</v>
      </c>
    </row>
    <row r="13050" spans="10:11" x14ac:dyDescent="0.25">
      <c r="J13050" s="28">
        <v>13143</v>
      </c>
      <c r="K13050" s="28" t="s">
        <v>15216</v>
      </c>
    </row>
    <row r="13051" spans="10:11" x14ac:dyDescent="0.25">
      <c r="J13051" s="28">
        <v>13144</v>
      </c>
      <c r="K13051" s="28" t="s">
        <v>15217</v>
      </c>
    </row>
    <row r="13052" spans="10:11" x14ac:dyDescent="0.25">
      <c r="J13052" s="28">
        <v>13145</v>
      </c>
      <c r="K13052" s="28" t="s">
        <v>15218</v>
      </c>
    </row>
    <row r="13053" spans="10:11" x14ac:dyDescent="0.25">
      <c r="J13053" s="28">
        <v>13146</v>
      </c>
      <c r="K13053" s="28" t="s">
        <v>15219</v>
      </c>
    </row>
    <row r="13054" spans="10:11" x14ac:dyDescent="0.25">
      <c r="J13054" s="28">
        <v>13147</v>
      </c>
      <c r="K13054" s="28" t="s">
        <v>15220</v>
      </c>
    </row>
    <row r="13055" spans="10:11" x14ac:dyDescent="0.25">
      <c r="J13055" s="28">
        <v>13148</v>
      </c>
      <c r="K13055" s="28" t="s">
        <v>15221</v>
      </c>
    </row>
    <row r="13056" spans="10:11" x14ac:dyDescent="0.25">
      <c r="J13056" s="28">
        <v>13149</v>
      </c>
      <c r="K13056" s="28" t="s">
        <v>15222</v>
      </c>
    </row>
    <row r="13057" spans="10:11" x14ac:dyDescent="0.25">
      <c r="J13057" s="28">
        <v>13150</v>
      </c>
      <c r="K13057" s="28" t="s">
        <v>15223</v>
      </c>
    </row>
    <row r="13058" spans="10:11" x14ac:dyDescent="0.25">
      <c r="J13058" s="28">
        <v>13151</v>
      </c>
      <c r="K13058" s="28" t="s">
        <v>15224</v>
      </c>
    </row>
    <row r="13059" spans="10:11" x14ac:dyDescent="0.25">
      <c r="J13059" s="28">
        <v>13152</v>
      </c>
      <c r="K13059" s="28" t="s">
        <v>15225</v>
      </c>
    </row>
    <row r="13060" spans="10:11" x14ac:dyDescent="0.25">
      <c r="J13060" s="28">
        <v>13153</v>
      </c>
      <c r="K13060" s="28" t="s">
        <v>15226</v>
      </c>
    </row>
    <row r="13061" spans="10:11" x14ac:dyDescent="0.25">
      <c r="J13061" s="28">
        <v>13154</v>
      </c>
      <c r="K13061" s="28" t="s">
        <v>15227</v>
      </c>
    </row>
    <row r="13062" spans="10:11" x14ac:dyDescent="0.25">
      <c r="J13062" s="28">
        <v>13155</v>
      </c>
      <c r="K13062" s="28" t="s">
        <v>15228</v>
      </c>
    </row>
    <row r="13063" spans="10:11" x14ac:dyDescent="0.25">
      <c r="J13063" s="28">
        <v>13156</v>
      </c>
      <c r="K13063" s="28" t="s">
        <v>15229</v>
      </c>
    </row>
    <row r="13064" spans="10:11" x14ac:dyDescent="0.25">
      <c r="J13064" s="28">
        <v>13157</v>
      </c>
      <c r="K13064" s="28" t="s">
        <v>15230</v>
      </c>
    </row>
    <row r="13065" spans="10:11" x14ac:dyDescent="0.25">
      <c r="J13065" s="28">
        <v>13158</v>
      </c>
      <c r="K13065" s="28" t="s">
        <v>15231</v>
      </c>
    </row>
    <row r="13066" spans="10:11" x14ac:dyDescent="0.25">
      <c r="J13066" s="28">
        <v>13159</v>
      </c>
      <c r="K13066" s="28" t="s">
        <v>15232</v>
      </c>
    </row>
    <row r="13067" spans="10:11" x14ac:dyDescent="0.25">
      <c r="J13067" s="28">
        <v>13160</v>
      </c>
      <c r="K13067" s="28" t="s">
        <v>15233</v>
      </c>
    </row>
    <row r="13068" spans="10:11" x14ac:dyDescent="0.25">
      <c r="J13068" s="28">
        <v>13161</v>
      </c>
      <c r="K13068" s="28" t="s">
        <v>15234</v>
      </c>
    </row>
    <row r="13069" spans="10:11" x14ac:dyDescent="0.25">
      <c r="J13069" s="28">
        <v>13162</v>
      </c>
      <c r="K13069" s="28" t="s">
        <v>15235</v>
      </c>
    </row>
    <row r="13070" spans="10:11" x14ac:dyDescent="0.25">
      <c r="J13070" s="28">
        <v>13163</v>
      </c>
      <c r="K13070" s="28" t="s">
        <v>15236</v>
      </c>
    </row>
    <row r="13071" spans="10:11" x14ac:dyDescent="0.25">
      <c r="J13071" s="28">
        <v>13164</v>
      </c>
      <c r="K13071" s="28" t="s">
        <v>15237</v>
      </c>
    </row>
    <row r="13072" spans="10:11" x14ac:dyDescent="0.25">
      <c r="J13072" s="28">
        <v>13165</v>
      </c>
      <c r="K13072" s="28" t="s">
        <v>15238</v>
      </c>
    </row>
    <row r="13073" spans="10:11" x14ac:dyDescent="0.25">
      <c r="J13073" s="28">
        <v>13166</v>
      </c>
      <c r="K13073" s="28" t="s">
        <v>15239</v>
      </c>
    </row>
    <row r="13074" spans="10:11" x14ac:dyDescent="0.25">
      <c r="J13074" s="28">
        <v>13167</v>
      </c>
      <c r="K13074" s="28" t="s">
        <v>15240</v>
      </c>
    </row>
    <row r="13075" spans="10:11" x14ac:dyDescent="0.25">
      <c r="J13075" s="28">
        <v>13168</v>
      </c>
      <c r="K13075" s="28" t="s">
        <v>15241</v>
      </c>
    </row>
    <row r="13076" spans="10:11" x14ac:dyDescent="0.25">
      <c r="J13076" s="28">
        <v>13169</v>
      </c>
      <c r="K13076" s="28" t="s">
        <v>15242</v>
      </c>
    </row>
    <row r="13077" spans="10:11" x14ac:dyDescent="0.25">
      <c r="J13077" s="28">
        <v>13170</v>
      </c>
      <c r="K13077" s="28" t="s">
        <v>15243</v>
      </c>
    </row>
    <row r="13078" spans="10:11" x14ac:dyDescent="0.25">
      <c r="J13078" s="28">
        <v>13171</v>
      </c>
      <c r="K13078" s="28" t="s">
        <v>15244</v>
      </c>
    </row>
    <row r="13079" spans="10:11" x14ac:dyDescent="0.25">
      <c r="J13079" s="28">
        <v>13172</v>
      </c>
      <c r="K13079" s="28" t="s">
        <v>15245</v>
      </c>
    </row>
    <row r="13080" spans="10:11" x14ac:dyDescent="0.25">
      <c r="J13080" s="28">
        <v>13173</v>
      </c>
      <c r="K13080" s="28" t="s">
        <v>15246</v>
      </c>
    </row>
    <row r="13081" spans="10:11" x14ac:dyDescent="0.25">
      <c r="J13081" s="28">
        <v>13174</v>
      </c>
      <c r="K13081" s="28" t="s">
        <v>15247</v>
      </c>
    </row>
    <row r="13082" spans="10:11" x14ac:dyDescent="0.25">
      <c r="J13082" s="28">
        <v>13175</v>
      </c>
      <c r="K13082" s="28" t="s">
        <v>15248</v>
      </c>
    </row>
    <row r="13083" spans="10:11" x14ac:dyDescent="0.25">
      <c r="J13083" s="28">
        <v>13176</v>
      </c>
      <c r="K13083" s="28" t="s">
        <v>15249</v>
      </c>
    </row>
    <row r="13084" spans="10:11" x14ac:dyDescent="0.25">
      <c r="J13084" s="28">
        <v>13177</v>
      </c>
      <c r="K13084" s="28" t="s">
        <v>15250</v>
      </c>
    </row>
    <row r="13085" spans="10:11" x14ac:dyDescent="0.25">
      <c r="J13085" s="28">
        <v>13178</v>
      </c>
      <c r="K13085" s="28" t="s">
        <v>15251</v>
      </c>
    </row>
    <row r="13086" spans="10:11" x14ac:dyDescent="0.25">
      <c r="J13086" s="28">
        <v>13179</v>
      </c>
      <c r="K13086" s="28" t="s">
        <v>15252</v>
      </c>
    </row>
    <row r="13087" spans="10:11" x14ac:dyDescent="0.25">
      <c r="J13087" s="28">
        <v>13180</v>
      </c>
      <c r="K13087" s="28" t="s">
        <v>15253</v>
      </c>
    </row>
    <row r="13088" spans="10:11" x14ac:dyDescent="0.25">
      <c r="J13088" s="28">
        <v>13181</v>
      </c>
      <c r="K13088" s="28" t="s">
        <v>15254</v>
      </c>
    </row>
    <row r="13089" spans="10:11" x14ac:dyDescent="0.25">
      <c r="J13089" s="28">
        <v>13182</v>
      </c>
      <c r="K13089" s="28" t="s">
        <v>15255</v>
      </c>
    </row>
    <row r="13090" spans="10:11" x14ac:dyDescent="0.25">
      <c r="J13090" s="28">
        <v>13183</v>
      </c>
      <c r="K13090" s="28" t="s">
        <v>15256</v>
      </c>
    </row>
    <row r="13091" spans="10:11" x14ac:dyDescent="0.25">
      <c r="J13091" s="28">
        <v>13184</v>
      </c>
      <c r="K13091" s="28" t="s">
        <v>15257</v>
      </c>
    </row>
    <row r="13092" spans="10:11" x14ac:dyDescent="0.25">
      <c r="J13092" s="28">
        <v>13185</v>
      </c>
      <c r="K13092" s="28" t="s">
        <v>15258</v>
      </c>
    </row>
    <row r="13093" spans="10:11" x14ac:dyDescent="0.25">
      <c r="J13093" s="28">
        <v>13186</v>
      </c>
      <c r="K13093" s="28" t="s">
        <v>15259</v>
      </c>
    </row>
    <row r="13094" spans="10:11" x14ac:dyDescent="0.25">
      <c r="J13094" s="28">
        <v>13187</v>
      </c>
      <c r="K13094" s="28" t="s">
        <v>15260</v>
      </c>
    </row>
    <row r="13095" spans="10:11" x14ac:dyDescent="0.25">
      <c r="J13095" s="28">
        <v>13188</v>
      </c>
      <c r="K13095" s="28" t="s">
        <v>15261</v>
      </c>
    </row>
    <row r="13096" spans="10:11" x14ac:dyDescent="0.25">
      <c r="J13096" s="28">
        <v>13189</v>
      </c>
      <c r="K13096" s="28" t="s">
        <v>15262</v>
      </c>
    </row>
    <row r="13097" spans="10:11" x14ac:dyDescent="0.25">
      <c r="J13097" s="28">
        <v>13190</v>
      </c>
      <c r="K13097" s="28" t="s">
        <v>15263</v>
      </c>
    </row>
    <row r="13098" spans="10:11" x14ac:dyDescent="0.25">
      <c r="J13098" s="28">
        <v>13191</v>
      </c>
      <c r="K13098" s="28" t="s">
        <v>15264</v>
      </c>
    </row>
    <row r="13099" spans="10:11" x14ac:dyDescent="0.25">
      <c r="J13099" s="28">
        <v>13192</v>
      </c>
      <c r="K13099" s="28" t="s">
        <v>15265</v>
      </c>
    </row>
    <row r="13100" spans="10:11" x14ac:dyDescent="0.25">
      <c r="J13100" s="28">
        <v>13193</v>
      </c>
      <c r="K13100" s="28" t="s">
        <v>15266</v>
      </c>
    </row>
    <row r="13101" spans="10:11" x14ac:dyDescent="0.25">
      <c r="J13101" s="28">
        <v>13194</v>
      </c>
      <c r="K13101" s="28" t="s">
        <v>15267</v>
      </c>
    </row>
    <row r="13102" spans="10:11" x14ac:dyDescent="0.25">
      <c r="J13102" s="28">
        <v>13195</v>
      </c>
      <c r="K13102" s="28" t="s">
        <v>15268</v>
      </c>
    </row>
    <row r="13103" spans="10:11" x14ac:dyDescent="0.25">
      <c r="J13103" s="28">
        <v>13196</v>
      </c>
      <c r="K13103" s="28" t="s">
        <v>15269</v>
      </c>
    </row>
    <row r="13104" spans="10:11" x14ac:dyDescent="0.25">
      <c r="J13104" s="28">
        <v>13197</v>
      </c>
      <c r="K13104" s="28" t="s">
        <v>15270</v>
      </c>
    </row>
    <row r="13105" spans="10:11" x14ac:dyDescent="0.25">
      <c r="J13105" s="28">
        <v>13413</v>
      </c>
      <c r="K13105" s="28" t="s">
        <v>15271</v>
      </c>
    </row>
    <row r="13106" spans="10:11" x14ac:dyDescent="0.25">
      <c r="J13106" s="28">
        <v>13414</v>
      </c>
      <c r="K13106" s="28" t="s">
        <v>15272</v>
      </c>
    </row>
    <row r="13107" spans="10:11" x14ac:dyDescent="0.25">
      <c r="J13107" s="28">
        <v>13415</v>
      </c>
      <c r="K13107" s="28" t="s">
        <v>15273</v>
      </c>
    </row>
    <row r="13108" spans="10:11" x14ac:dyDescent="0.25">
      <c r="J13108" s="28">
        <v>13416</v>
      </c>
      <c r="K13108" s="28" t="s">
        <v>15274</v>
      </c>
    </row>
    <row r="13109" spans="10:11" x14ac:dyDescent="0.25">
      <c r="J13109" s="28">
        <v>13417</v>
      </c>
      <c r="K13109" s="28" t="s">
        <v>15275</v>
      </c>
    </row>
    <row r="13110" spans="10:11" x14ac:dyDescent="0.25">
      <c r="J13110" s="28">
        <v>13418</v>
      </c>
      <c r="K13110" s="28" t="s">
        <v>15276</v>
      </c>
    </row>
    <row r="13111" spans="10:11" x14ac:dyDescent="0.25">
      <c r="J13111" s="28">
        <v>13419</v>
      </c>
      <c r="K13111" s="28" t="s">
        <v>15277</v>
      </c>
    </row>
    <row r="13112" spans="10:11" x14ac:dyDescent="0.25">
      <c r="J13112" s="28">
        <v>13420</v>
      </c>
      <c r="K13112" s="28" t="s">
        <v>15278</v>
      </c>
    </row>
    <row r="13113" spans="10:11" x14ac:dyDescent="0.25">
      <c r="J13113" s="28">
        <v>13421</v>
      </c>
      <c r="K13113" s="28" t="s">
        <v>15279</v>
      </c>
    </row>
    <row r="13114" spans="10:11" x14ac:dyDescent="0.25">
      <c r="J13114" s="28">
        <v>13422</v>
      </c>
      <c r="K13114" s="28" t="s">
        <v>15280</v>
      </c>
    </row>
    <row r="13115" spans="10:11" x14ac:dyDescent="0.25">
      <c r="J13115" s="28">
        <v>13423</v>
      </c>
      <c r="K13115" s="28" t="s">
        <v>15281</v>
      </c>
    </row>
    <row r="13116" spans="10:11" x14ac:dyDescent="0.25">
      <c r="J13116" s="28">
        <v>13424</v>
      </c>
      <c r="K13116" s="28" t="s">
        <v>15282</v>
      </c>
    </row>
    <row r="13117" spans="10:11" x14ac:dyDescent="0.25">
      <c r="J13117" s="28">
        <v>13425</v>
      </c>
      <c r="K13117" s="28" t="s">
        <v>15283</v>
      </c>
    </row>
    <row r="13118" spans="10:11" x14ac:dyDescent="0.25">
      <c r="J13118" s="28">
        <v>13426</v>
      </c>
      <c r="K13118" s="28" t="s">
        <v>15284</v>
      </c>
    </row>
    <row r="13119" spans="10:11" x14ac:dyDescent="0.25">
      <c r="J13119" s="28">
        <v>13427</v>
      </c>
      <c r="K13119" s="28" t="s">
        <v>15285</v>
      </c>
    </row>
    <row r="13120" spans="10:11" x14ac:dyDescent="0.25">
      <c r="J13120" s="28">
        <v>13428</v>
      </c>
      <c r="K13120" s="28" t="s">
        <v>15286</v>
      </c>
    </row>
    <row r="13121" spans="10:11" x14ac:dyDescent="0.25">
      <c r="J13121" s="28">
        <v>13429</v>
      </c>
      <c r="K13121" s="28" t="s">
        <v>15287</v>
      </c>
    </row>
    <row r="13122" spans="10:11" x14ac:dyDescent="0.25">
      <c r="J13122" s="28">
        <v>13430</v>
      </c>
      <c r="K13122" s="28" t="s">
        <v>15288</v>
      </c>
    </row>
    <row r="13123" spans="10:11" x14ac:dyDescent="0.25">
      <c r="J13123" s="28">
        <v>13431</v>
      </c>
      <c r="K13123" s="28" t="s">
        <v>15289</v>
      </c>
    </row>
    <row r="13124" spans="10:11" x14ac:dyDescent="0.25">
      <c r="J13124" s="28">
        <v>13432</v>
      </c>
      <c r="K13124" s="28" t="s">
        <v>15290</v>
      </c>
    </row>
    <row r="13125" spans="10:11" x14ac:dyDescent="0.25">
      <c r="J13125" s="28">
        <v>13433</v>
      </c>
      <c r="K13125" s="28" t="s">
        <v>15291</v>
      </c>
    </row>
    <row r="13126" spans="10:11" x14ac:dyDescent="0.25">
      <c r="J13126" s="28">
        <v>13434</v>
      </c>
      <c r="K13126" s="28" t="s">
        <v>15292</v>
      </c>
    </row>
    <row r="13127" spans="10:11" x14ac:dyDescent="0.25">
      <c r="J13127" s="28">
        <v>13435</v>
      </c>
      <c r="K13127" s="28" t="s">
        <v>15293</v>
      </c>
    </row>
    <row r="13128" spans="10:11" x14ac:dyDescent="0.25">
      <c r="J13128" s="28">
        <v>13436</v>
      </c>
      <c r="K13128" s="28" t="s">
        <v>15294</v>
      </c>
    </row>
    <row r="13129" spans="10:11" x14ac:dyDescent="0.25">
      <c r="J13129" s="28">
        <v>13437</v>
      </c>
      <c r="K13129" s="28" t="s">
        <v>15295</v>
      </c>
    </row>
    <row r="13130" spans="10:11" x14ac:dyDescent="0.25">
      <c r="J13130" s="28">
        <v>13438</v>
      </c>
      <c r="K13130" s="28" t="s">
        <v>15296</v>
      </c>
    </row>
    <row r="13131" spans="10:11" x14ac:dyDescent="0.25">
      <c r="J13131" s="28">
        <v>13439</v>
      </c>
      <c r="K13131" s="28" t="s">
        <v>15297</v>
      </c>
    </row>
    <row r="13132" spans="10:11" x14ac:dyDescent="0.25">
      <c r="J13132" s="28">
        <v>13440</v>
      </c>
      <c r="K13132" s="28" t="s">
        <v>15298</v>
      </c>
    </row>
    <row r="13133" spans="10:11" x14ac:dyDescent="0.25">
      <c r="J13133" s="28">
        <v>13441</v>
      </c>
      <c r="K13133" s="28" t="s">
        <v>15299</v>
      </c>
    </row>
    <row r="13134" spans="10:11" x14ac:dyDescent="0.25">
      <c r="J13134" s="28">
        <v>13442</v>
      </c>
      <c r="K13134" s="28" t="s">
        <v>15300</v>
      </c>
    </row>
    <row r="13135" spans="10:11" x14ac:dyDescent="0.25">
      <c r="J13135" s="28">
        <v>13443</v>
      </c>
      <c r="K13135" s="28" t="s">
        <v>15301</v>
      </c>
    </row>
    <row r="13136" spans="10:11" x14ac:dyDescent="0.25">
      <c r="J13136" s="28">
        <v>13444</v>
      </c>
      <c r="K13136" s="28" t="s">
        <v>15302</v>
      </c>
    </row>
    <row r="13137" spans="10:11" x14ac:dyDescent="0.25">
      <c r="J13137" s="28">
        <v>13198</v>
      </c>
      <c r="K13137" s="28" t="s">
        <v>15303</v>
      </c>
    </row>
    <row r="13138" spans="10:11" x14ac:dyDescent="0.25">
      <c r="J13138" s="28">
        <v>13199</v>
      </c>
      <c r="K13138" s="28" t="s">
        <v>15304</v>
      </c>
    </row>
    <row r="13139" spans="10:11" x14ac:dyDescent="0.25">
      <c r="J13139" s="28">
        <v>13200</v>
      </c>
      <c r="K13139" s="28" t="s">
        <v>15305</v>
      </c>
    </row>
    <row r="13140" spans="10:11" x14ac:dyDescent="0.25">
      <c r="J13140" s="28">
        <v>13201</v>
      </c>
      <c r="K13140" s="28" t="s">
        <v>15306</v>
      </c>
    </row>
    <row r="13141" spans="10:11" x14ac:dyDescent="0.25">
      <c r="J13141" s="28">
        <v>13202</v>
      </c>
      <c r="K13141" s="28" t="s">
        <v>15307</v>
      </c>
    </row>
    <row r="13142" spans="10:11" x14ac:dyDescent="0.25">
      <c r="J13142" s="28">
        <v>13203</v>
      </c>
      <c r="K13142" s="28" t="s">
        <v>15308</v>
      </c>
    </row>
    <row r="13143" spans="10:11" x14ac:dyDescent="0.25">
      <c r="J13143" s="28">
        <v>13204</v>
      </c>
      <c r="K13143" s="28" t="s">
        <v>15309</v>
      </c>
    </row>
    <row r="13144" spans="10:11" x14ac:dyDescent="0.25">
      <c r="J13144" s="28">
        <v>13205</v>
      </c>
      <c r="K13144" s="28" t="s">
        <v>15310</v>
      </c>
    </row>
    <row r="13145" spans="10:11" x14ac:dyDescent="0.25">
      <c r="J13145" s="28">
        <v>13206</v>
      </c>
      <c r="K13145" s="28" t="s">
        <v>15311</v>
      </c>
    </row>
    <row r="13146" spans="10:11" x14ac:dyDescent="0.25">
      <c r="J13146" s="28">
        <v>13207</v>
      </c>
      <c r="K13146" s="28" t="s">
        <v>15312</v>
      </c>
    </row>
    <row r="13147" spans="10:11" x14ac:dyDescent="0.25">
      <c r="J13147" s="28">
        <v>13208</v>
      </c>
      <c r="K13147" s="28" t="s">
        <v>15313</v>
      </c>
    </row>
    <row r="13148" spans="10:11" x14ac:dyDescent="0.25">
      <c r="J13148" s="28">
        <v>13209</v>
      </c>
      <c r="K13148" s="28" t="s">
        <v>15314</v>
      </c>
    </row>
    <row r="13149" spans="10:11" x14ac:dyDescent="0.25">
      <c r="J13149" s="28">
        <v>13210</v>
      </c>
      <c r="K13149" s="28" t="s">
        <v>15315</v>
      </c>
    </row>
    <row r="13150" spans="10:11" x14ac:dyDescent="0.25">
      <c r="J13150" s="28">
        <v>13211</v>
      </c>
      <c r="K13150" s="28" t="s">
        <v>15316</v>
      </c>
    </row>
    <row r="13151" spans="10:11" x14ac:dyDescent="0.25">
      <c r="J13151" s="28">
        <v>13212</v>
      </c>
      <c r="K13151" s="28" t="s">
        <v>15317</v>
      </c>
    </row>
    <row r="13152" spans="10:11" x14ac:dyDescent="0.25">
      <c r="J13152" s="28">
        <v>13213</v>
      </c>
      <c r="K13152" s="28" t="s">
        <v>15318</v>
      </c>
    </row>
    <row r="13153" spans="10:11" x14ac:dyDescent="0.25">
      <c r="J13153" s="28">
        <v>13214</v>
      </c>
      <c r="K13153" s="28" t="s">
        <v>15319</v>
      </c>
    </row>
    <row r="13154" spans="10:11" x14ac:dyDescent="0.25">
      <c r="J13154" s="28">
        <v>13215</v>
      </c>
      <c r="K13154" s="28" t="s">
        <v>15320</v>
      </c>
    </row>
    <row r="13155" spans="10:11" x14ac:dyDescent="0.25">
      <c r="J13155" s="28">
        <v>13216</v>
      </c>
      <c r="K13155" s="28" t="s">
        <v>15321</v>
      </c>
    </row>
    <row r="13156" spans="10:11" x14ac:dyDescent="0.25">
      <c r="J13156" s="28">
        <v>13217</v>
      </c>
      <c r="K13156" s="28" t="s">
        <v>15322</v>
      </c>
    </row>
    <row r="13157" spans="10:11" x14ac:dyDescent="0.25">
      <c r="J13157" s="28">
        <v>13218</v>
      </c>
      <c r="K13157" s="28" t="s">
        <v>15323</v>
      </c>
    </row>
    <row r="13158" spans="10:11" x14ac:dyDescent="0.25">
      <c r="J13158" s="28">
        <v>13219</v>
      </c>
      <c r="K13158" s="28" t="s">
        <v>15324</v>
      </c>
    </row>
    <row r="13159" spans="10:11" x14ac:dyDescent="0.25">
      <c r="J13159" s="28">
        <v>13220</v>
      </c>
      <c r="K13159" s="28" t="s">
        <v>15325</v>
      </c>
    </row>
    <row r="13160" spans="10:11" x14ac:dyDescent="0.25">
      <c r="J13160" s="28">
        <v>13221</v>
      </c>
      <c r="K13160" s="28" t="s">
        <v>15326</v>
      </c>
    </row>
    <row r="13161" spans="10:11" x14ac:dyDescent="0.25">
      <c r="J13161" s="28">
        <v>13222</v>
      </c>
      <c r="K13161" s="28" t="s">
        <v>15327</v>
      </c>
    </row>
    <row r="13162" spans="10:11" x14ac:dyDescent="0.25">
      <c r="J13162" s="28">
        <v>13223</v>
      </c>
      <c r="K13162" s="28" t="s">
        <v>15328</v>
      </c>
    </row>
    <row r="13163" spans="10:11" x14ac:dyDescent="0.25">
      <c r="J13163" s="28">
        <v>13224</v>
      </c>
      <c r="K13163" s="28" t="s">
        <v>15329</v>
      </c>
    </row>
    <row r="13164" spans="10:11" x14ac:dyDescent="0.25">
      <c r="J13164" s="28">
        <v>13225</v>
      </c>
      <c r="K13164" s="28" t="s">
        <v>15330</v>
      </c>
    </row>
    <row r="13165" spans="10:11" x14ac:dyDescent="0.25">
      <c r="J13165" s="28">
        <v>13226</v>
      </c>
      <c r="K13165" s="28" t="s">
        <v>15331</v>
      </c>
    </row>
    <row r="13166" spans="10:11" x14ac:dyDescent="0.25">
      <c r="J13166" s="28">
        <v>13227</v>
      </c>
      <c r="K13166" s="28" t="s">
        <v>15332</v>
      </c>
    </row>
    <row r="13167" spans="10:11" x14ac:dyDescent="0.25">
      <c r="J13167" s="28">
        <v>13228</v>
      </c>
      <c r="K13167" s="28" t="s">
        <v>15333</v>
      </c>
    </row>
    <row r="13168" spans="10:11" x14ac:dyDescent="0.25">
      <c r="J13168" s="28">
        <v>13229</v>
      </c>
      <c r="K13168" s="28" t="s">
        <v>15334</v>
      </c>
    </row>
    <row r="13169" spans="10:11" x14ac:dyDescent="0.25">
      <c r="J13169" s="28">
        <v>13230</v>
      </c>
      <c r="K13169" s="28" t="s">
        <v>15335</v>
      </c>
    </row>
    <row r="13170" spans="10:11" x14ac:dyDescent="0.25">
      <c r="J13170" s="28">
        <v>13231</v>
      </c>
      <c r="K13170" s="28" t="s">
        <v>15336</v>
      </c>
    </row>
    <row r="13171" spans="10:11" x14ac:dyDescent="0.25">
      <c r="J13171" s="28">
        <v>13232</v>
      </c>
      <c r="K13171" s="28" t="s">
        <v>15337</v>
      </c>
    </row>
    <row r="13172" spans="10:11" x14ac:dyDescent="0.25">
      <c r="J13172" s="28">
        <v>13233</v>
      </c>
      <c r="K13172" s="28" t="s">
        <v>15338</v>
      </c>
    </row>
    <row r="13173" spans="10:11" x14ac:dyDescent="0.25">
      <c r="J13173" s="28">
        <v>13234</v>
      </c>
      <c r="K13173" s="28" t="s">
        <v>15339</v>
      </c>
    </row>
    <row r="13174" spans="10:11" x14ac:dyDescent="0.25">
      <c r="J13174" s="28">
        <v>13235</v>
      </c>
      <c r="K13174" s="28" t="s">
        <v>15340</v>
      </c>
    </row>
    <row r="13175" spans="10:11" x14ac:dyDescent="0.25">
      <c r="J13175" s="28">
        <v>13236</v>
      </c>
      <c r="K13175" s="28" t="s">
        <v>15341</v>
      </c>
    </row>
    <row r="13176" spans="10:11" x14ac:dyDescent="0.25">
      <c r="J13176" s="28">
        <v>13237</v>
      </c>
      <c r="K13176" s="28" t="s">
        <v>15342</v>
      </c>
    </row>
    <row r="13177" spans="10:11" x14ac:dyDescent="0.25">
      <c r="J13177" s="28">
        <v>13238</v>
      </c>
      <c r="K13177" s="28" t="s">
        <v>15343</v>
      </c>
    </row>
    <row r="13178" spans="10:11" x14ac:dyDescent="0.25">
      <c r="J13178" s="28">
        <v>13239</v>
      </c>
      <c r="K13178" s="28" t="s">
        <v>15344</v>
      </c>
    </row>
    <row r="13179" spans="10:11" x14ac:dyDescent="0.25">
      <c r="J13179" s="28">
        <v>13240</v>
      </c>
      <c r="K13179" s="28" t="s">
        <v>15345</v>
      </c>
    </row>
    <row r="13180" spans="10:11" x14ac:dyDescent="0.25">
      <c r="J13180" s="28">
        <v>13241</v>
      </c>
      <c r="K13180" s="28" t="s">
        <v>15346</v>
      </c>
    </row>
    <row r="13181" spans="10:11" x14ac:dyDescent="0.25">
      <c r="J13181" s="28">
        <v>13242</v>
      </c>
      <c r="K13181" s="28" t="s">
        <v>15347</v>
      </c>
    </row>
    <row r="13182" spans="10:11" x14ac:dyDescent="0.25">
      <c r="J13182" s="28">
        <v>13243</v>
      </c>
      <c r="K13182" s="28" t="s">
        <v>15348</v>
      </c>
    </row>
    <row r="13183" spans="10:11" x14ac:dyDescent="0.25">
      <c r="J13183" s="28">
        <v>13244</v>
      </c>
      <c r="K13183" s="28" t="s">
        <v>15349</v>
      </c>
    </row>
    <row r="13184" spans="10:11" x14ac:dyDescent="0.25">
      <c r="J13184" s="28">
        <v>13245</v>
      </c>
      <c r="K13184" s="28" t="s">
        <v>15350</v>
      </c>
    </row>
    <row r="13185" spans="10:11" x14ac:dyDescent="0.25">
      <c r="J13185" s="28">
        <v>13248</v>
      </c>
      <c r="K13185" s="28" t="s">
        <v>15351</v>
      </c>
    </row>
    <row r="13186" spans="10:11" x14ac:dyDescent="0.25">
      <c r="J13186" s="28">
        <v>13246</v>
      </c>
      <c r="K13186" s="28" t="s">
        <v>15352</v>
      </c>
    </row>
    <row r="13187" spans="10:11" x14ac:dyDescent="0.25">
      <c r="J13187" s="28">
        <v>13247</v>
      </c>
      <c r="K13187" s="28" t="s">
        <v>15353</v>
      </c>
    </row>
    <row r="13188" spans="10:11" x14ac:dyDescent="0.25">
      <c r="J13188" s="28">
        <v>13249</v>
      </c>
      <c r="K13188" s="28" t="s">
        <v>15354</v>
      </c>
    </row>
    <row r="13189" spans="10:11" x14ac:dyDescent="0.25">
      <c r="J13189" s="28">
        <v>13250</v>
      </c>
      <c r="K13189" s="28" t="s">
        <v>15355</v>
      </c>
    </row>
    <row r="13190" spans="10:11" x14ac:dyDescent="0.25">
      <c r="J13190" s="28">
        <v>13251</v>
      </c>
      <c r="K13190" s="28" t="s">
        <v>15356</v>
      </c>
    </row>
    <row r="13191" spans="10:11" x14ac:dyDescent="0.25">
      <c r="J13191" s="28">
        <v>13252</v>
      </c>
      <c r="K13191" s="28" t="s">
        <v>15357</v>
      </c>
    </row>
    <row r="13192" spans="10:11" x14ac:dyDescent="0.25">
      <c r="J13192" s="28">
        <v>13253</v>
      </c>
      <c r="K13192" s="28" t="s">
        <v>15358</v>
      </c>
    </row>
    <row r="13193" spans="10:11" x14ac:dyDescent="0.25">
      <c r="J13193" s="28">
        <v>13254</v>
      </c>
      <c r="K13193" s="28" t="s">
        <v>15359</v>
      </c>
    </row>
    <row r="13194" spans="10:11" x14ac:dyDescent="0.25">
      <c r="J13194" s="28">
        <v>13255</v>
      </c>
      <c r="K13194" s="28" t="s">
        <v>15360</v>
      </c>
    </row>
    <row r="13195" spans="10:11" x14ac:dyDescent="0.25">
      <c r="J13195" s="28">
        <v>13256</v>
      </c>
      <c r="K13195" s="28" t="s">
        <v>15361</v>
      </c>
    </row>
    <row r="13196" spans="10:11" x14ac:dyDescent="0.25">
      <c r="J13196" s="28">
        <v>13257</v>
      </c>
      <c r="K13196" s="28" t="s">
        <v>15362</v>
      </c>
    </row>
    <row r="13197" spans="10:11" x14ac:dyDescent="0.25">
      <c r="J13197" s="28">
        <v>13258</v>
      </c>
      <c r="K13197" s="28" t="s">
        <v>15363</v>
      </c>
    </row>
    <row r="13198" spans="10:11" x14ac:dyDescent="0.25">
      <c r="J13198" s="28">
        <v>13259</v>
      </c>
      <c r="K13198" s="28" t="s">
        <v>15364</v>
      </c>
    </row>
    <row r="13199" spans="10:11" x14ac:dyDescent="0.25">
      <c r="J13199" s="28">
        <v>13260</v>
      </c>
      <c r="K13199" s="28" t="s">
        <v>15365</v>
      </c>
    </row>
    <row r="13200" spans="10:11" x14ac:dyDescent="0.25">
      <c r="J13200" s="28">
        <v>13261</v>
      </c>
      <c r="K13200" s="28" t="s">
        <v>15366</v>
      </c>
    </row>
    <row r="13201" spans="10:11" x14ac:dyDescent="0.25">
      <c r="J13201" s="28">
        <v>13262</v>
      </c>
      <c r="K13201" s="28" t="s">
        <v>15367</v>
      </c>
    </row>
    <row r="13202" spans="10:11" x14ac:dyDescent="0.25">
      <c r="J13202" s="28">
        <v>13263</v>
      </c>
      <c r="K13202" s="28" t="s">
        <v>15368</v>
      </c>
    </row>
    <row r="13203" spans="10:11" x14ac:dyDescent="0.25">
      <c r="J13203" s="28">
        <v>13264</v>
      </c>
      <c r="K13203" s="28" t="s">
        <v>15369</v>
      </c>
    </row>
    <row r="13204" spans="10:11" x14ac:dyDescent="0.25">
      <c r="J13204" s="28">
        <v>13265</v>
      </c>
      <c r="K13204" s="28" t="s">
        <v>15370</v>
      </c>
    </row>
    <row r="13205" spans="10:11" x14ac:dyDescent="0.25">
      <c r="J13205" s="28">
        <v>13266</v>
      </c>
      <c r="K13205" s="28" t="s">
        <v>15371</v>
      </c>
    </row>
    <row r="13206" spans="10:11" x14ac:dyDescent="0.25">
      <c r="J13206" s="28">
        <v>13267</v>
      </c>
      <c r="K13206" s="28" t="s">
        <v>15372</v>
      </c>
    </row>
    <row r="13207" spans="10:11" x14ac:dyDescent="0.25">
      <c r="J13207" s="28">
        <v>13268</v>
      </c>
      <c r="K13207" s="28" t="s">
        <v>15373</v>
      </c>
    </row>
    <row r="13208" spans="10:11" x14ac:dyDescent="0.25">
      <c r="J13208" s="28">
        <v>13269</v>
      </c>
      <c r="K13208" s="28" t="s">
        <v>15374</v>
      </c>
    </row>
    <row r="13209" spans="10:11" x14ac:dyDescent="0.25">
      <c r="J13209" s="28">
        <v>13270</v>
      </c>
      <c r="K13209" s="28" t="s">
        <v>15375</v>
      </c>
    </row>
    <row r="13210" spans="10:11" x14ac:dyDescent="0.25">
      <c r="J13210" s="28">
        <v>13271</v>
      </c>
      <c r="K13210" s="28" t="s">
        <v>15376</v>
      </c>
    </row>
    <row r="13211" spans="10:11" x14ac:dyDescent="0.25">
      <c r="J13211" s="28">
        <v>13272</v>
      </c>
      <c r="K13211" s="28" t="s">
        <v>15377</v>
      </c>
    </row>
    <row r="13212" spans="10:11" x14ac:dyDescent="0.25">
      <c r="J13212" s="28">
        <v>13273</v>
      </c>
      <c r="K13212" s="28" t="s">
        <v>15378</v>
      </c>
    </row>
    <row r="13213" spans="10:11" x14ac:dyDescent="0.25">
      <c r="J13213" s="28">
        <v>13274</v>
      </c>
      <c r="K13213" s="28" t="s">
        <v>15379</v>
      </c>
    </row>
    <row r="13214" spans="10:11" x14ac:dyDescent="0.25">
      <c r="J13214" s="28">
        <v>13275</v>
      </c>
      <c r="K13214" s="28" t="s">
        <v>15380</v>
      </c>
    </row>
    <row r="13215" spans="10:11" x14ac:dyDescent="0.25">
      <c r="J13215" s="28">
        <v>13276</v>
      </c>
      <c r="K13215" s="28" t="s">
        <v>15381</v>
      </c>
    </row>
    <row r="13216" spans="10:11" x14ac:dyDescent="0.25">
      <c r="J13216" s="28">
        <v>13277</v>
      </c>
      <c r="K13216" s="28" t="s">
        <v>15382</v>
      </c>
    </row>
    <row r="13217" spans="10:11" x14ac:dyDescent="0.25">
      <c r="J13217" s="28">
        <v>13278</v>
      </c>
      <c r="K13217" s="28" t="s">
        <v>15383</v>
      </c>
    </row>
    <row r="13218" spans="10:11" x14ac:dyDescent="0.25">
      <c r="J13218" s="28">
        <v>13279</v>
      </c>
      <c r="K13218" s="28" t="s">
        <v>15384</v>
      </c>
    </row>
    <row r="13219" spans="10:11" x14ac:dyDescent="0.25">
      <c r="J13219" s="28">
        <v>13280</v>
      </c>
      <c r="K13219" s="28" t="s">
        <v>15385</v>
      </c>
    </row>
    <row r="13220" spans="10:11" x14ac:dyDescent="0.25">
      <c r="J13220" s="28">
        <v>13281</v>
      </c>
      <c r="K13220" s="28" t="s">
        <v>15386</v>
      </c>
    </row>
    <row r="13221" spans="10:11" x14ac:dyDescent="0.25">
      <c r="J13221" s="28">
        <v>13282</v>
      </c>
      <c r="K13221" s="28" t="s">
        <v>15387</v>
      </c>
    </row>
    <row r="13222" spans="10:11" x14ac:dyDescent="0.25">
      <c r="J13222" s="28">
        <v>13283</v>
      </c>
      <c r="K13222" s="28" t="s">
        <v>15388</v>
      </c>
    </row>
    <row r="13223" spans="10:11" x14ac:dyDescent="0.25">
      <c r="J13223" s="28">
        <v>13284</v>
      </c>
      <c r="K13223" s="28" t="s">
        <v>15389</v>
      </c>
    </row>
    <row r="13224" spans="10:11" x14ac:dyDescent="0.25">
      <c r="J13224" s="28">
        <v>13285</v>
      </c>
      <c r="K13224" s="28" t="s">
        <v>15390</v>
      </c>
    </row>
    <row r="13225" spans="10:11" x14ac:dyDescent="0.25">
      <c r="J13225" s="28">
        <v>13286</v>
      </c>
      <c r="K13225" s="28" t="s">
        <v>15391</v>
      </c>
    </row>
    <row r="13226" spans="10:11" x14ac:dyDescent="0.25">
      <c r="J13226" s="28">
        <v>13287</v>
      </c>
      <c r="K13226" s="28" t="s">
        <v>15392</v>
      </c>
    </row>
    <row r="13227" spans="10:11" x14ac:dyDescent="0.25">
      <c r="J13227" s="28">
        <v>13288</v>
      </c>
      <c r="K13227" s="28" t="s">
        <v>15393</v>
      </c>
    </row>
    <row r="13228" spans="10:11" x14ac:dyDescent="0.25">
      <c r="J13228" s="28">
        <v>13289</v>
      </c>
      <c r="K13228" s="28" t="s">
        <v>15394</v>
      </c>
    </row>
    <row r="13229" spans="10:11" x14ac:dyDescent="0.25">
      <c r="J13229" s="28">
        <v>13290</v>
      </c>
      <c r="K13229" s="28" t="s">
        <v>15395</v>
      </c>
    </row>
    <row r="13230" spans="10:11" x14ac:dyDescent="0.25">
      <c r="J13230" s="28">
        <v>13291</v>
      </c>
      <c r="K13230" s="28" t="s">
        <v>15396</v>
      </c>
    </row>
    <row r="13231" spans="10:11" x14ac:dyDescent="0.25">
      <c r="J13231" s="28">
        <v>13292</v>
      </c>
      <c r="K13231" s="28" t="s">
        <v>15397</v>
      </c>
    </row>
    <row r="13232" spans="10:11" x14ac:dyDescent="0.25">
      <c r="J13232" s="28">
        <v>13293</v>
      </c>
      <c r="K13232" s="28" t="s">
        <v>15398</v>
      </c>
    </row>
    <row r="13233" spans="10:11" x14ac:dyDescent="0.25">
      <c r="J13233" s="28">
        <v>13294</v>
      </c>
      <c r="K13233" s="28" t="s">
        <v>15399</v>
      </c>
    </row>
    <row r="13234" spans="10:11" x14ac:dyDescent="0.25">
      <c r="J13234" s="28">
        <v>13295</v>
      </c>
      <c r="K13234" s="28" t="s">
        <v>15400</v>
      </c>
    </row>
    <row r="13235" spans="10:11" x14ac:dyDescent="0.25">
      <c r="J13235" s="28">
        <v>13296</v>
      </c>
      <c r="K13235" s="28" t="s">
        <v>15401</v>
      </c>
    </row>
    <row r="13236" spans="10:11" x14ac:dyDescent="0.25">
      <c r="J13236" s="28">
        <v>13297</v>
      </c>
      <c r="K13236" s="28" t="s">
        <v>15402</v>
      </c>
    </row>
    <row r="13237" spans="10:11" x14ac:dyDescent="0.25">
      <c r="J13237" s="28">
        <v>13298</v>
      </c>
      <c r="K13237" s="28" t="s">
        <v>15403</v>
      </c>
    </row>
    <row r="13238" spans="10:11" x14ac:dyDescent="0.25">
      <c r="J13238" s="28">
        <v>13299</v>
      </c>
      <c r="K13238" s="28" t="s">
        <v>15404</v>
      </c>
    </row>
    <row r="13239" spans="10:11" x14ac:dyDescent="0.25">
      <c r="J13239" s="28">
        <v>13300</v>
      </c>
      <c r="K13239" s="28" t="s">
        <v>15405</v>
      </c>
    </row>
    <row r="13240" spans="10:11" x14ac:dyDescent="0.25">
      <c r="J13240" s="28">
        <v>13301</v>
      </c>
      <c r="K13240" s="28" t="s">
        <v>15406</v>
      </c>
    </row>
    <row r="13241" spans="10:11" x14ac:dyDescent="0.25">
      <c r="J13241" s="28">
        <v>13302</v>
      </c>
      <c r="K13241" s="28" t="s">
        <v>15407</v>
      </c>
    </row>
    <row r="13242" spans="10:11" x14ac:dyDescent="0.25">
      <c r="J13242" s="28">
        <v>13303</v>
      </c>
      <c r="K13242" s="28" t="s">
        <v>15408</v>
      </c>
    </row>
    <row r="13243" spans="10:11" x14ac:dyDescent="0.25">
      <c r="J13243" s="28">
        <v>13304</v>
      </c>
      <c r="K13243" s="28" t="s">
        <v>15409</v>
      </c>
    </row>
    <row r="13244" spans="10:11" x14ac:dyDescent="0.25">
      <c r="J13244" s="28">
        <v>13305</v>
      </c>
      <c r="K13244" s="28" t="s">
        <v>15410</v>
      </c>
    </row>
    <row r="13245" spans="10:11" x14ac:dyDescent="0.25">
      <c r="J13245" s="28">
        <v>13306</v>
      </c>
      <c r="K13245" s="28" t="s">
        <v>15411</v>
      </c>
    </row>
    <row r="13246" spans="10:11" x14ac:dyDescent="0.25">
      <c r="J13246" s="28">
        <v>13307</v>
      </c>
      <c r="K13246" s="28" t="s">
        <v>15412</v>
      </c>
    </row>
    <row r="13247" spans="10:11" x14ac:dyDescent="0.25">
      <c r="J13247" s="28">
        <v>13308</v>
      </c>
      <c r="K13247" s="28" t="s">
        <v>15413</v>
      </c>
    </row>
    <row r="13248" spans="10:11" x14ac:dyDescent="0.25">
      <c r="J13248" s="28">
        <v>13309</v>
      </c>
      <c r="K13248" s="28" t="s">
        <v>15414</v>
      </c>
    </row>
    <row r="13249" spans="10:11" x14ac:dyDescent="0.25">
      <c r="J13249" s="28">
        <v>13310</v>
      </c>
      <c r="K13249" s="28" t="s">
        <v>15415</v>
      </c>
    </row>
    <row r="13250" spans="10:11" x14ac:dyDescent="0.25">
      <c r="J13250" s="28">
        <v>13311</v>
      </c>
      <c r="K13250" s="28" t="s">
        <v>15416</v>
      </c>
    </row>
    <row r="13251" spans="10:11" x14ac:dyDescent="0.25">
      <c r="J13251" s="28">
        <v>13312</v>
      </c>
      <c r="K13251" s="28" t="s">
        <v>15417</v>
      </c>
    </row>
    <row r="13252" spans="10:11" x14ac:dyDescent="0.25">
      <c r="J13252" s="28">
        <v>13313</v>
      </c>
      <c r="K13252" s="28" t="s">
        <v>15418</v>
      </c>
    </row>
    <row r="13253" spans="10:11" x14ac:dyDescent="0.25">
      <c r="J13253" s="28">
        <v>13314</v>
      </c>
      <c r="K13253" s="28" t="s">
        <v>15419</v>
      </c>
    </row>
    <row r="13254" spans="10:11" x14ac:dyDescent="0.25">
      <c r="J13254" s="28">
        <v>13315</v>
      </c>
      <c r="K13254" s="28" t="s">
        <v>15420</v>
      </c>
    </row>
    <row r="13255" spans="10:11" x14ac:dyDescent="0.25">
      <c r="J13255" s="28">
        <v>13316</v>
      </c>
      <c r="K13255" s="28" t="s">
        <v>15421</v>
      </c>
    </row>
    <row r="13256" spans="10:11" x14ac:dyDescent="0.25">
      <c r="J13256" s="28">
        <v>13317</v>
      </c>
      <c r="K13256" s="28" t="s">
        <v>15422</v>
      </c>
    </row>
    <row r="13257" spans="10:11" x14ac:dyDescent="0.25">
      <c r="J13257" s="28">
        <v>13318</v>
      </c>
      <c r="K13257" s="28" t="s">
        <v>15423</v>
      </c>
    </row>
    <row r="13258" spans="10:11" x14ac:dyDescent="0.25">
      <c r="J13258" s="28">
        <v>13319</v>
      </c>
      <c r="K13258" s="28" t="s">
        <v>15424</v>
      </c>
    </row>
    <row r="13259" spans="10:11" x14ac:dyDescent="0.25">
      <c r="J13259" s="28">
        <v>13320</v>
      </c>
      <c r="K13259" s="28" t="s">
        <v>15425</v>
      </c>
    </row>
    <row r="13260" spans="10:11" x14ac:dyDescent="0.25">
      <c r="J13260" s="28">
        <v>13321</v>
      </c>
      <c r="K13260" s="28" t="s">
        <v>15426</v>
      </c>
    </row>
    <row r="13261" spans="10:11" x14ac:dyDescent="0.25">
      <c r="J13261" s="28">
        <v>13322</v>
      </c>
      <c r="K13261" s="28" t="s">
        <v>15427</v>
      </c>
    </row>
    <row r="13262" spans="10:11" x14ac:dyDescent="0.25">
      <c r="J13262" s="28">
        <v>13323</v>
      </c>
      <c r="K13262" s="28" t="s">
        <v>15428</v>
      </c>
    </row>
    <row r="13263" spans="10:11" x14ac:dyDescent="0.25">
      <c r="J13263" s="28">
        <v>13324</v>
      </c>
      <c r="K13263" s="28" t="s">
        <v>15429</v>
      </c>
    </row>
    <row r="13264" spans="10:11" x14ac:dyDescent="0.25">
      <c r="J13264" s="28">
        <v>13325</v>
      </c>
      <c r="K13264" s="28" t="s">
        <v>15430</v>
      </c>
    </row>
    <row r="13265" spans="10:11" x14ac:dyDescent="0.25">
      <c r="J13265" s="28">
        <v>13326</v>
      </c>
      <c r="K13265" s="28" t="s">
        <v>15431</v>
      </c>
    </row>
    <row r="13266" spans="10:11" x14ac:dyDescent="0.25">
      <c r="J13266" s="28">
        <v>13327</v>
      </c>
      <c r="K13266" s="28" t="s">
        <v>15432</v>
      </c>
    </row>
    <row r="13267" spans="10:11" x14ac:dyDescent="0.25">
      <c r="J13267" s="28">
        <v>13328</v>
      </c>
      <c r="K13267" s="28" t="s">
        <v>15433</v>
      </c>
    </row>
    <row r="13268" spans="10:11" x14ac:dyDescent="0.25">
      <c r="J13268" s="28">
        <v>13329</v>
      </c>
      <c r="K13268" s="28" t="s">
        <v>15434</v>
      </c>
    </row>
    <row r="13269" spans="10:11" x14ac:dyDescent="0.25">
      <c r="J13269" s="28">
        <v>13330</v>
      </c>
      <c r="K13269" s="28" t="s">
        <v>15435</v>
      </c>
    </row>
    <row r="13270" spans="10:11" x14ac:dyDescent="0.25">
      <c r="J13270" s="28">
        <v>13331</v>
      </c>
      <c r="K13270" s="28" t="s">
        <v>15436</v>
      </c>
    </row>
    <row r="13271" spans="10:11" x14ac:dyDescent="0.25">
      <c r="J13271" s="28">
        <v>13332</v>
      </c>
      <c r="K13271" s="28" t="s">
        <v>15437</v>
      </c>
    </row>
    <row r="13272" spans="10:11" x14ac:dyDescent="0.25">
      <c r="J13272" s="28">
        <v>13333</v>
      </c>
      <c r="K13272" s="28" t="s">
        <v>15438</v>
      </c>
    </row>
    <row r="13273" spans="10:11" x14ac:dyDescent="0.25">
      <c r="J13273" s="28">
        <v>13334</v>
      </c>
      <c r="K13273" s="28" t="s">
        <v>15439</v>
      </c>
    </row>
    <row r="13274" spans="10:11" x14ac:dyDescent="0.25">
      <c r="J13274" s="28">
        <v>13335</v>
      </c>
      <c r="K13274" s="28" t="s">
        <v>15440</v>
      </c>
    </row>
    <row r="13275" spans="10:11" x14ac:dyDescent="0.25">
      <c r="J13275" s="28">
        <v>13336</v>
      </c>
      <c r="K13275" s="28" t="s">
        <v>15441</v>
      </c>
    </row>
    <row r="13276" spans="10:11" x14ac:dyDescent="0.25">
      <c r="J13276" s="28">
        <v>13337</v>
      </c>
      <c r="K13276" s="28" t="s">
        <v>15442</v>
      </c>
    </row>
    <row r="13277" spans="10:11" x14ac:dyDescent="0.25">
      <c r="J13277" s="28">
        <v>13338</v>
      </c>
      <c r="K13277" s="28" t="s">
        <v>15443</v>
      </c>
    </row>
    <row r="13278" spans="10:11" x14ac:dyDescent="0.25">
      <c r="J13278" s="28">
        <v>13339</v>
      </c>
      <c r="K13278" s="28" t="s">
        <v>15444</v>
      </c>
    </row>
    <row r="13279" spans="10:11" x14ac:dyDescent="0.25">
      <c r="J13279" s="28">
        <v>13340</v>
      </c>
      <c r="K13279" s="28" t="s">
        <v>15445</v>
      </c>
    </row>
    <row r="13280" spans="10:11" x14ac:dyDescent="0.25">
      <c r="J13280" s="28">
        <v>13341</v>
      </c>
      <c r="K13280" s="28" t="s">
        <v>15446</v>
      </c>
    </row>
    <row r="13281" spans="10:11" x14ac:dyDescent="0.25">
      <c r="J13281" s="28">
        <v>13342</v>
      </c>
      <c r="K13281" s="28" t="s">
        <v>15447</v>
      </c>
    </row>
    <row r="13282" spans="10:11" x14ac:dyDescent="0.25">
      <c r="J13282" s="28">
        <v>13343</v>
      </c>
      <c r="K13282" s="28" t="s">
        <v>15448</v>
      </c>
    </row>
    <row r="13283" spans="10:11" x14ac:dyDescent="0.25">
      <c r="J13283" s="28">
        <v>13344</v>
      </c>
      <c r="K13283" s="28" t="s">
        <v>15449</v>
      </c>
    </row>
    <row r="13284" spans="10:11" x14ac:dyDescent="0.25">
      <c r="J13284" s="28">
        <v>13345</v>
      </c>
      <c r="K13284" s="28" t="s">
        <v>15450</v>
      </c>
    </row>
    <row r="13285" spans="10:11" x14ac:dyDescent="0.25">
      <c r="J13285" s="28">
        <v>13346</v>
      </c>
      <c r="K13285" s="28" t="s">
        <v>15451</v>
      </c>
    </row>
    <row r="13286" spans="10:11" x14ac:dyDescent="0.25">
      <c r="J13286" s="28">
        <v>13347</v>
      </c>
      <c r="K13286" s="28" t="s">
        <v>15452</v>
      </c>
    </row>
    <row r="13287" spans="10:11" x14ac:dyDescent="0.25">
      <c r="J13287" s="28">
        <v>13348</v>
      </c>
      <c r="K13287" s="28" t="s">
        <v>15453</v>
      </c>
    </row>
    <row r="13288" spans="10:11" x14ac:dyDescent="0.25">
      <c r="J13288" s="28">
        <v>13349</v>
      </c>
      <c r="K13288" s="28" t="s">
        <v>15454</v>
      </c>
    </row>
    <row r="13289" spans="10:11" x14ac:dyDescent="0.25">
      <c r="J13289" s="28">
        <v>13350</v>
      </c>
      <c r="K13289" s="28" t="s">
        <v>15455</v>
      </c>
    </row>
    <row r="13290" spans="10:11" x14ac:dyDescent="0.25">
      <c r="J13290" s="28">
        <v>13351</v>
      </c>
      <c r="K13290" s="28" t="s">
        <v>15456</v>
      </c>
    </row>
    <row r="13291" spans="10:11" x14ac:dyDescent="0.25">
      <c r="J13291" s="28">
        <v>13352</v>
      </c>
      <c r="K13291" s="28" t="s">
        <v>15457</v>
      </c>
    </row>
    <row r="13292" spans="10:11" x14ac:dyDescent="0.25">
      <c r="J13292" s="28">
        <v>13353</v>
      </c>
      <c r="K13292" s="28" t="s">
        <v>15458</v>
      </c>
    </row>
    <row r="13293" spans="10:11" x14ac:dyDescent="0.25">
      <c r="J13293" s="28">
        <v>13354</v>
      </c>
      <c r="K13293" s="28" t="s">
        <v>15459</v>
      </c>
    </row>
    <row r="13294" spans="10:11" x14ac:dyDescent="0.25">
      <c r="J13294" s="28">
        <v>13355</v>
      </c>
      <c r="K13294" s="28" t="s">
        <v>15460</v>
      </c>
    </row>
    <row r="13295" spans="10:11" x14ac:dyDescent="0.25">
      <c r="J13295" s="28">
        <v>13356</v>
      </c>
      <c r="K13295" s="28" t="s">
        <v>15461</v>
      </c>
    </row>
    <row r="13296" spans="10:11" x14ac:dyDescent="0.25">
      <c r="J13296" s="28">
        <v>13357</v>
      </c>
      <c r="K13296" s="28" t="s">
        <v>15462</v>
      </c>
    </row>
    <row r="13297" spans="10:11" x14ac:dyDescent="0.25">
      <c r="J13297" s="28">
        <v>13358</v>
      </c>
      <c r="K13297" s="28" t="s">
        <v>15463</v>
      </c>
    </row>
    <row r="13298" spans="10:11" x14ac:dyDescent="0.25">
      <c r="J13298" s="28">
        <v>13359</v>
      </c>
      <c r="K13298" s="28" t="s">
        <v>15464</v>
      </c>
    </row>
    <row r="13299" spans="10:11" x14ac:dyDescent="0.25">
      <c r="J13299" s="28">
        <v>13360</v>
      </c>
      <c r="K13299" s="28" t="s">
        <v>15465</v>
      </c>
    </row>
    <row r="13300" spans="10:11" x14ac:dyDescent="0.25">
      <c r="J13300" s="28">
        <v>13361</v>
      </c>
      <c r="K13300" s="28" t="s">
        <v>15466</v>
      </c>
    </row>
    <row r="13301" spans="10:11" x14ac:dyDescent="0.25">
      <c r="J13301" s="28">
        <v>13362</v>
      </c>
      <c r="K13301" s="28" t="s">
        <v>15467</v>
      </c>
    </row>
    <row r="13302" spans="10:11" x14ac:dyDescent="0.25">
      <c r="J13302" s="28">
        <v>13363</v>
      </c>
      <c r="K13302" s="28" t="s">
        <v>15468</v>
      </c>
    </row>
    <row r="13303" spans="10:11" x14ac:dyDescent="0.25">
      <c r="J13303" s="28">
        <v>13364</v>
      </c>
      <c r="K13303" s="28" t="s">
        <v>15469</v>
      </c>
    </row>
    <row r="13304" spans="10:11" x14ac:dyDescent="0.25">
      <c r="J13304" s="28">
        <v>13365</v>
      </c>
      <c r="K13304" s="28" t="s">
        <v>15470</v>
      </c>
    </row>
    <row r="13305" spans="10:11" x14ac:dyDescent="0.25">
      <c r="J13305" s="28">
        <v>13366</v>
      </c>
      <c r="K13305" s="28" t="s">
        <v>15471</v>
      </c>
    </row>
    <row r="13306" spans="10:11" x14ac:dyDescent="0.25">
      <c r="J13306" s="28">
        <v>13367</v>
      </c>
      <c r="K13306" s="28" t="s">
        <v>15472</v>
      </c>
    </row>
    <row r="13307" spans="10:11" x14ac:dyDescent="0.25">
      <c r="J13307" s="28">
        <v>13368</v>
      </c>
      <c r="K13307" s="28" t="s">
        <v>15473</v>
      </c>
    </row>
    <row r="13308" spans="10:11" x14ac:dyDescent="0.25">
      <c r="J13308" s="28">
        <v>13369</v>
      </c>
      <c r="K13308" s="28" t="s">
        <v>15474</v>
      </c>
    </row>
    <row r="13309" spans="10:11" x14ac:dyDescent="0.25">
      <c r="J13309" s="28">
        <v>13370</v>
      </c>
      <c r="K13309" s="28" t="s">
        <v>15475</v>
      </c>
    </row>
    <row r="13310" spans="10:11" x14ac:dyDescent="0.25">
      <c r="J13310" s="28">
        <v>13371</v>
      </c>
      <c r="K13310" s="28" t="s">
        <v>15476</v>
      </c>
    </row>
    <row r="13311" spans="10:11" x14ac:dyDescent="0.25">
      <c r="J13311" s="28">
        <v>13372</v>
      </c>
      <c r="K13311" s="28" t="s">
        <v>15477</v>
      </c>
    </row>
    <row r="13312" spans="10:11" x14ac:dyDescent="0.25">
      <c r="J13312" s="28">
        <v>13373</v>
      </c>
      <c r="K13312" s="28" t="s">
        <v>15478</v>
      </c>
    </row>
    <row r="13313" spans="10:11" x14ac:dyDescent="0.25">
      <c r="J13313" s="28">
        <v>13374</v>
      </c>
      <c r="K13313" s="28" t="s">
        <v>15479</v>
      </c>
    </row>
    <row r="13314" spans="10:11" x14ac:dyDescent="0.25">
      <c r="J13314" s="28">
        <v>13375</v>
      </c>
      <c r="K13314" s="28" t="s">
        <v>15480</v>
      </c>
    </row>
    <row r="13315" spans="10:11" x14ac:dyDescent="0.25">
      <c r="J13315" s="28">
        <v>13376</v>
      </c>
      <c r="K13315" s="28" t="s">
        <v>15481</v>
      </c>
    </row>
    <row r="13316" spans="10:11" x14ac:dyDescent="0.25">
      <c r="J13316" s="28">
        <v>13377</v>
      </c>
      <c r="K13316" s="28" t="s">
        <v>15482</v>
      </c>
    </row>
    <row r="13317" spans="10:11" x14ac:dyDescent="0.25">
      <c r="J13317" s="28">
        <v>13378</v>
      </c>
      <c r="K13317" s="28" t="s">
        <v>15483</v>
      </c>
    </row>
    <row r="13318" spans="10:11" x14ac:dyDescent="0.25">
      <c r="J13318" s="28">
        <v>13379</v>
      </c>
      <c r="K13318" s="28" t="s">
        <v>15484</v>
      </c>
    </row>
    <row r="13319" spans="10:11" x14ac:dyDescent="0.25">
      <c r="J13319" s="28">
        <v>13380</v>
      </c>
      <c r="K13319" s="28" t="s">
        <v>15485</v>
      </c>
    </row>
    <row r="13320" spans="10:11" x14ac:dyDescent="0.25">
      <c r="J13320" s="28">
        <v>13381</v>
      </c>
      <c r="K13320" s="28" t="s">
        <v>15486</v>
      </c>
    </row>
    <row r="13321" spans="10:11" x14ac:dyDescent="0.25">
      <c r="J13321" s="28">
        <v>13382</v>
      </c>
      <c r="K13321" s="28" t="s">
        <v>15487</v>
      </c>
    </row>
    <row r="13322" spans="10:11" x14ac:dyDescent="0.25">
      <c r="J13322" s="28">
        <v>13383</v>
      </c>
      <c r="K13322" s="28" t="s">
        <v>15488</v>
      </c>
    </row>
    <row r="13323" spans="10:11" x14ac:dyDescent="0.25">
      <c r="J13323" s="28">
        <v>13384</v>
      </c>
      <c r="K13323" s="28" t="s">
        <v>15489</v>
      </c>
    </row>
    <row r="13324" spans="10:11" x14ac:dyDescent="0.25">
      <c r="J13324" s="28">
        <v>13385</v>
      </c>
      <c r="K13324" s="28" t="s">
        <v>15490</v>
      </c>
    </row>
    <row r="13325" spans="10:11" x14ac:dyDescent="0.25">
      <c r="J13325" s="28">
        <v>13386</v>
      </c>
      <c r="K13325" s="28" t="s">
        <v>15491</v>
      </c>
    </row>
    <row r="13326" spans="10:11" x14ac:dyDescent="0.25">
      <c r="J13326" s="28">
        <v>13387</v>
      </c>
      <c r="K13326" s="28" t="s">
        <v>15492</v>
      </c>
    </row>
    <row r="13327" spans="10:11" x14ac:dyDescent="0.25">
      <c r="J13327" s="28">
        <v>13388</v>
      </c>
      <c r="K13327" s="28" t="s">
        <v>15493</v>
      </c>
    </row>
    <row r="13328" spans="10:11" x14ac:dyDescent="0.25">
      <c r="J13328" s="28">
        <v>13389</v>
      </c>
      <c r="K13328" s="28" t="s">
        <v>15494</v>
      </c>
    </row>
    <row r="13329" spans="10:11" x14ac:dyDescent="0.25">
      <c r="J13329" s="28">
        <v>13390</v>
      </c>
      <c r="K13329" s="28" t="s">
        <v>15495</v>
      </c>
    </row>
    <row r="13330" spans="10:11" x14ac:dyDescent="0.25">
      <c r="J13330" s="28">
        <v>26120</v>
      </c>
      <c r="K13330" s="28" t="s">
        <v>15496</v>
      </c>
    </row>
    <row r="13331" spans="10:11" x14ac:dyDescent="0.25">
      <c r="J13331" s="28">
        <v>13391</v>
      </c>
      <c r="K13331" s="28" t="s">
        <v>15497</v>
      </c>
    </row>
    <row r="13332" spans="10:11" x14ac:dyDescent="0.25">
      <c r="J13332" s="28">
        <v>13392</v>
      </c>
      <c r="K13332" s="28" t="s">
        <v>15498</v>
      </c>
    </row>
    <row r="13333" spans="10:11" x14ac:dyDescent="0.25">
      <c r="J13333" s="28">
        <v>13393</v>
      </c>
      <c r="K13333" s="28" t="s">
        <v>15499</v>
      </c>
    </row>
    <row r="13334" spans="10:11" x14ac:dyDescent="0.25">
      <c r="J13334" s="28">
        <v>13394</v>
      </c>
      <c r="K13334" s="28" t="s">
        <v>15500</v>
      </c>
    </row>
    <row r="13335" spans="10:11" x14ac:dyDescent="0.25">
      <c r="J13335" s="28">
        <v>13395</v>
      </c>
      <c r="K13335" s="28" t="s">
        <v>15501</v>
      </c>
    </row>
    <row r="13336" spans="10:11" x14ac:dyDescent="0.25">
      <c r="J13336" s="28">
        <v>13396</v>
      </c>
      <c r="K13336" s="28" t="s">
        <v>15502</v>
      </c>
    </row>
    <row r="13337" spans="10:11" x14ac:dyDescent="0.25">
      <c r="J13337" s="28">
        <v>13397</v>
      </c>
      <c r="K13337" s="28" t="s">
        <v>15503</v>
      </c>
    </row>
    <row r="13338" spans="10:11" x14ac:dyDescent="0.25">
      <c r="J13338" s="28">
        <v>13398</v>
      </c>
      <c r="K13338" s="28" t="s">
        <v>15504</v>
      </c>
    </row>
    <row r="13339" spans="10:11" x14ac:dyDescent="0.25">
      <c r="J13339" s="28">
        <v>13399</v>
      </c>
      <c r="K13339" s="28" t="s">
        <v>15505</v>
      </c>
    </row>
    <row r="13340" spans="10:11" x14ac:dyDescent="0.25">
      <c r="J13340" s="28">
        <v>13400</v>
      </c>
      <c r="K13340" s="28" t="s">
        <v>15506</v>
      </c>
    </row>
    <row r="13341" spans="10:11" x14ac:dyDescent="0.25">
      <c r="J13341" s="28">
        <v>13401</v>
      </c>
      <c r="K13341" s="28" t="s">
        <v>15507</v>
      </c>
    </row>
    <row r="13342" spans="10:11" x14ac:dyDescent="0.25">
      <c r="J13342" s="28">
        <v>13402</v>
      </c>
      <c r="K13342" s="28" t="s">
        <v>15508</v>
      </c>
    </row>
    <row r="13343" spans="10:11" x14ac:dyDescent="0.25">
      <c r="J13343" s="28">
        <v>13403</v>
      </c>
      <c r="K13343" s="28" t="s">
        <v>15509</v>
      </c>
    </row>
    <row r="13344" spans="10:11" x14ac:dyDescent="0.25">
      <c r="J13344" s="28">
        <v>13404</v>
      </c>
      <c r="K13344" s="28" t="s">
        <v>15510</v>
      </c>
    </row>
    <row r="13345" spans="10:11" x14ac:dyDescent="0.25">
      <c r="J13345" s="28">
        <v>13405</v>
      </c>
      <c r="K13345" s="28" t="s">
        <v>15511</v>
      </c>
    </row>
    <row r="13346" spans="10:11" x14ac:dyDescent="0.25">
      <c r="J13346" s="28">
        <v>13406</v>
      </c>
      <c r="K13346" s="28" t="s">
        <v>15512</v>
      </c>
    </row>
    <row r="13347" spans="10:11" x14ac:dyDescent="0.25">
      <c r="J13347" s="28">
        <v>13407</v>
      </c>
      <c r="K13347" s="28" t="s">
        <v>15513</v>
      </c>
    </row>
    <row r="13348" spans="10:11" x14ac:dyDescent="0.25">
      <c r="J13348" s="28">
        <v>13408</v>
      </c>
      <c r="K13348" s="28" t="s">
        <v>15514</v>
      </c>
    </row>
    <row r="13349" spans="10:11" x14ac:dyDescent="0.25">
      <c r="J13349" s="28">
        <v>13409</v>
      </c>
      <c r="K13349" s="28" t="s">
        <v>15515</v>
      </c>
    </row>
    <row r="13350" spans="10:11" x14ac:dyDescent="0.25">
      <c r="J13350" s="28">
        <v>13410</v>
      </c>
      <c r="K13350" s="28" t="s">
        <v>15516</v>
      </c>
    </row>
    <row r="13351" spans="10:11" x14ac:dyDescent="0.25">
      <c r="J13351" s="28">
        <v>13411</v>
      </c>
      <c r="K13351" s="28" t="s">
        <v>15517</v>
      </c>
    </row>
    <row r="13352" spans="10:11" x14ac:dyDescent="0.25">
      <c r="J13352" s="28">
        <v>13412</v>
      </c>
      <c r="K13352" s="28" t="s">
        <v>15518</v>
      </c>
    </row>
    <row r="13353" spans="10:11" x14ac:dyDescent="0.25">
      <c r="J13353" s="28">
        <v>13445</v>
      </c>
      <c r="K13353" s="28" t="s">
        <v>15519</v>
      </c>
    </row>
    <row r="13354" spans="10:11" x14ac:dyDescent="0.25">
      <c r="J13354" s="28">
        <v>26121</v>
      </c>
      <c r="K13354" s="28" t="s">
        <v>15520</v>
      </c>
    </row>
    <row r="13355" spans="10:11" x14ac:dyDescent="0.25">
      <c r="J13355" s="28">
        <v>13446</v>
      </c>
      <c r="K13355" s="28" t="s">
        <v>15521</v>
      </c>
    </row>
    <row r="13356" spans="10:11" x14ac:dyDescent="0.25">
      <c r="J13356" s="28">
        <v>13447</v>
      </c>
      <c r="K13356" s="28" t="s">
        <v>15522</v>
      </c>
    </row>
    <row r="13357" spans="10:11" x14ac:dyDescent="0.25">
      <c r="J13357" s="28">
        <v>13448</v>
      </c>
      <c r="K13357" s="28" t="s">
        <v>15523</v>
      </c>
    </row>
    <row r="13358" spans="10:11" x14ac:dyDescent="0.25">
      <c r="J13358" s="28">
        <v>13449</v>
      </c>
      <c r="K13358" s="28" t="s">
        <v>15524</v>
      </c>
    </row>
    <row r="13359" spans="10:11" x14ac:dyDescent="0.25">
      <c r="J13359" s="28">
        <v>13450</v>
      </c>
      <c r="K13359" s="28" t="s">
        <v>15525</v>
      </c>
    </row>
    <row r="13360" spans="10:11" x14ac:dyDescent="0.25">
      <c r="J13360" s="28">
        <v>13451</v>
      </c>
      <c r="K13360" s="28" t="s">
        <v>15526</v>
      </c>
    </row>
    <row r="13361" spans="10:11" x14ac:dyDescent="0.25">
      <c r="J13361" s="28">
        <v>13452</v>
      </c>
      <c r="K13361" s="28" t="s">
        <v>15527</v>
      </c>
    </row>
    <row r="13362" spans="10:11" x14ac:dyDescent="0.25">
      <c r="J13362" s="28">
        <v>13453</v>
      </c>
      <c r="K13362" s="28" t="s">
        <v>15528</v>
      </c>
    </row>
    <row r="13363" spans="10:11" x14ac:dyDescent="0.25">
      <c r="J13363" s="28">
        <v>13454</v>
      </c>
      <c r="K13363" s="28" t="s">
        <v>15529</v>
      </c>
    </row>
    <row r="13364" spans="10:11" x14ac:dyDescent="0.25">
      <c r="J13364" s="28">
        <v>13455</v>
      </c>
      <c r="K13364" s="28" t="s">
        <v>15530</v>
      </c>
    </row>
    <row r="13365" spans="10:11" x14ac:dyDescent="0.25">
      <c r="J13365" s="28">
        <v>13456</v>
      </c>
      <c r="K13365" s="28" t="s">
        <v>15531</v>
      </c>
    </row>
    <row r="13366" spans="10:11" x14ac:dyDescent="0.25">
      <c r="J13366" s="28">
        <v>13457</v>
      </c>
      <c r="K13366" s="28" t="s">
        <v>15532</v>
      </c>
    </row>
    <row r="13367" spans="10:11" x14ac:dyDescent="0.25">
      <c r="J13367" s="28">
        <v>13458</v>
      </c>
      <c r="K13367" s="28" t="s">
        <v>15533</v>
      </c>
    </row>
    <row r="13368" spans="10:11" x14ac:dyDescent="0.25">
      <c r="J13368" s="28">
        <v>13459</v>
      </c>
      <c r="K13368" s="28" t="s">
        <v>15534</v>
      </c>
    </row>
    <row r="13369" spans="10:11" x14ac:dyDescent="0.25">
      <c r="J13369" s="28">
        <v>13460</v>
      </c>
      <c r="K13369" s="28" t="s">
        <v>15535</v>
      </c>
    </row>
    <row r="13370" spans="10:11" x14ac:dyDescent="0.25">
      <c r="J13370" s="28">
        <v>13461</v>
      </c>
      <c r="K13370" s="28" t="s">
        <v>15536</v>
      </c>
    </row>
    <row r="13371" spans="10:11" x14ac:dyDescent="0.25">
      <c r="J13371" s="28">
        <v>13462</v>
      </c>
      <c r="K13371" s="28" t="s">
        <v>15537</v>
      </c>
    </row>
    <row r="13372" spans="10:11" x14ac:dyDescent="0.25">
      <c r="J13372" s="28">
        <v>13471</v>
      </c>
      <c r="K13372" s="28" t="s">
        <v>15538</v>
      </c>
    </row>
    <row r="13373" spans="10:11" x14ac:dyDescent="0.25">
      <c r="J13373" s="28">
        <v>13472</v>
      </c>
      <c r="K13373" s="28" t="s">
        <v>15539</v>
      </c>
    </row>
    <row r="13374" spans="10:11" x14ac:dyDescent="0.25">
      <c r="J13374" s="28">
        <v>13473</v>
      </c>
      <c r="K13374" s="28" t="s">
        <v>15540</v>
      </c>
    </row>
    <row r="13375" spans="10:11" x14ac:dyDescent="0.25">
      <c r="J13375" s="28">
        <v>13474</v>
      </c>
      <c r="K13375" s="28" t="s">
        <v>15541</v>
      </c>
    </row>
    <row r="13376" spans="10:11" x14ac:dyDescent="0.25">
      <c r="J13376" s="28">
        <v>13475</v>
      </c>
      <c r="K13376" s="28" t="s">
        <v>15542</v>
      </c>
    </row>
    <row r="13377" spans="10:11" x14ac:dyDescent="0.25">
      <c r="J13377" s="28">
        <v>13476</v>
      </c>
      <c r="K13377" s="28" t="s">
        <v>15543</v>
      </c>
    </row>
    <row r="13378" spans="10:11" x14ac:dyDescent="0.25">
      <c r="J13378" s="28">
        <v>13477</v>
      </c>
      <c r="K13378" s="28" t="s">
        <v>15544</v>
      </c>
    </row>
    <row r="13379" spans="10:11" x14ac:dyDescent="0.25">
      <c r="J13379" s="28">
        <v>13478</v>
      </c>
      <c r="K13379" s="28" t="s">
        <v>15545</v>
      </c>
    </row>
    <row r="13380" spans="10:11" x14ac:dyDescent="0.25">
      <c r="J13380" s="28">
        <v>13479</v>
      </c>
      <c r="K13380" s="28" t="s">
        <v>15546</v>
      </c>
    </row>
    <row r="13381" spans="10:11" x14ac:dyDescent="0.25">
      <c r="J13381" s="28">
        <v>13480</v>
      </c>
      <c r="K13381" s="28" t="s">
        <v>15547</v>
      </c>
    </row>
    <row r="13382" spans="10:11" x14ac:dyDescent="0.25">
      <c r="J13382" s="28">
        <v>13481</v>
      </c>
      <c r="K13382" s="28" t="s">
        <v>15548</v>
      </c>
    </row>
    <row r="13383" spans="10:11" x14ac:dyDescent="0.25">
      <c r="J13383" s="28">
        <v>13482</v>
      </c>
      <c r="K13383" s="28" t="s">
        <v>15549</v>
      </c>
    </row>
    <row r="13384" spans="10:11" x14ac:dyDescent="0.25">
      <c r="J13384" s="28">
        <v>13483</v>
      </c>
      <c r="K13384" s="28" t="s">
        <v>15550</v>
      </c>
    </row>
    <row r="13385" spans="10:11" x14ac:dyDescent="0.25">
      <c r="J13385" s="28">
        <v>13484</v>
      </c>
      <c r="K13385" s="28" t="s">
        <v>15551</v>
      </c>
    </row>
    <row r="13386" spans="10:11" x14ac:dyDescent="0.25">
      <c r="J13386" s="28">
        <v>13485</v>
      </c>
      <c r="K13386" s="28" t="s">
        <v>15552</v>
      </c>
    </row>
    <row r="13387" spans="10:11" x14ac:dyDescent="0.25">
      <c r="J13387" s="28">
        <v>13486</v>
      </c>
      <c r="K13387" s="28" t="s">
        <v>15553</v>
      </c>
    </row>
    <row r="13388" spans="10:11" x14ac:dyDescent="0.25">
      <c r="J13388" s="28">
        <v>13487</v>
      </c>
      <c r="K13388" s="28" t="s">
        <v>15554</v>
      </c>
    </row>
    <row r="13389" spans="10:11" x14ac:dyDescent="0.25">
      <c r="J13389" s="28">
        <v>13488</v>
      </c>
      <c r="K13389" s="28" t="s">
        <v>15555</v>
      </c>
    </row>
    <row r="13390" spans="10:11" x14ac:dyDescent="0.25">
      <c r="J13390" s="28">
        <v>13489</v>
      </c>
      <c r="K13390" s="28" t="s">
        <v>15556</v>
      </c>
    </row>
    <row r="13391" spans="10:11" x14ac:dyDescent="0.25">
      <c r="J13391" s="28">
        <v>13490</v>
      </c>
      <c r="K13391" s="28" t="s">
        <v>15557</v>
      </c>
    </row>
    <row r="13392" spans="10:11" x14ac:dyDescent="0.25">
      <c r="J13392" s="28">
        <v>13491</v>
      </c>
      <c r="K13392" s="28" t="s">
        <v>15558</v>
      </c>
    </row>
    <row r="13393" spans="10:11" x14ac:dyDescent="0.25">
      <c r="J13393" s="28">
        <v>13492</v>
      </c>
      <c r="K13393" s="28" t="s">
        <v>15559</v>
      </c>
    </row>
    <row r="13394" spans="10:11" x14ac:dyDescent="0.25">
      <c r="J13394" s="28">
        <v>13493</v>
      </c>
      <c r="K13394" s="28" t="s">
        <v>15560</v>
      </c>
    </row>
    <row r="13395" spans="10:11" x14ac:dyDescent="0.25">
      <c r="J13395" s="28">
        <v>13494</v>
      </c>
      <c r="K13395" s="28" t="s">
        <v>15561</v>
      </c>
    </row>
    <row r="13396" spans="10:11" x14ac:dyDescent="0.25">
      <c r="J13396" s="28">
        <v>13495</v>
      </c>
      <c r="K13396" s="28" t="s">
        <v>15562</v>
      </c>
    </row>
    <row r="13397" spans="10:11" x14ac:dyDescent="0.25">
      <c r="J13397" s="28">
        <v>13496</v>
      </c>
      <c r="K13397" s="28" t="s">
        <v>15563</v>
      </c>
    </row>
    <row r="13398" spans="10:11" x14ac:dyDescent="0.25">
      <c r="J13398" s="28">
        <v>13497</v>
      </c>
      <c r="K13398" s="28" t="s">
        <v>15564</v>
      </c>
    </row>
    <row r="13399" spans="10:11" x14ac:dyDescent="0.25">
      <c r="J13399" s="28">
        <v>13498</v>
      </c>
      <c r="K13399" s="28" t="s">
        <v>15565</v>
      </c>
    </row>
    <row r="13400" spans="10:11" x14ac:dyDescent="0.25">
      <c r="J13400" s="28">
        <v>13499</v>
      </c>
      <c r="K13400" s="28" t="s">
        <v>15566</v>
      </c>
    </row>
    <row r="13401" spans="10:11" x14ac:dyDescent="0.25">
      <c r="J13401" s="28">
        <v>13500</v>
      </c>
      <c r="K13401" s="28" t="s">
        <v>15567</v>
      </c>
    </row>
    <row r="13402" spans="10:11" x14ac:dyDescent="0.25">
      <c r="J13402" s="28">
        <v>13501</v>
      </c>
      <c r="K13402" s="28" t="s">
        <v>15568</v>
      </c>
    </row>
    <row r="13403" spans="10:11" x14ac:dyDescent="0.25">
      <c r="J13403" s="28">
        <v>13502</v>
      </c>
      <c r="K13403" s="28" t="s">
        <v>15569</v>
      </c>
    </row>
    <row r="13404" spans="10:11" x14ac:dyDescent="0.25">
      <c r="J13404" s="28">
        <v>13503</v>
      </c>
      <c r="K13404" s="28" t="s">
        <v>15570</v>
      </c>
    </row>
    <row r="13405" spans="10:11" x14ac:dyDescent="0.25">
      <c r="J13405" s="28">
        <v>13504</v>
      </c>
      <c r="K13405" s="28" t="s">
        <v>15571</v>
      </c>
    </row>
    <row r="13406" spans="10:11" x14ac:dyDescent="0.25">
      <c r="J13406" s="28">
        <v>13505</v>
      </c>
      <c r="K13406" s="28" t="s">
        <v>15572</v>
      </c>
    </row>
    <row r="13407" spans="10:11" x14ac:dyDescent="0.25">
      <c r="J13407" s="28">
        <v>13506</v>
      </c>
      <c r="K13407" s="28" t="s">
        <v>15573</v>
      </c>
    </row>
    <row r="13408" spans="10:11" x14ac:dyDescent="0.25">
      <c r="J13408" s="28">
        <v>13507</v>
      </c>
      <c r="K13408" s="28" t="s">
        <v>15574</v>
      </c>
    </row>
    <row r="13409" spans="10:11" x14ac:dyDescent="0.25">
      <c r="J13409" s="28">
        <v>13508</v>
      </c>
      <c r="K13409" s="28" t="s">
        <v>15575</v>
      </c>
    </row>
    <row r="13410" spans="10:11" x14ac:dyDescent="0.25">
      <c r="J13410" s="28">
        <v>13509</v>
      </c>
      <c r="K13410" s="28" t="s">
        <v>15576</v>
      </c>
    </row>
    <row r="13411" spans="10:11" x14ac:dyDescent="0.25">
      <c r="J13411" s="28">
        <v>13510</v>
      </c>
      <c r="K13411" s="28" t="s">
        <v>15577</v>
      </c>
    </row>
    <row r="13412" spans="10:11" x14ac:dyDescent="0.25">
      <c r="J13412" s="28">
        <v>13511</v>
      </c>
      <c r="K13412" s="28" t="s">
        <v>15578</v>
      </c>
    </row>
    <row r="13413" spans="10:11" x14ac:dyDescent="0.25">
      <c r="J13413" s="28">
        <v>13512</v>
      </c>
      <c r="K13413" s="28" t="s">
        <v>15579</v>
      </c>
    </row>
    <row r="13414" spans="10:11" x14ac:dyDescent="0.25">
      <c r="J13414" s="28">
        <v>13513</v>
      </c>
      <c r="K13414" s="28" t="s">
        <v>15580</v>
      </c>
    </row>
    <row r="13415" spans="10:11" x14ac:dyDescent="0.25">
      <c r="J13415" s="28">
        <v>13514</v>
      </c>
      <c r="K13415" s="28" t="s">
        <v>15581</v>
      </c>
    </row>
    <row r="13416" spans="10:11" x14ac:dyDescent="0.25">
      <c r="J13416" s="28">
        <v>26362</v>
      </c>
      <c r="K13416" s="28" t="s">
        <v>15582</v>
      </c>
    </row>
    <row r="13417" spans="10:11" x14ac:dyDescent="0.25">
      <c r="J13417" s="28">
        <v>13515</v>
      </c>
      <c r="K13417" s="28" t="s">
        <v>15583</v>
      </c>
    </row>
    <row r="13418" spans="10:11" x14ac:dyDescent="0.25">
      <c r="J13418" s="28">
        <v>13516</v>
      </c>
      <c r="K13418" s="28" t="s">
        <v>15584</v>
      </c>
    </row>
    <row r="13419" spans="10:11" x14ac:dyDescent="0.25">
      <c r="J13419" s="28">
        <v>13517</v>
      </c>
      <c r="K13419" s="28" t="s">
        <v>15585</v>
      </c>
    </row>
    <row r="13420" spans="10:11" x14ac:dyDescent="0.25">
      <c r="J13420" s="28">
        <v>13518</v>
      </c>
      <c r="K13420" s="28" t="s">
        <v>15586</v>
      </c>
    </row>
    <row r="13421" spans="10:11" x14ac:dyDescent="0.25">
      <c r="J13421" s="28">
        <v>13519</v>
      </c>
      <c r="K13421" s="28" t="s">
        <v>15587</v>
      </c>
    </row>
    <row r="13422" spans="10:11" x14ac:dyDescent="0.25">
      <c r="J13422" s="28">
        <v>13520</v>
      </c>
      <c r="K13422" s="28" t="s">
        <v>15588</v>
      </c>
    </row>
    <row r="13423" spans="10:11" x14ac:dyDescent="0.25">
      <c r="J13423" s="28">
        <v>13521</v>
      </c>
      <c r="K13423" s="28" t="s">
        <v>15589</v>
      </c>
    </row>
    <row r="13424" spans="10:11" x14ac:dyDescent="0.25">
      <c r="J13424" s="28">
        <v>13522</v>
      </c>
      <c r="K13424" s="28" t="s">
        <v>15590</v>
      </c>
    </row>
    <row r="13425" spans="10:11" x14ac:dyDescent="0.25">
      <c r="J13425" s="28">
        <v>13523</v>
      </c>
      <c r="K13425" s="28" t="s">
        <v>15591</v>
      </c>
    </row>
    <row r="13426" spans="10:11" x14ac:dyDescent="0.25">
      <c r="J13426" s="28">
        <v>13524</v>
      </c>
      <c r="K13426" s="28" t="s">
        <v>15592</v>
      </c>
    </row>
    <row r="13427" spans="10:11" x14ac:dyDescent="0.25">
      <c r="J13427" s="28">
        <v>13525</v>
      </c>
      <c r="K13427" s="28" t="s">
        <v>15593</v>
      </c>
    </row>
    <row r="13428" spans="10:11" x14ac:dyDescent="0.25">
      <c r="J13428" s="28">
        <v>13526</v>
      </c>
      <c r="K13428" s="28" t="s">
        <v>15594</v>
      </c>
    </row>
    <row r="13429" spans="10:11" x14ac:dyDescent="0.25">
      <c r="J13429" s="28">
        <v>13527</v>
      </c>
      <c r="K13429" s="28" t="s">
        <v>15595</v>
      </c>
    </row>
    <row r="13430" spans="10:11" x14ac:dyDescent="0.25">
      <c r="J13430" s="28">
        <v>13528</v>
      </c>
      <c r="K13430" s="28" t="s">
        <v>15596</v>
      </c>
    </row>
    <row r="13431" spans="10:11" x14ac:dyDescent="0.25">
      <c r="J13431" s="28">
        <v>13529</v>
      </c>
      <c r="K13431" s="28" t="s">
        <v>15597</v>
      </c>
    </row>
    <row r="13432" spans="10:11" x14ac:dyDescent="0.25">
      <c r="J13432" s="28">
        <v>13530</v>
      </c>
      <c r="K13432" s="28" t="s">
        <v>15598</v>
      </c>
    </row>
    <row r="13433" spans="10:11" x14ac:dyDescent="0.25">
      <c r="J13433" s="28">
        <v>13531</v>
      </c>
      <c r="K13433" s="28" t="s">
        <v>15599</v>
      </c>
    </row>
    <row r="13434" spans="10:11" x14ac:dyDescent="0.25">
      <c r="J13434" s="28">
        <v>13532</v>
      </c>
      <c r="K13434" s="28" t="s">
        <v>15600</v>
      </c>
    </row>
    <row r="13435" spans="10:11" x14ac:dyDescent="0.25">
      <c r="J13435" s="28">
        <v>13533</v>
      </c>
      <c r="K13435" s="28" t="s">
        <v>15601</v>
      </c>
    </row>
    <row r="13436" spans="10:11" x14ac:dyDescent="0.25">
      <c r="J13436" s="28">
        <v>13534</v>
      </c>
      <c r="K13436" s="28" t="s">
        <v>15602</v>
      </c>
    </row>
    <row r="13437" spans="10:11" x14ac:dyDescent="0.25">
      <c r="J13437" s="28">
        <v>13535</v>
      </c>
      <c r="K13437" s="28" t="s">
        <v>15603</v>
      </c>
    </row>
    <row r="13438" spans="10:11" x14ac:dyDescent="0.25">
      <c r="J13438" s="28">
        <v>13536</v>
      </c>
      <c r="K13438" s="28" t="s">
        <v>15604</v>
      </c>
    </row>
    <row r="13439" spans="10:11" x14ac:dyDescent="0.25">
      <c r="J13439" s="28">
        <v>13537</v>
      </c>
      <c r="K13439" s="28" t="s">
        <v>15605</v>
      </c>
    </row>
    <row r="13440" spans="10:11" x14ac:dyDescent="0.25">
      <c r="J13440" s="28">
        <v>13538</v>
      </c>
      <c r="K13440" s="28" t="s">
        <v>15606</v>
      </c>
    </row>
    <row r="13441" spans="10:11" x14ac:dyDescent="0.25">
      <c r="J13441" s="28">
        <v>13539</v>
      </c>
      <c r="K13441" s="28" t="s">
        <v>15607</v>
      </c>
    </row>
    <row r="13442" spans="10:11" x14ac:dyDescent="0.25">
      <c r="J13442" s="28">
        <v>13540</v>
      </c>
      <c r="K13442" s="28" t="s">
        <v>15608</v>
      </c>
    </row>
    <row r="13443" spans="10:11" x14ac:dyDescent="0.25">
      <c r="J13443" s="28">
        <v>13541</v>
      </c>
      <c r="K13443" s="28" t="s">
        <v>15609</v>
      </c>
    </row>
    <row r="13444" spans="10:11" x14ac:dyDescent="0.25">
      <c r="J13444" s="28">
        <v>13542</v>
      </c>
      <c r="K13444" s="28" t="s">
        <v>15610</v>
      </c>
    </row>
    <row r="13445" spans="10:11" x14ac:dyDescent="0.25">
      <c r="J13445" s="28">
        <v>13543</v>
      </c>
      <c r="K13445" s="28" t="s">
        <v>15611</v>
      </c>
    </row>
    <row r="13446" spans="10:11" x14ac:dyDescent="0.25">
      <c r="J13446" s="28">
        <v>13544</v>
      </c>
      <c r="K13446" s="28" t="s">
        <v>15612</v>
      </c>
    </row>
    <row r="13447" spans="10:11" x14ac:dyDescent="0.25">
      <c r="J13447" s="28">
        <v>13545</v>
      </c>
      <c r="K13447" s="28" t="s">
        <v>15613</v>
      </c>
    </row>
    <row r="13448" spans="10:11" x14ac:dyDescent="0.25">
      <c r="J13448" s="28">
        <v>13546</v>
      </c>
      <c r="K13448" s="28" t="s">
        <v>15614</v>
      </c>
    </row>
    <row r="13449" spans="10:11" x14ac:dyDescent="0.25">
      <c r="J13449" s="28">
        <v>13547</v>
      </c>
      <c r="K13449" s="28" t="s">
        <v>15615</v>
      </c>
    </row>
    <row r="13450" spans="10:11" x14ac:dyDescent="0.25">
      <c r="J13450" s="28">
        <v>13548</v>
      </c>
      <c r="K13450" s="28" t="s">
        <v>15616</v>
      </c>
    </row>
    <row r="13451" spans="10:11" x14ac:dyDescent="0.25">
      <c r="J13451" s="28">
        <v>13549</v>
      </c>
      <c r="K13451" s="28" t="s">
        <v>15617</v>
      </c>
    </row>
    <row r="13452" spans="10:11" x14ac:dyDescent="0.25">
      <c r="J13452" s="28">
        <v>13550</v>
      </c>
      <c r="K13452" s="28" t="s">
        <v>15618</v>
      </c>
    </row>
    <row r="13453" spans="10:11" x14ac:dyDescent="0.25">
      <c r="J13453" s="28">
        <v>13551</v>
      </c>
      <c r="K13453" s="28" t="s">
        <v>15619</v>
      </c>
    </row>
    <row r="13454" spans="10:11" x14ac:dyDescent="0.25">
      <c r="J13454" s="28">
        <v>13552</v>
      </c>
      <c r="K13454" s="28" t="s">
        <v>15620</v>
      </c>
    </row>
    <row r="13455" spans="10:11" x14ac:dyDescent="0.25">
      <c r="J13455" s="28">
        <v>13553</v>
      </c>
      <c r="K13455" s="28" t="s">
        <v>15621</v>
      </c>
    </row>
    <row r="13456" spans="10:11" x14ac:dyDescent="0.25">
      <c r="J13456" s="28">
        <v>13554</v>
      </c>
      <c r="K13456" s="28" t="s">
        <v>15622</v>
      </c>
    </row>
    <row r="13457" spans="10:11" x14ac:dyDescent="0.25">
      <c r="J13457" s="28">
        <v>13555</v>
      </c>
      <c r="K13457" s="28" t="s">
        <v>15623</v>
      </c>
    </row>
    <row r="13458" spans="10:11" x14ac:dyDescent="0.25">
      <c r="J13458" s="28">
        <v>13556</v>
      </c>
      <c r="K13458" s="28" t="s">
        <v>15624</v>
      </c>
    </row>
    <row r="13459" spans="10:11" x14ac:dyDescent="0.25">
      <c r="J13459" s="28">
        <v>13557</v>
      </c>
      <c r="K13459" s="28" t="s">
        <v>15625</v>
      </c>
    </row>
    <row r="13460" spans="10:11" x14ac:dyDescent="0.25">
      <c r="J13460" s="28">
        <v>13558</v>
      </c>
      <c r="K13460" s="28" t="s">
        <v>15626</v>
      </c>
    </row>
    <row r="13461" spans="10:11" x14ac:dyDescent="0.25">
      <c r="J13461" s="28">
        <v>13559</v>
      </c>
      <c r="K13461" s="28" t="s">
        <v>15627</v>
      </c>
    </row>
    <row r="13462" spans="10:11" x14ac:dyDescent="0.25">
      <c r="J13462" s="28">
        <v>13560</v>
      </c>
      <c r="K13462" s="28" t="s">
        <v>15628</v>
      </c>
    </row>
    <row r="13463" spans="10:11" x14ac:dyDescent="0.25">
      <c r="J13463" s="28">
        <v>13561</v>
      </c>
      <c r="K13463" s="28" t="s">
        <v>15629</v>
      </c>
    </row>
    <row r="13464" spans="10:11" x14ac:dyDescent="0.25">
      <c r="J13464" s="28">
        <v>13562</v>
      </c>
      <c r="K13464" s="28" t="s">
        <v>15630</v>
      </c>
    </row>
    <row r="13465" spans="10:11" x14ac:dyDescent="0.25">
      <c r="J13465" s="28">
        <v>13563</v>
      </c>
      <c r="K13465" s="28" t="s">
        <v>15631</v>
      </c>
    </row>
    <row r="13466" spans="10:11" x14ac:dyDescent="0.25">
      <c r="J13466" s="28">
        <v>13564</v>
      </c>
      <c r="K13466" s="28" t="s">
        <v>15632</v>
      </c>
    </row>
    <row r="13467" spans="10:11" x14ac:dyDescent="0.25">
      <c r="J13467" s="28">
        <v>13565</v>
      </c>
      <c r="K13467" s="28" t="s">
        <v>15633</v>
      </c>
    </row>
    <row r="13468" spans="10:11" x14ac:dyDescent="0.25">
      <c r="J13468" s="28">
        <v>13566</v>
      </c>
      <c r="K13468" s="28" t="s">
        <v>15634</v>
      </c>
    </row>
    <row r="13469" spans="10:11" x14ac:dyDescent="0.25">
      <c r="J13469" s="28">
        <v>13567</v>
      </c>
      <c r="K13469" s="28" t="s">
        <v>15635</v>
      </c>
    </row>
    <row r="13470" spans="10:11" x14ac:dyDescent="0.25">
      <c r="J13470" s="28">
        <v>13568</v>
      </c>
      <c r="K13470" s="28" t="s">
        <v>15636</v>
      </c>
    </row>
    <row r="13471" spans="10:11" x14ac:dyDescent="0.25">
      <c r="J13471" s="28">
        <v>13569</v>
      </c>
      <c r="K13471" s="28" t="s">
        <v>15637</v>
      </c>
    </row>
    <row r="13472" spans="10:11" x14ac:dyDescent="0.25">
      <c r="J13472" s="28">
        <v>13570</v>
      </c>
      <c r="K13472" s="28" t="s">
        <v>15638</v>
      </c>
    </row>
    <row r="13473" spans="10:11" x14ac:dyDescent="0.25">
      <c r="J13473" s="28">
        <v>13571</v>
      </c>
      <c r="K13473" s="28" t="s">
        <v>15639</v>
      </c>
    </row>
    <row r="13474" spans="10:11" x14ac:dyDescent="0.25">
      <c r="J13474" s="28">
        <v>13572</v>
      </c>
      <c r="K13474" s="28" t="s">
        <v>15640</v>
      </c>
    </row>
    <row r="13475" spans="10:11" x14ac:dyDescent="0.25">
      <c r="J13475" s="28">
        <v>13573</v>
      </c>
      <c r="K13475" s="28" t="s">
        <v>15641</v>
      </c>
    </row>
    <row r="13476" spans="10:11" x14ac:dyDescent="0.25">
      <c r="J13476" s="28">
        <v>13574</v>
      </c>
      <c r="K13476" s="28" t="s">
        <v>15642</v>
      </c>
    </row>
    <row r="13477" spans="10:11" x14ac:dyDescent="0.25">
      <c r="J13477" s="28">
        <v>13575</v>
      </c>
      <c r="K13477" s="28" t="s">
        <v>15643</v>
      </c>
    </row>
    <row r="13478" spans="10:11" x14ac:dyDescent="0.25">
      <c r="J13478" s="28">
        <v>13576</v>
      </c>
      <c r="K13478" s="28" t="s">
        <v>15644</v>
      </c>
    </row>
    <row r="13479" spans="10:11" x14ac:dyDescent="0.25">
      <c r="J13479" s="28">
        <v>13577</v>
      </c>
      <c r="K13479" s="28" t="s">
        <v>15645</v>
      </c>
    </row>
    <row r="13480" spans="10:11" x14ac:dyDescent="0.25">
      <c r="J13480" s="28">
        <v>13578</v>
      </c>
      <c r="K13480" s="28" t="s">
        <v>15646</v>
      </c>
    </row>
    <row r="13481" spans="10:11" x14ac:dyDescent="0.25">
      <c r="J13481" s="28">
        <v>13579</v>
      </c>
      <c r="K13481" s="28" t="s">
        <v>15647</v>
      </c>
    </row>
    <row r="13482" spans="10:11" x14ac:dyDescent="0.25">
      <c r="J13482" s="28">
        <v>13580</v>
      </c>
      <c r="K13482" s="28" t="s">
        <v>15648</v>
      </c>
    </row>
    <row r="13483" spans="10:11" x14ac:dyDescent="0.25">
      <c r="J13483" s="28">
        <v>13581</v>
      </c>
      <c r="K13483" s="28" t="s">
        <v>15649</v>
      </c>
    </row>
    <row r="13484" spans="10:11" x14ac:dyDescent="0.25">
      <c r="J13484" s="28">
        <v>13582</v>
      </c>
      <c r="K13484" s="28" t="s">
        <v>15650</v>
      </c>
    </row>
    <row r="13485" spans="10:11" x14ac:dyDescent="0.25">
      <c r="J13485" s="28">
        <v>13583</v>
      </c>
      <c r="K13485" s="28" t="s">
        <v>15651</v>
      </c>
    </row>
    <row r="13486" spans="10:11" x14ac:dyDescent="0.25">
      <c r="J13486" s="28">
        <v>13584</v>
      </c>
      <c r="K13486" s="28" t="s">
        <v>15652</v>
      </c>
    </row>
    <row r="13487" spans="10:11" x14ac:dyDescent="0.25">
      <c r="J13487" s="28">
        <v>13585</v>
      </c>
      <c r="K13487" s="28" t="s">
        <v>15653</v>
      </c>
    </row>
    <row r="13488" spans="10:11" x14ac:dyDescent="0.25">
      <c r="J13488" s="28">
        <v>13586</v>
      </c>
      <c r="K13488" s="28" t="s">
        <v>15654</v>
      </c>
    </row>
    <row r="13489" spans="10:11" x14ac:dyDescent="0.25">
      <c r="J13489" s="28">
        <v>13587</v>
      </c>
      <c r="K13489" s="28" t="s">
        <v>15655</v>
      </c>
    </row>
    <row r="13490" spans="10:11" x14ac:dyDescent="0.25">
      <c r="J13490" s="28">
        <v>13588</v>
      </c>
      <c r="K13490" s="28" t="s">
        <v>15656</v>
      </c>
    </row>
    <row r="13491" spans="10:11" x14ac:dyDescent="0.25">
      <c r="J13491" s="28">
        <v>13589</v>
      </c>
      <c r="K13491" s="28" t="s">
        <v>15657</v>
      </c>
    </row>
    <row r="13492" spans="10:11" x14ac:dyDescent="0.25">
      <c r="J13492" s="28">
        <v>13590</v>
      </c>
      <c r="K13492" s="28" t="s">
        <v>15658</v>
      </c>
    </row>
    <row r="13493" spans="10:11" x14ac:dyDescent="0.25">
      <c r="J13493" s="28">
        <v>26122</v>
      </c>
      <c r="K13493" s="28" t="s">
        <v>15659</v>
      </c>
    </row>
    <row r="13494" spans="10:11" x14ac:dyDescent="0.25">
      <c r="J13494" s="28">
        <v>13591</v>
      </c>
      <c r="K13494" s="28" t="s">
        <v>15660</v>
      </c>
    </row>
    <row r="13495" spans="10:11" x14ac:dyDescent="0.25">
      <c r="J13495" s="28">
        <v>13592</v>
      </c>
      <c r="K13495" s="28" t="s">
        <v>15661</v>
      </c>
    </row>
    <row r="13496" spans="10:11" x14ac:dyDescent="0.25">
      <c r="J13496" s="28">
        <v>13593</v>
      </c>
      <c r="K13496" s="28" t="s">
        <v>15662</v>
      </c>
    </row>
    <row r="13497" spans="10:11" x14ac:dyDescent="0.25">
      <c r="J13497" s="28">
        <v>13594</v>
      </c>
      <c r="K13497" s="28" t="s">
        <v>15663</v>
      </c>
    </row>
    <row r="13498" spans="10:11" x14ac:dyDescent="0.25">
      <c r="J13498" s="28">
        <v>13595</v>
      </c>
      <c r="K13498" s="28" t="s">
        <v>15664</v>
      </c>
    </row>
    <row r="13499" spans="10:11" x14ac:dyDescent="0.25">
      <c r="J13499" s="28">
        <v>13596</v>
      </c>
      <c r="K13499" s="28" t="s">
        <v>15665</v>
      </c>
    </row>
    <row r="13500" spans="10:11" x14ac:dyDescent="0.25">
      <c r="J13500" s="28">
        <v>13597</v>
      </c>
      <c r="K13500" s="28" t="s">
        <v>15666</v>
      </c>
    </row>
    <row r="13501" spans="10:11" x14ac:dyDescent="0.25">
      <c r="J13501" s="28">
        <v>13598</v>
      </c>
      <c r="K13501" s="28" t="s">
        <v>15667</v>
      </c>
    </row>
    <row r="13502" spans="10:11" x14ac:dyDescent="0.25">
      <c r="J13502" s="28">
        <v>13599</v>
      </c>
      <c r="K13502" s="28" t="s">
        <v>15668</v>
      </c>
    </row>
    <row r="13503" spans="10:11" x14ac:dyDescent="0.25">
      <c r="J13503" s="28">
        <v>13600</v>
      </c>
      <c r="K13503" s="28" t="s">
        <v>15669</v>
      </c>
    </row>
    <row r="13504" spans="10:11" x14ac:dyDescent="0.25">
      <c r="J13504" s="28">
        <v>13601</v>
      </c>
      <c r="K13504" s="28" t="s">
        <v>15670</v>
      </c>
    </row>
    <row r="13505" spans="10:11" x14ac:dyDescent="0.25">
      <c r="J13505" s="28">
        <v>13602</v>
      </c>
      <c r="K13505" s="28" t="s">
        <v>15671</v>
      </c>
    </row>
    <row r="13506" spans="10:11" x14ac:dyDescent="0.25">
      <c r="J13506" s="28">
        <v>13603</v>
      </c>
      <c r="K13506" s="28" t="s">
        <v>15672</v>
      </c>
    </row>
    <row r="13507" spans="10:11" x14ac:dyDescent="0.25">
      <c r="J13507" s="28">
        <v>13604</v>
      </c>
      <c r="K13507" s="28" t="s">
        <v>15673</v>
      </c>
    </row>
    <row r="13508" spans="10:11" x14ac:dyDescent="0.25">
      <c r="J13508" s="28">
        <v>13716</v>
      </c>
      <c r="K13508" s="28" t="s">
        <v>15674</v>
      </c>
    </row>
    <row r="13509" spans="10:11" x14ac:dyDescent="0.25">
      <c r="J13509" s="28">
        <v>13605</v>
      </c>
      <c r="K13509" s="28" t="s">
        <v>15675</v>
      </c>
    </row>
    <row r="13510" spans="10:11" x14ac:dyDescent="0.25">
      <c r="J13510" s="28">
        <v>13606</v>
      </c>
      <c r="K13510" s="28" t="s">
        <v>15676</v>
      </c>
    </row>
    <row r="13511" spans="10:11" x14ac:dyDescent="0.25">
      <c r="J13511" s="28">
        <v>13607</v>
      </c>
      <c r="K13511" s="28" t="s">
        <v>15677</v>
      </c>
    </row>
    <row r="13512" spans="10:11" x14ac:dyDescent="0.25">
      <c r="J13512" s="28">
        <v>13608</v>
      </c>
      <c r="K13512" s="28" t="s">
        <v>15678</v>
      </c>
    </row>
    <row r="13513" spans="10:11" x14ac:dyDescent="0.25">
      <c r="J13513" s="28">
        <v>13609</v>
      </c>
      <c r="K13513" s="28" t="s">
        <v>15679</v>
      </c>
    </row>
    <row r="13514" spans="10:11" x14ac:dyDescent="0.25">
      <c r="J13514" s="28">
        <v>13610</v>
      </c>
      <c r="K13514" s="28" t="s">
        <v>15680</v>
      </c>
    </row>
    <row r="13515" spans="10:11" x14ac:dyDescent="0.25">
      <c r="J13515" s="28">
        <v>13611</v>
      </c>
      <c r="K13515" s="28" t="s">
        <v>15681</v>
      </c>
    </row>
    <row r="13516" spans="10:11" x14ac:dyDescent="0.25">
      <c r="J13516" s="28">
        <v>13612</v>
      </c>
      <c r="K13516" s="28" t="s">
        <v>15682</v>
      </c>
    </row>
    <row r="13517" spans="10:11" x14ac:dyDescent="0.25">
      <c r="J13517" s="28">
        <v>13613</v>
      </c>
      <c r="K13517" s="28" t="s">
        <v>15683</v>
      </c>
    </row>
    <row r="13518" spans="10:11" x14ac:dyDescent="0.25">
      <c r="J13518" s="28">
        <v>13614</v>
      </c>
      <c r="K13518" s="28" t="s">
        <v>15684</v>
      </c>
    </row>
    <row r="13519" spans="10:11" x14ac:dyDescent="0.25">
      <c r="J13519" s="28">
        <v>13615</v>
      </c>
      <c r="K13519" s="28" t="s">
        <v>15685</v>
      </c>
    </row>
    <row r="13520" spans="10:11" x14ac:dyDescent="0.25">
      <c r="J13520" s="28">
        <v>13616</v>
      </c>
      <c r="K13520" s="28" t="s">
        <v>15686</v>
      </c>
    </row>
    <row r="13521" spans="10:11" x14ac:dyDescent="0.25">
      <c r="J13521" s="28">
        <v>13617</v>
      </c>
      <c r="K13521" s="28" t="s">
        <v>15687</v>
      </c>
    </row>
    <row r="13522" spans="10:11" x14ac:dyDescent="0.25">
      <c r="J13522" s="28">
        <v>13618</v>
      </c>
      <c r="K13522" s="28" t="s">
        <v>15688</v>
      </c>
    </row>
    <row r="13523" spans="10:11" x14ac:dyDescent="0.25">
      <c r="J13523" s="28">
        <v>13619</v>
      </c>
      <c r="K13523" s="28" t="s">
        <v>15689</v>
      </c>
    </row>
    <row r="13524" spans="10:11" x14ac:dyDescent="0.25">
      <c r="J13524" s="28">
        <v>13620</v>
      </c>
      <c r="K13524" s="28" t="s">
        <v>15690</v>
      </c>
    </row>
    <row r="13525" spans="10:11" x14ac:dyDescent="0.25">
      <c r="J13525" s="28">
        <v>13621</v>
      </c>
      <c r="K13525" s="28" t="s">
        <v>15691</v>
      </c>
    </row>
    <row r="13526" spans="10:11" x14ac:dyDescent="0.25">
      <c r="J13526" s="28">
        <v>13622</v>
      </c>
      <c r="K13526" s="28" t="s">
        <v>15692</v>
      </c>
    </row>
    <row r="13527" spans="10:11" x14ac:dyDescent="0.25">
      <c r="J13527" s="28">
        <v>13623</v>
      </c>
      <c r="K13527" s="28" t="s">
        <v>15693</v>
      </c>
    </row>
    <row r="13528" spans="10:11" x14ac:dyDescent="0.25">
      <c r="J13528" s="28">
        <v>13624</v>
      </c>
      <c r="K13528" s="28" t="s">
        <v>15694</v>
      </c>
    </row>
    <row r="13529" spans="10:11" x14ac:dyDescent="0.25">
      <c r="J13529" s="28">
        <v>13625</v>
      </c>
      <c r="K13529" s="28" t="s">
        <v>15695</v>
      </c>
    </row>
    <row r="13530" spans="10:11" x14ac:dyDescent="0.25">
      <c r="J13530" s="28">
        <v>13626</v>
      </c>
      <c r="K13530" s="28" t="s">
        <v>15696</v>
      </c>
    </row>
    <row r="13531" spans="10:11" x14ac:dyDescent="0.25">
      <c r="J13531" s="28">
        <v>13627</v>
      </c>
      <c r="K13531" s="28" t="s">
        <v>15697</v>
      </c>
    </row>
    <row r="13532" spans="10:11" x14ac:dyDescent="0.25">
      <c r="J13532" s="28">
        <v>13628</v>
      </c>
      <c r="K13532" s="28" t="s">
        <v>15698</v>
      </c>
    </row>
    <row r="13533" spans="10:11" x14ac:dyDescent="0.25">
      <c r="J13533" s="28">
        <v>13629</v>
      </c>
      <c r="K13533" s="28" t="s">
        <v>15699</v>
      </c>
    </row>
    <row r="13534" spans="10:11" x14ac:dyDescent="0.25">
      <c r="J13534" s="28">
        <v>13630</v>
      </c>
      <c r="K13534" s="28" t="s">
        <v>15700</v>
      </c>
    </row>
    <row r="13535" spans="10:11" x14ac:dyDescent="0.25">
      <c r="J13535" s="28">
        <v>13631</v>
      </c>
      <c r="K13535" s="28" t="s">
        <v>15701</v>
      </c>
    </row>
    <row r="13536" spans="10:11" x14ac:dyDescent="0.25">
      <c r="J13536" s="28">
        <v>13632</v>
      </c>
      <c r="K13536" s="28" t="s">
        <v>15702</v>
      </c>
    </row>
    <row r="13537" spans="10:11" x14ac:dyDescent="0.25">
      <c r="J13537" s="28">
        <v>13633</v>
      </c>
      <c r="K13537" s="28" t="s">
        <v>15703</v>
      </c>
    </row>
    <row r="13538" spans="10:11" x14ac:dyDescent="0.25">
      <c r="J13538" s="28">
        <v>13634</v>
      </c>
      <c r="K13538" s="28" t="s">
        <v>15704</v>
      </c>
    </row>
    <row r="13539" spans="10:11" x14ac:dyDescent="0.25">
      <c r="J13539" s="28">
        <v>13635</v>
      </c>
      <c r="K13539" s="28" t="s">
        <v>15705</v>
      </c>
    </row>
    <row r="13540" spans="10:11" x14ac:dyDescent="0.25">
      <c r="J13540" s="28">
        <v>13636</v>
      </c>
      <c r="K13540" s="28" t="s">
        <v>15706</v>
      </c>
    </row>
    <row r="13541" spans="10:11" x14ac:dyDescent="0.25">
      <c r="J13541" s="28">
        <v>13637</v>
      </c>
      <c r="K13541" s="28" t="s">
        <v>15707</v>
      </c>
    </row>
    <row r="13542" spans="10:11" x14ac:dyDescent="0.25">
      <c r="J13542" s="28">
        <v>13638</v>
      </c>
      <c r="K13542" s="28" t="s">
        <v>15708</v>
      </c>
    </row>
    <row r="13543" spans="10:11" x14ac:dyDescent="0.25">
      <c r="J13543" s="28">
        <v>13639</v>
      </c>
      <c r="K13543" s="28" t="s">
        <v>15709</v>
      </c>
    </row>
    <row r="13544" spans="10:11" x14ac:dyDescent="0.25">
      <c r="J13544" s="28">
        <v>13640</v>
      </c>
      <c r="K13544" s="28" t="s">
        <v>15710</v>
      </c>
    </row>
    <row r="13545" spans="10:11" x14ac:dyDescent="0.25">
      <c r="J13545" s="28">
        <v>13641</v>
      </c>
      <c r="K13545" s="28" t="s">
        <v>15711</v>
      </c>
    </row>
    <row r="13546" spans="10:11" x14ac:dyDescent="0.25">
      <c r="J13546" s="28">
        <v>13642</v>
      </c>
      <c r="K13546" s="28" t="s">
        <v>15712</v>
      </c>
    </row>
    <row r="13547" spans="10:11" x14ac:dyDescent="0.25">
      <c r="J13547" s="28">
        <v>13643</v>
      </c>
      <c r="K13547" s="28" t="s">
        <v>15713</v>
      </c>
    </row>
    <row r="13548" spans="10:11" x14ac:dyDescent="0.25">
      <c r="J13548" s="28">
        <v>13644</v>
      </c>
      <c r="K13548" s="28" t="s">
        <v>15714</v>
      </c>
    </row>
    <row r="13549" spans="10:11" x14ac:dyDescent="0.25">
      <c r="J13549" s="28">
        <v>13645</v>
      </c>
      <c r="K13549" s="28" t="s">
        <v>15715</v>
      </c>
    </row>
    <row r="13550" spans="10:11" x14ac:dyDescent="0.25">
      <c r="J13550" s="28">
        <v>13646</v>
      </c>
      <c r="K13550" s="28" t="s">
        <v>15716</v>
      </c>
    </row>
    <row r="13551" spans="10:11" x14ac:dyDescent="0.25">
      <c r="J13551" s="28">
        <v>13647</v>
      </c>
      <c r="K13551" s="28" t="s">
        <v>15717</v>
      </c>
    </row>
    <row r="13552" spans="10:11" x14ac:dyDescent="0.25">
      <c r="J13552" s="28">
        <v>13648</v>
      </c>
      <c r="K13552" s="28" t="s">
        <v>15718</v>
      </c>
    </row>
    <row r="13553" spans="10:11" x14ac:dyDescent="0.25">
      <c r="J13553" s="28">
        <v>13649</v>
      </c>
      <c r="K13553" s="28" t="s">
        <v>15719</v>
      </c>
    </row>
    <row r="13554" spans="10:11" x14ac:dyDescent="0.25">
      <c r="J13554" s="28">
        <v>13650</v>
      </c>
      <c r="K13554" s="28" t="s">
        <v>15720</v>
      </c>
    </row>
    <row r="13555" spans="10:11" x14ac:dyDescent="0.25">
      <c r="J13555" s="28">
        <v>13651</v>
      </c>
      <c r="K13555" s="28" t="s">
        <v>15721</v>
      </c>
    </row>
    <row r="13556" spans="10:11" x14ac:dyDescent="0.25">
      <c r="J13556" s="28">
        <v>13652</v>
      </c>
      <c r="K13556" s="28" t="s">
        <v>15722</v>
      </c>
    </row>
    <row r="13557" spans="10:11" x14ac:dyDescent="0.25">
      <c r="J13557" s="28">
        <v>13653</v>
      </c>
      <c r="K13557" s="28" t="s">
        <v>15723</v>
      </c>
    </row>
    <row r="13558" spans="10:11" x14ac:dyDescent="0.25">
      <c r="J13558" s="28">
        <v>13654</v>
      </c>
      <c r="K13558" s="28" t="s">
        <v>15724</v>
      </c>
    </row>
    <row r="13559" spans="10:11" x14ac:dyDescent="0.25">
      <c r="J13559" s="28">
        <v>13655</v>
      </c>
      <c r="K13559" s="28" t="s">
        <v>15725</v>
      </c>
    </row>
    <row r="13560" spans="10:11" x14ac:dyDescent="0.25">
      <c r="J13560" s="28">
        <v>13656</v>
      </c>
      <c r="K13560" s="28" t="s">
        <v>15726</v>
      </c>
    </row>
    <row r="13561" spans="10:11" x14ac:dyDescent="0.25">
      <c r="J13561" s="28">
        <v>13657</v>
      </c>
      <c r="K13561" s="28" t="s">
        <v>15727</v>
      </c>
    </row>
    <row r="13562" spans="10:11" x14ac:dyDescent="0.25">
      <c r="J13562" s="28">
        <v>13658</v>
      </c>
      <c r="K13562" s="28" t="s">
        <v>15728</v>
      </c>
    </row>
    <row r="13563" spans="10:11" x14ac:dyDescent="0.25">
      <c r="J13563" s="28">
        <v>13659</v>
      </c>
      <c r="K13563" s="28" t="s">
        <v>15729</v>
      </c>
    </row>
    <row r="13564" spans="10:11" x14ac:dyDescent="0.25">
      <c r="J13564" s="28">
        <v>13660</v>
      </c>
      <c r="K13564" s="28" t="s">
        <v>15730</v>
      </c>
    </row>
    <row r="13565" spans="10:11" x14ac:dyDescent="0.25">
      <c r="J13565" s="28">
        <v>13661</v>
      </c>
      <c r="K13565" s="28" t="s">
        <v>15731</v>
      </c>
    </row>
    <row r="13566" spans="10:11" x14ac:dyDescent="0.25">
      <c r="J13566" s="28">
        <v>13662</v>
      </c>
      <c r="K13566" s="28" t="s">
        <v>15732</v>
      </c>
    </row>
    <row r="13567" spans="10:11" x14ac:dyDescent="0.25">
      <c r="J13567" s="28">
        <v>13663</v>
      </c>
      <c r="K13567" s="28" t="s">
        <v>15733</v>
      </c>
    </row>
    <row r="13568" spans="10:11" x14ac:dyDescent="0.25">
      <c r="J13568" s="28">
        <v>13664</v>
      </c>
      <c r="K13568" s="28" t="s">
        <v>15734</v>
      </c>
    </row>
    <row r="13569" spans="10:11" x14ac:dyDescent="0.25">
      <c r="J13569" s="28">
        <v>13665</v>
      </c>
      <c r="K13569" s="28" t="s">
        <v>15735</v>
      </c>
    </row>
    <row r="13570" spans="10:11" x14ac:dyDescent="0.25">
      <c r="J13570" s="28">
        <v>13666</v>
      </c>
      <c r="K13570" s="28" t="s">
        <v>15736</v>
      </c>
    </row>
    <row r="13571" spans="10:11" x14ac:dyDescent="0.25">
      <c r="J13571" s="28">
        <v>13667</v>
      </c>
      <c r="K13571" s="28" t="s">
        <v>15737</v>
      </c>
    </row>
    <row r="13572" spans="10:11" x14ac:dyDescent="0.25">
      <c r="J13572" s="28">
        <v>13668</v>
      </c>
      <c r="K13572" s="28" t="s">
        <v>15738</v>
      </c>
    </row>
    <row r="13573" spans="10:11" x14ac:dyDescent="0.25">
      <c r="J13573" s="28">
        <v>13669</v>
      </c>
      <c r="K13573" s="28" t="s">
        <v>15739</v>
      </c>
    </row>
    <row r="13574" spans="10:11" x14ac:dyDescent="0.25">
      <c r="J13574" s="28">
        <v>13670</v>
      </c>
      <c r="K13574" s="28" t="s">
        <v>15740</v>
      </c>
    </row>
    <row r="13575" spans="10:11" x14ac:dyDescent="0.25">
      <c r="J13575" s="28">
        <v>13671</v>
      </c>
      <c r="K13575" s="28" t="s">
        <v>15741</v>
      </c>
    </row>
    <row r="13576" spans="10:11" x14ac:dyDescent="0.25">
      <c r="J13576" s="28">
        <v>13672</v>
      </c>
      <c r="K13576" s="28" t="s">
        <v>15742</v>
      </c>
    </row>
    <row r="13577" spans="10:11" x14ac:dyDescent="0.25">
      <c r="J13577" s="28">
        <v>13673</v>
      </c>
      <c r="K13577" s="28" t="s">
        <v>15743</v>
      </c>
    </row>
    <row r="13578" spans="10:11" x14ac:dyDescent="0.25">
      <c r="J13578" s="28">
        <v>13674</v>
      </c>
      <c r="K13578" s="28" t="s">
        <v>15744</v>
      </c>
    </row>
    <row r="13579" spans="10:11" x14ac:dyDescent="0.25">
      <c r="J13579" s="28">
        <v>13675</v>
      </c>
      <c r="K13579" s="28" t="s">
        <v>15745</v>
      </c>
    </row>
    <row r="13580" spans="10:11" x14ac:dyDescent="0.25">
      <c r="J13580" s="28">
        <v>13676</v>
      </c>
      <c r="K13580" s="28" t="s">
        <v>15746</v>
      </c>
    </row>
    <row r="13581" spans="10:11" x14ac:dyDescent="0.25">
      <c r="J13581" s="28">
        <v>13677</v>
      </c>
      <c r="K13581" s="28" t="s">
        <v>15747</v>
      </c>
    </row>
    <row r="13582" spans="10:11" x14ac:dyDescent="0.25">
      <c r="J13582" s="28">
        <v>13678</v>
      </c>
      <c r="K13582" s="28" t="s">
        <v>15748</v>
      </c>
    </row>
    <row r="13583" spans="10:11" x14ac:dyDescent="0.25">
      <c r="J13583" s="28">
        <v>13679</v>
      </c>
      <c r="K13583" s="28" t="s">
        <v>15749</v>
      </c>
    </row>
    <row r="13584" spans="10:11" x14ac:dyDescent="0.25">
      <c r="J13584" s="28">
        <v>13680</v>
      </c>
      <c r="K13584" s="28" t="s">
        <v>15750</v>
      </c>
    </row>
    <row r="13585" spans="10:11" x14ac:dyDescent="0.25">
      <c r="J13585" s="28">
        <v>13681</v>
      </c>
      <c r="K13585" s="28" t="s">
        <v>15751</v>
      </c>
    </row>
    <row r="13586" spans="10:11" x14ac:dyDescent="0.25">
      <c r="J13586" s="28">
        <v>13682</v>
      </c>
      <c r="K13586" s="28" t="s">
        <v>15752</v>
      </c>
    </row>
    <row r="13587" spans="10:11" x14ac:dyDescent="0.25">
      <c r="J13587" s="28">
        <v>13683</v>
      </c>
      <c r="K13587" s="28" t="s">
        <v>15753</v>
      </c>
    </row>
    <row r="13588" spans="10:11" x14ac:dyDescent="0.25">
      <c r="J13588" s="28">
        <v>13684</v>
      </c>
      <c r="K13588" s="28" t="s">
        <v>15754</v>
      </c>
    </row>
    <row r="13589" spans="10:11" x14ac:dyDescent="0.25">
      <c r="J13589" s="28">
        <v>13685</v>
      </c>
      <c r="K13589" s="28" t="s">
        <v>15755</v>
      </c>
    </row>
    <row r="13590" spans="10:11" x14ac:dyDescent="0.25">
      <c r="J13590" s="28">
        <v>13686</v>
      </c>
      <c r="K13590" s="28" t="s">
        <v>15756</v>
      </c>
    </row>
    <row r="13591" spans="10:11" x14ac:dyDescent="0.25">
      <c r="J13591" s="28">
        <v>13687</v>
      </c>
      <c r="K13591" s="28" t="s">
        <v>15757</v>
      </c>
    </row>
    <row r="13592" spans="10:11" x14ac:dyDescent="0.25">
      <c r="J13592" s="28">
        <v>13688</v>
      </c>
      <c r="K13592" s="28" t="s">
        <v>15758</v>
      </c>
    </row>
    <row r="13593" spans="10:11" x14ac:dyDescent="0.25">
      <c r="J13593" s="28">
        <v>13689</v>
      </c>
      <c r="K13593" s="28" t="s">
        <v>15759</v>
      </c>
    </row>
    <row r="13594" spans="10:11" x14ac:dyDescent="0.25">
      <c r="J13594" s="28">
        <v>13690</v>
      </c>
      <c r="K13594" s="28" t="s">
        <v>15760</v>
      </c>
    </row>
    <row r="13595" spans="10:11" x14ac:dyDescent="0.25">
      <c r="J13595" s="28">
        <v>13691</v>
      </c>
      <c r="K13595" s="28" t="s">
        <v>15761</v>
      </c>
    </row>
    <row r="13596" spans="10:11" x14ac:dyDescent="0.25">
      <c r="J13596" s="28">
        <v>13692</v>
      </c>
      <c r="K13596" s="28" t="s">
        <v>15762</v>
      </c>
    </row>
    <row r="13597" spans="10:11" x14ac:dyDescent="0.25">
      <c r="J13597" s="28">
        <v>13693</v>
      </c>
      <c r="K13597" s="28" t="s">
        <v>15763</v>
      </c>
    </row>
    <row r="13598" spans="10:11" x14ac:dyDescent="0.25">
      <c r="J13598" s="28">
        <v>13694</v>
      </c>
      <c r="K13598" s="28" t="s">
        <v>15764</v>
      </c>
    </row>
    <row r="13599" spans="10:11" x14ac:dyDescent="0.25">
      <c r="J13599" s="28">
        <v>13695</v>
      </c>
      <c r="K13599" s="28" t="s">
        <v>15765</v>
      </c>
    </row>
    <row r="13600" spans="10:11" x14ac:dyDescent="0.25">
      <c r="J13600" s="28">
        <v>13696</v>
      </c>
      <c r="K13600" s="28" t="s">
        <v>15766</v>
      </c>
    </row>
    <row r="13601" spans="10:11" x14ac:dyDescent="0.25">
      <c r="J13601" s="28">
        <v>13697</v>
      </c>
      <c r="K13601" s="28" t="s">
        <v>15767</v>
      </c>
    </row>
    <row r="13602" spans="10:11" x14ac:dyDescent="0.25">
      <c r="J13602" s="28">
        <v>13698</v>
      </c>
      <c r="K13602" s="28" t="s">
        <v>15768</v>
      </c>
    </row>
    <row r="13603" spans="10:11" x14ac:dyDescent="0.25">
      <c r="J13603" s="28">
        <v>13699</v>
      </c>
      <c r="K13603" s="28" t="s">
        <v>15769</v>
      </c>
    </row>
    <row r="13604" spans="10:11" x14ac:dyDescent="0.25">
      <c r="J13604" s="28">
        <v>13700</v>
      </c>
      <c r="K13604" s="28" t="s">
        <v>15770</v>
      </c>
    </row>
    <row r="13605" spans="10:11" x14ac:dyDescent="0.25">
      <c r="J13605" s="28">
        <v>13701</v>
      </c>
      <c r="K13605" s="28" t="s">
        <v>15771</v>
      </c>
    </row>
    <row r="13606" spans="10:11" x14ac:dyDescent="0.25">
      <c r="J13606" s="28">
        <v>13702</v>
      </c>
      <c r="K13606" s="28" t="s">
        <v>15772</v>
      </c>
    </row>
    <row r="13607" spans="10:11" x14ac:dyDescent="0.25">
      <c r="J13607" s="28">
        <v>13703</v>
      </c>
      <c r="K13607" s="28" t="s">
        <v>15773</v>
      </c>
    </row>
    <row r="13608" spans="10:11" x14ac:dyDescent="0.25">
      <c r="J13608" s="28">
        <v>13704</v>
      </c>
      <c r="K13608" s="28" t="s">
        <v>15774</v>
      </c>
    </row>
    <row r="13609" spans="10:11" x14ac:dyDescent="0.25">
      <c r="J13609" s="28">
        <v>13705</v>
      </c>
      <c r="K13609" s="28" t="s">
        <v>15775</v>
      </c>
    </row>
    <row r="13610" spans="10:11" x14ac:dyDescent="0.25">
      <c r="J13610" s="28">
        <v>13706</v>
      </c>
      <c r="K13610" s="28" t="s">
        <v>15776</v>
      </c>
    </row>
    <row r="13611" spans="10:11" x14ac:dyDescent="0.25">
      <c r="J13611" s="28">
        <v>13707</v>
      </c>
      <c r="K13611" s="28" t="s">
        <v>15777</v>
      </c>
    </row>
    <row r="13612" spans="10:11" x14ac:dyDescent="0.25">
      <c r="J13612" s="28">
        <v>13708</v>
      </c>
      <c r="K13612" s="28" t="s">
        <v>15778</v>
      </c>
    </row>
    <row r="13613" spans="10:11" x14ac:dyDescent="0.25">
      <c r="J13613" s="28">
        <v>13709</v>
      </c>
      <c r="K13613" s="28" t="s">
        <v>15779</v>
      </c>
    </row>
    <row r="13614" spans="10:11" x14ac:dyDescent="0.25">
      <c r="J13614" s="28">
        <v>13710</v>
      </c>
      <c r="K13614" s="28" t="s">
        <v>15780</v>
      </c>
    </row>
    <row r="13615" spans="10:11" x14ac:dyDescent="0.25">
      <c r="J13615" s="28">
        <v>13711</v>
      </c>
      <c r="K13615" s="28" t="s">
        <v>15781</v>
      </c>
    </row>
    <row r="13616" spans="10:11" x14ac:dyDescent="0.25">
      <c r="J13616" s="28">
        <v>13712</v>
      </c>
      <c r="K13616" s="28" t="s">
        <v>15782</v>
      </c>
    </row>
    <row r="13617" spans="10:11" x14ac:dyDescent="0.25">
      <c r="J13617" s="28">
        <v>13713</v>
      </c>
      <c r="K13617" s="28" t="s">
        <v>15783</v>
      </c>
    </row>
    <row r="13618" spans="10:11" x14ac:dyDescent="0.25">
      <c r="J13618" s="28">
        <v>13714</v>
      </c>
      <c r="K13618" s="28" t="s">
        <v>15784</v>
      </c>
    </row>
    <row r="13619" spans="10:11" x14ac:dyDescent="0.25">
      <c r="J13619" s="28">
        <v>13715</v>
      </c>
      <c r="K13619" s="28" t="s">
        <v>15785</v>
      </c>
    </row>
    <row r="13620" spans="10:11" x14ac:dyDescent="0.25">
      <c r="J13620" s="28">
        <v>13717</v>
      </c>
      <c r="K13620" s="28" t="s">
        <v>15786</v>
      </c>
    </row>
    <row r="13621" spans="10:11" x14ac:dyDescent="0.25">
      <c r="J13621" s="28">
        <v>13718</v>
      </c>
      <c r="K13621" s="28" t="s">
        <v>15787</v>
      </c>
    </row>
    <row r="13622" spans="10:11" x14ac:dyDescent="0.25">
      <c r="J13622" s="28">
        <v>26123</v>
      </c>
      <c r="K13622" s="28" t="s">
        <v>15788</v>
      </c>
    </row>
    <row r="13623" spans="10:11" x14ac:dyDescent="0.25">
      <c r="J13623" s="28">
        <v>13719</v>
      </c>
      <c r="K13623" s="28" t="s">
        <v>15789</v>
      </c>
    </row>
    <row r="13624" spans="10:11" x14ac:dyDescent="0.25">
      <c r="J13624" s="28">
        <v>13720</v>
      </c>
      <c r="K13624" s="28" t="s">
        <v>15790</v>
      </c>
    </row>
    <row r="13625" spans="10:11" x14ac:dyDescent="0.25">
      <c r="J13625" s="28">
        <v>13721</v>
      </c>
      <c r="K13625" s="28" t="s">
        <v>15791</v>
      </c>
    </row>
    <row r="13626" spans="10:11" x14ac:dyDescent="0.25">
      <c r="J13626" s="28">
        <v>13722</v>
      </c>
      <c r="K13626" s="28" t="s">
        <v>15792</v>
      </c>
    </row>
    <row r="13627" spans="10:11" x14ac:dyDescent="0.25">
      <c r="J13627" s="28">
        <v>13723</v>
      </c>
      <c r="K13627" s="28" t="s">
        <v>15793</v>
      </c>
    </row>
    <row r="13628" spans="10:11" x14ac:dyDescent="0.25">
      <c r="J13628" s="28">
        <v>13724</v>
      </c>
      <c r="K13628" s="28" t="s">
        <v>15794</v>
      </c>
    </row>
    <row r="13629" spans="10:11" x14ac:dyDescent="0.25">
      <c r="J13629" s="28">
        <v>13725</v>
      </c>
      <c r="K13629" s="28" t="s">
        <v>15795</v>
      </c>
    </row>
    <row r="13630" spans="10:11" x14ac:dyDescent="0.25">
      <c r="J13630" s="28">
        <v>13726</v>
      </c>
      <c r="K13630" s="28" t="s">
        <v>15796</v>
      </c>
    </row>
    <row r="13631" spans="10:11" x14ac:dyDescent="0.25">
      <c r="J13631" s="28">
        <v>13727</v>
      </c>
      <c r="K13631" s="28" t="s">
        <v>15797</v>
      </c>
    </row>
    <row r="13632" spans="10:11" x14ac:dyDescent="0.25">
      <c r="J13632" s="28">
        <v>13728</v>
      </c>
      <c r="K13632" s="28" t="s">
        <v>15798</v>
      </c>
    </row>
    <row r="13633" spans="10:11" x14ac:dyDescent="0.25">
      <c r="J13633" s="28">
        <v>13729</v>
      </c>
      <c r="K13633" s="28" t="s">
        <v>15799</v>
      </c>
    </row>
    <row r="13634" spans="10:11" x14ac:dyDescent="0.25">
      <c r="J13634" s="28">
        <v>13730</v>
      </c>
      <c r="K13634" s="28" t="s">
        <v>15800</v>
      </c>
    </row>
    <row r="13635" spans="10:11" x14ac:dyDescent="0.25">
      <c r="J13635" s="28">
        <v>13731</v>
      </c>
      <c r="K13635" s="28" t="s">
        <v>15801</v>
      </c>
    </row>
    <row r="13636" spans="10:11" x14ac:dyDescent="0.25">
      <c r="J13636" s="28">
        <v>13732</v>
      </c>
      <c r="K13636" s="28" t="s">
        <v>15802</v>
      </c>
    </row>
    <row r="13637" spans="10:11" x14ac:dyDescent="0.25">
      <c r="J13637" s="28">
        <v>13733</v>
      </c>
      <c r="K13637" s="28" t="s">
        <v>15803</v>
      </c>
    </row>
    <row r="13638" spans="10:11" x14ac:dyDescent="0.25">
      <c r="J13638" s="28">
        <v>13734</v>
      </c>
      <c r="K13638" s="28" t="s">
        <v>15804</v>
      </c>
    </row>
    <row r="13639" spans="10:11" x14ac:dyDescent="0.25">
      <c r="J13639" s="28">
        <v>13735</v>
      </c>
      <c r="K13639" s="28" t="s">
        <v>15805</v>
      </c>
    </row>
    <row r="13640" spans="10:11" x14ac:dyDescent="0.25">
      <c r="J13640" s="28">
        <v>13736</v>
      </c>
      <c r="K13640" s="28" t="s">
        <v>15806</v>
      </c>
    </row>
    <row r="13641" spans="10:11" x14ac:dyDescent="0.25">
      <c r="J13641" s="28">
        <v>13737</v>
      </c>
      <c r="K13641" s="28" t="s">
        <v>15807</v>
      </c>
    </row>
    <row r="13642" spans="10:11" x14ac:dyDescent="0.25">
      <c r="J13642" s="28">
        <v>13738</v>
      </c>
      <c r="K13642" s="28" t="s">
        <v>15808</v>
      </c>
    </row>
    <row r="13643" spans="10:11" x14ac:dyDescent="0.25">
      <c r="J13643" s="28">
        <v>13739</v>
      </c>
      <c r="K13643" s="28" t="s">
        <v>15809</v>
      </c>
    </row>
    <row r="13644" spans="10:11" x14ac:dyDescent="0.25">
      <c r="J13644" s="28">
        <v>13740</v>
      </c>
      <c r="K13644" s="28" t="s">
        <v>15810</v>
      </c>
    </row>
    <row r="13645" spans="10:11" x14ac:dyDescent="0.25">
      <c r="J13645" s="28">
        <v>13741</v>
      </c>
      <c r="K13645" s="28" t="s">
        <v>15811</v>
      </c>
    </row>
    <row r="13646" spans="10:11" x14ac:dyDescent="0.25">
      <c r="J13646" s="28">
        <v>13742</v>
      </c>
      <c r="K13646" s="28" t="s">
        <v>15812</v>
      </c>
    </row>
    <row r="13647" spans="10:11" x14ac:dyDescent="0.25">
      <c r="J13647" s="28">
        <v>13743</v>
      </c>
      <c r="K13647" s="28" t="s">
        <v>15813</v>
      </c>
    </row>
    <row r="13648" spans="10:11" x14ac:dyDescent="0.25">
      <c r="J13648" s="28">
        <v>13744</v>
      </c>
      <c r="K13648" s="28" t="s">
        <v>15814</v>
      </c>
    </row>
    <row r="13649" spans="10:11" x14ac:dyDescent="0.25">
      <c r="J13649" s="28">
        <v>13745</v>
      </c>
      <c r="K13649" s="28" t="s">
        <v>15815</v>
      </c>
    </row>
    <row r="13650" spans="10:11" x14ac:dyDescent="0.25">
      <c r="J13650" s="28">
        <v>13746</v>
      </c>
      <c r="K13650" s="28" t="s">
        <v>15816</v>
      </c>
    </row>
    <row r="13651" spans="10:11" x14ac:dyDescent="0.25">
      <c r="J13651" s="28">
        <v>13747</v>
      </c>
      <c r="K13651" s="28" t="s">
        <v>15817</v>
      </c>
    </row>
    <row r="13652" spans="10:11" x14ac:dyDescent="0.25">
      <c r="J13652" s="28">
        <v>13748</v>
      </c>
      <c r="K13652" s="28" t="s">
        <v>15818</v>
      </c>
    </row>
    <row r="13653" spans="10:11" x14ac:dyDescent="0.25">
      <c r="J13653" s="28">
        <v>13749</v>
      </c>
      <c r="K13653" s="28" t="s">
        <v>15819</v>
      </c>
    </row>
    <row r="13654" spans="10:11" x14ac:dyDescent="0.25">
      <c r="J13654" s="28">
        <v>13750</v>
      </c>
      <c r="K13654" s="28" t="s">
        <v>15820</v>
      </c>
    </row>
    <row r="13655" spans="10:11" x14ac:dyDescent="0.25">
      <c r="J13655" s="28">
        <v>13751</v>
      </c>
      <c r="K13655" s="28" t="s">
        <v>15821</v>
      </c>
    </row>
    <row r="13656" spans="10:11" x14ac:dyDescent="0.25">
      <c r="J13656" s="28">
        <v>13752</v>
      </c>
      <c r="K13656" s="28" t="s">
        <v>15822</v>
      </c>
    </row>
    <row r="13657" spans="10:11" x14ac:dyDescent="0.25">
      <c r="J13657" s="28">
        <v>13753</v>
      </c>
      <c r="K13657" s="28" t="s">
        <v>15823</v>
      </c>
    </row>
    <row r="13658" spans="10:11" x14ac:dyDescent="0.25">
      <c r="J13658" s="28">
        <v>13754</v>
      </c>
      <c r="K13658" s="28" t="s">
        <v>15824</v>
      </c>
    </row>
    <row r="13659" spans="10:11" x14ac:dyDescent="0.25">
      <c r="J13659" s="28">
        <v>13755</v>
      </c>
      <c r="K13659" s="28" t="s">
        <v>15825</v>
      </c>
    </row>
    <row r="13660" spans="10:11" x14ac:dyDescent="0.25">
      <c r="J13660" s="28">
        <v>13756</v>
      </c>
      <c r="K13660" s="28" t="s">
        <v>15826</v>
      </c>
    </row>
    <row r="13661" spans="10:11" x14ac:dyDescent="0.25">
      <c r="J13661" s="28">
        <v>13757</v>
      </c>
      <c r="K13661" s="28" t="s">
        <v>15827</v>
      </c>
    </row>
    <row r="13662" spans="10:11" x14ac:dyDescent="0.25">
      <c r="J13662" s="28">
        <v>13758</v>
      </c>
      <c r="K13662" s="28" t="s">
        <v>15828</v>
      </c>
    </row>
    <row r="13663" spans="10:11" x14ac:dyDescent="0.25">
      <c r="J13663" s="28">
        <v>13759</v>
      </c>
      <c r="K13663" s="28" t="s">
        <v>15829</v>
      </c>
    </row>
    <row r="13664" spans="10:11" x14ac:dyDescent="0.25">
      <c r="J13664" s="28">
        <v>13760</v>
      </c>
      <c r="K13664" s="28" t="s">
        <v>15830</v>
      </c>
    </row>
    <row r="13665" spans="10:11" x14ac:dyDescent="0.25">
      <c r="J13665" s="28">
        <v>13761</v>
      </c>
      <c r="K13665" s="28" t="s">
        <v>15831</v>
      </c>
    </row>
    <row r="13666" spans="10:11" x14ac:dyDescent="0.25">
      <c r="J13666" s="28">
        <v>13762</v>
      </c>
      <c r="K13666" s="28" t="s">
        <v>15832</v>
      </c>
    </row>
    <row r="13667" spans="10:11" x14ac:dyDescent="0.25">
      <c r="J13667" s="28">
        <v>13763</v>
      </c>
      <c r="K13667" s="28" t="s">
        <v>15833</v>
      </c>
    </row>
    <row r="13668" spans="10:11" x14ac:dyDescent="0.25">
      <c r="J13668" s="28">
        <v>13764</v>
      </c>
      <c r="K13668" s="28" t="s">
        <v>15834</v>
      </c>
    </row>
    <row r="13669" spans="10:11" x14ac:dyDescent="0.25">
      <c r="J13669" s="28">
        <v>13765</v>
      </c>
      <c r="K13669" s="28" t="s">
        <v>15835</v>
      </c>
    </row>
    <row r="13670" spans="10:11" x14ac:dyDescent="0.25">
      <c r="J13670" s="28">
        <v>13766</v>
      </c>
      <c r="K13670" s="28" t="s">
        <v>15836</v>
      </c>
    </row>
    <row r="13671" spans="10:11" x14ac:dyDescent="0.25">
      <c r="J13671" s="28">
        <v>13767</v>
      </c>
      <c r="K13671" s="28" t="s">
        <v>15837</v>
      </c>
    </row>
    <row r="13672" spans="10:11" x14ac:dyDescent="0.25">
      <c r="J13672" s="28">
        <v>13768</v>
      </c>
      <c r="K13672" s="28" t="s">
        <v>15838</v>
      </c>
    </row>
    <row r="13673" spans="10:11" x14ac:dyDescent="0.25">
      <c r="J13673" s="28">
        <v>13769</v>
      </c>
      <c r="K13673" s="28" t="s">
        <v>15839</v>
      </c>
    </row>
    <row r="13674" spans="10:11" x14ac:dyDescent="0.25">
      <c r="J13674" s="28">
        <v>13795</v>
      </c>
      <c r="K13674" s="28" t="s">
        <v>15840</v>
      </c>
    </row>
    <row r="13675" spans="10:11" x14ac:dyDescent="0.25">
      <c r="J13675" s="28">
        <v>13796</v>
      </c>
      <c r="K13675" s="28" t="s">
        <v>15841</v>
      </c>
    </row>
    <row r="13676" spans="10:11" x14ac:dyDescent="0.25">
      <c r="J13676" s="28">
        <v>13797</v>
      </c>
      <c r="K13676" s="28" t="s">
        <v>15842</v>
      </c>
    </row>
    <row r="13677" spans="10:11" x14ac:dyDescent="0.25">
      <c r="J13677" s="28">
        <v>14528</v>
      </c>
      <c r="K13677" s="28" t="s">
        <v>15843</v>
      </c>
    </row>
    <row r="13678" spans="10:11" x14ac:dyDescent="0.25">
      <c r="J13678" s="28">
        <v>14527</v>
      </c>
      <c r="K13678" s="28" t="s">
        <v>15844</v>
      </c>
    </row>
    <row r="13679" spans="10:11" x14ac:dyDescent="0.25">
      <c r="J13679" s="28">
        <v>14529</v>
      </c>
      <c r="K13679" s="28" t="s">
        <v>15845</v>
      </c>
    </row>
    <row r="13680" spans="10:11" x14ac:dyDescent="0.25">
      <c r="J13680" s="28">
        <v>13798</v>
      </c>
      <c r="K13680" s="28" t="s">
        <v>15846</v>
      </c>
    </row>
    <row r="13681" spans="10:11" x14ac:dyDescent="0.25">
      <c r="J13681" s="28">
        <v>13799</v>
      </c>
      <c r="K13681" s="28" t="s">
        <v>15847</v>
      </c>
    </row>
    <row r="13682" spans="10:11" x14ac:dyDescent="0.25">
      <c r="J13682" s="28">
        <v>13800</v>
      </c>
      <c r="K13682" s="28" t="s">
        <v>15848</v>
      </c>
    </row>
    <row r="13683" spans="10:11" x14ac:dyDescent="0.25">
      <c r="J13683" s="28">
        <v>13801</v>
      </c>
      <c r="K13683" s="28" t="s">
        <v>15849</v>
      </c>
    </row>
    <row r="13684" spans="10:11" x14ac:dyDescent="0.25">
      <c r="J13684" s="28">
        <v>13802</v>
      </c>
      <c r="K13684" s="28" t="s">
        <v>15850</v>
      </c>
    </row>
    <row r="13685" spans="10:11" x14ac:dyDescent="0.25">
      <c r="J13685" s="28">
        <v>13803</v>
      </c>
      <c r="K13685" s="28" t="s">
        <v>15851</v>
      </c>
    </row>
    <row r="13686" spans="10:11" x14ac:dyDescent="0.25">
      <c r="J13686" s="28">
        <v>13804</v>
      </c>
      <c r="K13686" s="28" t="s">
        <v>15852</v>
      </c>
    </row>
    <row r="13687" spans="10:11" x14ac:dyDescent="0.25">
      <c r="J13687" s="28">
        <v>13805</v>
      </c>
      <c r="K13687" s="28" t="s">
        <v>15853</v>
      </c>
    </row>
    <row r="13688" spans="10:11" x14ac:dyDescent="0.25">
      <c r="J13688" s="28">
        <v>13806</v>
      </c>
      <c r="K13688" s="28" t="s">
        <v>15854</v>
      </c>
    </row>
    <row r="13689" spans="10:11" x14ac:dyDescent="0.25">
      <c r="J13689" s="28">
        <v>13807</v>
      </c>
      <c r="K13689" s="28" t="s">
        <v>15855</v>
      </c>
    </row>
    <row r="13690" spans="10:11" x14ac:dyDescent="0.25">
      <c r="J13690" s="28">
        <v>13808</v>
      </c>
      <c r="K13690" s="28" t="s">
        <v>15856</v>
      </c>
    </row>
    <row r="13691" spans="10:11" x14ac:dyDescent="0.25">
      <c r="J13691" s="28">
        <v>13809</v>
      </c>
      <c r="K13691" s="28" t="s">
        <v>15857</v>
      </c>
    </row>
    <row r="13692" spans="10:11" x14ac:dyDescent="0.25">
      <c r="J13692" s="28">
        <v>13810</v>
      </c>
      <c r="K13692" s="28" t="s">
        <v>15858</v>
      </c>
    </row>
    <row r="13693" spans="10:11" x14ac:dyDescent="0.25">
      <c r="J13693" s="28">
        <v>13811</v>
      </c>
      <c r="K13693" s="28" t="s">
        <v>15859</v>
      </c>
    </row>
    <row r="13694" spans="10:11" x14ac:dyDescent="0.25">
      <c r="J13694" s="28">
        <v>13812</v>
      </c>
      <c r="K13694" s="28" t="s">
        <v>15860</v>
      </c>
    </row>
    <row r="13695" spans="10:11" x14ac:dyDescent="0.25">
      <c r="J13695" s="28">
        <v>13813</v>
      </c>
      <c r="K13695" s="28" t="s">
        <v>15861</v>
      </c>
    </row>
    <row r="13696" spans="10:11" x14ac:dyDescent="0.25">
      <c r="J13696" s="28">
        <v>13814</v>
      </c>
      <c r="K13696" s="28" t="s">
        <v>15862</v>
      </c>
    </row>
    <row r="13697" spans="10:11" x14ac:dyDescent="0.25">
      <c r="J13697" s="28">
        <v>13815</v>
      </c>
      <c r="K13697" s="28" t="s">
        <v>15863</v>
      </c>
    </row>
    <row r="13698" spans="10:11" x14ac:dyDescent="0.25">
      <c r="J13698" s="28">
        <v>13816</v>
      </c>
      <c r="K13698" s="28" t="s">
        <v>15864</v>
      </c>
    </row>
    <row r="13699" spans="10:11" x14ac:dyDescent="0.25">
      <c r="J13699" s="28">
        <v>13817</v>
      </c>
      <c r="K13699" s="28" t="s">
        <v>15865</v>
      </c>
    </row>
    <row r="13700" spans="10:11" x14ac:dyDescent="0.25">
      <c r="J13700" s="28">
        <v>13818</v>
      </c>
      <c r="K13700" s="28" t="s">
        <v>15866</v>
      </c>
    </row>
    <row r="13701" spans="10:11" x14ac:dyDescent="0.25">
      <c r="J13701" s="28">
        <v>13819</v>
      </c>
      <c r="K13701" s="28" t="s">
        <v>15867</v>
      </c>
    </row>
    <row r="13702" spans="10:11" x14ac:dyDescent="0.25">
      <c r="J13702" s="28">
        <v>13820</v>
      </c>
      <c r="K13702" s="28" t="s">
        <v>15868</v>
      </c>
    </row>
    <row r="13703" spans="10:11" x14ac:dyDescent="0.25">
      <c r="J13703" s="28">
        <v>13821</v>
      </c>
      <c r="K13703" s="28" t="s">
        <v>15869</v>
      </c>
    </row>
    <row r="13704" spans="10:11" x14ac:dyDescent="0.25">
      <c r="J13704" s="28">
        <v>13822</v>
      </c>
      <c r="K13704" s="28" t="s">
        <v>15870</v>
      </c>
    </row>
    <row r="13705" spans="10:11" x14ac:dyDescent="0.25">
      <c r="J13705" s="28">
        <v>13823</v>
      </c>
      <c r="K13705" s="28" t="s">
        <v>15871</v>
      </c>
    </row>
    <row r="13706" spans="10:11" x14ac:dyDescent="0.25">
      <c r="J13706" s="28">
        <v>13824</v>
      </c>
      <c r="K13706" s="28" t="s">
        <v>15872</v>
      </c>
    </row>
    <row r="13707" spans="10:11" x14ac:dyDescent="0.25">
      <c r="J13707" s="28">
        <v>13825</v>
      </c>
      <c r="K13707" s="28" t="s">
        <v>15873</v>
      </c>
    </row>
    <row r="13708" spans="10:11" x14ac:dyDescent="0.25">
      <c r="J13708" s="28">
        <v>13826</v>
      </c>
      <c r="K13708" s="28" t="s">
        <v>15874</v>
      </c>
    </row>
    <row r="13709" spans="10:11" x14ac:dyDescent="0.25">
      <c r="J13709" s="28">
        <v>13827</v>
      </c>
      <c r="K13709" s="28" t="s">
        <v>15875</v>
      </c>
    </row>
    <row r="13710" spans="10:11" x14ac:dyDescent="0.25">
      <c r="J13710" s="28">
        <v>13828</v>
      </c>
      <c r="K13710" s="28" t="s">
        <v>15876</v>
      </c>
    </row>
    <row r="13711" spans="10:11" x14ac:dyDescent="0.25">
      <c r="J13711" s="28">
        <v>13829</v>
      </c>
      <c r="K13711" s="28" t="s">
        <v>15877</v>
      </c>
    </row>
    <row r="13712" spans="10:11" x14ac:dyDescent="0.25">
      <c r="J13712" s="28">
        <v>13830</v>
      </c>
      <c r="K13712" s="28" t="s">
        <v>15878</v>
      </c>
    </row>
    <row r="13713" spans="10:11" x14ac:dyDescent="0.25">
      <c r="J13713" s="28">
        <v>13831</v>
      </c>
      <c r="K13713" s="28" t="s">
        <v>15879</v>
      </c>
    </row>
    <row r="13714" spans="10:11" x14ac:dyDescent="0.25">
      <c r="J13714" s="28">
        <v>13832</v>
      </c>
      <c r="K13714" s="28" t="s">
        <v>15880</v>
      </c>
    </row>
    <row r="13715" spans="10:11" x14ac:dyDescent="0.25">
      <c r="J13715" s="28">
        <v>13833</v>
      </c>
      <c r="K13715" s="28" t="s">
        <v>15881</v>
      </c>
    </row>
    <row r="13716" spans="10:11" x14ac:dyDescent="0.25">
      <c r="J13716" s="28">
        <v>13834</v>
      </c>
      <c r="K13716" s="28" t="s">
        <v>15882</v>
      </c>
    </row>
    <row r="13717" spans="10:11" x14ac:dyDescent="0.25">
      <c r="J13717" s="28">
        <v>13835</v>
      </c>
      <c r="K13717" s="28" t="s">
        <v>15883</v>
      </c>
    </row>
    <row r="13718" spans="10:11" x14ac:dyDescent="0.25">
      <c r="J13718" s="28">
        <v>13836</v>
      </c>
      <c r="K13718" s="28" t="s">
        <v>15884</v>
      </c>
    </row>
    <row r="13719" spans="10:11" x14ac:dyDescent="0.25">
      <c r="J13719" s="28">
        <v>13837</v>
      </c>
      <c r="K13719" s="28" t="s">
        <v>15885</v>
      </c>
    </row>
    <row r="13720" spans="10:11" x14ac:dyDescent="0.25">
      <c r="J13720" s="28">
        <v>13838</v>
      </c>
      <c r="K13720" s="28" t="s">
        <v>15886</v>
      </c>
    </row>
    <row r="13721" spans="10:11" x14ac:dyDescent="0.25">
      <c r="J13721" s="28">
        <v>13839</v>
      </c>
      <c r="K13721" s="28" t="s">
        <v>15887</v>
      </c>
    </row>
    <row r="13722" spans="10:11" x14ac:dyDescent="0.25">
      <c r="J13722" s="28">
        <v>13840</v>
      </c>
      <c r="K13722" s="28" t="s">
        <v>15888</v>
      </c>
    </row>
    <row r="13723" spans="10:11" x14ac:dyDescent="0.25">
      <c r="J13723" s="28">
        <v>13841</v>
      </c>
      <c r="K13723" s="28" t="s">
        <v>15889</v>
      </c>
    </row>
    <row r="13724" spans="10:11" x14ac:dyDescent="0.25">
      <c r="J13724" s="28">
        <v>13842</v>
      </c>
      <c r="K13724" s="28" t="s">
        <v>15890</v>
      </c>
    </row>
    <row r="13725" spans="10:11" x14ac:dyDescent="0.25">
      <c r="J13725" s="28">
        <v>13843</v>
      </c>
      <c r="K13725" s="28" t="s">
        <v>15891</v>
      </c>
    </row>
    <row r="13726" spans="10:11" x14ac:dyDescent="0.25">
      <c r="J13726" s="28">
        <v>13844</v>
      </c>
      <c r="K13726" s="28" t="s">
        <v>15892</v>
      </c>
    </row>
    <row r="13727" spans="10:11" x14ac:dyDescent="0.25">
      <c r="J13727" s="28">
        <v>13845</v>
      </c>
      <c r="K13727" s="28" t="s">
        <v>15893</v>
      </c>
    </row>
    <row r="13728" spans="10:11" x14ac:dyDescent="0.25">
      <c r="J13728" s="28">
        <v>13846</v>
      </c>
      <c r="K13728" s="28" t="s">
        <v>15894</v>
      </c>
    </row>
    <row r="13729" spans="10:11" x14ac:dyDescent="0.25">
      <c r="J13729" s="28">
        <v>13847</v>
      </c>
      <c r="K13729" s="28" t="s">
        <v>15895</v>
      </c>
    </row>
    <row r="13730" spans="10:11" x14ac:dyDescent="0.25">
      <c r="J13730" s="28">
        <v>13848</v>
      </c>
      <c r="K13730" s="28" t="s">
        <v>15896</v>
      </c>
    </row>
    <row r="13731" spans="10:11" x14ac:dyDescent="0.25">
      <c r="J13731" s="28">
        <v>13849</v>
      </c>
      <c r="K13731" s="28" t="s">
        <v>15897</v>
      </c>
    </row>
    <row r="13732" spans="10:11" x14ac:dyDescent="0.25">
      <c r="J13732" s="28">
        <v>13850</v>
      </c>
      <c r="K13732" s="28" t="s">
        <v>15898</v>
      </c>
    </row>
    <row r="13733" spans="10:11" x14ac:dyDescent="0.25">
      <c r="J13733" s="28">
        <v>13851</v>
      </c>
      <c r="K13733" s="28" t="s">
        <v>15899</v>
      </c>
    </row>
    <row r="13734" spans="10:11" x14ac:dyDescent="0.25">
      <c r="J13734" s="28">
        <v>13852</v>
      </c>
      <c r="K13734" s="28" t="s">
        <v>15900</v>
      </c>
    </row>
    <row r="13735" spans="10:11" x14ac:dyDescent="0.25">
      <c r="J13735" s="28">
        <v>13853</v>
      </c>
      <c r="K13735" s="28" t="s">
        <v>15901</v>
      </c>
    </row>
    <row r="13736" spans="10:11" x14ac:dyDescent="0.25">
      <c r="J13736" s="28">
        <v>13854</v>
      </c>
      <c r="K13736" s="28" t="s">
        <v>15902</v>
      </c>
    </row>
    <row r="13737" spans="10:11" x14ac:dyDescent="0.25">
      <c r="J13737" s="28">
        <v>13855</v>
      </c>
      <c r="K13737" s="28" t="s">
        <v>15903</v>
      </c>
    </row>
    <row r="13738" spans="10:11" x14ac:dyDescent="0.25">
      <c r="J13738" s="28">
        <v>13856</v>
      </c>
      <c r="K13738" s="28" t="s">
        <v>15904</v>
      </c>
    </row>
    <row r="13739" spans="10:11" x14ac:dyDescent="0.25">
      <c r="J13739" s="28">
        <v>13857</v>
      </c>
      <c r="K13739" s="28" t="s">
        <v>15905</v>
      </c>
    </row>
    <row r="13740" spans="10:11" x14ac:dyDescent="0.25">
      <c r="J13740" s="28">
        <v>13858</v>
      </c>
      <c r="K13740" s="28" t="s">
        <v>15906</v>
      </c>
    </row>
    <row r="13741" spans="10:11" x14ac:dyDescent="0.25">
      <c r="J13741" s="28">
        <v>13859</v>
      </c>
      <c r="K13741" s="28" t="s">
        <v>15907</v>
      </c>
    </row>
    <row r="13742" spans="10:11" x14ac:dyDescent="0.25">
      <c r="J13742" s="28">
        <v>13860</v>
      </c>
      <c r="K13742" s="28" t="s">
        <v>15908</v>
      </c>
    </row>
    <row r="13743" spans="10:11" x14ac:dyDescent="0.25">
      <c r="J13743" s="28">
        <v>13861</v>
      </c>
      <c r="K13743" s="28" t="s">
        <v>15909</v>
      </c>
    </row>
    <row r="13744" spans="10:11" x14ac:dyDescent="0.25">
      <c r="J13744" s="28">
        <v>13862</v>
      </c>
      <c r="K13744" s="28" t="s">
        <v>15910</v>
      </c>
    </row>
    <row r="13745" spans="10:11" x14ac:dyDescent="0.25">
      <c r="J13745" s="28">
        <v>13863</v>
      </c>
      <c r="K13745" s="28" t="s">
        <v>15911</v>
      </c>
    </row>
    <row r="13746" spans="10:11" x14ac:dyDescent="0.25">
      <c r="J13746" s="28">
        <v>13864</v>
      </c>
      <c r="K13746" s="28" t="s">
        <v>15912</v>
      </c>
    </row>
    <row r="13747" spans="10:11" x14ac:dyDescent="0.25">
      <c r="J13747" s="28">
        <v>13865</v>
      </c>
      <c r="K13747" s="28" t="s">
        <v>15913</v>
      </c>
    </row>
    <row r="13748" spans="10:11" x14ac:dyDescent="0.25">
      <c r="J13748" s="28">
        <v>13866</v>
      </c>
      <c r="K13748" s="28" t="s">
        <v>15914</v>
      </c>
    </row>
    <row r="13749" spans="10:11" x14ac:dyDescent="0.25">
      <c r="J13749" s="28">
        <v>13867</v>
      </c>
      <c r="K13749" s="28" t="s">
        <v>15915</v>
      </c>
    </row>
    <row r="13750" spans="10:11" x14ac:dyDescent="0.25">
      <c r="J13750" s="28">
        <v>13868</v>
      </c>
      <c r="K13750" s="28" t="s">
        <v>15916</v>
      </c>
    </row>
    <row r="13751" spans="10:11" x14ac:dyDescent="0.25">
      <c r="J13751" s="28">
        <v>13869</v>
      </c>
      <c r="K13751" s="28" t="s">
        <v>15917</v>
      </c>
    </row>
    <row r="13752" spans="10:11" x14ac:dyDescent="0.25">
      <c r="J13752" s="28">
        <v>13870</v>
      </c>
      <c r="K13752" s="28" t="s">
        <v>15918</v>
      </c>
    </row>
    <row r="13753" spans="10:11" x14ac:dyDescent="0.25">
      <c r="J13753" s="28">
        <v>13871</v>
      </c>
      <c r="K13753" s="28" t="s">
        <v>15919</v>
      </c>
    </row>
    <row r="13754" spans="10:11" x14ac:dyDescent="0.25">
      <c r="J13754" s="28">
        <v>13872</v>
      </c>
      <c r="K13754" s="28" t="s">
        <v>15920</v>
      </c>
    </row>
    <row r="13755" spans="10:11" x14ac:dyDescent="0.25">
      <c r="J13755" s="28">
        <v>13873</v>
      </c>
      <c r="K13755" s="28" t="s">
        <v>15921</v>
      </c>
    </row>
    <row r="13756" spans="10:11" x14ac:dyDescent="0.25">
      <c r="J13756" s="28">
        <v>13874</v>
      </c>
      <c r="K13756" s="28" t="s">
        <v>15922</v>
      </c>
    </row>
    <row r="13757" spans="10:11" x14ac:dyDescent="0.25">
      <c r="J13757" s="28">
        <v>13875</v>
      </c>
      <c r="K13757" s="28" t="s">
        <v>15923</v>
      </c>
    </row>
    <row r="13758" spans="10:11" x14ac:dyDescent="0.25">
      <c r="J13758" s="28">
        <v>13876</v>
      </c>
      <c r="K13758" s="28" t="s">
        <v>15924</v>
      </c>
    </row>
    <row r="13759" spans="10:11" x14ac:dyDescent="0.25">
      <c r="J13759" s="28">
        <v>15204</v>
      </c>
      <c r="K13759" s="28" t="s">
        <v>15925</v>
      </c>
    </row>
    <row r="13760" spans="10:11" x14ac:dyDescent="0.25">
      <c r="J13760" s="28">
        <v>13877</v>
      </c>
      <c r="K13760" s="28" t="s">
        <v>15926</v>
      </c>
    </row>
    <row r="13761" spans="10:11" x14ac:dyDescent="0.25">
      <c r="J13761" s="28">
        <v>13878</v>
      </c>
      <c r="K13761" s="28" t="s">
        <v>15927</v>
      </c>
    </row>
    <row r="13762" spans="10:11" x14ac:dyDescent="0.25">
      <c r="J13762" s="28">
        <v>13879</v>
      </c>
      <c r="K13762" s="28" t="s">
        <v>15928</v>
      </c>
    </row>
    <row r="13763" spans="10:11" x14ac:dyDescent="0.25">
      <c r="J13763" s="28">
        <v>13880</v>
      </c>
      <c r="K13763" s="28" t="s">
        <v>15929</v>
      </c>
    </row>
    <row r="13764" spans="10:11" x14ac:dyDescent="0.25">
      <c r="J13764" s="28">
        <v>13881</v>
      </c>
      <c r="K13764" s="28" t="s">
        <v>15930</v>
      </c>
    </row>
    <row r="13765" spans="10:11" x14ac:dyDescent="0.25">
      <c r="J13765" s="28">
        <v>13882</v>
      </c>
      <c r="K13765" s="28" t="s">
        <v>15931</v>
      </c>
    </row>
    <row r="13766" spans="10:11" x14ac:dyDescent="0.25">
      <c r="J13766" s="28">
        <v>13883</v>
      </c>
      <c r="K13766" s="28" t="s">
        <v>15932</v>
      </c>
    </row>
    <row r="13767" spans="10:11" x14ac:dyDescent="0.25">
      <c r="J13767" s="28">
        <v>26124</v>
      </c>
      <c r="K13767" s="28" t="s">
        <v>15933</v>
      </c>
    </row>
    <row r="13768" spans="10:11" x14ac:dyDescent="0.25">
      <c r="J13768" s="28">
        <v>13884</v>
      </c>
      <c r="K13768" s="28" t="s">
        <v>15934</v>
      </c>
    </row>
    <row r="13769" spans="10:11" x14ac:dyDescent="0.25">
      <c r="J13769" s="28">
        <v>13885</v>
      </c>
      <c r="K13769" s="28" t="s">
        <v>15935</v>
      </c>
    </row>
    <row r="13770" spans="10:11" x14ac:dyDescent="0.25">
      <c r="J13770" s="28">
        <v>13886</v>
      </c>
      <c r="K13770" s="28" t="s">
        <v>15936</v>
      </c>
    </row>
    <row r="13771" spans="10:11" x14ac:dyDescent="0.25">
      <c r="J13771" s="28">
        <v>13887</v>
      </c>
      <c r="K13771" s="28" t="s">
        <v>15937</v>
      </c>
    </row>
    <row r="13772" spans="10:11" x14ac:dyDescent="0.25">
      <c r="J13772" s="28">
        <v>13888</v>
      </c>
      <c r="K13772" s="28" t="s">
        <v>15938</v>
      </c>
    </row>
    <row r="13773" spans="10:11" x14ac:dyDescent="0.25">
      <c r="J13773" s="28">
        <v>13889</v>
      </c>
      <c r="K13773" s="28" t="s">
        <v>15939</v>
      </c>
    </row>
    <row r="13774" spans="10:11" x14ac:dyDescent="0.25">
      <c r="J13774" s="28">
        <v>13890</v>
      </c>
      <c r="K13774" s="28" t="s">
        <v>15940</v>
      </c>
    </row>
    <row r="13775" spans="10:11" x14ac:dyDescent="0.25">
      <c r="J13775" s="28">
        <v>13891</v>
      </c>
      <c r="K13775" s="28" t="s">
        <v>15941</v>
      </c>
    </row>
    <row r="13776" spans="10:11" x14ac:dyDescent="0.25">
      <c r="J13776" s="28">
        <v>13892</v>
      </c>
      <c r="K13776" s="28" t="s">
        <v>15942</v>
      </c>
    </row>
    <row r="13777" spans="10:11" x14ac:dyDescent="0.25">
      <c r="J13777" s="28">
        <v>13893</v>
      </c>
      <c r="K13777" s="28" t="s">
        <v>15943</v>
      </c>
    </row>
    <row r="13778" spans="10:11" x14ac:dyDescent="0.25">
      <c r="J13778" s="28">
        <v>13894</v>
      </c>
      <c r="K13778" s="28" t="s">
        <v>15944</v>
      </c>
    </row>
    <row r="13779" spans="10:11" x14ac:dyDescent="0.25">
      <c r="J13779" s="28">
        <v>13895</v>
      </c>
      <c r="K13779" s="28" t="s">
        <v>15945</v>
      </c>
    </row>
    <row r="13780" spans="10:11" x14ac:dyDescent="0.25">
      <c r="J13780" s="28">
        <v>13896</v>
      </c>
      <c r="K13780" s="28" t="s">
        <v>15946</v>
      </c>
    </row>
    <row r="13781" spans="10:11" x14ac:dyDescent="0.25">
      <c r="J13781" s="28">
        <v>13897</v>
      </c>
      <c r="K13781" s="28" t="s">
        <v>15947</v>
      </c>
    </row>
    <row r="13782" spans="10:11" x14ac:dyDescent="0.25">
      <c r="J13782" s="28">
        <v>13898</v>
      </c>
      <c r="K13782" s="28" t="s">
        <v>15948</v>
      </c>
    </row>
    <row r="13783" spans="10:11" x14ac:dyDescent="0.25">
      <c r="J13783" s="28">
        <v>13899</v>
      </c>
      <c r="K13783" s="28" t="s">
        <v>15949</v>
      </c>
    </row>
    <row r="13784" spans="10:11" x14ac:dyDescent="0.25">
      <c r="J13784" s="28">
        <v>13900</v>
      </c>
      <c r="K13784" s="28" t="s">
        <v>15950</v>
      </c>
    </row>
    <row r="13785" spans="10:11" x14ac:dyDescent="0.25">
      <c r="J13785" s="28">
        <v>13901</v>
      </c>
      <c r="K13785" s="28" t="s">
        <v>15951</v>
      </c>
    </row>
    <row r="13786" spans="10:11" x14ac:dyDescent="0.25">
      <c r="J13786" s="28">
        <v>13902</v>
      </c>
      <c r="K13786" s="28" t="s">
        <v>15952</v>
      </c>
    </row>
    <row r="13787" spans="10:11" x14ac:dyDescent="0.25">
      <c r="J13787" s="28">
        <v>13903</v>
      </c>
      <c r="K13787" s="28" t="s">
        <v>15953</v>
      </c>
    </row>
    <row r="13788" spans="10:11" x14ac:dyDescent="0.25">
      <c r="J13788" s="28">
        <v>13904</v>
      </c>
      <c r="K13788" s="28" t="s">
        <v>15954</v>
      </c>
    </row>
    <row r="13789" spans="10:11" x14ac:dyDescent="0.25">
      <c r="J13789" s="28">
        <v>13905</v>
      </c>
      <c r="K13789" s="28" t="s">
        <v>15955</v>
      </c>
    </row>
    <row r="13790" spans="10:11" x14ac:dyDescent="0.25">
      <c r="J13790" s="28">
        <v>13906</v>
      </c>
      <c r="K13790" s="28" t="s">
        <v>15956</v>
      </c>
    </row>
    <row r="13791" spans="10:11" x14ac:dyDescent="0.25">
      <c r="J13791" s="28">
        <v>13907</v>
      </c>
      <c r="K13791" s="28" t="s">
        <v>15957</v>
      </c>
    </row>
    <row r="13792" spans="10:11" x14ac:dyDescent="0.25">
      <c r="J13792" s="28">
        <v>13908</v>
      </c>
      <c r="K13792" s="28" t="s">
        <v>15958</v>
      </c>
    </row>
    <row r="13793" spans="10:11" x14ac:dyDescent="0.25">
      <c r="J13793" s="28">
        <v>13909</v>
      </c>
      <c r="K13793" s="28" t="s">
        <v>15959</v>
      </c>
    </row>
    <row r="13794" spans="10:11" x14ac:dyDescent="0.25">
      <c r="J13794" s="28">
        <v>13910</v>
      </c>
      <c r="K13794" s="28" t="s">
        <v>15960</v>
      </c>
    </row>
    <row r="13795" spans="10:11" x14ac:dyDescent="0.25">
      <c r="J13795" s="28">
        <v>13911</v>
      </c>
      <c r="K13795" s="28" t="s">
        <v>15961</v>
      </c>
    </row>
    <row r="13796" spans="10:11" x14ac:dyDescent="0.25">
      <c r="J13796" s="28">
        <v>13912</v>
      </c>
      <c r="K13796" s="28" t="s">
        <v>15962</v>
      </c>
    </row>
    <row r="13797" spans="10:11" x14ac:dyDescent="0.25">
      <c r="J13797" s="28">
        <v>13913</v>
      </c>
      <c r="K13797" s="28" t="s">
        <v>15963</v>
      </c>
    </row>
    <row r="13798" spans="10:11" x14ac:dyDescent="0.25">
      <c r="J13798" s="28">
        <v>13914</v>
      </c>
      <c r="K13798" s="28" t="s">
        <v>15964</v>
      </c>
    </row>
    <row r="13799" spans="10:11" x14ac:dyDescent="0.25">
      <c r="J13799" s="28">
        <v>13915</v>
      </c>
      <c r="K13799" s="28" t="s">
        <v>15965</v>
      </c>
    </row>
    <row r="13800" spans="10:11" x14ac:dyDescent="0.25">
      <c r="J13800" s="28">
        <v>26317</v>
      </c>
      <c r="K13800" s="28" t="s">
        <v>15966</v>
      </c>
    </row>
    <row r="13801" spans="10:11" x14ac:dyDescent="0.25">
      <c r="J13801" s="28">
        <v>13916</v>
      </c>
      <c r="K13801" s="28" t="s">
        <v>15967</v>
      </c>
    </row>
    <row r="13802" spans="10:11" x14ac:dyDescent="0.25">
      <c r="J13802" s="28">
        <v>13917</v>
      </c>
      <c r="K13802" s="28" t="s">
        <v>15968</v>
      </c>
    </row>
    <row r="13803" spans="10:11" x14ac:dyDescent="0.25">
      <c r="J13803" s="28">
        <v>13918</v>
      </c>
      <c r="K13803" s="28" t="s">
        <v>15969</v>
      </c>
    </row>
    <row r="13804" spans="10:11" x14ac:dyDescent="0.25">
      <c r="J13804" s="28">
        <v>13919</v>
      </c>
      <c r="K13804" s="28" t="s">
        <v>15970</v>
      </c>
    </row>
    <row r="13805" spans="10:11" x14ac:dyDescent="0.25">
      <c r="J13805" s="28">
        <v>13920</v>
      </c>
      <c r="K13805" s="28" t="s">
        <v>15971</v>
      </c>
    </row>
    <row r="13806" spans="10:11" x14ac:dyDescent="0.25">
      <c r="J13806" s="28">
        <v>13921</v>
      </c>
      <c r="K13806" s="28" t="s">
        <v>15972</v>
      </c>
    </row>
    <row r="13807" spans="10:11" x14ac:dyDescent="0.25">
      <c r="J13807" s="28">
        <v>13922</v>
      </c>
      <c r="K13807" s="28" t="s">
        <v>15973</v>
      </c>
    </row>
    <row r="13808" spans="10:11" x14ac:dyDescent="0.25">
      <c r="J13808" s="28">
        <v>26125</v>
      </c>
      <c r="K13808" s="28" t="s">
        <v>15974</v>
      </c>
    </row>
    <row r="13809" spans="10:11" x14ac:dyDescent="0.25">
      <c r="J13809" s="28">
        <v>13923</v>
      </c>
      <c r="K13809" s="28" t="s">
        <v>15975</v>
      </c>
    </row>
    <row r="13810" spans="10:11" x14ac:dyDescent="0.25">
      <c r="J13810" s="28">
        <v>13924</v>
      </c>
      <c r="K13810" s="28" t="s">
        <v>15976</v>
      </c>
    </row>
    <row r="13811" spans="10:11" x14ac:dyDescent="0.25">
      <c r="J13811" s="28">
        <v>13925</v>
      </c>
      <c r="K13811" s="28" t="s">
        <v>15977</v>
      </c>
    </row>
    <row r="13812" spans="10:11" x14ac:dyDescent="0.25">
      <c r="J13812" s="28">
        <v>13926</v>
      </c>
      <c r="K13812" s="28" t="s">
        <v>15978</v>
      </c>
    </row>
    <row r="13813" spans="10:11" x14ac:dyDescent="0.25">
      <c r="J13813" s="28">
        <v>13927</v>
      </c>
      <c r="K13813" s="28" t="s">
        <v>15979</v>
      </c>
    </row>
    <row r="13814" spans="10:11" x14ac:dyDescent="0.25">
      <c r="J13814" s="28">
        <v>13928</v>
      </c>
      <c r="K13814" s="28" t="s">
        <v>15980</v>
      </c>
    </row>
    <row r="13815" spans="10:11" x14ac:dyDescent="0.25">
      <c r="J13815" s="28">
        <v>13929</v>
      </c>
      <c r="K13815" s="28" t="s">
        <v>15981</v>
      </c>
    </row>
    <row r="13816" spans="10:11" x14ac:dyDescent="0.25">
      <c r="J13816" s="28">
        <v>13930</v>
      </c>
      <c r="K13816" s="28" t="s">
        <v>15982</v>
      </c>
    </row>
    <row r="13817" spans="10:11" x14ac:dyDescent="0.25">
      <c r="J13817" s="28">
        <v>13931</v>
      </c>
      <c r="K13817" s="28" t="s">
        <v>15983</v>
      </c>
    </row>
    <row r="13818" spans="10:11" x14ac:dyDescent="0.25">
      <c r="J13818" s="28">
        <v>13932</v>
      </c>
      <c r="K13818" s="28" t="s">
        <v>15984</v>
      </c>
    </row>
    <row r="13819" spans="10:11" x14ac:dyDescent="0.25">
      <c r="J13819" s="28">
        <v>13933</v>
      </c>
      <c r="K13819" s="28" t="s">
        <v>15985</v>
      </c>
    </row>
    <row r="13820" spans="10:11" x14ac:dyDescent="0.25">
      <c r="J13820" s="28">
        <v>13934</v>
      </c>
      <c r="K13820" s="28" t="s">
        <v>15986</v>
      </c>
    </row>
    <row r="13821" spans="10:11" x14ac:dyDescent="0.25">
      <c r="J13821" s="28">
        <v>13935</v>
      </c>
      <c r="K13821" s="28" t="s">
        <v>15987</v>
      </c>
    </row>
    <row r="13822" spans="10:11" x14ac:dyDescent="0.25">
      <c r="J13822" s="28">
        <v>13936</v>
      </c>
      <c r="K13822" s="28" t="s">
        <v>15988</v>
      </c>
    </row>
    <row r="13823" spans="10:11" x14ac:dyDescent="0.25">
      <c r="J13823" s="28">
        <v>13937</v>
      </c>
      <c r="K13823" s="28" t="s">
        <v>15989</v>
      </c>
    </row>
    <row r="13824" spans="10:11" x14ac:dyDescent="0.25">
      <c r="J13824" s="28">
        <v>13938</v>
      </c>
      <c r="K13824" s="28" t="s">
        <v>15990</v>
      </c>
    </row>
    <row r="13825" spans="10:11" x14ac:dyDescent="0.25">
      <c r="J13825" s="28">
        <v>13939</v>
      </c>
      <c r="K13825" s="28" t="s">
        <v>15991</v>
      </c>
    </row>
    <row r="13826" spans="10:11" x14ac:dyDescent="0.25">
      <c r="J13826" s="28">
        <v>13940</v>
      </c>
      <c r="K13826" s="28" t="s">
        <v>15992</v>
      </c>
    </row>
    <row r="13827" spans="10:11" x14ac:dyDescent="0.25">
      <c r="J13827" s="28">
        <v>13941</v>
      </c>
      <c r="K13827" s="28" t="s">
        <v>15993</v>
      </c>
    </row>
    <row r="13828" spans="10:11" x14ac:dyDescent="0.25">
      <c r="J13828" s="28">
        <v>13942</v>
      </c>
      <c r="K13828" s="28" t="s">
        <v>15994</v>
      </c>
    </row>
    <row r="13829" spans="10:11" x14ac:dyDescent="0.25">
      <c r="J13829" s="28">
        <v>13943</v>
      </c>
      <c r="K13829" s="28" t="s">
        <v>15995</v>
      </c>
    </row>
    <row r="13830" spans="10:11" x14ac:dyDescent="0.25">
      <c r="J13830" s="28">
        <v>13944</v>
      </c>
      <c r="K13830" s="28" t="s">
        <v>15996</v>
      </c>
    </row>
    <row r="13831" spans="10:11" x14ac:dyDescent="0.25">
      <c r="J13831" s="28">
        <v>13945</v>
      </c>
      <c r="K13831" s="28" t="s">
        <v>15997</v>
      </c>
    </row>
    <row r="13832" spans="10:11" x14ac:dyDescent="0.25">
      <c r="J13832" s="28">
        <v>13946</v>
      </c>
      <c r="K13832" s="28" t="s">
        <v>15998</v>
      </c>
    </row>
    <row r="13833" spans="10:11" x14ac:dyDescent="0.25">
      <c r="J13833" s="28">
        <v>13947</v>
      </c>
      <c r="K13833" s="28" t="s">
        <v>15999</v>
      </c>
    </row>
    <row r="13834" spans="10:11" x14ac:dyDescent="0.25">
      <c r="J13834" s="28">
        <v>13948</v>
      </c>
      <c r="K13834" s="28" t="s">
        <v>16000</v>
      </c>
    </row>
    <row r="13835" spans="10:11" x14ac:dyDescent="0.25">
      <c r="J13835" s="28">
        <v>13949</v>
      </c>
      <c r="K13835" s="28" t="s">
        <v>16001</v>
      </c>
    </row>
    <row r="13836" spans="10:11" x14ac:dyDescent="0.25">
      <c r="J13836" s="28">
        <v>13950</v>
      </c>
      <c r="K13836" s="28" t="s">
        <v>16002</v>
      </c>
    </row>
    <row r="13837" spans="10:11" x14ac:dyDescent="0.25">
      <c r="J13837" s="28">
        <v>13951</v>
      </c>
      <c r="K13837" s="28" t="s">
        <v>16003</v>
      </c>
    </row>
    <row r="13838" spans="10:11" x14ac:dyDescent="0.25">
      <c r="J13838" s="28">
        <v>13952</v>
      </c>
      <c r="K13838" s="28" t="s">
        <v>16004</v>
      </c>
    </row>
    <row r="13839" spans="10:11" x14ac:dyDescent="0.25">
      <c r="J13839" s="28">
        <v>13953</v>
      </c>
      <c r="K13839" s="28" t="s">
        <v>16005</v>
      </c>
    </row>
    <row r="13840" spans="10:11" x14ac:dyDescent="0.25">
      <c r="J13840" s="28">
        <v>13954</v>
      </c>
      <c r="K13840" s="28" t="s">
        <v>16006</v>
      </c>
    </row>
    <row r="13841" spans="10:11" x14ac:dyDescent="0.25">
      <c r="J13841" s="28">
        <v>13955</v>
      </c>
      <c r="K13841" s="28" t="s">
        <v>16007</v>
      </c>
    </row>
    <row r="13842" spans="10:11" x14ac:dyDescent="0.25">
      <c r="J13842" s="28">
        <v>13956</v>
      </c>
      <c r="K13842" s="28" t="s">
        <v>16008</v>
      </c>
    </row>
    <row r="13843" spans="10:11" x14ac:dyDescent="0.25">
      <c r="J13843" s="28">
        <v>13957</v>
      </c>
      <c r="K13843" s="28" t="s">
        <v>16009</v>
      </c>
    </row>
    <row r="13844" spans="10:11" x14ac:dyDescent="0.25">
      <c r="J13844" s="28">
        <v>13958</v>
      </c>
      <c r="K13844" s="28" t="s">
        <v>16010</v>
      </c>
    </row>
    <row r="13845" spans="10:11" x14ac:dyDescent="0.25">
      <c r="J13845" s="28">
        <v>13959</v>
      </c>
      <c r="K13845" s="28" t="s">
        <v>16011</v>
      </c>
    </row>
    <row r="13846" spans="10:11" x14ac:dyDescent="0.25">
      <c r="J13846" s="28">
        <v>13960</v>
      </c>
      <c r="K13846" s="28" t="s">
        <v>16012</v>
      </c>
    </row>
    <row r="13847" spans="10:11" x14ac:dyDescent="0.25">
      <c r="J13847" s="28">
        <v>13961</v>
      </c>
      <c r="K13847" s="28" t="s">
        <v>16013</v>
      </c>
    </row>
    <row r="13848" spans="10:11" x14ac:dyDescent="0.25">
      <c r="J13848" s="28">
        <v>13962</v>
      </c>
      <c r="K13848" s="28" t="s">
        <v>16014</v>
      </c>
    </row>
    <row r="13849" spans="10:11" x14ac:dyDescent="0.25">
      <c r="J13849" s="28">
        <v>13963</v>
      </c>
      <c r="K13849" s="28" t="s">
        <v>16015</v>
      </c>
    </row>
    <row r="13850" spans="10:11" x14ac:dyDescent="0.25">
      <c r="J13850" s="28">
        <v>13964</v>
      </c>
      <c r="K13850" s="28" t="s">
        <v>16016</v>
      </c>
    </row>
    <row r="13851" spans="10:11" x14ac:dyDescent="0.25">
      <c r="J13851" s="28">
        <v>13965</v>
      </c>
      <c r="K13851" s="28" t="s">
        <v>16017</v>
      </c>
    </row>
    <row r="13852" spans="10:11" x14ac:dyDescent="0.25">
      <c r="J13852" s="28">
        <v>13966</v>
      </c>
      <c r="K13852" s="28" t="s">
        <v>16018</v>
      </c>
    </row>
    <row r="13853" spans="10:11" x14ac:dyDescent="0.25">
      <c r="J13853" s="28">
        <v>13967</v>
      </c>
      <c r="K13853" s="28" t="s">
        <v>16019</v>
      </c>
    </row>
    <row r="13854" spans="10:11" x14ac:dyDescent="0.25">
      <c r="J13854" s="28">
        <v>13968</v>
      </c>
      <c r="K13854" s="28" t="s">
        <v>16020</v>
      </c>
    </row>
    <row r="13855" spans="10:11" x14ac:dyDescent="0.25">
      <c r="J13855" s="28">
        <v>13969</v>
      </c>
      <c r="K13855" s="28" t="s">
        <v>16021</v>
      </c>
    </row>
    <row r="13856" spans="10:11" x14ac:dyDescent="0.25">
      <c r="J13856" s="28">
        <v>13970</v>
      </c>
      <c r="K13856" s="28" t="s">
        <v>16022</v>
      </c>
    </row>
    <row r="13857" spans="10:11" x14ac:dyDescent="0.25">
      <c r="J13857" s="28">
        <v>13971</v>
      </c>
      <c r="K13857" s="28" t="s">
        <v>16023</v>
      </c>
    </row>
    <row r="13858" spans="10:11" x14ac:dyDescent="0.25">
      <c r="J13858" s="28">
        <v>13972</v>
      </c>
      <c r="K13858" s="28" t="s">
        <v>16024</v>
      </c>
    </row>
    <row r="13859" spans="10:11" x14ac:dyDescent="0.25">
      <c r="J13859" s="28">
        <v>13973</v>
      </c>
      <c r="K13859" s="28" t="s">
        <v>16025</v>
      </c>
    </row>
    <row r="13860" spans="10:11" x14ac:dyDescent="0.25">
      <c r="J13860" s="28">
        <v>13974</v>
      </c>
      <c r="K13860" s="28" t="s">
        <v>16026</v>
      </c>
    </row>
    <row r="13861" spans="10:11" x14ac:dyDescent="0.25">
      <c r="J13861" s="28">
        <v>13975</v>
      </c>
      <c r="K13861" s="28" t="s">
        <v>16027</v>
      </c>
    </row>
    <row r="13862" spans="10:11" x14ac:dyDescent="0.25">
      <c r="J13862" s="28">
        <v>13976</v>
      </c>
      <c r="K13862" s="28" t="s">
        <v>16028</v>
      </c>
    </row>
    <row r="13863" spans="10:11" x14ac:dyDescent="0.25">
      <c r="J13863" s="28">
        <v>13977</v>
      </c>
      <c r="K13863" s="28" t="s">
        <v>16029</v>
      </c>
    </row>
    <row r="13864" spans="10:11" x14ac:dyDescent="0.25">
      <c r="J13864" s="28">
        <v>13978</v>
      </c>
      <c r="K13864" s="28" t="s">
        <v>16030</v>
      </c>
    </row>
    <row r="13865" spans="10:11" x14ac:dyDescent="0.25">
      <c r="J13865" s="28">
        <v>13979</v>
      </c>
      <c r="K13865" s="28" t="s">
        <v>16031</v>
      </c>
    </row>
    <row r="13866" spans="10:11" x14ac:dyDescent="0.25">
      <c r="J13866" s="28">
        <v>13980</v>
      </c>
      <c r="K13866" s="28" t="s">
        <v>16032</v>
      </c>
    </row>
    <row r="13867" spans="10:11" x14ac:dyDescent="0.25">
      <c r="J13867" s="28">
        <v>13981</v>
      </c>
      <c r="K13867" s="28" t="s">
        <v>16033</v>
      </c>
    </row>
    <row r="13868" spans="10:11" x14ac:dyDescent="0.25">
      <c r="J13868" s="28">
        <v>13982</v>
      </c>
      <c r="K13868" s="28" t="s">
        <v>16034</v>
      </c>
    </row>
    <row r="13869" spans="10:11" x14ac:dyDescent="0.25">
      <c r="J13869" s="28">
        <v>13983</v>
      </c>
      <c r="K13869" s="28" t="s">
        <v>16035</v>
      </c>
    </row>
    <row r="13870" spans="10:11" x14ac:dyDescent="0.25">
      <c r="J13870" s="28">
        <v>13984</v>
      </c>
      <c r="K13870" s="28" t="s">
        <v>16036</v>
      </c>
    </row>
    <row r="13871" spans="10:11" x14ac:dyDescent="0.25">
      <c r="J13871" s="28">
        <v>13985</v>
      </c>
      <c r="K13871" s="28" t="s">
        <v>16037</v>
      </c>
    </row>
    <row r="13872" spans="10:11" x14ac:dyDescent="0.25">
      <c r="J13872" s="28">
        <v>13986</v>
      </c>
      <c r="K13872" s="28" t="s">
        <v>16038</v>
      </c>
    </row>
    <row r="13873" spans="10:11" x14ac:dyDescent="0.25">
      <c r="J13873" s="28">
        <v>13987</v>
      </c>
      <c r="K13873" s="28" t="s">
        <v>16039</v>
      </c>
    </row>
    <row r="13874" spans="10:11" x14ac:dyDescent="0.25">
      <c r="J13874" s="28">
        <v>13988</v>
      </c>
      <c r="K13874" s="28" t="s">
        <v>16040</v>
      </c>
    </row>
    <row r="13875" spans="10:11" x14ac:dyDescent="0.25">
      <c r="J13875" s="28">
        <v>13989</v>
      </c>
      <c r="K13875" s="28" t="s">
        <v>16041</v>
      </c>
    </row>
    <row r="13876" spans="10:11" x14ac:dyDescent="0.25">
      <c r="J13876" s="28">
        <v>13990</v>
      </c>
      <c r="K13876" s="28" t="s">
        <v>16042</v>
      </c>
    </row>
    <row r="13877" spans="10:11" x14ac:dyDescent="0.25">
      <c r="J13877" s="28">
        <v>13991</v>
      </c>
      <c r="K13877" s="28" t="s">
        <v>16043</v>
      </c>
    </row>
    <row r="13878" spans="10:11" x14ac:dyDescent="0.25">
      <c r="J13878" s="28">
        <v>13992</v>
      </c>
      <c r="K13878" s="28" t="s">
        <v>16044</v>
      </c>
    </row>
    <row r="13879" spans="10:11" x14ac:dyDescent="0.25">
      <c r="J13879" s="28">
        <v>13993</v>
      </c>
      <c r="K13879" s="28" t="s">
        <v>16045</v>
      </c>
    </row>
    <row r="13880" spans="10:11" x14ac:dyDescent="0.25">
      <c r="J13880" s="28">
        <v>13994</v>
      </c>
      <c r="K13880" s="28" t="s">
        <v>16046</v>
      </c>
    </row>
    <row r="13881" spans="10:11" x14ac:dyDescent="0.25">
      <c r="J13881" s="28">
        <v>13995</v>
      </c>
      <c r="K13881" s="28" t="s">
        <v>16047</v>
      </c>
    </row>
    <row r="13882" spans="10:11" x14ac:dyDescent="0.25">
      <c r="J13882" s="28">
        <v>13996</v>
      </c>
      <c r="K13882" s="28" t="s">
        <v>16048</v>
      </c>
    </row>
    <row r="13883" spans="10:11" x14ac:dyDescent="0.25">
      <c r="J13883" s="28">
        <v>13997</v>
      </c>
      <c r="K13883" s="28" t="s">
        <v>16049</v>
      </c>
    </row>
    <row r="13884" spans="10:11" x14ac:dyDescent="0.25">
      <c r="J13884" s="28">
        <v>13998</v>
      </c>
      <c r="K13884" s="28" t="s">
        <v>16050</v>
      </c>
    </row>
    <row r="13885" spans="10:11" x14ac:dyDescent="0.25">
      <c r="J13885" s="28">
        <v>13999</v>
      </c>
      <c r="K13885" s="28" t="s">
        <v>16051</v>
      </c>
    </row>
    <row r="13886" spans="10:11" x14ac:dyDescent="0.25">
      <c r="J13886" s="28">
        <v>14000</v>
      </c>
      <c r="K13886" s="28" t="s">
        <v>16052</v>
      </c>
    </row>
    <row r="13887" spans="10:11" x14ac:dyDescent="0.25">
      <c r="J13887" s="28">
        <v>14001</v>
      </c>
      <c r="K13887" s="28" t="s">
        <v>16053</v>
      </c>
    </row>
    <row r="13888" spans="10:11" x14ac:dyDescent="0.25">
      <c r="J13888" s="28">
        <v>14002</v>
      </c>
      <c r="K13888" s="28" t="s">
        <v>16054</v>
      </c>
    </row>
    <row r="13889" spans="10:11" x14ac:dyDescent="0.25">
      <c r="J13889" s="28">
        <v>14003</v>
      </c>
      <c r="K13889" s="28" t="s">
        <v>16055</v>
      </c>
    </row>
    <row r="13890" spans="10:11" x14ac:dyDescent="0.25">
      <c r="J13890" s="28">
        <v>14004</v>
      </c>
      <c r="K13890" s="28" t="s">
        <v>16056</v>
      </c>
    </row>
    <row r="13891" spans="10:11" x14ac:dyDescent="0.25">
      <c r="J13891" s="28">
        <v>14005</v>
      </c>
      <c r="K13891" s="28" t="s">
        <v>16057</v>
      </c>
    </row>
    <row r="13892" spans="10:11" x14ac:dyDescent="0.25">
      <c r="J13892" s="28">
        <v>14006</v>
      </c>
      <c r="K13892" s="28" t="s">
        <v>16058</v>
      </c>
    </row>
    <row r="13893" spans="10:11" x14ac:dyDescent="0.25">
      <c r="J13893" s="28">
        <v>14007</v>
      </c>
      <c r="K13893" s="28" t="s">
        <v>16059</v>
      </c>
    </row>
    <row r="13894" spans="10:11" x14ac:dyDescent="0.25">
      <c r="J13894" s="28">
        <v>14008</v>
      </c>
      <c r="K13894" s="28" t="s">
        <v>16060</v>
      </c>
    </row>
    <row r="13895" spans="10:11" x14ac:dyDescent="0.25">
      <c r="J13895" s="28">
        <v>14009</v>
      </c>
      <c r="K13895" s="28" t="s">
        <v>16061</v>
      </c>
    </row>
    <row r="13896" spans="10:11" x14ac:dyDescent="0.25">
      <c r="J13896" s="28">
        <v>14010</v>
      </c>
      <c r="K13896" s="28" t="s">
        <v>16062</v>
      </c>
    </row>
    <row r="13897" spans="10:11" x14ac:dyDescent="0.25">
      <c r="J13897" s="28">
        <v>14011</v>
      </c>
      <c r="K13897" s="28" t="s">
        <v>16063</v>
      </c>
    </row>
    <row r="13898" spans="10:11" x14ac:dyDescent="0.25">
      <c r="J13898" s="28">
        <v>14012</v>
      </c>
      <c r="K13898" s="28" t="s">
        <v>16064</v>
      </c>
    </row>
    <row r="13899" spans="10:11" x14ac:dyDescent="0.25">
      <c r="J13899" s="28">
        <v>14014</v>
      </c>
      <c r="K13899" s="28" t="s">
        <v>16065</v>
      </c>
    </row>
    <row r="13900" spans="10:11" x14ac:dyDescent="0.25">
      <c r="J13900" s="28">
        <v>14013</v>
      </c>
      <c r="K13900" s="28" t="s">
        <v>16066</v>
      </c>
    </row>
    <row r="13901" spans="10:11" x14ac:dyDescent="0.25">
      <c r="J13901" s="28">
        <v>14015</v>
      </c>
      <c r="K13901" s="28" t="s">
        <v>16067</v>
      </c>
    </row>
    <row r="13902" spans="10:11" x14ac:dyDescent="0.25">
      <c r="J13902" s="28">
        <v>14016</v>
      </c>
      <c r="K13902" s="28" t="s">
        <v>16068</v>
      </c>
    </row>
    <row r="13903" spans="10:11" x14ac:dyDescent="0.25">
      <c r="J13903" s="28">
        <v>14017</v>
      </c>
      <c r="K13903" s="28" t="s">
        <v>16069</v>
      </c>
    </row>
    <row r="13904" spans="10:11" x14ac:dyDescent="0.25">
      <c r="J13904" s="28">
        <v>14018</v>
      </c>
      <c r="K13904" s="28" t="s">
        <v>16070</v>
      </c>
    </row>
    <row r="13905" spans="10:11" x14ac:dyDescent="0.25">
      <c r="J13905" s="28">
        <v>14019</v>
      </c>
      <c r="K13905" s="28" t="s">
        <v>16071</v>
      </c>
    </row>
    <row r="13906" spans="10:11" x14ac:dyDescent="0.25">
      <c r="J13906" s="28">
        <v>14020</v>
      </c>
      <c r="K13906" s="28" t="s">
        <v>16072</v>
      </c>
    </row>
    <row r="13907" spans="10:11" x14ac:dyDescent="0.25">
      <c r="J13907" s="28">
        <v>14021</v>
      </c>
      <c r="K13907" s="28" t="s">
        <v>16073</v>
      </c>
    </row>
    <row r="13908" spans="10:11" x14ac:dyDescent="0.25">
      <c r="J13908" s="28">
        <v>14022</v>
      </c>
      <c r="K13908" s="28" t="s">
        <v>16074</v>
      </c>
    </row>
    <row r="13909" spans="10:11" x14ac:dyDescent="0.25">
      <c r="J13909" s="28">
        <v>14023</v>
      </c>
      <c r="K13909" s="28" t="s">
        <v>16075</v>
      </c>
    </row>
    <row r="13910" spans="10:11" x14ac:dyDescent="0.25">
      <c r="J13910" s="28">
        <v>14024</v>
      </c>
      <c r="K13910" s="28" t="s">
        <v>16076</v>
      </c>
    </row>
    <row r="13911" spans="10:11" x14ac:dyDescent="0.25">
      <c r="J13911" s="28">
        <v>14025</v>
      </c>
      <c r="K13911" s="28" t="s">
        <v>16077</v>
      </c>
    </row>
    <row r="13912" spans="10:11" x14ac:dyDescent="0.25">
      <c r="J13912" s="28">
        <v>14026</v>
      </c>
      <c r="K13912" s="28" t="s">
        <v>16078</v>
      </c>
    </row>
    <row r="13913" spans="10:11" x14ac:dyDescent="0.25">
      <c r="J13913" s="28">
        <v>14027</v>
      </c>
      <c r="K13913" s="28" t="s">
        <v>16079</v>
      </c>
    </row>
    <row r="13914" spans="10:11" x14ac:dyDescent="0.25">
      <c r="J13914" s="28">
        <v>14028</v>
      </c>
      <c r="K13914" s="28" t="s">
        <v>16080</v>
      </c>
    </row>
    <row r="13915" spans="10:11" x14ac:dyDescent="0.25">
      <c r="J13915" s="28">
        <v>14029</v>
      </c>
      <c r="K13915" s="28" t="s">
        <v>16081</v>
      </c>
    </row>
    <row r="13916" spans="10:11" x14ac:dyDescent="0.25">
      <c r="J13916" s="28">
        <v>14030</v>
      </c>
      <c r="K13916" s="28" t="s">
        <v>16082</v>
      </c>
    </row>
    <row r="13917" spans="10:11" x14ac:dyDescent="0.25">
      <c r="J13917" s="28">
        <v>14031</v>
      </c>
      <c r="K13917" s="28" t="s">
        <v>16083</v>
      </c>
    </row>
    <row r="13918" spans="10:11" x14ac:dyDescent="0.25">
      <c r="J13918" s="28">
        <v>14032</v>
      </c>
      <c r="K13918" s="28" t="s">
        <v>16084</v>
      </c>
    </row>
    <row r="13919" spans="10:11" x14ac:dyDescent="0.25">
      <c r="J13919" s="28">
        <v>14033</v>
      </c>
      <c r="K13919" s="28" t="s">
        <v>16085</v>
      </c>
    </row>
    <row r="13920" spans="10:11" x14ac:dyDescent="0.25">
      <c r="J13920" s="28">
        <v>14034</v>
      </c>
      <c r="K13920" s="28" t="s">
        <v>16086</v>
      </c>
    </row>
    <row r="13921" spans="10:11" x14ac:dyDescent="0.25">
      <c r="J13921" s="28">
        <v>14035</v>
      </c>
      <c r="K13921" s="28" t="s">
        <v>16087</v>
      </c>
    </row>
    <row r="13922" spans="10:11" x14ac:dyDescent="0.25">
      <c r="J13922" s="28">
        <v>14036</v>
      </c>
      <c r="K13922" s="28" t="s">
        <v>16088</v>
      </c>
    </row>
    <row r="13923" spans="10:11" x14ac:dyDescent="0.25">
      <c r="J13923" s="28">
        <v>14037</v>
      </c>
      <c r="K13923" s="28" t="s">
        <v>16089</v>
      </c>
    </row>
    <row r="13924" spans="10:11" x14ac:dyDescent="0.25">
      <c r="J13924" s="28">
        <v>14038</v>
      </c>
      <c r="K13924" s="28" t="s">
        <v>16090</v>
      </c>
    </row>
    <row r="13925" spans="10:11" x14ac:dyDescent="0.25">
      <c r="J13925" s="28">
        <v>14039</v>
      </c>
      <c r="K13925" s="28" t="s">
        <v>16091</v>
      </c>
    </row>
    <row r="13926" spans="10:11" x14ac:dyDescent="0.25">
      <c r="J13926" s="28">
        <v>14040</v>
      </c>
      <c r="K13926" s="28" t="s">
        <v>16092</v>
      </c>
    </row>
    <row r="13927" spans="10:11" x14ac:dyDescent="0.25">
      <c r="J13927" s="28">
        <v>14041</v>
      </c>
      <c r="K13927" s="28" t="s">
        <v>16093</v>
      </c>
    </row>
    <row r="13928" spans="10:11" x14ac:dyDescent="0.25">
      <c r="J13928" s="28">
        <v>14042</v>
      </c>
      <c r="K13928" s="28" t="s">
        <v>16094</v>
      </c>
    </row>
    <row r="13929" spans="10:11" x14ac:dyDescent="0.25">
      <c r="J13929" s="28">
        <v>14043</v>
      </c>
      <c r="K13929" s="28" t="s">
        <v>16095</v>
      </c>
    </row>
    <row r="13930" spans="10:11" x14ac:dyDescent="0.25">
      <c r="J13930" s="28">
        <v>14044</v>
      </c>
      <c r="K13930" s="28" t="s">
        <v>16096</v>
      </c>
    </row>
    <row r="13931" spans="10:11" x14ac:dyDescent="0.25">
      <c r="J13931" s="28">
        <v>14045</v>
      </c>
      <c r="K13931" s="28" t="s">
        <v>16097</v>
      </c>
    </row>
    <row r="13932" spans="10:11" x14ac:dyDescent="0.25">
      <c r="J13932" s="28">
        <v>14046</v>
      </c>
      <c r="K13932" s="28" t="s">
        <v>16098</v>
      </c>
    </row>
    <row r="13933" spans="10:11" x14ac:dyDescent="0.25">
      <c r="J13933" s="28">
        <v>14047</v>
      </c>
      <c r="K13933" s="28" t="s">
        <v>16099</v>
      </c>
    </row>
    <row r="13934" spans="10:11" x14ac:dyDescent="0.25">
      <c r="J13934" s="28">
        <v>14048</v>
      </c>
      <c r="K13934" s="28" t="s">
        <v>16100</v>
      </c>
    </row>
    <row r="13935" spans="10:11" x14ac:dyDescent="0.25">
      <c r="J13935" s="28">
        <v>14049</v>
      </c>
      <c r="K13935" s="28" t="s">
        <v>16101</v>
      </c>
    </row>
    <row r="13936" spans="10:11" x14ac:dyDescent="0.25">
      <c r="J13936" s="28">
        <v>14050</v>
      </c>
      <c r="K13936" s="28" t="s">
        <v>16102</v>
      </c>
    </row>
    <row r="13937" spans="10:11" x14ac:dyDescent="0.25">
      <c r="J13937" s="28">
        <v>14051</v>
      </c>
      <c r="K13937" s="28" t="s">
        <v>16103</v>
      </c>
    </row>
    <row r="13938" spans="10:11" x14ac:dyDescent="0.25">
      <c r="J13938" s="28">
        <v>14052</v>
      </c>
      <c r="K13938" s="28" t="s">
        <v>16104</v>
      </c>
    </row>
    <row r="13939" spans="10:11" x14ac:dyDescent="0.25">
      <c r="J13939" s="28">
        <v>14053</v>
      </c>
      <c r="K13939" s="28" t="s">
        <v>16105</v>
      </c>
    </row>
    <row r="13940" spans="10:11" x14ac:dyDescent="0.25">
      <c r="J13940" s="28">
        <v>14054</v>
      </c>
      <c r="K13940" s="28" t="s">
        <v>16106</v>
      </c>
    </row>
    <row r="13941" spans="10:11" x14ac:dyDescent="0.25">
      <c r="J13941" s="28">
        <v>14055</v>
      </c>
      <c r="K13941" s="28" t="s">
        <v>16107</v>
      </c>
    </row>
    <row r="13942" spans="10:11" x14ac:dyDescent="0.25">
      <c r="J13942" s="28">
        <v>14056</v>
      </c>
      <c r="K13942" s="28" t="s">
        <v>16108</v>
      </c>
    </row>
    <row r="13943" spans="10:11" x14ac:dyDescent="0.25">
      <c r="J13943" s="28">
        <v>14057</v>
      </c>
      <c r="K13943" s="28" t="s">
        <v>16109</v>
      </c>
    </row>
    <row r="13944" spans="10:11" x14ac:dyDescent="0.25">
      <c r="J13944" s="28">
        <v>14058</v>
      </c>
      <c r="K13944" s="28" t="s">
        <v>16110</v>
      </c>
    </row>
    <row r="13945" spans="10:11" x14ac:dyDescent="0.25">
      <c r="J13945" s="28">
        <v>14059</v>
      </c>
      <c r="K13945" s="28" t="s">
        <v>16111</v>
      </c>
    </row>
    <row r="13946" spans="10:11" x14ac:dyDescent="0.25">
      <c r="J13946" s="28">
        <v>14060</v>
      </c>
      <c r="K13946" s="28" t="s">
        <v>16112</v>
      </c>
    </row>
    <row r="13947" spans="10:11" x14ac:dyDescent="0.25">
      <c r="J13947" s="28">
        <v>14061</v>
      </c>
      <c r="K13947" s="28" t="s">
        <v>16113</v>
      </c>
    </row>
    <row r="13948" spans="10:11" x14ac:dyDescent="0.25">
      <c r="J13948" s="28">
        <v>14062</v>
      </c>
      <c r="K13948" s="28" t="s">
        <v>16114</v>
      </c>
    </row>
    <row r="13949" spans="10:11" x14ac:dyDescent="0.25">
      <c r="J13949" s="28">
        <v>14063</v>
      </c>
      <c r="K13949" s="28" t="s">
        <v>16115</v>
      </c>
    </row>
    <row r="13950" spans="10:11" x14ac:dyDescent="0.25">
      <c r="J13950" s="28">
        <v>14064</v>
      </c>
      <c r="K13950" s="28" t="s">
        <v>16116</v>
      </c>
    </row>
    <row r="13951" spans="10:11" x14ac:dyDescent="0.25">
      <c r="J13951" s="28">
        <v>14065</v>
      </c>
      <c r="K13951" s="28" t="s">
        <v>16117</v>
      </c>
    </row>
    <row r="13952" spans="10:11" x14ac:dyDescent="0.25">
      <c r="J13952" s="28">
        <v>14066</v>
      </c>
      <c r="K13952" s="28" t="s">
        <v>16118</v>
      </c>
    </row>
    <row r="13953" spans="10:11" x14ac:dyDescent="0.25">
      <c r="J13953" s="28">
        <v>14067</v>
      </c>
      <c r="K13953" s="28" t="s">
        <v>16119</v>
      </c>
    </row>
    <row r="13954" spans="10:11" x14ac:dyDescent="0.25">
      <c r="J13954" s="28">
        <v>14068</v>
      </c>
      <c r="K13954" s="28" t="s">
        <v>16120</v>
      </c>
    </row>
    <row r="13955" spans="10:11" x14ac:dyDescent="0.25">
      <c r="J13955" s="28">
        <v>14069</v>
      </c>
      <c r="K13955" s="28" t="s">
        <v>16121</v>
      </c>
    </row>
    <row r="13956" spans="10:11" x14ac:dyDescent="0.25">
      <c r="J13956" s="28">
        <v>14070</v>
      </c>
      <c r="K13956" s="28" t="s">
        <v>16122</v>
      </c>
    </row>
    <row r="13957" spans="10:11" x14ac:dyDescent="0.25">
      <c r="J13957" s="28">
        <v>14071</v>
      </c>
      <c r="K13957" s="28" t="s">
        <v>16123</v>
      </c>
    </row>
    <row r="13958" spans="10:11" x14ac:dyDescent="0.25">
      <c r="J13958" s="28">
        <v>14072</v>
      </c>
      <c r="K13958" s="28" t="s">
        <v>16124</v>
      </c>
    </row>
    <row r="13959" spans="10:11" x14ac:dyDescent="0.25">
      <c r="J13959" s="28">
        <v>14073</v>
      </c>
      <c r="K13959" s="28" t="s">
        <v>16125</v>
      </c>
    </row>
    <row r="13960" spans="10:11" x14ac:dyDescent="0.25">
      <c r="J13960" s="28">
        <v>14074</v>
      </c>
      <c r="K13960" s="28" t="s">
        <v>16126</v>
      </c>
    </row>
    <row r="13961" spans="10:11" x14ac:dyDescent="0.25">
      <c r="J13961" s="28">
        <v>14075</v>
      </c>
      <c r="K13961" s="28" t="s">
        <v>16127</v>
      </c>
    </row>
    <row r="13962" spans="10:11" x14ac:dyDescent="0.25">
      <c r="J13962" s="28">
        <v>14076</v>
      </c>
      <c r="K13962" s="28" t="s">
        <v>16128</v>
      </c>
    </row>
    <row r="13963" spans="10:11" x14ac:dyDescent="0.25">
      <c r="J13963" s="28">
        <v>14077</v>
      </c>
      <c r="K13963" s="28" t="s">
        <v>16129</v>
      </c>
    </row>
    <row r="13964" spans="10:11" x14ac:dyDescent="0.25">
      <c r="J13964" s="28">
        <v>14078</v>
      </c>
      <c r="K13964" s="28" t="s">
        <v>16130</v>
      </c>
    </row>
    <row r="13965" spans="10:11" x14ac:dyDescent="0.25">
      <c r="J13965" s="28">
        <v>14079</v>
      </c>
      <c r="K13965" s="28" t="s">
        <v>16131</v>
      </c>
    </row>
    <row r="13966" spans="10:11" x14ac:dyDescent="0.25">
      <c r="J13966" s="28">
        <v>14080</v>
      </c>
      <c r="K13966" s="28" t="s">
        <v>16132</v>
      </c>
    </row>
    <row r="13967" spans="10:11" x14ac:dyDescent="0.25">
      <c r="J13967" s="28">
        <v>14081</v>
      </c>
      <c r="K13967" s="28" t="s">
        <v>16133</v>
      </c>
    </row>
    <row r="13968" spans="10:11" x14ac:dyDescent="0.25">
      <c r="J13968" s="28">
        <v>14082</v>
      </c>
      <c r="K13968" s="28" t="s">
        <v>16134</v>
      </c>
    </row>
    <row r="13969" spans="10:11" x14ac:dyDescent="0.25">
      <c r="J13969" s="28">
        <v>14083</v>
      </c>
      <c r="K13969" s="28" t="s">
        <v>16135</v>
      </c>
    </row>
    <row r="13970" spans="10:11" x14ac:dyDescent="0.25">
      <c r="J13970" s="28">
        <v>14084</v>
      </c>
      <c r="K13970" s="28" t="s">
        <v>16136</v>
      </c>
    </row>
    <row r="13971" spans="10:11" x14ac:dyDescent="0.25">
      <c r="J13971" s="28">
        <v>14085</v>
      </c>
      <c r="K13971" s="28" t="s">
        <v>16137</v>
      </c>
    </row>
    <row r="13972" spans="10:11" x14ac:dyDescent="0.25">
      <c r="J13972" s="28">
        <v>14086</v>
      </c>
      <c r="K13972" s="28" t="s">
        <v>16138</v>
      </c>
    </row>
    <row r="13973" spans="10:11" x14ac:dyDescent="0.25">
      <c r="J13973" s="28">
        <v>14087</v>
      </c>
      <c r="K13973" s="28" t="s">
        <v>16139</v>
      </c>
    </row>
    <row r="13974" spans="10:11" x14ac:dyDescent="0.25">
      <c r="J13974" s="28">
        <v>14088</v>
      </c>
      <c r="K13974" s="28" t="s">
        <v>16140</v>
      </c>
    </row>
    <row r="13975" spans="10:11" x14ac:dyDescent="0.25">
      <c r="J13975" s="28">
        <v>14089</v>
      </c>
      <c r="K13975" s="28" t="s">
        <v>16141</v>
      </c>
    </row>
    <row r="13976" spans="10:11" x14ac:dyDescent="0.25">
      <c r="J13976" s="28">
        <v>14090</v>
      </c>
      <c r="K13976" s="28" t="s">
        <v>16142</v>
      </c>
    </row>
    <row r="13977" spans="10:11" x14ac:dyDescent="0.25">
      <c r="J13977" s="28">
        <v>14091</v>
      </c>
      <c r="K13977" s="28" t="s">
        <v>16143</v>
      </c>
    </row>
    <row r="13978" spans="10:11" x14ac:dyDescent="0.25">
      <c r="J13978" s="28">
        <v>14092</v>
      </c>
      <c r="K13978" s="28" t="s">
        <v>16144</v>
      </c>
    </row>
    <row r="13979" spans="10:11" x14ac:dyDescent="0.25">
      <c r="J13979" s="28">
        <v>14093</v>
      </c>
      <c r="K13979" s="28" t="s">
        <v>16145</v>
      </c>
    </row>
    <row r="13980" spans="10:11" x14ac:dyDescent="0.25">
      <c r="J13980" s="28">
        <v>14094</v>
      </c>
      <c r="K13980" s="28" t="s">
        <v>16146</v>
      </c>
    </row>
    <row r="13981" spans="10:11" x14ac:dyDescent="0.25">
      <c r="J13981" s="28">
        <v>14095</v>
      </c>
      <c r="K13981" s="28" t="s">
        <v>16147</v>
      </c>
    </row>
    <row r="13982" spans="10:11" x14ac:dyDescent="0.25">
      <c r="J13982" s="28">
        <v>14096</v>
      </c>
      <c r="K13982" s="28" t="s">
        <v>16148</v>
      </c>
    </row>
    <row r="13983" spans="10:11" x14ac:dyDescent="0.25">
      <c r="J13983" s="28">
        <v>26393</v>
      </c>
      <c r="K13983" s="28" t="s">
        <v>16149</v>
      </c>
    </row>
    <row r="13984" spans="10:11" x14ac:dyDescent="0.25">
      <c r="J13984" s="28">
        <v>14097</v>
      </c>
      <c r="K13984" s="28" t="s">
        <v>16150</v>
      </c>
    </row>
    <row r="13985" spans="10:11" x14ac:dyDescent="0.25">
      <c r="J13985" s="28">
        <v>14098</v>
      </c>
      <c r="K13985" s="28" t="s">
        <v>16151</v>
      </c>
    </row>
    <row r="13986" spans="10:11" x14ac:dyDescent="0.25">
      <c r="J13986" s="28">
        <v>14099</v>
      </c>
      <c r="K13986" s="28" t="s">
        <v>16152</v>
      </c>
    </row>
    <row r="13987" spans="10:11" x14ac:dyDescent="0.25">
      <c r="J13987" s="28">
        <v>14100</v>
      </c>
      <c r="K13987" s="28" t="s">
        <v>16153</v>
      </c>
    </row>
    <row r="13988" spans="10:11" x14ac:dyDescent="0.25">
      <c r="J13988" s="28">
        <v>14101</v>
      </c>
      <c r="K13988" s="28" t="s">
        <v>16154</v>
      </c>
    </row>
    <row r="13989" spans="10:11" x14ac:dyDescent="0.25">
      <c r="J13989" s="28">
        <v>14102</v>
      </c>
      <c r="K13989" s="28" t="s">
        <v>16155</v>
      </c>
    </row>
    <row r="13990" spans="10:11" x14ac:dyDescent="0.25">
      <c r="J13990" s="28">
        <v>14103</v>
      </c>
      <c r="K13990" s="28" t="s">
        <v>16156</v>
      </c>
    </row>
    <row r="13991" spans="10:11" x14ac:dyDescent="0.25">
      <c r="J13991" s="28">
        <v>14104</v>
      </c>
      <c r="K13991" s="28" t="s">
        <v>16157</v>
      </c>
    </row>
    <row r="13992" spans="10:11" x14ac:dyDescent="0.25">
      <c r="J13992" s="28">
        <v>14105</v>
      </c>
      <c r="K13992" s="28" t="s">
        <v>16158</v>
      </c>
    </row>
    <row r="13993" spans="10:11" x14ac:dyDescent="0.25">
      <c r="J13993" s="28">
        <v>14106</v>
      </c>
      <c r="K13993" s="28" t="s">
        <v>16159</v>
      </c>
    </row>
    <row r="13994" spans="10:11" x14ac:dyDescent="0.25">
      <c r="J13994" s="28">
        <v>14107</v>
      </c>
      <c r="K13994" s="28" t="s">
        <v>16160</v>
      </c>
    </row>
    <row r="13995" spans="10:11" x14ac:dyDescent="0.25">
      <c r="J13995" s="28">
        <v>14108</v>
      </c>
      <c r="K13995" s="28" t="s">
        <v>16161</v>
      </c>
    </row>
    <row r="13996" spans="10:11" x14ac:dyDescent="0.25">
      <c r="J13996" s="28">
        <v>14109</v>
      </c>
      <c r="K13996" s="28" t="s">
        <v>16162</v>
      </c>
    </row>
    <row r="13997" spans="10:11" x14ac:dyDescent="0.25">
      <c r="J13997" s="28">
        <v>14110</v>
      </c>
      <c r="K13997" s="28" t="s">
        <v>16163</v>
      </c>
    </row>
    <row r="13998" spans="10:11" x14ac:dyDescent="0.25">
      <c r="J13998" s="28">
        <v>14111</v>
      </c>
      <c r="K13998" s="28" t="s">
        <v>16164</v>
      </c>
    </row>
    <row r="13999" spans="10:11" x14ac:dyDescent="0.25">
      <c r="J13999" s="28">
        <v>14112</v>
      </c>
      <c r="K13999" s="28" t="s">
        <v>16165</v>
      </c>
    </row>
    <row r="14000" spans="10:11" x14ac:dyDescent="0.25">
      <c r="J14000" s="28">
        <v>14113</v>
      </c>
      <c r="K14000" s="28" t="s">
        <v>16166</v>
      </c>
    </row>
    <row r="14001" spans="10:11" x14ac:dyDescent="0.25">
      <c r="J14001" s="28">
        <v>14114</v>
      </c>
      <c r="K14001" s="28" t="s">
        <v>16167</v>
      </c>
    </row>
    <row r="14002" spans="10:11" x14ac:dyDescent="0.25">
      <c r="J14002" s="28">
        <v>14115</v>
      </c>
      <c r="K14002" s="28" t="s">
        <v>16168</v>
      </c>
    </row>
    <row r="14003" spans="10:11" x14ac:dyDescent="0.25">
      <c r="J14003" s="28">
        <v>14116</v>
      </c>
      <c r="K14003" s="28" t="s">
        <v>16169</v>
      </c>
    </row>
    <row r="14004" spans="10:11" x14ac:dyDescent="0.25">
      <c r="J14004" s="28">
        <v>14117</v>
      </c>
      <c r="K14004" s="28" t="s">
        <v>16170</v>
      </c>
    </row>
    <row r="14005" spans="10:11" x14ac:dyDescent="0.25">
      <c r="J14005" s="28">
        <v>14118</v>
      </c>
      <c r="K14005" s="28" t="s">
        <v>16171</v>
      </c>
    </row>
    <row r="14006" spans="10:11" x14ac:dyDescent="0.25">
      <c r="J14006" s="28">
        <v>14119</v>
      </c>
      <c r="K14006" s="28" t="s">
        <v>16172</v>
      </c>
    </row>
    <row r="14007" spans="10:11" x14ac:dyDescent="0.25">
      <c r="J14007" s="28">
        <v>14120</v>
      </c>
      <c r="K14007" s="28" t="s">
        <v>16173</v>
      </c>
    </row>
    <row r="14008" spans="10:11" x14ac:dyDescent="0.25">
      <c r="J14008" s="28">
        <v>14121</v>
      </c>
      <c r="K14008" s="28" t="s">
        <v>16174</v>
      </c>
    </row>
    <row r="14009" spans="10:11" x14ac:dyDescent="0.25">
      <c r="J14009" s="28">
        <v>14122</v>
      </c>
      <c r="K14009" s="28" t="s">
        <v>16175</v>
      </c>
    </row>
    <row r="14010" spans="10:11" x14ac:dyDescent="0.25">
      <c r="J14010" s="28">
        <v>14123</v>
      </c>
      <c r="K14010" s="28" t="s">
        <v>16176</v>
      </c>
    </row>
    <row r="14011" spans="10:11" x14ac:dyDescent="0.25">
      <c r="J14011" s="28">
        <v>14124</v>
      </c>
      <c r="K14011" s="28" t="s">
        <v>16177</v>
      </c>
    </row>
    <row r="14012" spans="10:11" x14ac:dyDescent="0.25">
      <c r="J14012" s="28">
        <v>14125</v>
      </c>
      <c r="K14012" s="28" t="s">
        <v>16178</v>
      </c>
    </row>
    <row r="14013" spans="10:11" x14ac:dyDescent="0.25">
      <c r="J14013" s="28">
        <v>14126</v>
      </c>
      <c r="K14013" s="28" t="s">
        <v>16179</v>
      </c>
    </row>
    <row r="14014" spans="10:11" x14ac:dyDescent="0.25">
      <c r="J14014" s="28">
        <v>14127</v>
      </c>
      <c r="K14014" s="28" t="s">
        <v>16180</v>
      </c>
    </row>
    <row r="14015" spans="10:11" x14ac:dyDescent="0.25">
      <c r="J14015" s="28">
        <v>14128</v>
      </c>
      <c r="K14015" s="28" t="s">
        <v>16181</v>
      </c>
    </row>
    <row r="14016" spans="10:11" x14ac:dyDescent="0.25">
      <c r="J14016" s="28">
        <v>14129</v>
      </c>
      <c r="K14016" s="28" t="s">
        <v>16182</v>
      </c>
    </row>
    <row r="14017" spans="10:11" x14ac:dyDescent="0.25">
      <c r="J14017" s="28">
        <v>14130</v>
      </c>
      <c r="K14017" s="28" t="s">
        <v>16183</v>
      </c>
    </row>
    <row r="14018" spans="10:11" x14ac:dyDescent="0.25">
      <c r="J14018" s="28">
        <v>14131</v>
      </c>
      <c r="K14018" s="28" t="s">
        <v>16184</v>
      </c>
    </row>
    <row r="14019" spans="10:11" x14ac:dyDescent="0.25">
      <c r="J14019" s="28">
        <v>14132</v>
      </c>
      <c r="K14019" s="28" t="s">
        <v>16185</v>
      </c>
    </row>
    <row r="14020" spans="10:11" x14ac:dyDescent="0.25">
      <c r="J14020" s="28">
        <v>14133</v>
      </c>
      <c r="K14020" s="28" t="s">
        <v>16186</v>
      </c>
    </row>
    <row r="14021" spans="10:11" x14ac:dyDescent="0.25">
      <c r="J14021" s="28">
        <v>14134</v>
      </c>
      <c r="K14021" s="28" t="s">
        <v>16187</v>
      </c>
    </row>
    <row r="14022" spans="10:11" x14ac:dyDescent="0.25">
      <c r="J14022" s="28">
        <v>14135</v>
      </c>
      <c r="K14022" s="28" t="s">
        <v>16188</v>
      </c>
    </row>
    <row r="14023" spans="10:11" x14ac:dyDescent="0.25">
      <c r="J14023" s="28">
        <v>14136</v>
      </c>
      <c r="K14023" s="28" t="s">
        <v>16189</v>
      </c>
    </row>
    <row r="14024" spans="10:11" x14ac:dyDescent="0.25">
      <c r="J14024" s="28">
        <v>14137</v>
      </c>
      <c r="K14024" s="28" t="s">
        <v>16190</v>
      </c>
    </row>
    <row r="14025" spans="10:11" x14ac:dyDescent="0.25">
      <c r="J14025" s="28">
        <v>14138</v>
      </c>
      <c r="K14025" s="28" t="s">
        <v>16191</v>
      </c>
    </row>
    <row r="14026" spans="10:11" x14ac:dyDescent="0.25">
      <c r="J14026" s="28">
        <v>14139</v>
      </c>
      <c r="K14026" s="28" t="s">
        <v>16192</v>
      </c>
    </row>
    <row r="14027" spans="10:11" x14ac:dyDescent="0.25">
      <c r="J14027" s="28">
        <v>14140</v>
      </c>
      <c r="K14027" s="28" t="s">
        <v>16193</v>
      </c>
    </row>
    <row r="14028" spans="10:11" x14ac:dyDescent="0.25">
      <c r="J14028" s="28">
        <v>14141</v>
      </c>
      <c r="K14028" s="28" t="s">
        <v>16194</v>
      </c>
    </row>
    <row r="14029" spans="10:11" x14ac:dyDescent="0.25">
      <c r="J14029" s="28">
        <v>14142</v>
      </c>
      <c r="K14029" s="28" t="s">
        <v>16195</v>
      </c>
    </row>
    <row r="14030" spans="10:11" x14ac:dyDescent="0.25">
      <c r="J14030" s="28">
        <v>14143</v>
      </c>
      <c r="K14030" s="28" t="s">
        <v>16196</v>
      </c>
    </row>
    <row r="14031" spans="10:11" x14ac:dyDescent="0.25">
      <c r="J14031" s="28">
        <v>14144</v>
      </c>
      <c r="K14031" s="28" t="s">
        <v>16197</v>
      </c>
    </row>
    <row r="14032" spans="10:11" x14ac:dyDescent="0.25">
      <c r="J14032" s="28">
        <v>14145</v>
      </c>
      <c r="K14032" s="28" t="s">
        <v>16198</v>
      </c>
    </row>
    <row r="14033" spans="10:11" x14ac:dyDescent="0.25">
      <c r="J14033" s="28">
        <v>14146</v>
      </c>
      <c r="K14033" s="28" t="s">
        <v>16199</v>
      </c>
    </row>
    <row r="14034" spans="10:11" x14ac:dyDescent="0.25">
      <c r="J14034" s="28">
        <v>14147</v>
      </c>
      <c r="K14034" s="28" t="s">
        <v>16200</v>
      </c>
    </row>
    <row r="14035" spans="10:11" x14ac:dyDescent="0.25">
      <c r="J14035" s="28">
        <v>14148</v>
      </c>
      <c r="K14035" s="28" t="s">
        <v>16201</v>
      </c>
    </row>
    <row r="14036" spans="10:11" x14ac:dyDescent="0.25">
      <c r="J14036" s="28">
        <v>14149</v>
      </c>
      <c r="K14036" s="28" t="s">
        <v>16202</v>
      </c>
    </row>
    <row r="14037" spans="10:11" x14ac:dyDescent="0.25">
      <c r="J14037" s="28">
        <v>14150</v>
      </c>
      <c r="K14037" s="28" t="s">
        <v>16203</v>
      </c>
    </row>
    <row r="14038" spans="10:11" x14ac:dyDescent="0.25">
      <c r="J14038" s="28">
        <v>14151</v>
      </c>
      <c r="K14038" s="28" t="s">
        <v>16204</v>
      </c>
    </row>
    <row r="14039" spans="10:11" x14ac:dyDescent="0.25">
      <c r="J14039" s="28">
        <v>14152</v>
      </c>
      <c r="K14039" s="28" t="s">
        <v>16205</v>
      </c>
    </row>
    <row r="14040" spans="10:11" x14ac:dyDescent="0.25">
      <c r="J14040" s="28">
        <v>14153</v>
      </c>
      <c r="K14040" s="28" t="s">
        <v>16206</v>
      </c>
    </row>
    <row r="14041" spans="10:11" x14ac:dyDescent="0.25">
      <c r="J14041" s="28">
        <v>14154</v>
      </c>
      <c r="K14041" s="28" t="s">
        <v>16207</v>
      </c>
    </row>
    <row r="14042" spans="10:11" x14ac:dyDescent="0.25">
      <c r="J14042" s="28">
        <v>14155</v>
      </c>
      <c r="K14042" s="28" t="s">
        <v>16208</v>
      </c>
    </row>
    <row r="14043" spans="10:11" x14ac:dyDescent="0.25">
      <c r="J14043" s="28">
        <v>14156</v>
      </c>
      <c r="K14043" s="28" t="s">
        <v>16209</v>
      </c>
    </row>
    <row r="14044" spans="10:11" x14ac:dyDescent="0.25">
      <c r="J14044" s="28">
        <v>26364</v>
      </c>
      <c r="K14044" s="28" t="s">
        <v>16210</v>
      </c>
    </row>
    <row r="14045" spans="10:11" x14ac:dyDescent="0.25">
      <c r="J14045" s="28">
        <v>14157</v>
      </c>
      <c r="K14045" s="28" t="s">
        <v>16211</v>
      </c>
    </row>
    <row r="14046" spans="10:11" x14ac:dyDescent="0.25">
      <c r="J14046" s="28">
        <v>14158</v>
      </c>
      <c r="K14046" s="28" t="s">
        <v>16212</v>
      </c>
    </row>
    <row r="14047" spans="10:11" x14ac:dyDescent="0.25">
      <c r="J14047" s="28">
        <v>14159</v>
      </c>
      <c r="K14047" s="28" t="s">
        <v>16213</v>
      </c>
    </row>
    <row r="14048" spans="10:11" x14ac:dyDescent="0.25">
      <c r="J14048" s="28">
        <v>14160</v>
      </c>
      <c r="K14048" s="28" t="s">
        <v>16214</v>
      </c>
    </row>
    <row r="14049" spans="10:11" x14ac:dyDescent="0.25">
      <c r="J14049" s="28">
        <v>14161</v>
      </c>
      <c r="K14049" s="28" t="s">
        <v>16215</v>
      </c>
    </row>
    <row r="14050" spans="10:11" x14ac:dyDescent="0.25">
      <c r="J14050" s="28">
        <v>14162</v>
      </c>
      <c r="K14050" s="28" t="s">
        <v>16216</v>
      </c>
    </row>
    <row r="14051" spans="10:11" x14ac:dyDescent="0.25">
      <c r="J14051" s="28">
        <v>14163</v>
      </c>
      <c r="K14051" s="28" t="s">
        <v>16217</v>
      </c>
    </row>
    <row r="14052" spans="10:11" x14ac:dyDescent="0.25">
      <c r="J14052" s="28">
        <v>14164</v>
      </c>
      <c r="K14052" s="28" t="s">
        <v>16218</v>
      </c>
    </row>
    <row r="14053" spans="10:11" x14ac:dyDescent="0.25">
      <c r="J14053" s="28">
        <v>14165</v>
      </c>
      <c r="K14053" s="28" t="s">
        <v>16219</v>
      </c>
    </row>
    <row r="14054" spans="10:11" x14ac:dyDescent="0.25">
      <c r="J14054" s="28">
        <v>14166</v>
      </c>
      <c r="K14054" s="28" t="s">
        <v>16220</v>
      </c>
    </row>
    <row r="14055" spans="10:11" x14ac:dyDescent="0.25">
      <c r="J14055" s="28">
        <v>14167</v>
      </c>
      <c r="K14055" s="28" t="s">
        <v>16221</v>
      </c>
    </row>
    <row r="14056" spans="10:11" x14ac:dyDescent="0.25">
      <c r="J14056" s="28">
        <v>14168</v>
      </c>
      <c r="K14056" s="28" t="s">
        <v>16222</v>
      </c>
    </row>
    <row r="14057" spans="10:11" x14ac:dyDescent="0.25">
      <c r="J14057" s="28">
        <v>14169</v>
      </c>
      <c r="K14057" s="28" t="s">
        <v>16223</v>
      </c>
    </row>
    <row r="14058" spans="10:11" x14ac:dyDescent="0.25">
      <c r="J14058" s="28">
        <v>14170</v>
      </c>
      <c r="K14058" s="28" t="s">
        <v>16224</v>
      </c>
    </row>
    <row r="14059" spans="10:11" x14ac:dyDescent="0.25">
      <c r="J14059" s="28">
        <v>14171</v>
      </c>
      <c r="K14059" s="28" t="s">
        <v>16225</v>
      </c>
    </row>
    <row r="14060" spans="10:11" x14ac:dyDescent="0.25">
      <c r="J14060" s="28">
        <v>14172</v>
      </c>
      <c r="K14060" s="28" t="s">
        <v>16226</v>
      </c>
    </row>
    <row r="14061" spans="10:11" x14ac:dyDescent="0.25">
      <c r="J14061" s="28">
        <v>14173</v>
      </c>
      <c r="K14061" s="28" t="s">
        <v>16227</v>
      </c>
    </row>
    <row r="14062" spans="10:11" x14ac:dyDescent="0.25">
      <c r="J14062" s="28">
        <v>14174</v>
      </c>
      <c r="K14062" s="28" t="s">
        <v>16228</v>
      </c>
    </row>
    <row r="14063" spans="10:11" x14ac:dyDescent="0.25">
      <c r="J14063" s="28">
        <v>14175</v>
      </c>
      <c r="K14063" s="28" t="s">
        <v>16229</v>
      </c>
    </row>
    <row r="14064" spans="10:11" x14ac:dyDescent="0.25">
      <c r="J14064" s="28">
        <v>14176</v>
      </c>
      <c r="K14064" s="28" t="s">
        <v>16230</v>
      </c>
    </row>
    <row r="14065" spans="10:11" x14ac:dyDescent="0.25">
      <c r="J14065" s="28">
        <v>14177</v>
      </c>
      <c r="K14065" s="28" t="s">
        <v>16231</v>
      </c>
    </row>
    <row r="14066" spans="10:11" x14ac:dyDescent="0.25">
      <c r="J14066" s="28">
        <v>14178</v>
      </c>
      <c r="K14066" s="28" t="s">
        <v>16232</v>
      </c>
    </row>
    <row r="14067" spans="10:11" x14ac:dyDescent="0.25">
      <c r="J14067" s="28">
        <v>14179</v>
      </c>
      <c r="K14067" s="28" t="s">
        <v>16233</v>
      </c>
    </row>
    <row r="14068" spans="10:11" x14ac:dyDescent="0.25">
      <c r="J14068" s="28">
        <v>14180</v>
      </c>
      <c r="K14068" s="28" t="s">
        <v>16234</v>
      </c>
    </row>
    <row r="14069" spans="10:11" x14ac:dyDescent="0.25">
      <c r="J14069" s="28">
        <v>14181</v>
      </c>
      <c r="K14069" s="28" t="s">
        <v>16235</v>
      </c>
    </row>
    <row r="14070" spans="10:11" x14ac:dyDescent="0.25">
      <c r="J14070" s="28">
        <v>14182</v>
      </c>
      <c r="K14070" s="28" t="s">
        <v>16236</v>
      </c>
    </row>
    <row r="14071" spans="10:11" x14ac:dyDescent="0.25">
      <c r="J14071" s="28">
        <v>14183</v>
      </c>
      <c r="K14071" s="28" t="s">
        <v>16237</v>
      </c>
    </row>
    <row r="14072" spans="10:11" x14ac:dyDescent="0.25">
      <c r="J14072" s="28">
        <v>14184</v>
      </c>
      <c r="K14072" s="28" t="s">
        <v>16238</v>
      </c>
    </row>
    <row r="14073" spans="10:11" x14ac:dyDescent="0.25">
      <c r="J14073" s="28">
        <v>14185</v>
      </c>
      <c r="K14073" s="28" t="s">
        <v>16239</v>
      </c>
    </row>
    <row r="14074" spans="10:11" x14ac:dyDescent="0.25">
      <c r="J14074" s="28">
        <v>14186</v>
      </c>
      <c r="K14074" s="28" t="s">
        <v>16240</v>
      </c>
    </row>
    <row r="14075" spans="10:11" x14ac:dyDescent="0.25">
      <c r="J14075" s="28">
        <v>14187</v>
      </c>
      <c r="K14075" s="28" t="s">
        <v>16241</v>
      </c>
    </row>
    <row r="14076" spans="10:11" x14ac:dyDescent="0.25">
      <c r="J14076" s="28">
        <v>14188</v>
      </c>
      <c r="K14076" s="28" t="s">
        <v>16242</v>
      </c>
    </row>
    <row r="14077" spans="10:11" x14ac:dyDescent="0.25">
      <c r="J14077" s="28">
        <v>14189</v>
      </c>
      <c r="K14077" s="28" t="s">
        <v>16243</v>
      </c>
    </row>
    <row r="14078" spans="10:11" x14ac:dyDescent="0.25">
      <c r="J14078" s="28">
        <v>14190</v>
      </c>
      <c r="K14078" s="28" t="s">
        <v>16244</v>
      </c>
    </row>
    <row r="14079" spans="10:11" x14ac:dyDescent="0.25">
      <c r="J14079" s="28">
        <v>14191</v>
      </c>
      <c r="K14079" s="28" t="s">
        <v>16245</v>
      </c>
    </row>
    <row r="14080" spans="10:11" x14ac:dyDescent="0.25">
      <c r="J14080" s="28">
        <v>14192</v>
      </c>
      <c r="K14080" s="28" t="s">
        <v>16246</v>
      </c>
    </row>
    <row r="14081" spans="10:11" x14ac:dyDescent="0.25">
      <c r="J14081" s="28">
        <v>14193</v>
      </c>
      <c r="K14081" s="28" t="s">
        <v>16247</v>
      </c>
    </row>
    <row r="14082" spans="10:11" x14ac:dyDescent="0.25">
      <c r="J14082" s="28">
        <v>14194</v>
      </c>
      <c r="K14082" s="28" t="s">
        <v>16248</v>
      </c>
    </row>
    <row r="14083" spans="10:11" x14ac:dyDescent="0.25">
      <c r="J14083" s="28">
        <v>26365</v>
      </c>
      <c r="K14083" s="28" t="s">
        <v>16249</v>
      </c>
    </row>
    <row r="14084" spans="10:11" x14ac:dyDescent="0.25">
      <c r="J14084" s="28">
        <v>14195</v>
      </c>
      <c r="K14084" s="28" t="s">
        <v>16250</v>
      </c>
    </row>
    <row r="14085" spans="10:11" x14ac:dyDescent="0.25">
      <c r="J14085" s="28">
        <v>14196</v>
      </c>
      <c r="K14085" s="28" t="s">
        <v>16251</v>
      </c>
    </row>
    <row r="14086" spans="10:11" x14ac:dyDescent="0.25">
      <c r="J14086" s="28">
        <v>14197</v>
      </c>
      <c r="K14086" s="28" t="s">
        <v>16252</v>
      </c>
    </row>
    <row r="14087" spans="10:11" x14ac:dyDescent="0.25">
      <c r="J14087" s="28">
        <v>14198</v>
      </c>
      <c r="K14087" s="28" t="s">
        <v>16253</v>
      </c>
    </row>
    <row r="14088" spans="10:11" x14ac:dyDescent="0.25">
      <c r="J14088" s="28">
        <v>14199</v>
      </c>
      <c r="K14088" s="28" t="s">
        <v>16254</v>
      </c>
    </row>
    <row r="14089" spans="10:11" x14ac:dyDescent="0.25">
      <c r="J14089" s="28">
        <v>14200</v>
      </c>
      <c r="K14089" s="28" t="s">
        <v>16255</v>
      </c>
    </row>
    <row r="14090" spans="10:11" x14ac:dyDescent="0.25">
      <c r="J14090" s="28">
        <v>14201</v>
      </c>
      <c r="K14090" s="28" t="s">
        <v>16256</v>
      </c>
    </row>
    <row r="14091" spans="10:11" x14ac:dyDescent="0.25">
      <c r="J14091" s="28">
        <v>14202</v>
      </c>
      <c r="K14091" s="28" t="s">
        <v>16257</v>
      </c>
    </row>
    <row r="14092" spans="10:11" x14ac:dyDescent="0.25">
      <c r="J14092" s="28">
        <v>14203</v>
      </c>
      <c r="K14092" s="28" t="s">
        <v>16258</v>
      </c>
    </row>
    <row r="14093" spans="10:11" x14ac:dyDescent="0.25">
      <c r="J14093" s="28">
        <v>14204</v>
      </c>
      <c r="K14093" s="28" t="s">
        <v>16259</v>
      </c>
    </row>
    <row r="14094" spans="10:11" x14ac:dyDescent="0.25">
      <c r="J14094" s="28">
        <v>14205</v>
      </c>
      <c r="K14094" s="28" t="s">
        <v>16260</v>
      </c>
    </row>
    <row r="14095" spans="10:11" x14ac:dyDescent="0.25">
      <c r="J14095" s="28">
        <v>14206</v>
      </c>
      <c r="K14095" s="28" t="s">
        <v>16261</v>
      </c>
    </row>
    <row r="14096" spans="10:11" x14ac:dyDescent="0.25">
      <c r="J14096" s="28">
        <v>14207</v>
      </c>
      <c r="K14096" s="28" t="s">
        <v>16262</v>
      </c>
    </row>
    <row r="14097" spans="10:11" x14ac:dyDescent="0.25">
      <c r="J14097" s="28">
        <v>14208</v>
      </c>
      <c r="K14097" s="28" t="s">
        <v>16263</v>
      </c>
    </row>
    <row r="14098" spans="10:11" x14ac:dyDescent="0.25">
      <c r="J14098" s="28">
        <v>14209</v>
      </c>
      <c r="K14098" s="28" t="s">
        <v>16264</v>
      </c>
    </row>
    <row r="14099" spans="10:11" x14ac:dyDescent="0.25">
      <c r="J14099" s="28">
        <v>14210</v>
      </c>
      <c r="K14099" s="28" t="s">
        <v>16265</v>
      </c>
    </row>
    <row r="14100" spans="10:11" x14ac:dyDescent="0.25">
      <c r="J14100" s="28">
        <v>14211</v>
      </c>
      <c r="K14100" s="28" t="s">
        <v>16266</v>
      </c>
    </row>
    <row r="14101" spans="10:11" x14ac:dyDescent="0.25">
      <c r="J14101" s="28">
        <v>14212</v>
      </c>
      <c r="K14101" s="28" t="s">
        <v>16267</v>
      </c>
    </row>
    <row r="14102" spans="10:11" x14ac:dyDescent="0.25">
      <c r="J14102" s="28">
        <v>14213</v>
      </c>
      <c r="K14102" s="28" t="s">
        <v>16268</v>
      </c>
    </row>
    <row r="14103" spans="10:11" x14ac:dyDescent="0.25">
      <c r="J14103" s="28">
        <v>14214</v>
      </c>
      <c r="K14103" s="28" t="s">
        <v>16269</v>
      </c>
    </row>
    <row r="14104" spans="10:11" x14ac:dyDescent="0.25">
      <c r="J14104" s="28">
        <v>14215</v>
      </c>
      <c r="K14104" s="28" t="s">
        <v>16270</v>
      </c>
    </row>
    <row r="14105" spans="10:11" x14ac:dyDescent="0.25">
      <c r="J14105" s="28">
        <v>14216</v>
      </c>
      <c r="K14105" s="28" t="s">
        <v>16271</v>
      </c>
    </row>
    <row r="14106" spans="10:11" x14ac:dyDescent="0.25">
      <c r="J14106" s="28">
        <v>14217</v>
      </c>
      <c r="K14106" s="28" t="s">
        <v>16272</v>
      </c>
    </row>
    <row r="14107" spans="10:11" x14ac:dyDescent="0.25">
      <c r="J14107" s="28">
        <v>14218</v>
      </c>
      <c r="K14107" s="28" t="s">
        <v>16273</v>
      </c>
    </row>
    <row r="14108" spans="10:11" x14ac:dyDescent="0.25">
      <c r="J14108" s="28">
        <v>14219</v>
      </c>
      <c r="K14108" s="28" t="s">
        <v>16274</v>
      </c>
    </row>
    <row r="14109" spans="10:11" x14ac:dyDescent="0.25">
      <c r="J14109" s="28">
        <v>14220</v>
      </c>
      <c r="K14109" s="28" t="s">
        <v>16275</v>
      </c>
    </row>
    <row r="14110" spans="10:11" x14ac:dyDescent="0.25">
      <c r="J14110" s="28">
        <v>14221</v>
      </c>
      <c r="K14110" s="28" t="s">
        <v>16276</v>
      </c>
    </row>
    <row r="14111" spans="10:11" x14ac:dyDescent="0.25">
      <c r="J14111" s="28">
        <v>14222</v>
      </c>
      <c r="K14111" s="28" t="s">
        <v>16277</v>
      </c>
    </row>
    <row r="14112" spans="10:11" x14ac:dyDescent="0.25">
      <c r="J14112" s="28">
        <v>14223</v>
      </c>
      <c r="K14112" s="28" t="s">
        <v>16278</v>
      </c>
    </row>
    <row r="14113" spans="10:11" x14ac:dyDescent="0.25">
      <c r="J14113" s="28">
        <v>14224</v>
      </c>
      <c r="K14113" s="28" t="s">
        <v>16279</v>
      </c>
    </row>
    <row r="14114" spans="10:11" x14ac:dyDescent="0.25">
      <c r="J14114" s="28">
        <v>14225</v>
      </c>
      <c r="K14114" s="28" t="s">
        <v>16280</v>
      </c>
    </row>
    <row r="14115" spans="10:11" x14ac:dyDescent="0.25">
      <c r="J14115" s="28">
        <v>14226</v>
      </c>
      <c r="K14115" s="28" t="s">
        <v>16281</v>
      </c>
    </row>
    <row r="14116" spans="10:11" x14ac:dyDescent="0.25">
      <c r="J14116" s="28">
        <v>14227</v>
      </c>
      <c r="K14116" s="28" t="s">
        <v>16282</v>
      </c>
    </row>
    <row r="14117" spans="10:11" x14ac:dyDescent="0.25">
      <c r="J14117" s="28">
        <v>14228</v>
      </c>
      <c r="K14117" s="28" t="s">
        <v>16283</v>
      </c>
    </row>
    <row r="14118" spans="10:11" x14ac:dyDescent="0.25">
      <c r="J14118" s="28">
        <v>14229</v>
      </c>
      <c r="K14118" s="28" t="s">
        <v>16284</v>
      </c>
    </row>
    <row r="14119" spans="10:11" x14ac:dyDescent="0.25">
      <c r="J14119" s="28">
        <v>14230</v>
      </c>
      <c r="K14119" s="28" t="s">
        <v>16285</v>
      </c>
    </row>
    <row r="14120" spans="10:11" x14ac:dyDescent="0.25">
      <c r="J14120" s="28">
        <v>26366</v>
      </c>
      <c r="K14120" s="28" t="s">
        <v>16286</v>
      </c>
    </row>
    <row r="14121" spans="10:11" x14ac:dyDescent="0.25">
      <c r="J14121" s="28">
        <v>14231</v>
      </c>
      <c r="K14121" s="28" t="s">
        <v>16287</v>
      </c>
    </row>
    <row r="14122" spans="10:11" x14ac:dyDescent="0.25">
      <c r="J14122" s="28">
        <v>14232</v>
      </c>
      <c r="K14122" s="28" t="s">
        <v>16288</v>
      </c>
    </row>
    <row r="14123" spans="10:11" x14ac:dyDescent="0.25">
      <c r="J14123" s="28">
        <v>14233</v>
      </c>
      <c r="K14123" s="28" t="s">
        <v>16289</v>
      </c>
    </row>
    <row r="14124" spans="10:11" x14ac:dyDescent="0.25">
      <c r="J14124" s="28">
        <v>14234</v>
      </c>
      <c r="K14124" s="28" t="s">
        <v>16290</v>
      </c>
    </row>
    <row r="14125" spans="10:11" x14ac:dyDescent="0.25">
      <c r="J14125" s="28">
        <v>14235</v>
      </c>
      <c r="K14125" s="28" t="s">
        <v>16291</v>
      </c>
    </row>
    <row r="14126" spans="10:11" x14ac:dyDescent="0.25">
      <c r="J14126" s="28">
        <v>14236</v>
      </c>
      <c r="K14126" s="28" t="s">
        <v>16292</v>
      </c>
    </row>
    <row r="14127" spans="10:11" x14ac:dyDescent="0.25">
      <c r="J14127" s="28">
        <v>14237</v>
      </c>
      <c r="K14127" s="28" t="s">
        <v>16293</v>
      </c>
    </row>
    <row r="14128" spans="10:11" x14ac:dyDescent="0.25">
      <c r="J14128" s="28">
        <v>14238</v>
      </c>
      <c r="K14128" s="28" t="s">
        <v>16294</v>
      </c>
    </row>
    <row r="14129" spans="10:11" x14ac:dyDescent="0.25">
      <c r="J14129" s="28">
        <v>14239</v>
      </c>
      <c r="K14129" s="28" t="s">
        <v>16295</v>
      </c>
    </row>
    <row r="14130" spans="10:11" x14ac:dyDescent="0.25">
      <c r="J14130" s="28">
        <v>14240</v>
      </c>
      <c r="K14130" s="28" t="s">
        <v>16296</v>
      </c>
    </row>
    <row r="14131" spans="10:11" x14ac:dyDescent="0.25">
      <c r="J14131" s="28">
        <v>14241</v>
      </c>
      <c r="K14131" s="28" t="s">
        <v>16297</v>
      </c>
    </row>
    <row r="14132" spans="10:11" x14ac:dyDescent="0.25">
      <c r="J14132" s="28">
        <v>14242</v>
      </c>
      <c r="K14132" s="28" t="s">
        <v>16298</v>
      </c>
    </row>
    <row r="14133" spans="10:11" x14ac:dyDescent="0.25">
      <c r="J14133" s="28">
        <v>14243</v>
      </c>
      <c r="K14133" s="28" t="s">
        <v>16299</v>
      </c>
    </row>
    <row r="14134" spans="10:11" x14ac:dyDescent="0.25">
      <c r="J14134" s="28">
        <v>14244</v>
      </c>
      <c r="K14134" s="28" t="s">
        <v>16300</v>
      </c>
    </row>
    <row r="14135" spans="10:11" x14ac:dyDescent="0.25">
      <c r="J14135" s="28">
        <v>14245</v>
      </c>
      <c r="K14135" s="28" t="s">
        <v>16301</v>
      </c>
    </row>
    <row r="14136" spans="10:11" x14ac:dyDescent="0.25">
      <c r="J14136" s="28">
        <v>14246</v>
      </c>
      <c r="K14136" s="28" t="s">
        <v>16302</v>
      </c>
    </row>
    <row r="14137" spans="10:11" x14ac:dyDescent="0.25">
      <c r="J14137" s="28">
        <v>14247</v>
      </c>
      <c r="K14137" s="28" t="s">
        <v>16303</v>
      </c>
    </row>
    <row r="14138" spans="10:11" x14ac:dyDescent="0.25">
      <c r="J14138" s="28">
        <v>14248</v>
      </c>
      <c r="K14138" s="28" t="s">
        <v>16304</v>
      </c>
    </row>
    <row r="14139" spans="10:11" x14ac:dyDescent="0.25">
      <c r="J14139" s="28">
        <v>14249</v>
      </c>
      <c r="K14139" s="28" t="s">
        <v>16305</v>
      </c>
    </row>
    <row r="14140" spans="10:11" x14ac:dyDescent="0.25">
      <c r="J14140" s="28">
        <v>14250</v>
      </c>
      <c r="K14140" s="28" t="s">
        <v>16306</v>
      </c>
    </row>
    <row r="14141" spans="10:11" x14ac:dyDescent="0.25">
      <c r="J14141" s="28">
        <v>14251</v>
      </c>
      <c r="K14141" s="28" t="s">
        <v>16307</v>
      </c>
    </row>
    <row r="14142" spans="10:11" x14ac:dyDescent="0.25">
      <c r="J14142" s="28">
        <v>14252</v>
      </c>
      <c r="K14142" s="28" t="s">
        <v>16308</v>
      </c>
    </row>
    <row r="14143" spans="10:11" x14ac:dyDescent="0.25">
      <c r="J14143" s="28">
        <v>14253</v>
      </c>
      <c r="K14143" s="28" t="s">
        <v>16309</v>
      </c>
    </row>
    <row r="14144" spans="10:11" x14ac:dyDescent="0.25">
      <c r="J14144" s="28">
        <v>14254</v>
      </c>
      <c r="K14144" s="28" t="s">
        <v>16310</v>
      </c>
    </row>
    <row r="14145" spans="10:11" x14ac:dyDescent="0.25">
      <c r="J14145" s="28">
        <v>14255</v>
      </c>
      <c r="K14145" s="28" t="s">
        <v>16311</v>
      </c>
    </row>
    <row r="14146" spans="10:11" x14ac:dyDescent="0.25">
      <c r="J14146" s="28">
        <v>14256</v>
      </c>
      <c r="K14146" s="28" t="s">
        <v>16312</v>
      </c>
    </row>
    <row r="14147" spans="10:11" x14ac:dyDescent="0.25">
      <c r="J14147" s="28">
        <v>14257</v>
      </c>
      <c r="K14147" s="28" t="s">
        <v>16313</v>
      </c>
    </row>
    <row r="14148" spans="10:11" x14ac:dyDescent="0.25">
      <c r="J14148" s="28">
        <v>14258</v>
      </c>
      <c r="K14148" s="28" t="s">
        <v>16314</v>
      </c>
    </row>
    <row r="14149" spans="10:11" x14ac:dyDescent="0.25">
      <c r="J14149" s="28">
        <v>14259</v>
      </c>
      <c r="K14149" s="28" t="s">
        <v>16315</v>
      </c>
    </row>
    <row r="14150" spans="10:11" x14ac:dyDescent="0.25">
      <c r="J14150" s="28">
        <v>14260</v>
      </c>
      <c r="K14150" s="28" t="s">
        <v>16316</v>
      </c>
    </row>
    <row r="14151" spans="10:11" x14ac:dyDescent="0.25">
      <c r="J14151" s="28">
        <v>14261</v>
      </c>
      <c r="K14151" s="28" t="s">
        <v>16317</v>
      </c>
    </row>
    <row r="14152" spans="10:11" x14ac:dyDescent="0.25">
      <c r="J14152" s="28">
        <v>14262</v>
      </c>
      <c r="K14152" s="28" t="s">
        <v>16318</v>
      </c>
    </row>
    <row r="14153" spans="10:11" x14ac:dyDescent="0.25">
      <c r="J14153" s="28">
        <v>14263</v>
      </c>
      <c r="K14153" s="28" t="s">
        <v>16319</v>
      </c>
    </row>
    <row r="14154" spans="10:11" x14ac:dyDescent="0.25">
      <c r="J14154" s="28">
        <v>14264</v>
      </c>
      <c r="K14154" s="28" t="s">
        <v>16320</v>
      </c>
    </row>
    <row r="14155" spans="10:11" x14ac:dyDescent="0.25">
      <c r="J14155" s="28">
        <v>14265</v>
      </c>
      <c r="K14155" s="28" t="s">
        <v>16321</v>
      </c>
    </row>
    <row r="14156" spans="10:11" x14ac:dyDescent="0.25">
      <c r="J14156" s="28">
        <v>14266</v>
      </c>
      <c r="K14156" s="28" t="s">
        <v>16322</v>
      </c>
    </row>
    <row r="14157" spans="10:11" x14ac:dyDescent="0.25">
      <c r="J14157" s="28">
        <v>14267</v>
      </c>
      <c r="K14157" s="28" t="s">
        <v>16323</v>
      </c>
    </row>
    <row r="14158" spans="10:11" x14ac:dyDescent="0.25">
      <c r="J14158" s="28">
        <v>26126</v>
      </c>
      <c r="K14158" s="28" t="s">
        <v>16324</v>
      </c>
    </row>
    <row r="14159" spans="10:11" x14ac:dyDescent="0.25">
      <c r="J14159" s="28">
        <v>14268</v>
      </c>
      <c r="K14159" s="28" t="s">
        <v>16325</v>
      </c>
    </row>
    <row r="14160" spans="10:11" x14ac:dyDescent="0.25">
      <c r="J14160" s="28">
        <v>14269</v>
      </c>
      <c r="K14160" s="28" t="s">
        <v>16326</v>
      </c>
    </row>
    <row r="14161" spans="10:11" x14ac:dyDescent="0.25">
      <c r="J14161" s="28">
        <v>14270</v>
      </c>
      <c r="K14161" s="28" t="s">
        <v>16327</v>
      </c>
    </row>
    <row r="14162" spans="10:11" x14ac:dyDescent="0.25">
      <c r="J14162" s="28">
        <v>14271</v>
      </c>
      <c r="K14162" s="28" t="s">
        <v>16328</v>
      </c>
    </row>
    <row r="14163" spans="10:11" x14ac:dyDescent="0.25">
      <c r="J14163" s="28">
        <v>14272</v>
      </c>
      <c r="K14163" s="28" t="s">
        <v>16329</v>
      </c>
    </row>
    <row r="14164" spans="10:11" x14ac:dyDescent="0.25">
      <c r="J14164" s="28">
        <v>14273</v>
      </c>
      <c r="K14164" s="28" t="s">
        <v>16330</v>
      </c>
    </row>
    <row r="14165" spans="10:11" x14ac:dyDescent="0.25">
      <c r="J14165" s="28">
        <v>14274</v>
      </c>
      <c r="K14165" s="28" t="s">
        <v>16331</v>
      </c>
    </row>
    <row r="14166" spans="10:11" x14ac:dyDescent="0.25">
      <c r="J14166" s="28">
        <v>14275</v>
      </c>
      <c r="K14166" s="28" t="s">
        <v>16332</v>
      </c>
    </row>
    <row r="14167" spans="10:11" x14ac:dyDescent="0.25">
      <c r="J14167" s="28">
        <v>26367</v>
      </c>
      <c r="K14167" s="28" t="s">
        <v>16333</v>
      </c>
    </row>
    <row r="14168" spans="10:11" x14ac:dyDescent="0.25">
      <c r="J14168" s="28">
        <v>14276</v>
      </c>
      <c r="K14168" s="28" t="s">
        <v>16334</v>
      </c>
    </row>
    <row r="14169" spans="10:11" x14ac:dyDescent="0.25">
      <c r="J14169" s="28">
        <v>14277</v>
      </c>
      <c r="K14169" s="28" t="s">
        <v>16335</v>
      </c>
    </row>
    <row r="14170" spans="10:11" x14ac:dyDescent="0.25">
      <c r="J14170" s="28">
        <v>14278</v>
      </c>
      <c r="K14170" s="28" t="s">
        <v>16336</v>
      </c>
    </row>
    <row r="14171" spans="10:11" x14ac:dyDescent="0.25">
      <c r="J14171" s="28">
        <v>14279</v>
      </c>
      <c r="K14171" s="28" t="s">
        <v>16337</v>
      </c>
    </row>
    <row r="14172" spans="10:11" x14ac:dyDescent="0.25">
      <c r="J14172" s="28">
        <v>14280</v>
      </c>
      <c r="K14172" s="28" t="s">
        <v>16338</v>
      </c>
    </row>
    <row r="14173" spans="10:11" x14ac:dyDescent="0.25">
      <c r="J14173" s="28">
        <v>14281</v>
      </c>
      <c r="K14173" s="28" t="s">
        <v>16339</v>
      </c>
    </row>
    <row r="14174" spans="10:11" x14ac:dyDescent="0.25">
      <c r="J14174" s="28">
        <v>26368</v>
      </c>
      <c r="K14174" s="28" t="s">
        <v>16340</v>
      </c>
    </row>
    <row r="14175" spans="10:11" x14ac:dyDescent="0.25">
      <c r="J14175" s="28">
        <v>14282</v>
      </c>
      <c r="K14175" s="28" t="s">
        <v>16341</v>
      </c>
    </row>
    <row r="14176" spans="10:11" x14ac:dyDescent="0.25">
      <c r="J14176" s="28">
        <v>26369</v>
      </c>
      <c r="K14176" s="28" t="s">
        <v>16342</v>
      </c>
    </row>
    <row r="14177" spans="10:11" x14ac:dyDescent="0.25">
      <c r="J14177" s="28">
        <v>14283</v>
      </c>
      <c r="K14177" s="28" t="s">
        <v>16343</v>
      </c>
    </row>
    <row r="14178" spans="10:11" x14ac:dyDescent="0.25">
      <c r="J14178" s="28">
        <v>14284</v>
      </c>
      <c r="K14178" s="28" t="s">
        <v>16344</v>
      </c>
    </row>
    <row r="14179" spans="10:11" x14ac:dyDescent="0.25">
      <c r="J14179" s="28">
        <v>14285</v>
      </c>
      <c r="K14179" s="28" t="s">
        <v>16345</v>
      </c>
    </row>
    <row r="14180" spans="10:11" x14ac:dyDescent="0.25">
      <c r="J14180" s="28">
        <v>14286</v>
      </c>
      <c r="K14180" s="28" t="s">
        <v>16346</v>
      </c>
    </row>
    <row r="14181" spans="10:11" x14ac:dyDescent="0.25">
      <c r="J14181" s="28">
        <v>14287</v>
      </c>
      <c r="K14181" s="28" t="s">
        <v>16347</v>
      </c>
    </row>
    <row r="14182" spans="10:11" x14ac:dyDescent="0.25">
      <c r="J14182" s="28">
        <v>14288</v>
      </c>
      <c r="K14182" s="28" t="s">
        <v>16348</v>
      </c>
    </row>
    <row r="14183" spans="10:11" x14ac:dyDescent="0.25">
      <c r="J14183" s="28">
        <v>14289</v>
      </c>
      <c r="K14183" s="28" t="s">
        <v>16349</v>
      </c>
    </row>
    <row r="14184" spans="10:11" x14ac:dyDescent="0.25">
      <c r="J14184" s="28">
        <v>14290</v>
      </c>
      <c r="K14184" s="28" t="s">
        <v>16350</v>
      </c>
    </row>
    <row r="14185" spans="10:11" x14ac:dyDescent="0.25">
      <c r="J14185" s="28">
        <v>14291</v>
      </c>
      <c r="K14185" s="28" t="s">
        <v>16351</v>
      </c>
    </row>
    <row r="14186" spans="10:11" x14ac:dyDescent="0.25">
      <c r="J14186" s="28">
        <v>26370</v>
      </c>
      <c r="K14186" s="28" t="s">
        <v>16352</v>
      </c>
    </row>
    <row r="14187" spans="10:11" x14ac:dyDescent="0.25">
      <c r="J14187" s="28">
        <v>14292</v>
      </c>
      <c r="K14187" s="28" t="s">
        <v>16353</v>
      </c>
    </row>
    <row r="14188" spans="10:11" x14ac:dyDescent="0.25">
      <c r="J14188" s="28">
        <v>14293</v>
      </c>
      <c r="K14188" s="28" t="s">
        <v>16354</v>
      </c>
    </row>
    <row r="14189" spans="10:11" x14ac:dyDescent="0.25">
      <c r="J14189" s="28">
        <v>14294</v>
      </c>
      <c r="K14189" s="28" t="s">
        <v>16355</v>
      </c>
    </row>
    <row r="14190" spans="10:11" x14ac:dyDescent="0.25">
      <c r="J14190" s="28">
        <v>14295</v>
      </c>
      <c r="K14190" s="28" t="s">
        <v>16356</v>
      </c>
    </row>
    <row r="14191" spans="10:11" x14ac:dyDescent="0.25">
      <c r="J14191" s="28">
        <v>14296</v>
      </c>
      <c r="K14191" s="28" t="s">
        <v>16357</v>
      </c>
    </row>
    <row r="14192" spans="10:11" x14ac:dyDescent="0.25">
      <c r="J14192" s="28">
        <v>14297</v>
      </c>
      <c r="K14192" s="28" t="s">
        <v>16358</v>
      </c>
    </row>
    <row r="14193" spans="10:11" x14ac:dyDescent="0.25">
      <c r="J14193" s="28">
        <v>14298</v>
      </c>
      <c r="K14193" s="28" t="s">
        <v>16359</v>
      </c>
    </row>
    <row r="14194" spans="10:11" x14ac:dyDescent="0.25">
      <c r="J14194" s="28">
        <v>14299</v>
      </c>
      <c r="K14194" s="28" t="s">
        <v>16360</v>
      </c>
    </row>
    <row r="14195" spans="10:11" x14ac:dyDescent="0.25">
      <c r="J14195" s="28">
        <v>14300</v>
      </c>
      <c r="K14195" s="28" t="s">
        <v>16361</v>
      </c>
    </row>
    <row r="14196" spans="10:11" x14ac:dyDescent="0.25">
      <c r="J14196" s="28">
        <v>14301</v>
      </c>
      <c r="K14196" s="28" t="s">
        <v>16362</v>
      </c>
    </row>
    <row r="14197" spans="10:11" x14ac:dyDescent="0.25">
      <c r="J14197" s="28">
        <v>14302</v>
      </c>
      <c r="K14197" s="28" t="s">
        <v>16363</v>
      </c>
    </row>
    <row r="14198" spans="10:11" x14ac:dyDescent="0.25">
      <c r="J14198" s="28">
        <v>14303</v>
      </c>
      <c r="K14198" s="28" t="s">
        <v>16364</v>
      </c>
    </row>
    <row r="14199" spans="10:11" x14ac:dyDescent="0.25">
      <c r="J14199" s="28">
        <v>14304</v>
      </c>
      <c r="K14199" s="28" t="s">
        <v>16365</v>
      </c>
    </row>
    <row r="14200" spans="10:11" x14ac:dyDescent="0.25">
      <c r="J14200" s="28">
        <v>14305</v>
      </c>
      <c r="K14200" s="28" t="s">
        <v>16366</v>
      </c>
    </row>
    <row r="14201" spans="10:11" x14ac:dyDescent="0.25">
      <c r="J14201" s="28">
        <v>14306</v>
      </c>
      <c r="K14201" s="28" t="s">
        <v>16367</v>
      </c>
    </row>
    <row r="14202" spans="10:11" x14ac:dyDescent="0.25">
      <c r="J14202" s="28">
        <v>14307</v>
      </c>
      <c r="K14202" s="28" t="s">
        <v>16368</v>
      </c>
    </row>
    <row r="14203" spans="10:11" x14ac:dyDescent="0.25">
      <c r="J14203" s="28">
        <v>14308</v>
      </c>
      <c r="K14203" s="28" t="s">
        <v>16369</v>
      </c>
    </row>
    <row r="14204" spans="10:11" x14ac:dyDescent="0.25">
      <c r="J14204" s="28">
        <v>14309</v>
      </c>
      <c r="K14204" s="28" t="s">
        <v>16370</v>
      </c>
    </row>
    <row r="14205" spans="10:11" x14ac:dyDescent="0.25">
      <c r="J14205" s="28">
        <v>14310</v>
      </c>
      <c r="K14205" s="28" t="s">
        <v>16371</v>
      </c>
    </row>
    <row r="14206" spans="10:11" x14ac:dyDescent="0.25">
      <c r="J14206" s="28">
        <v>14311</v>
      </c>
      <c r="K14206" s="28" t="s">
        <v>16372</v>
      </c>
    </row>
    <row r="14207" spans="10:11" x14ac:dyDescent="0.25">
      <c r="J14207" s="28">
        <v>14312</v>
      </c>
      <c r="K14207" s="28" t="s">
        <v>16373</v>
      </c>
    </row>
    <row r="14208" spans="10:11" x14ac:dyDescent="0.25">
      <c r="J14208" s="28">
        <v>14313</v>
      </c>
      <c r="K14208" s="28" t="s">
        <v>16374</v>
      </c>
    </row>
    <row r="14209" spans="10:11" x14ac:dyDescent="0.25">
      <c r="J14209" s="28">
        <v>14314</v>
      </c>
      <c r="K14209" s="28" t="s">
        <v>16375</v>
      </c>
    </row>
    <row r="14210" spans="10:11" x14ac:dyDescent="0.25">
      <c r="J14210" s="28">
        <v>14315</v>
      </c>
      <c r="K14210" s="28" t="s">
        <v>16376</v>
      </c>
    </row>
    <row r="14211" spans="10:11" x14ac:dyDescent="0.25">
      <c r="J14211" s="28">
        <v>14316</v>
      </c>
      <c r="K14211" s="28" t="s">
        <v>16377</v>
      </c>
    </row>
    <row r="14212" spans="10:11" x14ac:dyDescent="0.25">
      <c r="J14212" s="28">
        <v>14317</v>
      </c>
      <c r="K14212" s="28" t="s">
        <v>16378</v>
      </c>
    </row>
    <row r="14213" spans="10:11" x14ac:dyDescent="0.25">
      <c r="J14213" s="28">
        <v>14318</v>
      </c>
      <c r="K14213" s="28" t="s">
        <v>16379</v>
      </c>
    </row>
    <row r="14214" spans="10:11" x14ac:dyDescent="0.25">
      <c r="J14214" s="28">
        <v>14319</v>
      </c>
      <c r="K14214" s="28" t="s">
        <v>16380</v>
      </c>
    </row>
    <row r="14215" spans="10:11" x14ac:dyDescent="0.25">
      <c r="J14215" s="28">
        <v>14320</v>
      </c>
      <c r="K14215" s="28" t="s">
        <v>16381</v>
      </c>
    </row>
    <row r="14216" spans="10:11" x14ac:dyDescent="0.25">
      <c r="J14216" s="28">
        <v>14321</v>
      </c>
      <c r="K14216" s="28" t="s">
        <v>16382</v>
      </c>
    </row>
    <row r="14217" spans="10:11" x14ac:dyDescent="0.25">
      <c r="J14217" s="28">
        <v>14322</v>
      </c>
      <c r="K14217" s="28" t="s">
        <v>16383</v>
      </c>
    </row>
    <row r="14218" spans="10:11" x14ac:dyDescent="0.25">
      <c r="J14218" s="28">
        <v>14323</v>
      </c>
      <c r="K14218" s="28" t="s">
        <v>16384</v>
      </c>
    </row>
    <row r="14219" spans="10:11" x14ac:dyDescent="0.25">
      <c r="J14219" s="28">
        <v>14324</v>
      </c>
      <c r="K14219" s="28" t="s">
        <v>16385</v>
      </c>
    </row>
    <row r="14220" spans="10:11" x14ac:dyDescent="0.25">
      <c r="J14220" s="28">
        <v>26127</v>
      </c>
      <c r="K14220" s="28" t="s">
        <v>16386</v>
      </c>
    </row>
    <row r="14221" spans="10:11" x14ac:dyDescent="0.25">
      <c r="J14221" s="28">
        <v>14325</v>
      </c>
      <c r="K14221" s="28" t="s">
        <v>16387</v>
      </c>
    </row>
    <row r="14222" spans="10:11" x14ac:dyDescent="0.25">
      <c r="J14222" s="28">
        <v>26371</v>
      </c>
      <c r="K14222" s="28" t="s">
        <v>16388</v>
      </c>
    </row>
    <row r="14223" spans="10:11" x14ac:dyDescent="0.25">
      <c r="J14223" s="28">
        <v>14326</v>
      </c>
      <c r="K14223" s="28" t="s">
        <v>16389</v>
      </c>
    </row>
    <row r="14224" spans="10:11" x14ac:dyDescent="0.25">
      <c r="J14224" s="28">
        <v>14327</v>
      </c>
      <c r="K14224" s="28" t="s">
        <v>16390</v>
      </c>
    </row>
    <row r="14225" spans="10:11" x14ac:dyDescent="0.25">
      <c r="J14225" s="28">
        <v>14328</v>
      </c>
      <c r="K14225" s="28" t="s">
        <v>16391</v>
      </c>
    </row>
    <row r="14226" spans="10:11" x14ac:dyDescent="0.25">
      <c r="J14226" s="28">
        <v>14329</v>
      </c>
      <c r="K14226" s="28" t="s">
        <v>16392</v>
      </c>
    </row>
    <row r="14227" spans="10:11" x14ac:dyDescent="0.25">
      <c r="J14227" s="28">
        <v>14330</v>
      </c>
      <c r="K14227" s="28" t="s">
        <v>16393</v>
      </c>
    </row>
    <row r="14228" spans="10:11" x14ac:dyDescent="0.25">
      <c r="J14228" s="28">
        <v>14331</v>
      </c>
      <c r="K14228" s="28" t="s">
        <v>16394</v>
      </c>
    </row>
    <row r="14229" spans="10:11" x14ac:dyDescent="0.25">
      <c r="J14229" s="28">
        <v>14332</v>
      </c>
      <c r="K14229" s="28" t="s">
        <v>16395</v>
      </c>
    </row>
    <row r="14230" spans="10:11" x14ac:dyDescent="0.25">
      <c r="J14230" s="28">
        <v>14333</v>
      </c>
      <c r="K14230" s="28" t="s">
        <v>16396</v>
      </c>
    </row>
    <row r="14231" spans="10:11" x14ac:dyDescent="0.25">
      <c r="J14231" s="28">
        <v>14334</v>
      </c>
      <c r="K14231" s="28" t="s">
        <v>16397</v>
      </c>
    </row>
    <row r="14232" spans="10:11" x14ac:dyDescent="0.25">
      <c r="J14232" s="28">
        <v>14335</v>
      </c>
      <c r="K14232" s="28" t="s">
        <v>16398</v>
      </c>
    </row>
    <row r="14233" spans="10:11" x14ac:dyDescent="0.25">
      <c r="J14233" s="28">
        <v>14336</v>
      </c>
      <c r="K14233" s="28" t="s">
        <v>16399</v>
      </c>
    </row>
    <row r="14234" spans="10:11" x14ac:dyDescent="0.25">
      <c r="J14234" s="28">
        <v>14337</v>
      </c>
      <c r="K14234" s="28" t="s">
        <v>16400</v>
      </c>
    </row>
    <row r="14235" spans="10:11" x14ac:dyDescent="0.25">
      <c r="J14235" s="28">
        <v>14338</v>
      </c>
      <c r="K14235" s="28" t="s">
        <v>16401</v>
      </c>
    </row>
    <row r="14236" spans="10:11" x14ac:dyDescent="0.25">
      <c r="J14236" s="28">
        <v>14339</v>
      </c>
      <c r="K14236" s="28" t="s">
        <v>16402</v>
      </c>
    </row>
    <row r="14237" spans="10:11" x14ac:dyDescent="0.25">
      <c r="J14237" s="28">
        <v>14340</v>
      </c>
      <c r="K14237" s="28" t="s">
        <v>16403</v>
      </c>
    </row>
    <row r="14238" spans="10:11" x14ac:dyDescent="0.25">
      <c r="J14238" s="28">
        <v>14341</v>
      </c>
      <c r="K14238" s="28" t="s">
        <v>16404</v>
      </c>
    </row>
    <row r="14239" spans="10:11" x14ac:dyDescent="0.25">
      <c r="J14239" s="28">
        <v>14342</v>
      </c>
      <c r="K14239" s="28" t="s">
        <v>16405</v>
      </c>
    </row>
    <row r="14240" spans="10:11" x14ac:dyDescent="0.25">
      <c r="J14240" s="28">
        <v>14343</v>
      </c>
      <c r="K14240" s="28" t="s">
        <v>16406</v>
      </c>
    </row>
    <row r="14241" spans="10:11" x14ac:dyDescent="0.25">
      <c r="J14241" s="28">
        <v>14344</v>
      </c>
      <c r="K14241" s="28" t="s">
        <v>16407</v>
      </c>
    </row>
    <row r="14242" spans="10:11" x14ac:dyDescent="0.25">
      <c r="J14242" s="28">
        <v>14345</v>
      </c>
      <c r="K14242" s="28" t="s">
        <v>16408</v>
      </c>
    </row>
    <row r="14243" spans="10:11" x14ac:dyDescent="0.25">
      <c r="J14243" s="28">
        <v>14346</v>
      </c>
      <c r="K14243" s="28" t="s">
        <v>16409</v>
      </c>
    </row>
    <row r="14244" spans="10:11" x14ac:dyDescent="0.25">
      <c r="J14244" s="28">
        <v>14347</v>
      </c>
      <c r="K14244" s="28" t="s">
        <v>16410</v>
      </c>
    </row>
    <row r="14245" spans="10:11" x14ac:dyDescent="0.25">
      <c r="J14245" s="28">
        <v>14348</v>
      </c>
      <c r="K14245" s="28" t="s">
        <v>16411</v>
      </c>
    </row>
    <row r="14246" spans="10:11" x14ac:dyDescent="0.25">
      <c r="J14246" s="28">
        <v>14349</v>
      </c>
      <c r="K14246" s="28" t="s">
        <v>16412</v>
      </c>
    </row>
    <row r="14247" spans="10:11" x14ac:dyDescent="0.25">
      <c r="J14247" s="28">
        <v>14350</v>
      </c>
      <c r="K14247" s="28" t="s">
        <v>16413</v>
      </c>
    </row>
    <row r="14248" spans="10:11" x14ac:dyDescent="0.25">
      <c r="J14248" s="28">
        <v>14351</v>
      </c>
      <c r="K14248" s="28" t="s">
        <v>16414</v>
      </c>
    </row>
    <row r="14249" spans="10:11" x14ac:dyDescent="0.25">
      <c r="J14249" s="28">
        <v>14352</v>
      </c>
      <c r="K14249" s="28" t="s">
        <v>16415</v>
      </c>
    </row>
    <row r="14250" spans="10:11" x14ac:dyDescent="0.25">
      <c r="J14250" s="28">
        <v>14353</v>
      </c>
      <c r="K14250" s="28" t="s">
        <v>16416</v>
      </c>
    </row>
    <row r="14251" spans="10:11" x14ac:dyDescent="0.25">
      <c r="J14251" s="28">
        <v>14354</v>
      </c>
      <c r="K14251" s="28" t="s">
        <v>16417</v>
      </c>
    </row>
    <row r="14252" spans="10:11" x14ac:dyDescent="0.25">
      <c r="J14252" s="28">
        <v>14355</v>
      </c>
      <c r="K14252" s="28" t="s">
        <v>16418</v>
      </c>
    </row>
    <row r="14253" spans="10:11" x14ac:dyDescent="0.25">
      <c r="J14253" s="28">
        <v>14356</v>
      </c>
      <c r="K14253" s="28" t="s">
        <v>16419</v>
      </c>
    </row>
    <row r="14254" spans="10:11" x14ac:dyDescent="0.25">
      <c r="J14254" s="28">
        <v>14357</v>
      </c>
      <c r="K14254" s="28" t="s">
        <v>16420</v>
      </c>
    </row>
    <row r="14255" spans="10:11" x14ac:dyDescent="0.25">
      <c r="J14255" s="28">
        <v>14358</v>
      </c>
      <c r="K14255" s="28" t="s">
        <v>16421</v>
      </c>
    </row>
    <row r="14256" spans="10:11" x14ac:dyDescent="0.25">
      <c r="J14256" s="28">
        <v>14359</v>
      </c>
      <c r="K14256" s="28" t="s">
        <v>16422</v>
      </c>
    </row>
    <row r="14257" spans="10:11" x14ac:dyDescent="0.25">
      <c r="J14257" s="28">
        <v>14360</v>
      </c>
      <c r="K14257" s="28" t="s">
        <v>16423</v>
      </c>
    </row>
    <row r="14258" spans="10:11" x14ac:dyDescent="0.25">
      <c r="J14258" s="28">
        <v>14361</v>
      </c>
      <c r="K14258" s="28" t="s">
        <v>16424</v>
      </c>
    </row>
    <row r="14259" spans="10:11" x14ac:dyDescent="0.25">
      <c r="J14259" s="28">
        <v>14362</v>
      </c>
      <c r="K14259" s="28" t="s">
        <v>16425</v>
      </c>
    </row>
    <row r="14260" spans="10:11" x14ac:dyDescent="0.25">
      <c r="J14260" s="28">
        <v>14363</v>
      </c>
      <c r="K14260" s="28" t="s">
        <v>16426</v>
      </c>
    </row>
    <row r="14261" spans="10:11" x14ac:dyDescent="0.25">
      <c r="J14261" s="28">
        <v>14364</v>
      </c>
      <c r="K14261" s="28" t="s">
        <v>16427</v>
      </c>
    </row>
    <row r="14262" spans="10:11" x14ac:dyDescent="0.25">
      <c r="J14262" s="28">
        <v>14365</v>
      </c>
      <c r="K14262" s="28" t="s">
        <v>16428</v>
      </c>
    </row>
    <row r="14263" spans="10:11" x14ac:dyDescent="0.25">
      <c r="J14263" s="28">
        <v>14366</v>
      </c>
      <c r="K14263" s="28" t="s">
        <v>16429</v>
      </c>
    </row>
    <row r="14264" spans="10:11" x14ac:dyDescent="0.25">
      <c r="J14264" s="28">
        <v>14367</v>
      </c>
      <c r="K14264" s="28" t="s">
        <v>16430</v>
      </c>
    </row>
    <row r="14265" spans="10:11" x14ac:dyDescent="0.25">
      <c r="J14265" s="28">
        <v>14368</v>
      </c>
      <c r="K14265" s="28" t="s">
        <v>16431</v>
      </c>
    </row>
    <row r="14266" spans="10:11" x14ac:dyDescent="0.25">
      <c r="J14266" s="28">
        <v>14369</v>
      </c>
      <c r="K14266" s="28" t="s">
        <v>16432</v>
      </c>
    </row>
    <row r="14267" spans="10:11" x14ac:dyDescent="0.25">
      <c r="J14267" s="28">
        <v>14370</v>
      </c>
      <c r="K14267" s="28" t="s">
        <v>16433</v>
      </c>
    </row>
    <row r="14268" spans="10:11" x14ac:dyDescent="0.25">
      <c r="J14268" s="28">
        <v>14371</v>
      </c>
      <c r="K14268" s="28" t="s">
        <v>16434</v>
      </c>
    </row>
    <row r="14269" spans="10:11" x14ac:dyDescent="0.25">
      <c r="J14269" s="28">
        <v>14372</v>
      </c>
      <c r="K14269" s="28" t="s">
        <v>16435</v>
      </c>
    </row>
    <row r="14270" spans="10:11" x14ac:dyDescent="0.25">
      <c r="J14270" s="28">
        <v>14373</v>
      </c>
      <c r="K14270" s="28" t="s">
        <v>16436</v>
      </c>
    </row>
    <row r="14271" spans="10:11" x14ac:dyDescent="0.25">
      <c r="J14271" s="28">
        <v>14374</v>
      </c>
      <c r="K14271" s="28" t="s">
        <v>16437</v>
      </c>
    </row>
    <row r="14272" spans="10:11" x14ac:dyDescent="0.25">
      <c r="J14272" s="28">
        <v>26372</v>
      </c>
      <c r="K14272" s="28" t="s">
        <v>16438</v>
      </c>
    </row>
    <row r="14273" spans="10:11" x14ac:dyDescent="0.25">
      <c r="J14273" s="28">
        <v>14375</v>
      </c>
      <c r="K14273" s="28" t="s">
        <v>16439</v>
      </c>
    </row>
    <row r="14274" spans="10:11" x14ac:dyDescent="0.25">
      <c r="J14274" s="28">
        <v>14376</v>
      </c>
      <c r="K14274" s="28" t="s">
        <v>16440</v>
      </c>
    </row>
    <row r="14275" spans="10:11" x14ac:dyDescent="0.25">
      <c r="J14275" s="28">
        <v>14377</v>
      </c>
      <c r="K14275" s="28" t="s">
        <v>16441</v>
      </c>
    </row>
    <row r="14276" spans="10:11" x14ac:dyDescent="0.25">
      <c r="J14276" s="28">
        <v>14378</v>
      </c>
      <c r="K14276" s="28" t="s">
        <v>16442</v>
      </c>
    </row>
    <row r="14277" spans="10:11" x14ac:dyDescent="0.25">
      <c r="J14277" s="28">
        <v>14379</v>
      </c>
      <c r="K14277" s="28" t="s">
        <v>16443</v>
      </c>
    </row>
    <row r="14278" spans="10:11" x14ac:dyDescent="0.25">
      <c r="J14278" s="28">
        <v>14380</v>
      </c>
      <c r="K14278" s="28" t="s">
        <v>16444</v>
      </c>
    </row>
    <row r="14279" spans="10:11" x14ac:dyDescent="0.25">
      <c r="J14279" s="28">
        <v>14381</v>
      </c>
      <c r="K14279" s="28" t="s">
        <v>16445</v>
      </c>
    </row>
    <row r="14280" spans="10:11" x14ac:dyDescent="0.25">
      <c r="J14280" s="28">
        <v>14382</v>
      </c>
      <c r="K14280" s="28" t="s">
        <v>16446</v>
      </c>
    </row>
    <row r="14281" spans="10:11" x14ac:dyDescent="0.25">
      <c r="J14281" s="28">
        <v>14383</v>
      </c>
      <c r="K14281" s="28" t="s">
        <v>16447</v>
      </c>
    </row>
    <row r="14282" spans="10:11" x14ac:dyDescent="0.25">
      <c r="J14282" s="28">
        <v>14384</v>
      </c>
      <c r="K14282" s="28" t="s">
        <v>16448</v>
      </c>
    </row>
    <row r="14283" spans="10:11" x14ac:dyDescent="0.25">
      <c r="J14283" s="28">
        <v>14385</v>
      </c>
      <c r="K14283" s="28" t="s">
        <v>16449</v>
      </c>
    </row>
    <row r="14284" spans="10:11" x14ac:dyDescent="0.25">
      <c r="J14284" s="28">
        <v>14386</v>
      </c>
      <c r="K14284" s="28" t="s">
        <v>16450</v>
      </c>
    </row>
    <row r="14285" spans="10:11" x14ac:dyDescent="0.25">
      <c r="J14285" s="28">
        <v>14387</v>
      </c>
      <c r="K14285" s="28" t="s">
        <v>16451</v>
      </c>
    </row>
    <row r="14286" spans="10:11" x14ac:dyDescent="0.25">
      <c r="J14286" s="28">
        <v>14388</v>
      </c>
      <c r="K14286" s="28" t="s">
        <v>16452</v>
      </c>
    </row>
    <row r="14287" spans="10:11" x14ac:dyDescent="0.25">
      <c r="J14287" s="28">
        <v>14389</v>
      </c>
      <c r="K14287" s="28" t="s">
        <v>16453</v>
      </c>
    </row>
    <row r="14288" spans="10:11" x14ac:dyDescent="0.25">
      <c r="J14288" s="28">
        <v>14390</v>
      </c>
      <c r="K14288" s="28" t="s">
        <v>16454</v>
      </c>
    </row>
    <row r="14289" spans="10:11" x14ac:dyDescent="0.25">
      <c r="J14289" s="28">
        <v>14391</v>
      </c>
      <c r="K14289" s="28" t="s">
        <v>16455</v>
      </c>
    </row>
    <row r="14290" spans="10:11" x14ac:dyDescent="0.25">
      <c r="J14290" s="28">
        <v>14392</v>
      </c>
      <c r="K14290" s="28" t="s">
        <v>16456</v>
      </c>
    </row>
    <row r="14291" spans="10:11" x14ac:dyDescent="0.25">
      <c r="J14291" s="28">
        <v>14393</v>
      </c>
      <c r="K14291" s="28" t="s">
        <v>16457</v>
      </c>
    </row>
    <row r="14292" spans="10:11" x14ac:dyDescent="0.25">
      <c r="J14292" s="28">
        <v>14394</v>
      </c>
      <c r="K14292" s="28" t="s">
        <v>16458</v>
      </c>
    </row>
    <row r="14293" spans="10:11" x14ac:dyDescent="0.25">
      <c r="J14293" s="28">
        <v>14395</v>
      </c>
      <c r="K14293" s="28" t="s">
        <v>16459</v>
      </c>
    </row>
    <row r="14294" spans="10:11" x14ac:dyDescent="0.25">
      <c r="J14294" s="28">
        <v>14398</v>
      </c>
      <c r="K14294" s="28" t="s">
        <v>16460</v>
      </c>
    </row>
    <row r="14295" spans="10:11" x14ac:dyDescent="0.25">
      <c r="J14295" s="28">
        <v>14396</v>
      </c>
      <c r="K14295" s="28" t="s">
        <v>16461</v>
      </c>
    </row>
    <row r="14296" spans="10:11" x14ac:dyDescent="0.25">
      <c r="J14296" s="28">
        <v>14397</v>
      </c>
      <c r="K14296" s="28" t="s">
        <v>16462</v>
      </c>
    </row>
    <row r="14297" spans="10:11" x14ac:dyDescent="0.25">
      <c r="J14297" s="28">
        <v>14399</v>
      </c>
      <c r="K14297" s="28" t="s">
        <v>16463</v>
      </c>
    </row>
    <row r="14298" spans="10:11" x14ac:dyDescent="0.25">
      <c r="J14298" s="28">
        <v>14400</v>
      </c>
      <c r="K14298" s="28" t="s">
        <v>16464</v>
      </c>
    </row>
    <row r="14299" spans="10:11" x14ac:dyDescent="0.25">
      <c r="J14299" s="28">
        <v>14401</v>
      </c>
      <c r="K14299" s="28" t="s">
        <v>16465</v>
      </c>
    </row>
    <row r="14300" spans="10:11" x14ac:dyDescent="0.25">
      <c r="J14300" s="28">
        <v>14402</v>
      </c>
      <c r="K14300" s="28" t="s">
        <v>16466</v>
      </c>
    </row>
    <row r="14301" spans="10:11" x14ac:dyDescent="0.25">
      <c r="J14301" s="28">
        <v>14403</v>
      </c>
      <c r="K14301" s="28" t="s">
        <v>16467</v>
      </c>
    </row>
    <row r="14302" spans="10:11" x14ac:dyDescent="0.25">
      <c r="J14302" s="28">
        <v>14404</v>
      </c>
      <c r="K14302" s="28" t="s">
        <v>16468</v>
      </c>
    </row>
    <row r="14303" spans="10:11" x14ac:dyDescent="0.25">
      <c r="J14303" s="28">
        <v>14405</v>
      </c>
      <c r="K14303" s="28" t="s">
        <v>16469</v>
      </c>
    </row>
    <row r="14304" spans="10:11" x14ac:dyDescent="0.25">
      <c r="J14304" s="28">
        <v>14406</v>
      </c>
      <c r="K14304" s="28" t="s">
        <v>16470</v>
      </c>
    </row>
    <row r="14305" spans="10:11" x14ac:dyDescent="0.25">
      <c r="J14305" s="28">
        <v>14407</v>
      </c>
      <c r="K14305" s="28" t="s">
        <v>16471</v>
      </c>
    </row>
    <row r="14306" spans="10:11" x14ac:dyDescent="0.25">
      <c r="J14306" s="28">
        <v>14408</v>
      </c>
      <c r="K14306" s="28" t="s">
        <v>16472</v>
      </c>
    </row>
    <row r="14307" spans="10:11" x14ac:dyDescent="0.25">
      <c r="J14307" s="28">
        <v>14409</v>
      </c>
      <c r="K14307" s="28" t="s">
        <v>16473</v>
      </c>
    </row>
    <row r="14308" spans="10:11" x14ac:dyDescent="0.25">
      <c r="J14308" s="28">
        <v>14410</v>
      </c>
      <c r="K14308" s="28" t="s">
        <v>16474</v>
      </c>
    </row>
    <row r="14309" spans="10:11" x14ac:dyDescent="0.25">
      <c r="J14309" s="28">
        <v>14411</v>
      </c>
      <c r="K14309" s="28" t="s">
        <v>16475</v>
      </c>
    </row>
    <row r="14310" spans="10:11" x14ac:dyDescent="0.25">
      <c r="J14310" s="28">
        <v>14412</v>
      </c>
      <c r="K14310" s="28" t="s">
        <v>16476</v>
      </c>
    </row>
    <row r="14311" spans="10:11" x14ac:dyDescent="0.25">
      <c r="J14311" s="28">
        <v>14413</v>
      </c>
      <c r="K14311" s="28" t="s">
        <v>16477</v>
      </c>
    </row>
    <row r="14312" spans="10:11" x14ac:dyDescent="0.25">
      <c r="J14312" s="28">
        <v>14414</v>
      </c>
      <c r="K14312" s="28" t="s">
        <v>16478</v>
      </c>
    </row>
    <row r="14313" spans="10:11" x14ac:dyDescent="0.25">
      <c r="J14313" s="28">
        <v>14415</v>
      </c>
      <c r="K14313" s="28" t="s">
        <v>16479</v>
      </c>
    </row>
    <row r="14314" spans="10:11" x14ac:dyDescent="0.25">
      <c r="J14314" s="28">
        <v>14416</v>
      </c>
      <c r="K14314" s="28" t="s">
        <v>16480</v>
      </c>
    </row>
    <row r="14315" spans="10:11" x14ac:dyDescent="0.25">
      <c r="J14315" s="28">
        <v>14417</v>
      </c>
      <c r="K14315" s="28" t="s">
        <v>16481</v>
      </c>
    </row>
    <row r="14316" spans="10:11" x14ac:dyDescent="0.25">
      <c r="J14316" s="28">
        <v>14418</v>
      </c>
      <c r="K14316" s="28" t="s">
        <v>16482</v>
      </c>
    </row>
    <row r="14317" spans="10:11" x14ac:dyDescent="0.25">
      <c r="J14317" s="28">
        <v>14419</v>
      </c>
      <c r="K14317" s="28" t="s">
        <v>16483</v>
      </c>
    </row>
    <row r="14318" spans="10:11" x14ac:dyDescent="0.25">
      <c r="J14318" s="28">
        <v>14420</v>
      </c>
      <c r="K14318" s="28" t="s">
        <v>16484</v>
      </c>
    </row>
    <row r="14319" spans="10:11" x14ac:dyDescent="0.25">
      <c r="J14319" s="28">
        <v>14421</v>
      </c>
      <c r="K14319" s="28" t="s">
        <v>16485</v>
      </c>
    </row>
    <row r="14320" spans="10:11" x14ac:dyDescent="0.25">
      <c r="J14320" s="28">
        <v>14422</v>
      </c>
      <c r="K14320" s="28" t="s">
        <v>16486</v>
      </c>
    </row>
    <row r="14321" spans="10:11" x14ac:dyDescent="0.25">
      <c r="J14321" s="28">
        <v>14423</v>
      </c>
      <c r="K14321" s="28" t="s">
        <v>16487</v>
      </c>
    </row>
    <row r="14322" spans="10:11" x14ac:dyDescent="0.25">
      <c r="J14322" s="28">
        <v>14424</v>
      </c>
      <c r="K14322" s="28" t="s">
        <v>16488</v>
      </c>
    </row>
    <row r="14323" spans="10:11" x14ac:dyDescent="0.25">
      <c r="J14323" s="28">
        <v>14425</v>
      </c>
      <c r="K14323" s="28" t="s">
        <v>16489</v>
      </c>
    </row>
    <row r="14324" spans="10:11" x14ac:dyDescent="0.25">
      <c r="J14324" s="28">
        <v>14426</v>
      </c>
      <c r="K14324" s="28" t="s">
        <v>16490</v>
      </c>
    </row>
    <row r="14325" spans="10:11" x14ac:dyDescent="0.25">
      <c r="J14325" s="28">
        <v>14427</v>
      </c>
      <c r="K14325" s="28" t="s">
        <v>16491</v>
      </c>
    </row>
    <row r="14326" spans="10:11" x14ac:dyDescent="0.25">
      <c r="J14326" s="28">
        <v>14428</v>
      </c>
      <c r="K14326" s="28" t="s">
        <v>16492</v>
      </c>
    </row>
    <row r="14327" spans="10:11" x14ac:dyDescent="0.25">
      <c r="J14327" s="28">
        <v>14429</v>
      </c>
      <c r="K14327" s="28" t="s">
        <v>16493</v>
      </c>
    </row>
    <row r="14328" spans="10:11" x14ac:dyDescent="0.25">
      <c r="J14328" s="28">
        <v>14430</v>
      </c>
      <c r="K14328" s="28" t="s">
        <v>16494</v>
      </c>
    </row>
    <row r="14329" spans="10:11" x14ac:dyDescent="0.25">
      <c r="J14329" s="28">
        <v>14431</v>
      </c>
      <c r="K14329" s="28" t="s">
        <v>16495</v>
      </c>
    </row>
    <row r="14330" spans="10:11" x14ac:dyDescent="0.25">
      <c r="J14330" s="28">
        <v>14432</v>
      </c>
      <c r="K14330" s="28" t="s">
        <v>16496</v>
      </c>
    </row>
    <row r="14331" spans="10:11" x14ac:dyDescent="0.25">
      <c r="J14331" s="28">
        <v>14433</v>
      </c>
      <c r="K14331" s="28" t="s">
        <v>16497</v>
      </c>
    </row>
    <row r="14332" spans="10:11" x14ac:dyDescent="0.25">
      <c r="J14332" s="28">
        <v>14434</v>
      </c>
      <c r="K14332" s="28" t="s">
        <v>16498</v>
      </c>
    </row>
    <row r="14333" spans="10:11" x14ac:dyDescent="0.25">
      <c r="J14333" s="28">
        <v>14435</v>
      </c>
      <c r="K14333" s="28" t="s">
        <v>16499</v>
      </c>
    </row>
    <row r="14334" spans="10:11" x14ac:dyDescent="0.25">
      <c r="J14334" s="28">
        <v>14436</v>
      </c>
      <c r="K14334" s="28" t="s">
        <v>16500</v>
      </c>
    </row>
    <row r="14335" spans="10:11" x14ac:dyDescent="0.25">
      <c r="J14335" s="28">
        <v>14437</v>
      </c>
      <c r="K14335" s="28" t="s">
        <v>16501</v>
      </c>
    </row>
    <row r="14336" spans="10:11" x14ac:dyDescent="0.25">
      <c r="J14336" s="28">
        <v>14438</v>
      </c>
      <c r="K14336" s="28" t="s">
        <v>16502</v>
      </c>
    </row>
    <row r="14337" spans="10:11" x14ac:dyDescent="0.25">
      <c r="J14337" s="28">
        <v>26128</v>
      </c>
      <c r="K14337" s="28" t="s">
        <v>16503</v>
      </c>
    </row>
    <row r="14338" spans="10:11" x14ac:dyDescent="0.25">
      <c r="J14338" s="28">
        <v>14439</v>
      </c>
      <c r="K14338" s="28" t="s">
        <v>16504</v>
      </c>
    </row>
    <row r="14339" spans="10:11" x14ac:dyDescent="0.25">
      <c r="J14339" s="28">
        <v>14440</v>
      </c>
      <c r="K14339" s="28" t="s">
        <v>16505</v>
      </c>
    </row>
    <row r="14340" spans="10:11" x14ac:dyDescent="0.25">
      <c r="J14340" s="28">
        <v>14441</v>
      </c>
      <c r="K14340" s="28" t="s">
        <v>16506</v>
      </c>
    </row>
    <row r="14341" spans="10:11" x14ac:dyDescent="0.25">
      <c r="J14341" s="28">
        <v>14442</v>
      </c>
      <c r="K14341" s="28" t="s">
        <v>16507</v>
      </c>
    </row>
    <row r="14342" spans="10:11" x14ac:dyDescent="0.25">
      <c r="J14342" s="28">
        <v>14443</v>
      </c>
      <c r="K14342" s="28" t="s">
        <v>16508</v>
      </c>
    </row>
    <row r="14343" spans="10:11" x14ac:dyDescent="0.25">
      <c r="J14343" s="28">
        <v>14444</v>
      </c>
      <c r="K14343" s="28" t="s">
        <v>16509</v>
      </c>
    </row>
    <row r="14344" spans="10:11" x14ac:dyDescent="0.25">
      <c r="J14344" s="28">
        <v>14445</v>
      </c>
      <c r="K14344" s="28" t="s">
        <v>16510</v>
      </c>
    </row>
    <row r="14345" spans="10:11" x14ac:dyDescent="0.25">
      <c r="J14345" s="28">
        <v>14446</v>
      </c>
      <c r="K14345" s="28" t="s">
        <v>16511</v>
      </c>
    </row>
    <row r="14346" spans="10:11" x14ac:dyDescent="0.25">
      <c r="J14346" s="28">
        <v>14447</v>
      </c>
      <c r="K14346" s="28" t="s">
        <v>16512</v>
      </c>
    </row>
    <row r="14347" spans="10:11" x14ac:dyDescent="0.25">
      <c r="J14347" s="28">
        <v>14448</v>
      </c>
      <c r="K14347" s="28" t="s">
        <v>16513</v>
      </c>
    </row>
    <row r="14348" spans="10:11" x14ac:dyDescent="0.25">
      <c r="J14348" s="28">
        <v>14449</v>
      </c>
      <c r="K14348" s="28" t="s">
        <v>16514</v>
      </c>
    </row>
    <row r="14349" spans="10:11" x14ac:dyDescent="0.25">
      <c r="J14349" s="28">
        <v>14450</v>
      </c>
      <c r="K14349" s="28" t="s">
        <v>16515</v>
      </c>
    </row>
    <row r="14350" spans="10:11" x14ac:dyDescent="0.25">
      <c r="J14350" s="28">
        <v>14451</v>
      </c>
      <c r="K14350" s="28" t="s">
        <v>16516</v>
      </c>
    </row>
    <row r="14351" spans="10:11" x14ac:dyDescent="0.25">
      <c r="J14351" s="28">
        <v>14452</v>
      </c>
      <c r="K14351" s="28" t="s">
        <v>16517</v>
      </c>
    </row>
    <row r="14352" spans="10:11" x14ac:dyDescent="0.25">
      <c r="J14352" s="28">
        <v>14453</v>
      </c>
      <c r="K14352" s="28" t="s">
        <v>16518</v>
      </c>
    </row>
    <row r="14353" spans="10:11" x14ac:dyDescent="0.25">
      <c r="J14353" s="28">
        <v>14454</v>
      </c>
      <c r="K14353" s="28" t="s">
        <v>16519</v>
      </c>
    </row>
    <row r="14354" spans="10:11" x14ac:dyDescent="0.25">
      <c r="J14354" s="28">
        <v>14455</v>
      </c>
      <c r="K14354" s="28" t="s">
        <v>16520</v>
      </c>
    </row>
    <row r="14355" spans="10:11" x14ac:dyDescent="0.25">
      <c r="J14355" s="28">
        <v>14456</v>
      </c>
      <c r="K14355" s="28" t="s">
        <v>16521</v>
      </c>
    </row>
    <row r="14356" spans="10:11" x14ac:dyDescent="0.25">
      <c r="J14356" s="28">
        <v>14457</v>
      </c>
      <c r="K14356" s="28" t="s">
        <v>16522</v>
      </c>
    </row>
    <row r="14357" spans="10:11" x14ac:dyDescent="0.25">
      <c r="J14357" s="28">
        <v>14458</v>
      </c>
      <c r="K14357" s="28" t="s">
        <v>16523</v>
      </c>
    </row>
    <row r="14358" spans="10:11" x14ac:dyDescent="0.25">
      <c r="J14358" s="28">
        <v>14459</v>
      </c>
      <c r="K14358" s="28" t="s">
        <v>16524</v>
      </c>
    </row>
    <row r="14359" spans="10:11" x14ac:dyDescent="0.25">
      <c r="J14359" s="28">
        <v>14460</v>
      </c>
      <c r="K14359" s="28" t="s">
        <v>16525</v>
      </c>
    </row>
    <row r="14360" spans="10:11" x14ac:dyDescent="0.25">
      <c r="J14360" s="28">
        <v>14461</v>
      </c>
      <c r="K14360" s="28" t="s">
        <v>16526</v>
      </c>
    </row>
    <row r="14361" spans="10:11" x14ac:dyDescent="0.25">
      <c r="J14361" s="28">
        <v>14462</v>
      </c>
      <c r="K14361" s="28" t="s">
        <v>16527</v>
      </c>
    </row>
    <row r="14362" spans="10:11" x14ac:dyDescent="0.25">
      <c r="J14362" s="28">
        <v>14463</v>
      </c>
      <c r="K14362" s="28" t="s">
        <v>16528</v>
      </c>
    </row>
    <row r="14363" spans="10:11" x14ac:dyDescent="0.25">
      <c r="J14363" s="28">
        <v>14464</v>
      </c>
      <c r="K14363" s="28" t="s">
        <v>16529</v>
      </c>
    </row>
    <row r="14364" spans="10:11" x14ac:dyDescent="0.25">
      <c r="J14364" s="28">
        <v>14465</v>
      </c>
      <c r="K14364" s="28" t="s">
        <v>16530</v>
      </c>
    </row>
    <row r="14365" spans="10:11" x14ac:dyDescent="0.25">
      <c r="J14365" s="28">
        <v>14466</v>
      </c>
      <c r="K14365" s="28" t="s">
        <v>16531</v>
      </c>
    </row>
    <row r="14366" spans="10:11" x14ac:dyDescent="0.25">
      <c r="J14366" s="28">
        <v>14467</v>
      </c>
      <c r="K14366" s="28" t="s">
        <v>16532</v>
      </c>
    </row>
    <row r="14367" spans="10:11" x14ac:dyDescent="0.25">
      <c r="J14367" s="28">
        <v>14468</v>
      </c>
      <c r="K14367" s="28" t="s">
        <v>16533</v>
      </c>
    </row>
    <row r="14368" spans="10:11" x14ac:dyDescent="0.25">
      <c r="J14368" s="28">
        <v>14469</v>
      </c>
      <c r="K14368" s="28" t="s">
        <v>16534</v>
      </c>
    </row>
    <row r="14369" spans="10:11" x14ac:dyDescent="0.25">
      <c r="J14369" s="28">
        <v>14470</v>
      </c>
      <c r="K14369" s="28" t="s">
        <v>16535</v>
      </c>
    </row>
    <row r="14370" spans="10:11" x14ac:dyDescent="0.25">
      <c r="J14370" s="28">
        <v>14471</v>
      </c>
      <c r="K14370" s="28" t="s">
        <v>16536</v>
      </c>
    </row>
    <row r="14371" spans="10:11" x14ac:dyDescent="0.25">
      <c r="J14371" s="28">
        <v>14472</v>
      </c>
      <c r="K14371" s="28" t="s">
        <v>16537</v>
      </c>
    </row>
    <row r="14372" spans="10:11" x14ac:dyDescent="0.25">
      <c r="J14372" s="28">
        <v>14473</v>
      </c>
      <c r="K14372" s="28" t="s">
        <v>16538</v>
      </c>
    </row>
    <row r="14373" spans="10:11" x14ac:dyDescent="0.25">
      <c r="J14373" s="28">
        <v>14474</v>
      </c>
      <c r="K14373" s="28" t="s">
        <v>16539</v>
      </c>
    </row>
    <row r="14374" spans="10:11" x14ac:dyDescent="0.25">
      <c r="J14374" s="28">
        <v>14475</v>
      </c>
      <c r="K14374" s="28" t="s">
        <v>16540</v>
      </c>
    </row>
    <row r="14375" spans="10:11" x14ac:dyDescent="0.25">
      <c r="J14375" s="28">
        <v>14476</v>
      </c>
      <c r="K14375" s="28" t="s">
        <v>16541</v>
      </c>
    </row>
    <row r="14376" spans="10:11" x14ac:dyDescent="0.25">
      <c r="J14376" s="28">
        <v>14477</v>
      </c>
      <c r="K14376" s="28" t="s">
        <v>16542</v>
      </c>
    </row>
    <row r="14377" spans="10:11" x14ac:dyDescent="0.25">
      <c r="J14377" s="28">
        <v>14478</v>
      </c>
      <c r="K14377" s="28" t="s">
        <v>16543</v>
      </c>
    </row>
    <row r="14378" spans="10:11" x14ac:dyDescent="0.25">
      <c r="J14378" s="28">
        <v>14479</v>
      </c>
      <c r="K14378" s="28" t="s">
        <v>16544</v>
      </c>
    </row>
    <row r="14379" spans="10:11" x14ac:dyDescent="0.25">
      <c r="J14379" s="28">
        <v>14480</v>
      </c>
      <c r="K14379" s="28" t="s">
        <v>16545</v>
      </c>
    </row>
    <row r="14380" spans="10:11" x14ac:dyDescent="0.25">
      <c r="J14380" s="28">
        <v>14481</v>
      </c>
      <c r="K14380" s="28" t="s">
        <v>16546</v>
      </c>
    </row>
    <row r="14381" spans="10:11" x14ac:dyDescent="0.25">
      <c r="J14381" s="28">
        <v>14482</v>
      </c>
      <c r="K14381" s="28" t="s">
        <v>16547</v>
      </c>
    </row>
    <row r="14382" spans="10:11" x14ac:dyDescent="0.25">
      <c r="J14382" s="28">
        <v>14483</v>
      </c>
      <c r="K14382" s="28" t="s">
        <v>16548</v>
      </c>
    </row>
    <row r="14383" spans="10:11" x14ac:dyDescent="0.25">
      <c r="J14383" s="28">
        <v>14484</v>
      </c>
      <c r="K14383" s="28" t="s">
        <v>16549</v>
      </c>
    </row>
    <row r="14384" spans="10:11" x14ac:dyDescent="0.25">
      <c r="J14384" s="28">
        <v>14485</v>
      </c>
      <c r="K14384" s="28" t="s">
        <v>16550</v>
      </c>
    </row>
    <row r="14385" spans="10:11" x14ac:dyDescent="0.25">
      <c r="J14385" s="28">
        <v>14486</v>
      </c>
      <c r="K14385" s="28" t="s">
        <v>16551</v>
      </c>
    </row>
    <row r="14386" spans="10:11" x14ac:dyDescent="0.25">
      <c r="J14386" s="28">
        <v>14487</v>
      </c>
      <c r="K14386" s="28" t="s">
        <v>16552</v>
      </c>
    </row>
    <row r="14387" spans="10:11" x14ac:dyDescent="0.25">
      <c r="J14387" s="28">
        <v>14488</v>
      </c>
      <c r="K14387" s="28" t="s">
        <v>16553</v>
      </c>
    </row>
    <row r="14388" spans="10:11" x14ac:dyDescent="0.25">
      <c r="J14388" s="28">
        <v>14489</v>
      </c>
      <c r="K14388" s="28" t="s">
        <v>16554</v>
      </c>
    </row>
    <row r="14389" spans="10:11" x14ac:dyDescent="0.25">
      <c r="J14389" s="28">
        <v>14490</v>
      </c>
      <c r="K14389" s="28" t="s">
        <v>16555</v>
      </c>
    </row>
    <row r="14390" spans="10:11" x14ac:dyDescent="0.25">
      <c r="J14390" s="28">
        <v>14491</v>
      </c>
      <c r="K14390" s="28" t="s">
        <v>16556</v>
      </c>
    </row>
    <row r="14391" spans="10:11" x14ac:dyDescent="0.25">
      <c r="J14391" s="28">
        <v>14492</v>
      </c>
      <c r="K14391" s="28" t="s">
        <v>16557</v>
      </c>
    </row>
    <row r="14392" spans="10:11" x14ac:dyDescent="0.25">
      <c r="J14392" s="28">
        <v>14493</v>
      </c>
      <c r="K14392" s="28" t="s">
        <v>16558</v>
      </c>
    </row>
    <row r="14393" spans="10:11" x14ac:dyDescent="0.25">
      <c r="J14393" s="28">
        <v>14494</v>
      </c>
      <c r="K14393" s="28" t="s">
        <v>16559</v>
      </c>
    </row>
    <row r="14394" spans="10:11" x14ac:dyDescent="0.25">
      <c r="J14394" s="28">
        <v>14495</v>
      </c>
      <c r="K14394" s="28" t="s">
        <v>16560</v>
      </c>
    </row>
    <row r="14395" spans="10:11" x14ac:dyDescent="0.25">
      <c r="J14395" s="28">
        <v>14496</v>
      </c>
      <c r="K14395" s="28" t="s">
        <v>16561</v>
      </c>
    </row>
    <row r="14396" spans="10:11" x14ac:dyDescent="0.25">
      <c r="J14396" s="28">
        <v>14498</v>
      </c>
      <c r="K14396" s="28" t="s">
        <v>16562</v>
      </c>
    </row>
    <row r="14397" spans="10:11" x14ac:dyDescent="0.25">
      <c r="J14397" s="28">
        <v>14497</v>
      </c>
      <c r="K14397" s="28" t="s">
        <v>16563</v>
      </c>
    </row>
    <row r="14398" spans="10:11" x14ac:dyDescent="0.25">
      <c r="J14398" s="28">
        <v>14499</v>
      </c>
      <c r="K14398" s="28" t="s">
        <v>16564</v>
      </c>
    </row>
    <row r="14399" spans="10:11" x14ac:dyDescent="0.25">
      <c r="J14399" s="28">
        <v>14500</v>
      </c>
      <c r="K14399" s="28" t="s">
        <v>16565</v>
      </c>
    </row>
    <row r="14400" spans="10:11" x14ac:dyDescent="0.25">
      <c r="J14400" s="28">
        <v>14501</v>
      </c>
      <c r="K14400" s="28" t="s">
        <v>16566</v>
      </c>
    </row>
    <row r="14401" spans="10:11" x14ac:dyDescent="0.25">
      <c r="J14401" s="28">
        <v>14503</v>
      </c>
      <c r="K14401" s="28" t="s">
        <v>16567</v>
      </c>
    </row>
    <row r="14402" spans="10:11" x14ac:dyDescent="0.25">
      <c r="J14402" s="28">
        <v>14502</v>
      </c>
      <c r="K14402" s="28" t="s">
        <v>16568</v>
      </c>
    </row>
    <row r="14403" spans="10:11" x14ac:dyDescent="0.25">
      <c r="J14403" s="28">
        <v>14504</v>
      </c>
      <c r="K14403" s="28" t="s">
        <v>16569</v>
      </c>
    </row>
    <row r="14404" spans="10:11" x14ac:dyDescent="0.25">
      <c r="J14404" s="28">
        <v>14505</v>
      </c>
      <c r="K14404" s="28" t="s">
        <v>16570</v>
      </c>
    </row>
    <row r="14405" spans="10:11" x14ac:dyDescent="0.25">
      <c r="J14405" s="28">
        <v>14506</v>
      </c>
      <c r="K14405" s="28" t="s">
        <v>16571</v>
      </c>
    </row>
    <row r="14406" spans="10:11" x14ac:dyDescent="0.25">
      <c r="J14406" s="28">
        <v>14507</v>
      </c>
      <c r="K14406" s="28" t="s">
        <v>16572</v>
      </c>
    </row>
    <row r="14407" spans="10:11" x14ac:dyDescent="0.25">
      <c r="J14407" s="28">
        <v>14508</v>
      </c>
      <c r="K14407" s="28" t="s">
        <v>16573</v>
      </c>
    </row>
    <row r="14408" spans="10:11" x14ac:dyDescent="0.25">
      <c r="J14408" s="28">
        <v>14509</v>
      </c>
      <c r="K14408" s="28" t="s">
        <v>16574</v>
      </c>
    </row>
    <row r="14409" spans="10:11" x14ac:dyDescent="0.25">
      <c r="J14409" s="28">
        <v>14510</v>
      </c>
      <c r="K14409" s="28" t="s">
        <v>16575</v>
      </c>
    </row>
    <row r="14410" spans="10:11" x14ac:dyDescent="0.25">
      <c r="J14410" s="28">
        <v>14511</v>
      </c>
      <c r="K14410" s="28" t="s">
        <v>16576</v>
      </c>
    </row>
    <row r="14411" spans="10:11" x14ac:dyDescent="0.25">
      <c r="J14411" s="28">
        <v>14512</v>
      </c>
      <c r="K14411" s="28" t="s">
        <v>16577</v>
      </c>
    </row>
    <row r="14412" spans="10:11" x14ac:dyDescent="0.25">
      <c r="J14412" s="28">
        <v>14513</v>
      </c>
      <c r="K14412" s="28" t="s">
        <v>16578</v>
      </c>
    </row>
    <row r="14413" spans="10:11" x14ac:dyDescent="0.25">
      <c r="J14413" s="28">
        <v>14514</v>
      </c>
      <c r="K14413" s="28" t="s">
        <v>16579</v>
      </c>
    </row>
    <row r="14414" spans="10:11" x14ac:dyDescent="0.25">
      <c r="J14414" s="28">
        <v>14515</v>
      </c>
      <c r="K14414" s="28" t="s">
        <v>16580</v>
      </c>
    </row>
    <row r="14415" spans="10:11" x14ac:dyDescent="0.25">
      <c r="J14415" s="28">
        <v>14516</v>
      </c>
      <c r="K14415" s="28" t="s">
        <v>16581</v>
      </c>
    </row>
    <row r="14416" spans="10:11" x14ac:dyDescent="0.25">
      <c r="J14416" s="28">
        <v>14517</v>
      </c>
      <c r="K14416" s="28" t="s">
        <v>16582</v>
      </c>
    </row>
    <row r="14417" spans="10:11" x14ac:dyDescent="0.25">
      <c r="J14417" s="28">
        <v>14518</v>
      </c>
      <c r="K14417" s="28" t="s">
        <v>16583</v>
      </c>
    </row>
    <row r="14418" spans="10:11" x14ac:dyDescent="0.25">
      <c r="J14418" s="28">
        <v>14519</v>
      </c>
      <c r="K14418" s="28" t="s">
        <v>16584</v>
      </c>
    </row>
    <row r="14419" spans="10:11" x14ac:dyDescent="0.25">
      <c r="J14419" s="28">
        <v>14520</v>
      </c>
      <c r="K14419" s="28" t="s">
        <v>16585</v>
      </c>
    </row>
    <row r="14420" spans="10:11" x14ac:dyDescent="0.25">
      <c r="J14420" s="28">
        <v>14521</v>
      </c>
      <c r="K14420" s="28" t="s">
        <v>16586</v>
      </c>
    </row>
    <row r="14421" spans="10:11" x14ac:dyDescent="0.25">
      <c r="J14421" s="28">
        <v>14522</v>
      </c>
      <c r="K14421" s="28" t="s">
        <v>16587</v>
      </c>
    </row>
    <row r="14422" spans="10:11" x14ac:dyDescent="0.25">
      <c r="J14422" s="28">
        <v>14523</v>
      </c>
      <c r="K14422" s="28" t="s">
        <v>16588</v>
      </c>
    </row>
    <row r="14423" spans="10:11" x14ac:dyDescent="0.25">
      <c r="J14423" s="28">
        <v>14524</v>
      </c>
      <c r="K14423" s="28" t="s">
        <v>16589</v>
      </c>
    </row>
    <row r="14424" spans="10:11" x14ac:dyDescent="0.25">
      <c r="J14424" s="28">
        <v>14525</v>
      </c>
      <c r="K14424" s="28" t="s">
        <v>16590</v>
      </c>
    </row>
    <row r="14425" spans="10:11" x14ac:dyDescent="0.25">
      <c r="J14425" s="28">
        <v>26373</v>
      </c>
      <c r="K14425" s="28" t="s">
        <v>16591</v>
      </c>
    </row>
    <row r="14426" spans="10:11" x14ac:dyDescent="0.25">
      <c r="J14426" s="28">
        <v>14526</v>
      </c>
      <c r="K14426" s="28" t="s">
        <v>16592</v>
      </c>
    </row>
    <row r="14427" spans="10:11" x14ac:dyDescent="0.25">
      <c r="J14427" s="28">
        <v>9564</v>
      </c>
      <c r="K14427" s="28" t="s">
        <v>16593</v>
      </c>
    </row>
    <row r="14428" spans="10:11" x14ac:dyDescent="0.25">
      <c r="J14428" s="28">
        <v>14530</v>
      </c>
      <c r="K14428" s="28" t="s">
        <v>16594</v>
      </c>
    </row>
    <row r="14429" spans="10:11" x14ac:dyDescent="0.25">
      <c r="J14429" s="28">
        <v>14531</v>
      </c>
      <c r="K14429" s="28" t="s">
        <v>16595</v>
      </c>
    </row>
    <row r="14430" spans="10:11" x14ac:dyDescent="0.25">
      <c r="J14430" s="28">
        <v>15725</v>
      </c>
      <c r="K14430" s="28" t="s">
        <v>16596</v>
      </c>
    </row>
    <row r="14431" spans="10:11" x14ac:dyDescent="0.25">
      <c r="J14431" s="28">
        <v>15726</v>
      </c>
      <c r="K14431" s="28" t="s">
        <v>16597</v>
      </c>
    </row>
    <row r="14432" spans="10:11" x14ac:dyDescent="0.25">
      <c r="J14432" s="28">
        <v>15727</v>
      </c>
      <c r="K14432" s="28" t="s">
        <v>16598</v>
      </c>
    </row>
    <row r="14433" spans="10:11" x14ac:dyDescent="0.25">
      <c r="J14433" s="28">
        <v>15728</v>
      </c>
      <c r="K14433" s="28" t="s">
        <v>16599</v>
      </c>
    </row>
    <row r="14434" spans="10:11" x14ac:dyDescent="0.25">
      <c r="J14434" s="28">
        <v>15729</v>
      </c>
      <c r="K14434" s="28" t="s">
        <v>16600</v>
      </c>
    </row>
    <row r="14435" spans="10:11" x14ac:dyDescent="0.25">
      <c r="J14435" s="28">
        <v>15730</v>
      </c>
      <c r="K14435" s="28" t="s">
        <v>16601</v>
      </c>
    </row>
    <row r="14436" spans="10:11" x14ac:dyDescent="0.25">
      <c r="J14436" s="28">
        <v>15731</v>
      </c>
      <c r="K14436" s="28" t="s">
        <v>16602</v>
      </c>
    </row>
    <row r="14437" spans="10:11" x14ac:dyDescent="0.25">
      <c r="J14437" s="28">
        <v>15732</v>
      </c>
      <c r="K14437" s="28" t="s">
        <v>16603</v>
      </c>
    </row>
    <row r="14438" spans="10:11" x14ac:dyDescent="0.25">
      <c r="J14438" s="28">
        <v>15733</v>
      </c>
      <c r="K14438" s="28" t="s">
        <v>16604</v>
      </c>
    </row>
    <row r="14439" spans="10:11" x14ac:dyDescent="0.25">
      <c r="J14439" s="28">
        <v>15734</v>
      </c>
      <c r="K14439" s="28" t="s">
        <v>16605</v>
      </c>
    </row>
    <row r="14440" spans="10:11" x14ac:dyDescent="0.25">
      <c r="J14440" s="28">
        <v>15735</v>
      </c>
      <c r="K14440" s="28" t="s">
        <v>16606</v>
      </c>
    </row>
    <row r="14441" spans="10:11" x14ac:dyDescent="0.25">
      <c r="J14441" s="28">
        <v>15736</v>
      </c>
      <c r="K14441" s="28" t="s">
        <v>16607</v>
      </c>
    </row>
    <row r="14442" spans="10:11" x14ac:dyDescent="0.25">
      <c r="J14442" s="28">
        <v>15737</v>
      </c>
      <c r="K14442" s="28" t="s">
        <v>16608</v>
      </c>
    </row>
    <row r="14443" spans="10:11" x14ac:dyDescent="0.25">
      <c r="J14443" s="28">
        <v>15739</v>
      </c>
      <c r="K14443" s="28" t="s">
        <v>16609</v>
      </c>
    </row>
    <row r="14444" spans="10:11" x14ac:dyDescent="0.25">
      <c r="J14444" s="28">
        <v>15738</v>
      </c>
      <c r="K14444" s="28" t="s">
        <v>16610</v>
      </c>
    </row>
    <row r="14445" spans="10:11" x14ac:dyDescent="0.25">
      <c r="J14445" s="28">
        <v>14532</v>
      </c>
      <c r="K14445" s="28" t="s">
        <v>16611</v>
      </c>
    </row>
    <row r="14446" spans="10:11" x14ac:dyDescent="0.25">
      <c r="J14446" s="28">
        <v>14533</v>
      </c>
      <c r="K14446" s="28" t="s">
        <v>16612</v>
      </c>
    </row>
    <row r="14447" spans="10:11" x14ac:dyDescent="0.25">
      <c r="J14447" s="28">
        <v>14534</v>
      </c>
      <c r="K14447" s="28" t="s">
        <v>16613</v>
      </c>
    </row>
    <row r="14448" spans="10:11" x14ac:dyDescent="0.25">
      <c r="J14448" s="28">
        <v>14535</v>
      </c>
      <c r="K14448" s="28" t="s">
        <v>16614</v>
      </c>
    </row>
    <row r="14449" spans="10:11" x14ac:dyDescent="0.25">
      <c r="J14449" s="28">
        <v>14536</v>
      </c>
      <c r="K14449" s="28" t="s">
        <v>16615</v>
      </c>
    </row>
    <row r="14450" spans="10:11" x14ac:dyDescent="0.25">
      <c r="J14450" s="28">
        <v>14537</v>
      </c>
      <c r="K14450" s="28" t="s">
        <v>16616</v>
      </c>
    </row>
    <row r="14451" spans="10:11" x14ac:dyDescent="0.25">
      <c r="J14451" s="28">
        <v>14538</v>
      </c>
      <c r="K14451" s="28" t="s">
        <v>16617</v>
      </c>
    </row>
    <row r="14452" spans="10:11" x14ac:dyDescent="0.25">
      <c r="J14452" s="28">
        <v>14539</v>
      </c>
      <c r="K14452" s="28" t="s">
        <v>16618</v>
      </c>
    </row>
    <row r="14453" spans="10:11" x14ac:dyDescent="0.25">
      <c r="J14453" s="28">
        <v>14540</v>
      </c>
      <c r="K14453" s="28" t="s">
        <v>16619</v>
      </c>
    </row>
    <row r="14454" spans="10:11" x14ac:dyDescent="0.25">
      <c r="J14454" s="28">
        <v>14541</v>
      </c>
      <c r="K14454" s="28" t="s">
        <v>16620</v>
      </c>
    </row>
    <row r="14455" spans="10:11" x14ac:dyDescent="0.25">
      <c r="J14455" s="28">
        <v>14542</v>
      </c>
      <c r="K14455" s="28" t="s">
        <v>16621</v>
      </c>
    </row>
    <row r="14456" spans="10:11" x14ac:dyDescent="0.25">
      <c r="J14456" s="28">
        <v>14543</v>
      </c>
      <c r="K14456" s="28" t="s">
        <v>16622</v>
      </c>
    </row>
    <row r="14457" spans="10:11" x14ac:dyDescent="0.25">
      <c r="J14457" s="28">
        <v>14544</v>
      </c>
      <c r="K14457" s="28" t="s">
        <v>16623</v>
      </c>
    </row>
    <row r="14458" spans="10:11" x14ac:dyDescent="0.25">
      <c r="J14458" s="28">
        <v>14545</v>
      </c>
      <c r="K14458" s="28" t="s">
        <v>16624</v>
      </c>
    </row>
    <row r="14459" spans="10:11" x14ac:dyDescent="0.25">
      <c r="J14459" s="28">
        <v>14546</v>
      </c>
      <c r="K14459" s="28" t="s">
        <v>16625</v>
      </c>
    </row>
    <row r="14460" spans="10:11" x14ac:dyDescent="0.25">
      <c r="J14460" s="28">
        <v>14547</v>
      </c>
      <c r="K14460" s="28" t="s">
        <v>16626</v>
      </c>
    </row>
    <row r="14461" spans="10:11" x14ac:dyDescent="0.25">
      <c r="J14461" s="28">
        <v>14548</v>
      </c>
      <c r="K14461" s="28" t="s">
        <v>16627</v>
      </c>
    </row>
    <row r="14462" spans="10:11" x14ac:dyDescent="0.25">
      <c r="J14462" s="28">
        <v>14549</v>
      </c>
      <c r="K14462" s="28" t="s">
        <v>16628</v>
      </c>
    </row>
    <row r="14463" spans="10:11" x14ac:dyDescent="0.25">
      <c r="J14463" s="28">
        <v>14550</v>
      </c>
      <c r="K14463" s="28" t="s">
        <v>16629</v>
      </c>
    </row>
    <row r="14464" spans="10:11" x14ac:dyDescent="0.25">
      <c r="J14464" s="28">
        <v>14551</v>
      </c>
      <c r="K14464" s="28" t="s">
        <v>16630</v>
      </c>
    </row>
    <row r="14465" spans="10:11" x14ac:dyDescent="0.25">
      <c r="J14465" s="28">
        <v>14552</v>
      </c>
      <c r="K14465" s="28" t="s">
        <v>16631</v>
      </c>
    </row>
    <row r="14466" spans="10:11" x14ac:dyDescent="0.25">
      <c r="J14466" s="28">
        <v>14553</v>
      </c>
      <c r="K14466" s="28" t="s">
        <v>16632</v>
      </c>
    </row>
    <row r="14467" spans="10:11" x14ac:dyDescent="0.25">
      <c r="J14467" s="28">
        <v>14554</v>
      </c>
      <c r="K14467" s="28" t="s">
        <v>16633</v>
      </c>
    </row>
    <row r="14468" spans="10:11" x14ac:dyDescent="0.25">
      <c r="J14468" s="28">
        <v>14555</v>
      </c>
      <c r="K14468" s="28" t="s">
        <v>16634</v>
      </c>
    </row>
    <row r="14469" spans="10:11" x14ac:dyDescent="0.25">
      <c r="J14469" s="28">
        <v>14556</v>
      </c>
      <c r="K14469" s="28" t="s">
        <v>16635</v>
      </c>
    </row>
    <row r="14470" spans="10:11" x14ac:dyDescent="0.25">
      <c r="J14470" s="28">
        <v>14557</v>
      </c>
      <c r="K14470" s="28" t="s">
        <v>16636</v>
      </c>
    </row>
    <row r="14471" spans="10:11" x14ac:dyDescent="0.25">
      <c r="J14471" s="28">
        <v>14558</v>
      </c>
      <c r="K14471" s="28" t="s">
        <v>16637</v>
      </c>
    </row>
    <row r="14472" spans="10:11" x14ac:dyDescent="0.25">
      <c r="J14472" s="28">
        <v>14559</v>
      </c>
      <c r="K14472" s="28" t="s">
        <v>16638</v>
      </c>
    </row>
    <row r="14473" spans="10:11" x14ac:dyDescent="0.25">
      <c r="J14473" s="28">
        <v>14560</v>
      </c>
      <c r="K14473" s="28" t="s">
        <v>16639</v>
      </c>
    </row>
    <row r="14474" spans="10:11" x14ac:dyDescent="0.25">
      <c r="J14474" s="28">
        <v>14561</v>
      </c>
      <c r="K14474" s="28" t="s">
        <v>16640</v>
      </c>
    </row>
    <row r="14475" spans="10:11" x14ac:dyDescent="0.25">
      <c r="J14475" s="28">
        <v>14562</v>
      </c>
      <c r="K14475" s="28" t="s">
        <v>16641</v>
      </c>
    </row>
    <row r="14476" spans="10:11" x14ac:dyDescent="0.25">
      <c r="J14476" s="28">
        <v>14563</v>
      </c>
      <c r="K14476" s="28" t="s">
        <v>16642</v>
      </c>
    </row>
    <row r="14477" spans="10:11" x14ac:dyDescent="0.25">
      <c r="J14477" s="28">
        <v>14564</v>
      </c>
      <c r="K14477" s="28" t="s">
        <v>16643</v>
      </c>
    </row>
    <row r="14478" spans="10:11" x14ac:dyDescent="0.25">
      <c r="J14478" s="28">
        <v>14565</v>
      </c>
      <c r="K14478" s="28" t="s">
        <v>16644</v>
      </c>
    </row>
    <row r="14479" spans="10:11" x14ac:dyDescent="0.25">
      <c r="J14479" s="28">
        <v>26129</v>
      </c>
      <c r="K14479" s="28" t="s">
        <v>16645</v>
      </c>
    </row>
    <row r="14480" spans="10:11" x14ac:dyDescent="0.25">
      <c r="J14480" s="28">
        <v>14566</v>
      </c>
      <c r="K14480" s="28" t="s">
        <v>16646</v>
      </c>
    </row>
    <row r="14481" spans="10:11" x14ac:dyDescent="0.25">
      <c r="J14481" s="28">
        <v>14567</v>
      </c>
      <c r="K14481" s="28" t="s">
        <v>16647</v>
      </c>
    </row>
    <row r="14482" spans="10:11" x14ac:dyDescent="0.25">
      <c r="J14482" s="28">
        <v>14568</v>
      </c>
      <c r="K14482" s="28" t="s">
        <v>16648</v>
      </c>
    </row>
    <row r="14483" spans="10:11" x14ac:dyDescent="0.25">
      <c r="J14483" s="28">
        <v>14569</v>
      </c>
      <c r="K14483" s="28" t="s">
        <v>16649</v>
      </c>
    </row>
    <row r="14484" spans="10:11" x14ac:dyDescent="0.25">
      <c r="J14484" s="28">
        <v>14570</v>
      </c>
      <c r="K14484" s="28" t="s">
        <v>16650</v>
      </c>
    </row>
    <row r="14485" spans="10:11" x14ac:dyDescent="0.25">
      <c r="J14485" s="28">
        <v>14571</v>
      </c>
      <c r="K14485" s="28" t="s">
        <v>16651</v>
      </c>
    </row>
    <row r="14486" spans="10:11" x14ac:dyDescent="0.25">
      <c r="J14486" s="28">
        <v>14572</v>
      </c>
      <c r="K14486" s="28" t="s">
        <v>16652</v>
      </c>
    </row>
    <row r="14487" spans="10:11" x14ac:dyDescent="0.25">
      <c r="J14487" s="28">
        <v>26130</v>
      </c>
      <c r="K14487" s="28" t="s">
        <v>16653</v>
      </c>
    </row>
    <row r="14488" spans="10:11" x14ac:dyDescent="0.25">
      <c r="J14488" s="28">
        <v>14573</v>
      </c>
      <c r="K14488" s="28" t="s">
        <v>16654</v>
      </c>
    </row>
    <row r="14489" spans="10:11" x14ac:dyDescent="0.25">
      <c r="J14489" s="28">
        <v>14574</v>
      </c>
      <c r="K14489" s="28" t="s">
        <v>16655</v>
      </c>
    </row>
    <row r="14490" spans="10:11" x14ac:dyDescent="0.25">
      <c r="J14490" s="28">
        <v>14575</v>
      </c>
      <c r="K14490" s="28" t="s">
        <v>16656</v>
      </c>
    </row>
    <row r="14491" spans="10:11" x14ac:dyDescent="0.25">
      <c r="J14491" s="28">
        <v>14576</v>
      </c>
      <c r="K14491" s="28" t="s">
        <v>16657</v>
      </c>
    </row>
    <row r="14492" spans="10:11" x14ac:dyDescent="0.25">
      <c r="J14492" s="28">
        <v>14577</v>
      </c>
      <c r="K14492" s="28" t="s">
        <v>16658</v>
      </c>
    </row>
    <row r="14493" spans="10:11" x14ac:dyDescent="0.25">
      <c r="J14493" s="28">
        <v>14578</v>
      </c>
      <c r="K14493" s="28" t="s">
        <v>16659</v>
      </c>
    </row>
    <row r="14494" spans="10:11" x14ac:dyDescent="0.25">
      <c r="J14494" s="28">
        <v>14579</v>
      </c>
      <c r="K14494" s="28" t="s">
        <v>16660</v>
      </c>
    </row>
    <row r="14495" spans="10:11" x14ac:dyDescent="0.25">
      <c r="J14495" s="28">
        <v>14580</v>
      </c>
      <c r="K14495" s="28" t="s">
        <v>16661</v>
      </c>
    </row>
    <row r="14496" spans="10:11" x14ac:dyDescent="0.25">
      <c r="J14496" s="28">
        <v>14581</v>
      </c>
      <c r="K14496" s="28" t="s">
        <v>16662</v>
      </c>
    </row>
    <row r="14497" spans="10:11" x14ac:dyDescent="0.25">
      <c r="J14497" s="28">
        <v>14582</v>
      </c>
      <c r="K14497" s="28" t="s">
        <v>16663</v>
      </c>
    </row>
    <row r="14498" spans="10:11" x14ac:dyDescent="0.25">
      <c r="J14498" s="28">
        <v>14583</v>
      </c>
      <c r="K14498" s="28" t="s">
        <v>16664</v>
      </c>
    </row>
    <row r="14499" spans="10:11" x14ac:dyDescent="0.25">
      <c r="J14499" s="28">
        <v>14584</v>
      </c>
      <c r="K14499" s="28" t="s">
        <v>16665</v>
      </c>
    </row>
    <row r="14500" spans="10:11" x14ac:dyDescent="0.25">
      <c r="J14500" s="28">
        <v>14585</v>
      </c>
      <c r="K14500" s="28" t="s">
        <v>16666</v>
      </c>
    </row>
    <row r="14501" spans="10:11" x14ac:dyDescent="0.25">
      <c r="J14501" s="28">
        <v>14586</v>
      </c>
      <c r="K14501" s="28" t="s">
        <v>16667</v>
      </c>
    </row>
    <row r="14502" spans="10:11" x14ac:dyDescent="0.25">
      <c r="J14502" s="28">
        <v>14587</v>
      </c>
      <c r="K14502" s="28" t="s">
        <v>16668</v>
      </c>
    </row>
    <row r="14503" spans="10:11" x14ac:dyDescent="0.25">
      <c r="J14503" s="28">
        <v>14588</v>
      </c>
      <c r="K14503" s="28" t="s">
        <v>16669</v>
      </c>
    </row>
    <row r="14504" spans="10:11" x14ac:dyDescent="0.25">
      <c r="J14504" s="28">
        <v>14589</v>
      </c>
      <c r="K14504" s="28" t="s">
        <v>16670</v>
      </c>
    </row>
    <row r="14505" spans="10:11" x14ac:dyDescent="0.25">
      <c r="J14505" s="28">
        <v>14590</v>
      </c>
      <c r="K14505" s="28" t="s">
        <v>16671</v>
      </c>
    </row>
    <row r="14506" spans="10:11" x14ac:dyDescent="0.25">
      <c r="J14506" s="28">
        <v>14591</v>
      </c>
      <c r="K14506" s="28" t="s">
        <v>16672</v>
      </c>
    </row>
    <row r="14507" spans="10:11" x14ac:dyDescent="0.25">
      <c r="J14507" s="28">
        <v>14592</v>
      </c>
      <c r="K14507" s="28" t="s">
        <v>16673</v>
      </c>
    </row>
    <row r="14508" spans="10:11" x14ac:dyDescent="0.25">
      <c r="J14508" s="28">
        <v>14593</v>
      </c>
      <c r="K14508" s="28" t="s">
        <v>16674</v>
      </c>
    </row>
    <row r="14509" spans="10:11" x14ac:dyDescent="0.25">
      <c r="J14509" s="28">
        <v>14594</v>
      </c>
      <c r="K14509" s="28" t="s">
        <v>16675</v>
      </c>
    </row>
    <row r="14510" spans="10:11" x14ac:dyDescent="0.25">
      <c r="J14510" s="28">
        <v>14595</v>
      </c>
      <c r="K14510" s="28" t="s">
        <v>16676</v>
      </c>
    </row>
    <row r="14511" spans="10:11" x14ac:dyDescent="0.25">
      <c r="J14511" s="28">
        <v>14596</v>
      </c>
      <c r="K14511" s="28" t="s">
        <v>16677</v>
      </c>
    </row>
    <row r="14512" spans="10:11" x14ac:dyDescent="0.25">
      <c r="J14512" s="28">
        <v>14597</v>
      </c>
      <c r="K14512" s="28" t="s">
        <v>16678</v>
      </c>
    </row>
    <row r="14513" spans="10:11" x14ac:dyDescent="0.25">
      <c r="J14513" s="28">
        <v>14598</v>
      </c>
      <c r="K14513" s="28" t="s">
        <v>16679</v>
      </c>
    </row>
    <row r="14514" spans="10:11" x14ac:dyDescent="0.25">
      <c r="J14514" s="28">
        <v>14599</v>
      </c>
      <c r="K14514" s="28" t="s">
        <v>16680</v>
      </c>
    </row>
    <row r="14515" spans="10:11" x14ac:dyDescent="0.25">
      <c r="J14515" s="28">
        <v>14600</v>
      </c>
      <c r="K14515" s="28" t="s">
        <v>16681</v>
      </c>
    </row>
    <row r="14516" spans="10:11" x14ac:dyDescent="0.25">
      <c r="J14516" s="28">
        <v>14601</v>
      </c>
      <c r="K14516" s="28" t="s">
        <v>16682</v>
      </c>
    </row>
    <row r="14517" spans="10:11" x14ac:dyDescent="0.25">
      <c r="J14517" s="28">
        <v>14602</v>
      </c>
      <c r="K14517" s="28" t="s">
        <v>16683</v>
      </c>
    </row>
    <row r="14518" spans="10:11" x14ac:dyDescent="0.25">
      <c r="J14518" s="28">
        <v>14603</v>
      </c>
      <c r="K14518" s="28" t="s">
        <v>16684</v>
      </c>
    </row>
    <row r="14519" spans="10:11" x14ac:dyDescent="0.25">
      <c r="J14519" s="28">
        <v>14604</v>
      </c>
      <c r="K14519" s="28" t="s">
        <v>16685</v>
      </c>
    </row>
    <row r="14520" spans="10:11" x14ac:dyDescent="0.25">
      <c r="J14520" s="28">
        <v>14605</v>
      </c>
      <c r="K14520" s="28" t="s">
        <v>16686</v>
      </c>
    </row>
    <row r="14521" spans="10:11" x14ac:dyDescent="0.25">
      <c r="J14521" s="28">
        <v>14606</v>
      </c>
      <c r="K14521" s="28" t="s">
        <v>16687</v>
      </c>
    </row>
    <row r="14522" spans="10:11" x14ac:dyDescent="0.25">
      <c r="J14522" s="28">
        <v>14607</v>
      </c>
      <c r="K14522" s="28" t="s">
        <v>16688</v>
      </c>
    </row>
    <row r="14523" spans="10:11" x14ac:dyDescent="0.25">
      <c r="J14523" s="28">
        <v>14608</v>
      </c>
      <c r="K14523" s="28" t="s">
        <v>16689</v>
      </c>
    </row>
    <row r="14524" spans="10:11" x14ac:dyDescent="0.25">
      <c r="J14524" s="28">
        <v>14609</v>
      </c>
      <c r="K14524" s="28" t="s">
        <v>16690</v>
      </c>
    </row>
    <row r="14525" spans="10:11" x14ac:dyDescent="0.25">
      <c r="J14525" s="28">
        <v>14610</v>
      </c>
      <c r="K14525" s="28" t="s">
        <v>16691</v>
      </c>
    </row>
    <row r="14526" spans="10:11" x14ac:dyDescent="0.25">
      <c r="J14526" s="28">
        <v>14611</v>
      </c>
      <c r="K14526" s="28" t="s">
        <v>16692</v>
      </c>
    </row>
    <row r="14527" spans="10:11" x14ac:dyDescent="0.25">
      <c r="J14527" s="28">
        <v>14612</v>
      </c>
      <c r="K14527" s="28" t="s">
        <v>16693</v>
      </c>
    </row>
    <row r="14528" spans="10:11" x14ac:dyDescent="0.25">
      <c r="J14528" s="28">
        <v>14613</v>
      </c>
      <c r="K14528" s="28" t="s">
        <v>16694</v>
      </c>
    </row>
    <row r="14529" spans="10:11" x14ac:dyDescent="0.25">
      <c r="J14529" s="28">
        <v>14614</v>
      </c>
      <c r="K14529" s="28" t="s">
        <v>16695</v>
      </c>
    </row>
    <row r="14530" spans="10:11" x14ac:dyDescent="0.25">
      <c r="J14530" s="28">
        <v>14615</v>
      </c>
      <c r="K14530" s="28" t="s">
        <v>16696</v>
      </c>
    </row>
    <row r="14531" spans="10:11" x14ac:dyDescent="0.25">
      <c r="J14531" s="28">
        <v>14616</v>
      </c>
      <c r="K14531" s="28" t="s">
        <v>16697</v>
      </c>
    </row>
    <row r="14532" spans="10:11" x14ac:dyDescent="0.25">
      <c r="J14532" s="28">
        <v>14617</v>
      </c>
      <c r="K14532" s="28" t="s">
        <v>16698</v>
      </c>
    </row>
    <row r="14533" spans="10:11" x14ac:dyDescent="0.25">
      <c r="J14533" s="28">
        <v>14618</v>
      </c>
      <c r="K14533" s="28" t="s">
        <v>16699</v>
      </c>
    </row>
    <row r="14534" spans="10:11" x14ac:dyDescent="0.25">
      <c r="J14534" s="28">
        <v>14619</v>
      </c>
      <c r="K14534" s="28" t="s">
        <v>16700</v>
      </c>
    </row>
    <row r="14535" spans="10:11" x14ac:dyDescent="0.25">
      <c r="J14535" s="28">
        <v>14620</v>
      </c>
      <c r="K14535" s="28" t="s">
        <v>16701</v>
      </c>
    </row>
    <row r="14536" spans="10:11" x14ac:dyDescent="0.25">
      <c r="J14536" s="28">
        <v>14621</v>
      </c>
      <c r="K14536" s="28" t="s">
        <v>16702</v>
      </c>
    </row>
    <row r="14537" spans="10:11" x14ac:dyDescent="0.25">
      <c r="J14537" s="28">
        <v>14622</v>
      </c>
      <c r="K14537" s="28" t="s">
        <v>16703</v>
      </c>
    </row>
    <row r="14538" spans="10:11" x14ac:dyDescent="0.25">
      <c r="J14538" s="28">
        <v>14623</v>
      </c>
      <c r="K14538" s="28" t="s">
        <v>16704</v>
      </c>
    </row>
    <row r="14539" spans="10:11" x14ac:dyDescent="0.25">
      <c r="J14539" s="28">
        <v>14624</v>
      </c>
      <c r="K14539" s="28" t="s">
        <v>16705</v>
      </c>
    </row>
    <row r="14540" spans="10:11" x14ac:dyDescent="0.25">
      <c r="J14540" s="28">
        <v>14625</v>
      </c>
      <c r="K14540" s="28" t="s">
        <v>16706</v>
      </c>
    </row>
    <row r="14541" spans="10:11" x14ac:dyDescent="0.25">
      <c r="J14541" s="28">
        <v>14626</v>
      </c>
      <c r="K14541" s="28" t="s">
        <v>16707</v>
      </c>
    </row>
    <row r="14542" spans="10:11" x14ac:dyDescent="0.25">
      <c r="J14542" s="28">
        <v>14627</v>
      </c>
      <c r="K14542" s="28" t="s">
        <v>16708</v>
      </c>
    </row>
    <row r="14543" spans="10:11" x14ac:dyDescent="0.25">
      <c r="J14543" s="28">
        <v>14628</v>
      </c>
      <c r="K14543" s="28" t="s">
        <v>16709</v>
      </c>
    </row>
    <row r="14544" spans="10:11" x14ac:dyDescent="0.25">
      <c r="J14544" s="28">
        <v>14629</v>
      </c>
      <c r="K14544" s="28" t="s">
        <v>16710</v>
      </c>
    </row>
    <row r="14545" spans="10:11" x14ac:dyDescent="0.25">
      <c r="J14545" s="28">
        <v>14630</v>
      </c>
      <c r="K14545" s="28" t="s">
        <v>16711</v>
      </c>
    </row>
    <row r="14546" spans="10:11" x14ac:dyDescent="0.25">
      <c r="J14546" s="28">
        <v>14631</v>
      </c>
      <c r="K14546" s="28" t="s">
        <v>16712</v>
      </c>
    </row>
    <row r="14547" spans="10:11" x14ac:dyDescent="0.25">
      <c r="J14547" s="28">
        <v>14632</v>
      </c>
      <c r="K14547" s="28" t="s">
        <v>16713</v>
      </c>
    </row>
    <row r="14548" spans="10:11" x14ac:dyDescent="0.25">
      <c r="J14548" s="28">
        <v>14633</v>
      </c>
      <c r="K14548" s="28" t="s">
        <v>16714</v>
      </c>
    </row>
    <row r="14549" spans="10:11" x14ac:dyDescent="0.25">
      <c r="J14549" s="28">
        <v>14634</v>
      </c>
      <c r="K14549" s="28" t="s">
        <v>16715</v>
      </c>
    </row>
    <row r="14550" spans="10:11" x14ac:dyDescent="0.25">
      <c r="J14550" s="28">
        <v>14635</v>
      </c>
      <c r="K14550" s="28" t="s">
        <v>16716</v>
      </c>
    </row>
    <row r="14551" spans="10:11" x14ac:dyDescent="0.25">
      <c r="J14551" s="28">
        <v>14636</v>
      </c>
      <c r="K14551" s="28" t="s">
        <v>16717</v>
      </c>
    </row>
    <row r="14552" spans="10:11" x14ac:dyDescent="0.25">
      <c r="J14552" s="28">
        <v>14637</v>
      </c>
      <c r="K14552" s="28" t="s">
        <v>16718</v>
      </c>
    </row>
    <row r="14553" spans="10:11" x14ac:dyDescent="0.25">
      <c r="J14553" s="28">
        <v>14638</v>
      </c>
      <c r="K14553" s="28" t="s">
        <v>16719</v>
      </c>
    </row>
    <row r="14554" spans="10:11" x14ac:dyDescent="0.25">
      <c r="J14554" s="28">
        <v>14639</v>
      </c>
      <c r="K14554" s="28" t="s">
        <v>16720</v>
      </c>
    </row>
    <row r="14555" spans="10:11" x14ac:dyDescent="0.25">
      <c r="J14555" s="28">
        <v>14640</v>
      </c>
      <c r="K14555" s="28" t="s">
        <v>16721</v>
      </c>
    </row>
    <row r="14556" spans="10:11" x14ac:dyDescent="0.25">
      <c r="J14556" s="28">
        <v>14641</v>
      </c>
      <c r="K14556" s="28" t="s">
        <v>16722</v>
      </c>
    </row>
    <row r="14557" spans="10:11" x14ac:dyDescent="0.25">
      <c r="J14557" s="28">
        <v>14642</v>
      </c>
      <c r="K14557" s="28" t="s">
        <v>16723</v>
      </c>
    </row>
    <row r="14558" spans="10:11" x14ac:dyDescent="0.25">
      <c r="J14558" s="28">
        <v>14643</v>
      </c>
      <c r="K14558" s="28" t="s">
        <v>16724</v>
      </c>
    </row>
    <row r="14559" spans="10:11" x14ac:dyDescent="0.25">
      <c r="J14559" s="28">
        <v>14644</v>
      </c>
      <c r="K14559" s="28" t="s">
        <v>16725</v>
      </c>
    </row>
    <row r="14560" spans="10:11" x14ac:dyDescent="0.25">
      <c r="J14560" s="28">
        <v>26131</v>
      </c>
      <c r="K14560" s="28" t="s">
        <v>16726</v>
      </c>
    </row>
    <row r="14561" spans="10:11" x14ac:dyDescent="0.25">
      <c r="J14561" s="28">
        <v>14645</v>
      </c>
      <c r="K14561" s="28" t="s">
        <v>16727</v>
      </c>
    </row>
    <row r="14562" spans="10:11" x14ac:dyDescent="0.25">
      <c r="J14562" s="28">
        <v>14646</v>
      </c>
      <c r="K14562" s="28" t="s">
        <v>16728</v>
      </c>
    </row>
    <row r="14563" spans="10:11" x14ac:dyDescent="0.25">
      <c r="J14563" s="28">
        <v>14647</v>
      </c>
      <c r="K14563" s="28" t="s">
        <v>16729</v>
      </c>
    </row>
    <row r="14564" spans="10:11" x14ac:dyDescent="0.25">
      <c r="J14564" s="28">
        <v>14648</v>
      </c>
      <c r="K14564" s="28" t="s">
        <v>16730</v>
      </c>
    </row>
    <row r="14565" spans="10:11" x14ac:dyDescent="0.25">
      <c r="J14565" s="28">
        <v>14649</v>
      </c>
      <c r="K14565" s="28" t="s">
        <v>16731</v>
      </c>
    </row>
    <row r="14566" spans="10:11" x14ac:dyDescent="0.25">
      <c r="J14566" s="28">
        <v>14650</v>
      </c>
      <c r="K14566" s="28" t="s">
        <v>16732</v>
      </c>
    </row>
    <row r="14567" spans="10:11" x14ac:dyDescent="0.25">
      <c r="J14567" s="28">
        <v>14651</v>
      </c>
      <c r="K14567" s="28" t="s">
        <v>16733</v>
      </c>
    </row>
    <row r="14568" spans="10:11" x14ac:dyDescent="0.25">
      <c r="J14568" s="28">
        <v>14652</v>
      </c>
      <c r="K14568" s="28" t="s">
        <v>16734</v>
      </c>
    </row>
    <row r="14569" spans="10:11" x14ac:dyDescent="0.25">
      <c r="J14569" s="28">
        <v>14653</v>
      </c>
      <c r="K14569" s="28" t="s">
        <v>16735</v>
      </c>
    </row>
    <row r="14570" spans="10:11" x14ac:dyDescent="0.25">
      <c r="J14570" s="28">
        <v>14654</v>
      </c>
      <c r="K14570" s="28" t="s">
        <v>16736</v>
      </c>
    </row>
    <row r="14571" spans="10:11" x14ac:dyDescent="0.25">
      <c r="J14571" s="28">
        <v>14655</v>
      </c>
      <c r="K14571" s="28" t="s">
        <v>16737</v>
      </c>
    </row>
    <row r="14572" spans="10:11" x14ac:dyDescent="0.25">
      <c r="J14572" s="28">
        <v>14656</v>
      </c>
      <c r="K14572" s="28" t="s">
        <v>16738</v>
      </c>
    </row>
    <row r="14573" spans="10:11" x14ac:dyDescent="0.25">
      <c r="J14573" s="28">
        <v>14657</v>
      </c>
      <c r="K14573" s="28" t="s">
        <v>16739</v>
      </c>
    </row>
    <row r="14574" spans="10:11" x14ac:dyDescent="0.25">
      <c r="J14574" s="28">
        <v>14658</v>
      </c>
      <c r="K14574" s="28" t="s">
        <v>16740</v>
      </c>
    </row>
    <row r="14575" spans="10:11" x14ac:dyDescent="0.25">
      <c r="J14575" s="28">
        <v>14659</v>
      </c>
      <c r="K14575" s="28" t="s">
        <v>16741</v>
      </c>
    </row>
    <row r="14576" spans="10:11" x14ac:dyDescent="0.25">
      <c r="J14576" s="28">
        <v>14660</v>
      </c>
      <c r="K14576" s="28" t="s">
        <v>16742</v>
      </c>
    </row>
    <row r="14577" spans="10:11" x14ac:dyDescent="0.25">
      <c r="J14577" s="28">
        <v>14661</v>
      </c>
      <c r="K14577" s="28" t="s">
        <v>16743</v>
      </c>
    </row>
    <row r="14578" spans="10:11" x14ac:dyDescent="0.25">
      <c r="J14578" s="28">
        <v>14662</v>
      </c>
      <c r="K14578" s="28" t="s">
        <v>16744</v>
      </c>
    </row>
    <row r="14579" spans="10:11" x14ac:dyDescent="0.25">
      <c r="J14579" s="28">
        <v>14663</v>
      </c>
      <c r="K14579" s="28" t="s">
        <v>16745</v>
      </c>
    </row>
    <row r="14580" spans="10:11" x14ac:dyDescent="0.25">
      <c r="J14580" s="28">
        <v>14665</v>
      </c>
      <c r="K14580" s="28" t="s">
        <v>16746</v>
      </c>
    </row>
    <row r="14581" spans="10:11" x14ac:dyDescent="0.25">
      <c r="J14581" s="28">
        <v>14664</v>
      </c>
      <c r="K14581" s="28" t="s">
        <v>16747</v>
      </c>
    </row>
    <row r="14582" spans="10:11" x14ac:dyDescent="0.25">
      <c r="J14582" s="28">
        <v>14666</v>
      </c>
      <c r="K14582" s="28" t="s">
        <v>16748</v>
      </c>
    </row>
    <row r="14583" spans="10:11" x14ac:dyDescent="0.25">
      <c r="J14583" s="28">
        <v>14667</v>
      </c>
      <c r="K14583" s="28" t="s">
        <v>16749</v>
      </c>
    </row>
    <row r="14584" spans="10:11" x14ac:dyDescent="0.25">
      <c r="J14584" s="28">
        <v>14668</v>
      </c>
      <c r="K14584" s="28" t="s">
        <v>16750</v>
      </c>
    </row>
    <row r="14585" spans="10:11" x14ac:dyDescent="0.25">
      <c r="J14585" s="28">
        <v>14669</v>
      </c>
      <c r="K14585" s="28" t="s">
        <v>16751</v>
      </c>
    </row>
    <row r="14586" spans="10:11" x14ac:dyDescent="0.25">
      <c r="J14586" s="28">
        <v>14670</v>
      </c>
      <c r="K14586" s="28" t="s">
        <v>16752</v>
      </c>
    </row>
    <row r="14587" spans="10:11" x14ac:dyDescent="0.25">
      <c r="J14587" s="28">
        <v>14671</v>
      </c>
      <c r="K14587" s="28" t="s">
        <v>16753</v>
      </c>
    </row>
    <row r="14588" spans="10:11" x14ac:dyDescent="0.25">
      <c r="J14588" s="28">
        <v>14672</v>
      </c>
      <c r="K14588" s="28" t="s">
        <v>16754</v>
      </c>
    </row>
    <row r="14589" spans="10:11" x14ac:dyDescent="0.25">
      <c r="J14589" s="28">
        <v>14673</v>
      </c>
      <c r="K14589" s="28" t="s">
        <v>16755</v>
      </c>
    </row>
    <row r="14590" spans="10:11" x14ac:dyDescent="0.25">
      <c r="J14590" s="28">
        <v>14674</v>
      </c>
      <c r="K14590" s="28" t="s">
        <v>16756</v>
      </c>
    </row>
    <row r="14591" spans="10:11" x14ac:dyDescent="0.25">
      <c r="J14591" s="28">
        <v>14675</v>
      </c>
      <c r="K14591" s="28" t="s">
        <v>16757</v>
      </c>
    </row>
    <row r="14592" spans="10:11" x14ac:dyDescent="0.25">
      <c r="J14592" s="28">
        <v>14676</v>
      </c>
      <c r="K14592" s="28" t="s">
        <v>16758</v>
      </c>
    </row>
    <row r="14593" spans="10:11" x14ac:dyDescent="0.25">
      <c r="J14593" s="28">
        <v>14677</v>
      </c>
      <c r="K14593" s="28" t="s">
        <v>16759</v>
      </c>
    </row>
    <row r="14594" spans="10:11" x14ac:dyDescent="0.25">
      <c r="J14594" s="28">
        <v>14678</v>
      </c>
      <c r="K14594" s="28" t="s">
        <v>16760</v>
      </c>
    </row>
    <row r="14595" spans="10:11" x14ac:dyDescent="0.25">
      <c r="J14595" s="28">
        <v>14679</v>
      </c>
      <c r="K14595" s="28" t="s">
        <v>16761</v>
      </c>
    </row>
    <row r="14596" spans="10:11" x14ac:dyDescent="0.25">
      <c r="J14596" s="28">
        <v>14680</v>
      </c>
      <c r="K14596" s="28" t="s">
        <v>16762</v>
      </c>
    </row>
    <row r="14597" spans="10:11" x14ac:dyDescent="0.25">
      <c r="J14597" s="28">
        <v>14681</v>
      </c>
      <c r="K14597" s="28" t="s">
        <v>16763</v>
      </c>
    </row>
    <row r="14598" spans="10:11" x14ac:dyDescent="0.25">
      <c r="J14598" s="28">
        <v>14682</v>
      </c>
      <c r="K14598" s="28" t="s">
        <v>16764</v>
      </c>
    </row>
    <row r="14599" spans="10:11" x14ac:dyDescent="0.25">
      <c r="J14599" s="28">
        <v>14683</v>
      </c>
      <c r="K14599" s="28" t="s">
        <v>16765</v>
      </c>
    </row>
    <row r="14600" spans="10:11" x14ac:dyDescent="0.25">
      <c r="J14600" s="28">
        <v>14684</v>
      </c>
      <c r="K14600" s="28" t="s">
        <v>16766</v>
      </c>
    </row>
    <row r="14601" spans="10:11" x14ac:dyDescent="0.25">
      <c r="J14601" s="28">
        <v>14685</v>
      </c>
      <c r="K14601" s="28" t="s">
        <v>16767</v>
      </c>
    </row>
    <row r="14602" spans="10:11" x14ac:dyDescent="0.25">
      <c r="J14602" s="28">
        <v>14686</v>
      </c>
      <c r="K14602" s="28" t="s">
        <v>16768</v>
      </c>
    </row>
    <row r="14603" spans="10:11" x14ac:dyDescent="0.25">
      <c r="J14603" s="28">
        <v>14687</v>
      </c>
      <c r="K14603" s="28" t="s">
        <v>16769</v>
      </c>
    </row>
    <row r="14604" spans="10:11" x14ac:dyDescent="0.25">
      <c r="J14604" s="28">
        <v>14688</v>
      </c>
      <c r="K14604" s="28" t="s">
        <v>16770</v>
      </c>
    </row>
    <row r="14605" spans="10:11" x14ac:dyDescent="0.25">
      <c r="J14605" s="28">
        <v>14689</v>
      </c>
      <c r="K14605" s="28" t="s">
        <v>16771</v>
      </c>
    </row>
    <row r="14606" spans="10:11" x14ac:dyDescent="0.25">
      <c r="J14606" s="28">
        <v>14690</v>
      </c>
      <c r="K14606" s="28" t="s">
        <v>16772</v>
      </c>
    </row>
    <row r="14607" spans="10:11" x14ac:dyDescent="0.25">
      <c r="J14607" s="28">
        <v>14691</v>
      </c>
      <c r="K14607" s="28" t="s">
        <v>16773</v>
      </c>
    </row>
    <row r="14608" spans="10:11" x14ac:dyDescent="0.25">
      <c r="J14608" s="28">
        <v>14692</v>
      </c>
      <c r="K14608" s="28" t="s">
        <v>16774</v>
      </c>
    </row>
    <row r="14609" spans="10:11" x14ac:dyDescent="0.25">
      <c r="J14609" s="28">
        <v>14693</v>
      </c>
      <c r="K14609" s="28" t="s">
        <v>16775</v>
      </c>
    </row>
    <row r="14610" spans="10:11" x14ac:dyDescent="0.25">
      <c r="J14610" s="28">
        <v>14694</v>
      </c>
      <c r="K14610" s="28" t="s">
        <v>16776</v>
      </c>
    </row>
    <row r="14611" spans="10:11" x14ac:dyDescent="0.25">
      <c r="J14611" s="28">
        <v>14695</v>
      </c>
      <c r="K14611" s="28" t="s">
        <v>16777</v>
      </c>
    </row>
    <row r="14612" spans="10:11" x14ac:dyDescent="0.25">
      <c r="J14612" s="28">
        <v>14696</v>
      </c>
      <c r="K14612" s="28" t="s">
        <v>16778</v>
      </c>
    </row>
    <row r="14613" spans="10:11" x14ac:dyDescent="0.25">
      <c r="J14613" s="28">
        <v>14697</v>
      </c>
      <c r="K14613" s="28" t="s">
        <v>16779</v>
      </c>
    </row>
    <row r="14614" spans="10:11" x14ac:dyDescent="0.25">
      <c r="J14614" s="28">
        <v>14698</v>
      </c>
      <c r="K14614" s="28" t="s">
        <v>16780</v>
      </c>
    </row>
    <row r="14615" spans="10:11" x14ac:dyDescent="0.25">
      <c r="J14615" s="28">
        <v>14699</v>
      </c>
      <c r="K14615" s="28" t="s">
        <v>16781</v>
      </c>
    </row>
    <row r="14616" spans="10:11" x14ac:dyDescent="0.25">
      <c r="J14616" s="28">
        <v>14700</v>
      </c>
      <c r="K14616" s="28" t="s">
        <v>16782</v>
      </c>
    </row>
    <row r="14617" spans="10:11" x14ac:dyDescent="0.25">
      <c r="J14617" s="28">
        <v>14701</v>
      </c>
      <c r="K14617" s="28" t="s">
        <v>16783</v>
      </c>
    </row>
    <row r="14618" spans="10:11" x14ac:dyDescent="0.25">
      <c r="J14618" s="28">
        <v>14702</v>
      </c>
      <c r="K14618" s="28" t="s">
        <v>16784</v>
      </c>
    </row>
    <row r="14619" spans="10:11" x14ac:dyDescent="0.25">
      <c r="J14619" s="28">
        <v>14703</v>
      </c>
      <c r="K14619" s="28" t="s">
        <v>16785</v>
      </c>
    </row>
    <row r="14620" spans="10:11" x14ac:dyDescent="0.25">
      <c r="J14620" s="28">
        <v>14704</v>
      </c>
      <c r="K14620" s="28" t="s">
        <v>16786</v>
      </c>
    </row>
    <row r="14621" spans="10:11" x14ac:dyDescent="0.25">
      <c r="J14621" s="28">
        <v>14705</v>
      </c>
      <c r="K14621" s="28" t="s">
        <v>16787</v>
      </c>
    </row>
    <row r="14622" spans="10:11" x14ac:dyDescent="0.25">
      <c r="J14622" s="28">
        <v>14706</v>
      </c>
      <c r="K14622" s="28" t="s">
        <v>16788</v>
      </c>
    </row>
    <row r="14623" spans="10:11" x14ac:dyDescent="0.25">
      <c r="J14623" s="28">
        <v>14707</v>
      </c>
      <c r="K14623" s="28" t="s">
        <v>16789</v>
      </c>
    </row>
    <row r="14624" spans="10:11" x14ac:dyDescent="0.25">
      <c r="J14624" s="28">
        <v>14708</v>
      </c>
      <c r="K14624" s="28" t="s">
        <v>16790</v>
      </c>
    </row>
    <row r="14625" spans="10:11" x14ac:dyDescent="0.25">
      <c r="J14625" s="28">
        <v>14709</v>
      </c>
      <c r="K14625" s="28" t="s">
        <v>16791</v>
      </c>
    </row>
    <row r="14626" spans="10:11" x14ac:dyDescent="0.25">
      <c r="J14626" s="28">
        <v>14710</v>
      </c>
      <c r="K14626" s="28" t="s">
        <v>16792</v>
      </c>
    </row>
    <row r="14627" spans="10:11" x14ac:dyDescent="0.25">
      <c r="J14627" s="28">
        <v>14711</v>
      </c>
      <c r="K14627" s="28" t="s">
        <v>16793</v>
      </c>
    </row>
    <row r="14628" spans="10:11" x14ac:dyDescent="0.25">
      <c r="J14628" s="28">
        <v>14712</v>
      </c>
      <c r="K14628" s="28" t="s">
        <v>16794</v>
      </c>
    </row>
    <row r="14629" spans="10:11" x14ac:dyDescent="0.25">
      <c r="J14629" s="28">
        <v>14713</v>
      </c>
      <c r="K14629" s="28" t="s">
        <v>16795</v>
      </c>
    </row>
    <row r="14630" spans="10:11" x14ac:dyDescent="0.25">
      <c r="J14630" s="28">
        <v>14714</v>
      </c>
      <c r="K14630" s="28" t="s">
        <v>16796</v>
      </c>
    </row>
    <row r="14631" spans="10:11" x14ac:dyDescent="0.25">
      <c r="J14631" s="28">
        <v>14715</v>
      </c>
      <c r="K14631" s="28" t="s">
        <v>16797</v>
      </c>
    </row>
    <row r="14632" spans="10:11" x14ac:dyDescent="0.25">
      <c r="J14632" s="28">
        <v>14716</v>
      </c>
      <c r="K14632" s="28" t="s">
        <v>16798</v>
      </c>
    </row>
    <row r="14633" spans="10:11" x14ac:dyDescent="0.25">
      <c r="J14633" s="28">
        <v>14717</v>
      </c>
      <c r="K14633" s="28" t="s">
        <v>16799</v>
      </c>
    </row>
    <row r="14634" spans="10:11" x14ac:dyDescent="0.25">
      <c r="J14634" s="28">
        <v>14718</v>
      </c>
      <c r="K14634" s="28" t="s">
        <v>16800</v>
      </c>
    </row>
    <row r="14635" spans="10:11" x14ac:dyDescent="0.25">
      <c r="J14635" s="28">
        <v>14719</v>
      </c>
      <c r="K14635" s="28" t="s">
        <v>16801</v>
      </c>
    </row>
    <row r="14636" spans="10:11" x14ac:dyDescent="0.25">
      <c r="J14636" s="28">
        <v>14720</v>
      </c>
      <c r="K14636" s="28" t="s">
        <v>16802</v>
      </c>
    </row>
    <row r="14637" spans="10:11" x14ac:dyDescent="0.25">
      <c r="J14637" s="28">
        <v>26991</v>
      </c>
      <c r="K14637" s="28" t="s">
        <v>16803</v>
      </c>
    </row>
    <row r="14638" spans="10:11" x14ac:dyDescent="0.25">
      <c r="J14638" s="28">
        <v>14721</v>
      </c>
      <c r="K14638" s="28" t="s">
        <v>16804</v>
      </c>
    </row>
    <row r="14639" spans="10:11" x14ac:dyDescent="0.25">
      <c r="J14639" s="28">
        <v>14722</v>
      </c>
      <c r="K14639" s="28" t="s">
        <v>16805</v>
      </c>
    </row>
    <row r="14640" spans="10:11" x14ac:dyDescent="0.25">
      <c r="J14640" s="28">
        <v>14723</v>
      </c>
      <c r="K14640" s="28" t="s">
        <v>16806</v>
      </c>
    </row>
    <row r="14641" spans="10:11" x14ac:dyDescent="0.25">
      <c r="J14641" s="28">
        <v>14724</v>
      </c>
      <c r="K14641" s="28" t="s">
        <v>16807</v>
      </c>
    </row>
    <row r="14642" spans="10:11" x14ac:dyDescent="0.25">
      <c r="J14642" s="28">
        <v>26132</v>
      </c>
      <c r="K14642" s="28" t="s">
        <v>16808</v>
      </c>
    </row>
    <row r="14643" spans="10:11" x14ac:dyDescent="0.25">
      <c r="J14643" s="28">
        <v>14943</v>
      </c>
      <c r="K14643" s="28" t="s">
        <v>16809</v>
      </c>
    </row>
    <row r="14644" spans="10:11" x14ac:dyDescent="0.25">
      <c r="J14644" s="28">
        <v>14725</v>
      </c>
      <c r="K14644" s="28" t="s">
        <v>16810</v>
      </c>
    </row>
    <row r="14645" spans="10:11" x14ac:dyDescent="0.25">
      <c r="J14645" s="28">
        <v>14726</v>
      </c>
      <c r="K14645" s="28" t="s">
        <v>16811</v>
      </c>
    </row>
    <row r="14646" spans="10:11" x14ac:dyDescent="0.25">
      <c r="J14646" s="28">
        <v>14727</v>
      </c>
      <c r="K14646" s="28" t="s">
        <v>16812</v>
      </c>
    </row>
    <row r="14647" spans="10:11" x14ac:dyDescent="0.25">
      <c r="J14647" s="28">
        <v>14728</v>
      </c>
      <c r="K14647" s="28" t="s">
        <v>16813</v>
      </c>
    </row>
    <row r="14648" spans="10:11" x14ac:dyDescent="0.25">
      <c r="J14648" s="28">
        <v>14729</v>
      </c>
      <c r="K14648" s="28" t="s">
        <v>16814</v>
      </c>
    </row>
    <row r="14649" spans="10:11" x14ac:dyDescent="0.25">
      <c r="J14649" s="28">
        <v>14730</v>
      </c>
      <c r="K14649" s="28" t="s">
        <v>16815</v>
      </c>
    </row>
    <row r="14650" spans="10:11" x14ac:dyDescent="0.25">
      <c r="J14650" s="28">
        <v>14731</v>
      </c>
      <c r="K14650" s="28" t="s">
        <v>16816</v>
      </c>
    </row>
    <row r="14651" spans="10:11" x14ac:dyDescent="0.25">
      <c r="J14651" s="28">
        <v>14732</v>
      </c>
      <c r="K14651" s="28" t="s">
        <v>16817</v>
      </c>
    </row>
    <row r="14652" spans="10:11" x14ac:dyDescent="0.25">
      <c r="J14652" s="28">
        <v>14733</v>
      </c>
      <c r="K14652" s="28" t="s">
        <v>16818</v>
      </c>
    </row>
    <row r="14653" spans="10:11" x14ac:dyDescent="0.25">
      <c r="J14653" s="28">
        <v>14734</v>
      </c>
      <c r="K14653" s="28" t="s">
        <v>16819</v>
      </c>
    </row>
    <row r="14654" spans="10:11" x14ac:dyDescent="0.25">
      <c r="J14654" s="28">
        <v>14735</v>
      </c>
      <c r="K14654" s="28" t="s">
        <v>16820</v>
      </c>
    </row>
    <row r="14655" spans="10:11" x14ac:dyDescent="0.25">
      <c r="J14655" s="28">
        <v>14736</v>
      </c>
      <c r="K14655" s="28" t="s">
        <v>16821</v>
      </c>
    </row>
    <row r="14656" spans="10:11" x14ac:dyDescent="0.25">
      <c r="J14656" s="28">
        <v>14737</v>
      </c>
      <c r="K14656" s="28" t="s">
        <v>16822</v>
      </c>
    </row>
    <row r="14657" spans="10:11" x14ac:dyDescent="0.25">
      <c r="J14657" s="28">
        <v>14738</v>
      </c>
      <c r="K14657" s="28" t="s">
        <v>16823</v>
      </c>
    </row>
    <row r="14658" spans="10:11" x14ac:dyDescent="0.25">
      <c r="J14658" s="28">
        <v>14739</v>
      </c>
      <c r="K14658" s="28" t="s">
        <v>16824</v>
      </c>
    </row>
    <row r="14659" spans="10:11" x14ac:dyDescent="0.25">
      <c r="J14659" s="28">
        <v>14740</v>
      </c>
      <c r="K14659" s="28" t="s">
        <v>16825</v>
      </c>
    </row>
    <row r="14660" spans="10:11" x14ac:dyDescent="0.25">
      <c r="J14660" s="28">
        <v>14741</v>
      </c>
      <c r="K14660" s="28" t="s">
        <v>16826</v>
      </c>
    </row>
    <row r="14661" spans="10:11" x14ac:dyDescent="0.25">
      <c r="J14661" s="28">
        <v>14742</v>
      </c>
      <c r="K14661" s="28" t="s">
        <v>16827</v>
      </c>
    </row>
    <row r="14662" spans="10:11" x14ac:dyDescent="0.25">
      <c r="J14662" s="28">
        <v>14743</v>
      </c>
      <c r="K14662" s="28" t="s">
        <v>16828</v>
      </c>
    </row>
    <row r="14663" spans="10:11" x14ac:dyDescent="0.25">
      <c r="J14663" s="28">
        <v>26133</v>
      </c>
      <c r="K14663" s="28" t="s">
        <v>16829</v>
      </c>
    </row>
    <row r="14664" spans="10:11" x14ac:dyDescent="0.25">
      <c r="J14664" s="28">
        <v>14744</v>
      </c>
      <c r="K14664" s="28" t="s">
        <v>16830</v>
      </c>
    </row>
    <row r="14665" spans="10:11" x14ac:dyDescent="0.25">
      <c r="J14665" s="28">
        <v>14745</v>
      </c>
      <c r="K14665" s="28" t="s">
        <v>16831</v>
      </c>
    </row>
    <row r="14666" spans="10:11" x14ac:dyDescent="0.25">
      <c r="J14666" s="28">
        <v>14746</v>
      </c>
      <c r="K14666" s="28" t="s">
        <v>16832</v>
      </c>
    </row>
    <row r="14667" spans="10:11" x14ac:dyDescent="0.25">
      <c r="J14667" s="28">
        <v>14747</v>
      </c>
      <c r="K14667" s="28" t="s">
        <v>16833</v>
      </c>
    </row>
    <row r="14668" spans="10:11" x14ac:dyDescent="0.25">
      <c r="J14668" s="28">
        <v>14748</v>
      </c>
      <c r="K14668" s="28" t="s">
        <v>16834</v>
      </c>
    </row>
    <row r="14669" spans="10:11" x14ac:dyDescent="0.25">
      <c r="J14669" s="28">
        <v>14749</v>
      </c>
      <c r="K14669" s="28" t="s">
        <v>16835</v>
      </c>
    </row>
    <row r="14670" spans="10:11" x14ac:dyDescent="0.25">
      <c r="J14670" s="28">
        <v>14750</v>
      </c>
      <c r="K14670" s="28" t="s">
        <v>16836</v>
      </c>
    </row>
    <row r="14671" spans="10:11" x14ac:dyDescent="0.25">
      <c r="J14671" s="28">
        <v>14751</v>
      </c>
      <c r="K14671" s="28" t="s">
        <v>16837</v>
      </c>
    </row>
    <row r="14672" spans="10:11" x14ac:dyDescent="0.25">
      <c r="J14672" s="28">
        <v>14752</v>
      </c>
      <c r="K14672" s="28" t="s">
        <v>16838</v>
      </c>
    </row>
    <row r="14673" spans="10:11" x14ac:dyDescent="0.25">
      <c r="J14673" s="28">
        <v>14753</v>
      </c>
      <c r="K14673" s="28" t="s">
        <v>16839</v>
      </c>
    </row>
    <row r="14674" spans="10:11" x14ac:dyDescent="0.25">
      <c r="J14674" s="28">
        <v>14754</v>
      </c>
      <c r="K14674" s="28" t="s">
        <v>16840</v>
      </c>
    </row>
    <row r="14675" spans="10:11" x14ac:dyDescent="0.25">
      <c r="J14675" s="28">
        <v>14755</v>
      </c>
      <c r="K14675" s="28" t="s">
        <v>16841</v>
      </c>
    </row>
    <row r="14676" spans="10:11" x14ac:dyDescent="0.25">
      <c r="J14676" s="28">
        <v>14756</v>
      </c>
      <c r="K14676" s="28" t="s">
        <v>16842</v>
      </c>
    </row>
    <row r="14677" spans="10:11" x14ac:dyDescent="0.25">
      <c r="J14677" s="28">
        <v>14757</v>
      </c>
      <c r="K14677" s="28" t="s">
        <v>16843</v>
      </c>
    </row>
    <row r="14678" spans="10:11" x14ac:dyDescent="0.25">
      <c r="J14678" s="28">
        <v>14758</v>
      </c>
      <c r="K14678" s="28" t="s">
        <v>16844</v>
      </c>
    </row>
    <row r="14679" spans="10:11" x14ac:dyDescent="0.25">
      <c r="J14679" s="28">
        <v>14759</v>
      </c>
      <c r="K14679" s="28" t="s">
        <v>16845</v>
      </c>
    </row>
    <row r="14680" spans="10:11" x14ac:dyDescent="0.25">
      <c r="J14680" s="28">
        <v>14760</v>
      </c>
      <c r="K14680" s="28" t="s">
        <v>16846</v>
      </c>
    </row>
    <row r="14681" spans="10:11" x14ac:dyDescent="0.25">
      <c r="J14681" s="28">
        <v>14761</v>
      </c>
      <c r="K14681" s="28" t="s">
        <v>16847</v>
      </c>
    </row>
    <row r="14682" spans="10:11" x14ac:dyDescent="0.25">
      <c r="J14682" s="28">
        <v>14762</v>
      </c>
      <c r="K14682" s="28" t="s">
        <v>16848</v>
      </c>
    </row>
    <row r="14683" spans="10:11" x14ac:dyDescent="0.25">
      <c r="J14683" s="28">
        <v>14763</v>
      </c>
      <c r="K14683" s="28" t="s">
        <v>16849</v>
      </c>
    </row>
    <row r="14684" spans="10:11" x14ac:dyDescent="0.25">
      <c r="J14684" s="28">
        <v>14764</v>
      </c>
      <c r="K14684" s="28" t="s">
        <v>16850</v>
      </c>
    </row>
    <row r="14685" spans="10:11" x14ac:dyDescent="0.25">
      <c r="J14685" s="28">
        <v>14765</v>
      </c>
      <c r="K14685" s="28" t="s">
        <v>16851</v>
      </c>
    </row>
    <row r="14686" spans="10:11" x14ac:dyDescent="0.25">
      <c r="J14686" s="28">
        <v>14766</v>
      </c>
      <c r="K14686" s="28" t="s">
        <v>16852</v>
      </c>
    </row>
    <row r="14687" spans="10:11" x14ac:dyDescent="0.25">
      <c r="J14687" s="28">
        <v>14767</v>
      </c>
      <c r="K14687" s="28" t="s">
        <v>16853</v>
      </c>
    </row>
    <row r="14688" spans="10:11" x14ac:dyDescent="0.25">
      <c r="J14688" s="28">
        <v>14768</v>
      </c>
      <c r="K14688" s="28" t="s">
        <v>16854</v>
      </c>
    </row>
    <row r="14689" spans="10:11" x14ac:dyDescent="0.25">
      <c r="J14689" s="28">
        <v>14769</v>
      </c>
      <c r="K14689" s="28" t="s">
        <v>16855</v>
      </c>
    </row>
    <row r="14690" spans="10:11" x14ac:dyDescent="0.25">
      <c r="J14690" s="28">
        <v>14770</v>
      </c>
      <c r="K14690" s="28" t="s">
        <v>16856</v>
      </c>
    </row>
    <row r="14691" spans="10:11" x14ac:dyDescent="0.25">
      <c r="J14691" s="28">
        <v>14771</v>
      </c>
      <c r="K14691" s="28" t="s">
        <v>16857</v>
      </c>
    </row>
    <row r="14692" spans="10:11" x14ac:dyDescent="0.25">
      <c r="J14692" s="28">
        <v>14772</v>
      </c>
      <c r="K14692" s="28" t="s">
        <v>16858</v>
      </c>
    </row>
    <row r="14693" spans="10:11" x14ac:dyDescent="0.25">
      <c r="J14693" s="28">
        <v>14773</v>
      </c>
      <c r="K14693" s="28" t="s">
        <v>16859</v>
      </c>
    </row>
    <row r="14694" spans="10:11" x14ac:dyDescent="0.25">
      <c r="J14694" s="28">
        <v>14774</v>
      </c>
      <c r="K14694" s="28" t="s">
        <v>16860</v>
      </c>
    </row>
    <row r="14695" spans="10:11" x14ac:dyDescent="0.25">
      <c r="J14695" s="28">
        <v>14775</v>
      </c>
      <c r="K14695" s="28" t="s">
        <v>16861</v>
      </c>
    </row>
    <row r="14696" spans="10:11" x14ac:dyDescent="0.25">
      <c r="J14696" s="28">
        <v>14776</v>
      </c>
      <c r="K14696" s="28" t="s">
        <v>16862</v>
      </c>
    </row>
    <row r="14697" spans="10:11" x14ac:dyDescent="0.25">
      <c r="J14697" s="28">
        <v>14777</v>
      </c>
      <c r="K14697" s="28" t="s">
        <v>16863</v>
      </c>
    </row>
    <row r="14698" spans="10:11" x14ac:dyDescent="0.25">
      <c r="J14698" s="28">
        <v>14778</v>
      </c>
      <c r="K14698" s="28" t="s">
        <v>16864</v>
      </c>
    </row>
    <row r="14699" spans="10:11" x14ac:dyDescent="0.25">
      <c r="J14699" s="28">
        <v>26134</v>
      </c>
      <c r="K14699" s="28" t="s">
        <v>16865</v>
      </c>
    </row>
    <row r="14700" spans="10:11" x14ac:dyDescent="0.25">
      <c r="J14700" s="28">
        <v>14779</v>
      </c>
      <c r="K14700" s="28" t="s">
        <v>16866</v>
      </c>
    </row>
    <row r="14701" spans="10:11" x14ac:dyDescent="0.25">
      <c r="J14701" s="28">
        <v>26135</v>
      </c>
      <c r="K14701" s="28" t="s">
        <v>16867</v>
      </c>
    </row>
    <row r="14702" spans="10:11" x14ac:dyDescent="0.25">
      <c r="J14702" s="28">
        <v>14780</v>
      </c>
      <c r="K14702" s="28" t="s">
        <v>16868</v>
      </c>
    </row>
    <row r="14703" spans="10:11" x14ac:dyDescent="0.25">
      <c r="J14703" s="28">
        <v>14781</v>
      </c>
      <c r="K14703" s="28" t="s">
        <v>16869</v>
      </c>
    </row>
    <row r="14704" spans="10:11" x14ac:dyDescent="0.25">
      <c r="J14704" s="28">
        <v>14782</v>
      </c>
      <c r="K14704" s="28" t="s">
        <v>16870</v>
      </c>
    </row>
    <row r="14705" spans="10:11" x14ac:dyDescent="0.25">
      <c r="J14705" s="28">
        <v>14783</v>
      </c>
      <c r="K14705" s="28" t="s">
        <v>16871</v>
      </c>
    </row>
    <row r="14706" spans="10:11" x14ac:dyDescent="0.25">
      <c r="J14706" s="28">
        <v>14784</v>
      </c>
      <c r="K14706" s="28" t="s">
        <v>16872</v>
      </c>
    </row>
    <row r="14707" spans="10:11" x14ac:dyDescent="0.25">
      <c r="J14707" s="28">
        <v>14785</v>
      </c>
      <c r="K14707" s="28" t="s">
        <v>16873</v>
      </c>
    </row>
    <row r="14708" spans="10:11" x14ac:dyDescent="0.25">
      <c r="J14708" s="28">
        <v>14786</v>
      </c>
      <c r="K14708" s="28" t="s">
        <v>16874</v>
      </c>
    </row>
    <row r="14709" spans="10:11" x14ac:dyDescent="0.25">
      <c r="J14709" s="28">
        <v>14787</v>
      </c>
      <c r="K14709" s="28" t="s">
        <v>16875</v>
      </c>
    </row>
    <row r="14710" spans="10:11" x14ac:dyDescent="0.25">
      <c r="J14710" s="28">
        <v>14788</v>
      </c>
      <c r="K14710" s="28" t="s">
        <v>16876</v>
      </c>
    </row>
    <row r="14711" spans="10:11" x14ac:dyDescent="0.25">
      <c r="J14711" s="28">
        <v>14789</v>
      </c>
      <c r="K14711" s="28" t="s">
        <v>16877</v>
      </c>
    </row>
    <row r="14712" spans="10:11" x14ac:dyDescent="0.25">
      <c r="J14712" s="28">
        <v>14790</v>
      </c>
      <c r="K14712" s="28" t="s">
        <v>16878</v>
      </c>
    </row>
    <row r="14713" spans="10:11" x14ac:dyDescent="0.25">
      <c r="J14713" s="28">
        <v>14791</v>
      </c>
      <c r="K14713" s="28" t="s">
        <v>16879</v>
      </c>
    </row>
    <row r="14714" spans="10:11" x14ac:dyDescent="0.25">
      <c r="J14714" s="28">
        <v>14792</v>
      </c>
      <c r="K14714" s="28" t="s">
        <v>16880</v>
      </c>
    </row>
    <row r="14715" spans="10:11" x14ac:dyDescent="0.25">
      <c r="J14715" s="28">
        <v>14793</v>
      </c>
      <c r="K14715" s="28" t="s">
        <v>16881</v>
      </c>
    </row>
    <row r="14716" spans="10:11" x14ac:dyDescent="0.25">
      <c r="J14716" s="28">
        <v>14794</v>
      </c>
      <c r="K14716" s="28" t="s">
        <v>16882</v>
      </c>
    </row>
    <row r="14717" spans="10:11" x14ac:dyDescent="0.25">
      <c r="J14717" s="28">
        <v>14795</v>
      </c>
      <c r="K14717" s="28" t="s">
        <v>16883</v>
      </c>
    </row>
    <row r="14718" spans="10:11" x14ac:dyDescent="0.25">
      <c r="J14718" s="28">
        <v>14796</v>
      </c>
      <c r="K14718" s="28" t="s">
        <v>16884</v>
      </c>
    </row>
    <row r="14719" spans="10:11" x14ac:dyDescent="0.25">
      <c r="J14719" s="28">
        <v>14797</v>
      </c>
      <c r="K14719" s="28" t="s">
        <v>16885</v>
      </c>
    </row>
    <row r="14720" spans="10:11" x14ac:dyDescent="0.25">
      <c r="J14720" s="28">
        <v>14798</v>
      </c>
      <c r="K14720" s="28" t="s">
        <v>16886</v>
      </c>
    </row>
    <row r="14721" spans="10:11" x14ac:dyDescent="0.25">
      <c r="J14721" s="28">
        <v>14799</v>
      </c>
      <c r="K14721" s="28" t="s">
        <v>16887</v>
      </c>
    </row>
    <row r="14722" spans="10:11" x14ac:dyDescent="0.25">
      <c r="J14722" s="28">
        <v>14800</v>
      </c>
      <c r="K14722" s="28" t="s">
        <v>16888</v>
      </c>
    </row>
    <row r="14723" spans="10:11" x14ac:dyDescent="0.25">
      <c r="J14723" s="28">
        <v>14801</v>
      </c>
      <c r="K14723" s="28" t="s">
        <v>16889</v>
      </c>
    </row>
    <row r="14724" spans="10:11" x14ac:dyDescent="0.25">
      <c r="J14724" s="28">
        <v>14802</v>
      </c>
      <c r="K14724" s="28" t="s">
        <v>16890</v>
      </c>
    </row>
    <row r="14725" spans="10:11" x14ac:dyDescent="0.25">
      <c r="J14725" s="28">
        <v>14803</v>
      </c>
      <c r="K14725" s="28" t="s">
        <v>16891</v>
      </c>
    </row>
    <row r="14726" spans="10:11" x14ac:dyDescent="0.25">
      <c r="J14726" s="28">
        <v>26375</v>
      </c>
      <c r="K14726" s="28" t="s">
        <v>16892</v>
      </c>
    </row>
    <row r="14727" spans="10:11" x14ac:dyDescent="0.25">
      <c r="J14727" s="28">
        <v>14804</v>
      </c>
      <c r="K14727" s="28" t="s">
        <v>16893</v>
      </c>
    </row>
    <row r="14728" spans="10:11" x14ac:dyDescent="0.25">
      <c r="J14728" s="28">
        <v>14805</v>
      </c>
      <c r="K14728" s="28" t="s">
        <v>16894</v>
      </c>
    </row>
    <row r="14729" spans="10:11" x14ac:dyDescent="0.25">
      <c r="J14729" s="28">
        <v>14806</v>
      </c>
      <c r="K14729" s="28" t="s">
        <v>16895</v>
      </c>
    </row>
    <row r="14730" spans="10:11" x14ac:dyDescent="0.25">
      <c r="J14730" s="28">
        <v>14807</v>
      </c>
      <c r="K14730" s="28" t="s">
        <v>16896</v>
      </c>
    </row>
    <row r="14731" spans="10:11" x14ac:dyDescent="0.25">
      <c r="J14731" s="28">
        <v>14808</v>
      </c>
      <c r="K14731" s="28" t="s">
        <v>16897</v>
      </c>
    </row>
    <row r="14732" spans="10:11" x14ac:dyDescent="0.25">
      <c r="J14732" s="28">
        <v>14809</v>
      </c>
      <c r="K14732" s="28" t="s">
        <v>16898</v>
      </c>
    </row>
    <row r="14733" spans="10:11" x14ac:dyDescent="0.25">
      <c r="J14733" s="28">
        <v>14810</v>
      </c>
      <c r="K14733" s="28" t="s">
        <v>16899</v>
      </c>
    </row>
    <row r="14734" spans="10:11" x14ac:dyDescent="0.25">
      <c r="J14734" s="28">
        <v>14811</v>
      </c>
      <c r="K14734" s="28" t="s">
        <v>16900</v>
      </c>
    </row>
    <row r="14735" spans="10:11" x14ac:dyDescent="0.25">
      <c r="J14735" s="28">
        <v>14812</v>
      </c>
      <c r="K14735" s="28" t="s">
        <v>16901</v>
      </c>
    </row>
    <row r="14736" spans="10:11" x14ac:dyDescent="0.25">
      <c r="J14736" s="28">
        <v>14813</v>
      </c>
      <c r="K14736" s="28" t="s">
        <v>16902</v>
      </c>
    </row>
    <row r="14737" spans="10:11" x14ac:dyDescent="0.25">
      <c r="J14737" s="28">
        <v>26136</v>
      </c>
      <c r="K14737" s="28" t="s">
        <v>16903</v>
      </c>
    </row>
    <row r="14738" spans="10:11" x14ac:dyDescent="0.25">
      <c r="J14738" s="28">
        <v>14814</v>
      </c>
      <c r="K14738" s="28" t="s">
        <v>16904</v>
      </c>
    </row>
    <row r="14739" spans="10:11" x14ac:dyDescent="0.25">
      <c r="J14739" s="28">
        <v>14815</v>
      </c>
      <c r="K14739" s="28" t="s">
        <v>16905</v>
      </c>
    </row>
    <row r="14740" spans="10:11" x14ac:dyDescent="0.25">
      <c r="J14740" s="28">
        <v>14816</v>
      </c>
      <c r="K14740" s="28" t="s">
        <v>16906</v>
      </c>
    </row>
    <row r="14741" spans="10:11" x14ac:dyDescent="0.25">
      <c r="J14741" s="28">
        <v>14817</v>
      </c>
      <c r="K14741" s="28" t="s">
        <v>16907</v>
      </c>
    </row>
    <row r="14742" spans="10:11" x14ac:dyDescent="0.25">
      <c r="J14742" s="28">
        <v>14818</v>
      </c>
      <c r="K14742" s="28" t="s">
        <v>16908</v>
      </c>
    </row>
    <row r="14743" spans="10:11" x14ac:dyDescent="0.25">
      <c r="J14743" s="28">
        <v>14819</v>
      </c>
      <c r="K14743" s="28" t="s">
        <v>16909</v>
      </c>
    </row>
    <row r="14744" spans="10:11" x14ac:dyDescent="0.25">
      <c r="J14744" s="28">
        <v>14820</v>
      </c>
      <c r="K14744" s="28" t="s">
        <v>16910</v>
      </c>
    </row>
    <row r="14745" spans="10:11" x14ac:dyDescent="0.25">
      <c r="J14745" s="28">
        <v>26137</v>
      </c>
      <c r="K14745" s="28" t="s">
        <v>16911</v>
      </c>
    </row>
    <row r="14746" spans="10:11" x14ac:dyDescent="0.25">
      <c r="J14746" s="28">
        <v>14821</v>
      </c>
      <c r="K14746" s="28" t="s">
        <v>16912</v>
      </c>
    </row>
    <row r="14747" spans="10:11" x14ac:dyDescent="0.25">
      <c r="J14747" s="28">
        <v>14822</v>
      </c>
      <c r="K14747" s="28" t="s">
        <v>16913</v>
      </c>
    </row>
    <row r="14748" spans="10:11" x14ac:dyDescent="0.25">
      <c r="J14748" s="28">
        <v>14823</v>
      </c>
      <c r="K14748" s="28" t="s">
        <v>16914</v>
      </c>
    </row>
    <row r="14749" spans="10:11" x14ac:dyDescent="0.25">
      <c r="J14749" s="28">
        <v>14824</v>
      </c>
      <c r="K14749" s="28" t="s">
        <v>16915</v>
      </c>
    </row>
    <row r="14750" spans="10:11" x14ac:dyDescent="0.25">
      <c r="J14750" s="28">
        <v>14825</v>
      </c>
      <c r="K14750" s="28" t="s">
        <v>16916</v>
      </c>
    </row>
    <row r="14751" spans="10:11" x14ac:dyDescent="0.25">
      <c r="J14751" s="28">
        <v>14826</v>
      </c>
      <c r="K14751" s="28" t="s">
        <v>16917</v>
      </c>
    </row>
    <row r="14752" spans="10:11" x14ac:dyDescent="0.25">
      <c r="J14752" s="28">
        <v>14827</v>
      </c>
      <c r="K14752" s="28" t="s">
        <v>16918</v>
      </c>
    </row>
    <row r="14753" spans="10:11" x14ac:dyDescent="0.25">
      <c r="J14753" s="28">
        <v>14828</v>
      </c>
      <c r="K14753" s="28" t="s">
        <v>16919</v>
      </c>
    </row>
    <row r="14754" spans="10:11" x14ac:dyDescent="0.25">
      <c r="J14754" s="28">
        <v>14829</v>
      </c>
      <c r="K14754" s="28" t="s">
        <v>16920</v>
      </c>
    </row>
    <row r="14755" spans="10:11" x14ac:dyDescent="0.25">
      <c r="J14755" s="28">
        <v>14830</v>
      </c>
      <c r="K14755" s="28" t="s">
        <v>16921</v>
      </c>
    </row>
    <row r="14756" spans="10:11" x14ac:dyDescent="0.25">
      <c r="J14756" s="28">
        <v>14831</v>
      </c>
      <c r="K14756" s="28" t="s">
        <v>16922</v>
      </c>
    </row>
    <row r="14757" spans="10:11" x14ac:dyDescent="0.25">
      <c r="J14757" s="28">
        <v>14832</v>
      </c>
      <c r="K14757" s="28" t="s">
        <v>16923</v>
      </c>
    </row>
    <row r="14758" spans="10:11" x14ac:dyDescent="0.25">
      <c r="J14758" s="28">
        <v>14833</v>
      </c>
      <c r="K14758" s="28" t="s">
        <v>16924</v>
      </c>
    </row>
    <row r="14759" spans="10:11" x14ac:dyDescent="0.25">
      <c r="J14759" s="28">
        <v>14834</v>
      </c>
      <c r="K14759" s="28" t="s">
        <v>16925</v>
      </c>
    </row>
    <row r="14760" spans="10:11" x14ac:dyDescent="0.25">
      <c r="J14760" s="28">
        <v>14835</v>
      </c>
      <c r="K14760" s="28" t="s">
        <v>16926</v>
      </c>
    </row>
    <row r="14761" spans="10:11" x14ac:dyDescent="0.25">
      <c r="J14761" s="28">
        <v>14836</v>
      </c>
      <c r="K14761" s="28" t="s">
        <v>16927</v>
      </c>
    </row>
    <row r="14762" spans="10:11" x14ac:dyDescent="0.25">
      <c r="J14762" s="28">
        <v>14837</v>
      </c>
      <c r="K14762" s="28" t="s">
        <v>16928</v>
      </c>
    </row>
    <row r="14763" spans="10:11" x14ac:dyDescent="0.25">
      <c r="J14763" s="28">
        <v>14838</v>
      </c>
      <c r="K14763" s="28" t="s">
        <v>16929</v>
      </c>
    </row>
    <row r="14764" spans="10:11" x14ac:dyDescent="0.25">
      <c r="J14764" s="28">
        <v>14839</v>
      </c>
      <c r="K14764" s="28" t="s">
        <v>16930</v>
      </c>
    </row>
    <row r="14765" spans="10:11" x14ac:dyDescent="0.25">
      <c r="J14765" s="28">
        <v>14840</v>
      </c>
      <c r="K14765" s="28" t="s">
        <v>16931</v>
      </c>
    </row>
    <row r="14766" spans="10:11" x14ac:dyDescent="0.25">
      <c r="J14766" s="28">
        <v>14841</v>
      </c>
      <c r="K14766" s="28" t="s">
        <v>16932</v>
      </c>
    </row>
    <row r="14767" spans="10:11" x14ac:dyDescent="0.25">
      <c r="J14767" s="28">
        <v>14842</v>
      </c>
      <c r="K14767" s="28" t="s">
        <v>16933</v>
      </c>
    </row>
    <row r="14768" spans="10:11" x14ac:dyDescent="0.25">
      <c r="J14768" s="28">
        <v>14843</v>
      </c>
      <c r="K14768" s="28" t="s">
        <v>16934</v>
      </c>
    </row>
    <row r="14769" spans="10:11" x14ac:dyDescent="0.25">
      <c r="J14769" s="28">
        <v>14844</v>
      </c>
      <c r="K14769" s="28" t="s">
        <v>16935</v>
      </c>
    </row>
    <row r="14770" spans="10:11" x14ac:dyDescent="0.25">
      <c r="J14770" s="28">
        <v>14845</v>
      </c>
      <c r="K14770" s="28" t="s">
        <v>16936</v>
      </c>
    </row>
    <row r="14771" spans="10:11" x14ac:dyDescent="0.25">
      <c r="J14771" s="28">
        <v>14846</v>
      </c>
      <c r="K14771" s="28" t="s">
        <v>16937</v>
      </c>
    </row>
    <row r="14772" spans="10:11" x14ac:dyDescent="0.25">
      <c r="J14772" s="28">
        <v>14847</v>
      </c>
      <c r="K14772" s="28" t="s">
        <v>16938</v>
      </c>
    </row>
    <row r="14773" spans="10:11" x14ac:dyDescent="0.25">
      <c r="J14773" s="28">
        <v>14848</v>
      </c>
      <c r="K14773" s="28" t="s">
        <v>16939</v>
      </c>
    </row>
    <row r="14774" spans="10:11" x14ac:dyDescent="0.25">
      <c r="J14774" s="28">
        <v>14849</v>
      </c>
      <c r="K14774" s="28" t="s">
        <v>16940</v>
      </c>
    </row>
    <row r="14775" spans="10:11" x14ac:dyDescent="0.25">
      <c r="J14775" s="28">
        <v>14850</v>
      </c>
      <c r="K14775" s="28" t="s">
        <v>16941</v>
      </c>
    </row>
    <row r="14776" spans="10:11" x14ac:dyDescent="0.25">
      <c r="J14776" s="28">
        <v>14851</v>
      </c>
      <c r="K14776" s="28" t="s">
        <v>16942</v>
      </c>
    </row>
    <row r="14777" spans="10:11" x14ac:dyDescent="0.25">
      <c r="J14777" s="28">
        <v>14852</v>
      </c>
      <c r="K14777" s="28" t="s">
        <v>16943</v>
      </c>
    </row>
    <row r="14778" spans="10:11" x14ac:dyDescent="0.25">
      <c r="J14778" s="28">
        <v>14853</v>
      </c>
      <c r="K14778" s="28" t="s">
        <v>16944</v>
      </c>
    </row>
    <row r="14779" spans="10:11" x14ac:dyDescent="0.25">
      <c r="J14779" s="28">
        <v>14854</v>
      </c>
      <c r="K14779" s="28" t="s">
        <v>16945</v>
      </c>
    </row>
    <row r="14780" spans="10:11" x14ac:dyDescent="0.25">
      <c r="J14780" s="28">
        <v>14855</v>
      </c>
      <c r="K14780" s="28" t="s">
        <v>16946</v>
      </c>
    </row>
    <row r="14781" spans="10:11" x14ac:dyDescent="0.25">
      <c r="J14781" s="28">
        <v>14856</v>
      </c>
      <c r="K14781" s="28" t="s">
        <v>16947</v>
      </c>
    </row>
    <row r="14782" spans="10:11" x14ac:dyDescent="0.25">
      <c r="J14782" s="28">
        <v>14857</v>
      </c>
      <c r="K14782" s="28" t="s">
        <v>16948</v>
      </c>
    </row>
    <row r="14783" spans="10:11" x14ac:dyDescent="0.25">
      <c r="J14783" s="28">
        <v>14858</v>
      </c>
      <c r="K14783" s="28" t="s">
        <v>16949</v>
      </c>
    </row>
    <row r="14784" spans="10:11" x14ac:dyDescent="0.25">
      <c r="J14784" s="28">
        <v>14859</v>
      </c>
      <c r="K14784" s="28" t="s">
        <v>16950</v>
      </c>
    </row>
    <row r="14785" spans="10:11" x14ac:dyDescent="0.25">
      <c r="J14785" s="28">
        <v>14860</v>
      </c>
      <c r="K14785" s="28" t="s">
        <v>16951</v>
      </c>
    </row>
    <row r="14786" spans="10:11" x14ac:dyDescent="0.25">
      <c r="J14786" s="28">
        <v>14861</v>
      </c>
      <c r="K14786" s="28" t="s">
        <v>16952</v>
      </c>
    </row>
    <row r="14787" spans="10:11" x14ac:dyDescent="0.25">
      <c r="J14787" s="28">
        <v>14862</v>
      </c>
      <c r="K14787" s="28" t="s">
        <v>16953</v>
      </c>
    </row>
    <row r="14788" spans="10:11" x14ac:dyDescent="0.25">
      <c r="J14788" s="28">
        <v>14863</v>
      </c>
      <c r="K14788" s="28" t="s">
        <v>16954</v>
      </c>
    </row>
    <row r="14789" spans="10:11" x14ac:dyDescent="0.25">
      <c r="J14789" s="28">
        <v>14864</v>
      </c>
      <c r="K14789" s="28" t="s">
        <v>16955</v>
      </c>
    </row>
    <row r="14790" spans="10:11" x14ac:dyDescent="0.25">
      <c r="J14790" s="28">
        <v>14865</v>
      </c>
      <c r="K14790" s="28" t="s">
        <v>16956</v>
      </c>
    </row>
    <row r="14791" spans="10:11" x14ac:dyDescent="0.25">
      <c r="J14791" s="28">
        <v>14866</v>
      </c>
      <c r="K14791" s="28" t="s">
        <v>16957</v>
      </c>
    </row>
    <row r="14792" spans="10:11" x14ac:dyDescent="0.25">
      <c r="J14792" s="28">
        <v>14867</v>
      </c>
      <c r="K14792" s="28" t="s">
        <v>16958</v>
      </c>
    </row>
    <row r="14793" spans="10:11" x14ac:dyDescent="0.25">
      <c r="J14793" s="28">
        <v>14868</v>
      </c>
      <c r="K14793" s="28" t="s">
        <v>16959</v>
      </c>
    </row>
    <row r="14794" spans="10:11" x14ac:dyDescent="0.25">
      <c r="J14794" s="28">
        <v>14869</v>
      </c>
      <c r="K14794" s="28" t="s">
        <v>16960</v>
      </c>
    </row>
    <row r="14795" spans="10:11" x14ac:dyDescent="0.25">
      <c r="J14795" s="28">
        <v>14870</v>
      </c>
      <c r="K14795" s="28" t="s">
        <v>16961</v>
      </c>
    </row>
    <row r="14796" spans="10:11" x14ac:dyDescent="0.25">
      <c r="J14796" s="28">
        <v>2622</v>
      </c>
      <c r="K14796" s="28" t="s">
        <v>16962</v>
      </c>
    </row>
    <row r="14797" spans="10:11" x14ac:dyDescent="0.25">
      <c r="J14797" s="28">
        <v>14871</v>
      </c>
      <c r="K14797" s="28" t="s">
        <v>16963</v>
      </c>
    </row>
    <row r="14798" spans="10:11" x14ac:dyDescent="0.25">
      <c r="J14798" s="28">
        <v>14872</v>
      </c>
      <c r="K14798" s="28" t="s">
        <v>16964</v>
      </c>
    </row>
    <row r="14799" spans="10:11" x14ac:dyDescent="0.25">
      <c r="J14799" s="28">
        <v>14873</v>
      </c>
      <c r="K14799" s="28" t="s">
        <v>16965</v>
      </c>
    </row>
    <row r="14800" spans="10:11" x14ac:dyDescent="0.25">
      <c r="J14800" s="28">
        <v>14874</v>
      </c>
      <c r="K14800" s="28" t="s">
        <v>16966</v>
      </c>
    </row>
    <row r="14801" spans="10:11" x14ac:dyDescent="0.25">
      <c r="J14801" s="28">
        <v>14875</v>
      </c>
      <c r="K14801" s="28" t="s">
        <v>16967</v>
      </c>
    </row>
    <row r="14802" spans="10:11" x14ac:dyDescent="0.25">
      <c r="J14802" s="28">
        <v>14876</v>
      </c>
      <c r="K14802" s="28" t="s">
        <v>16968</v>
      </c>
    </row>
    <row r="14803" spans="10:11" x14ac:dyDescent="0.25">
      <c r="J14803" s="28">
        <v>14877</v>
      </c>
      <c r="K14803" s="28" t="s">
        <v>16969</v>
      </c>
    </row>
    <row r="14804" spans="10:11" x14ac:dyDescent="0.25">
      <c r="J14804" s="28">
        <v>14878</v>
      </c>
      <c r="K14804" s="28" t="s">
        <v>16970</v>
      </c>
    </row>
    <row r="14805" spans="10:11" x14ac:dyDescent="0.25">
      <c r="J14805" s="28">
        <v>14879</v>
      </c>
      <c r="K14805" s="28" t="s">
        <v>16971</v>
      </c>
    </row>
    <row r="14806" spans="10:11" x14ac:dyDescent="0.25">
      <c r="J14806" s="28">
        <v>14880</v>
      </c>
      <c r="K14806" s="28" t="s">
        <v>16972</v>
      </c>
    </row>
    <row r="14807" spans="10:11" x14ac:dyDescent="0.25">
      <c r="J14807" s="28">
        <v>14881</v>
      </c>
      <c r="K14807" s="28" t="s">
        <v>16973</v>
      </c>
    </row>
    <row r="14808" spans="10:11" x14ac:dyDescent="0.25">
      <c r="J14808" s="28">
        <v>14882</v>
      </c>
      <c r="K14808" s="28" t="s">
        <v>16974</v>
      </c>
    </row>
    <row r="14809" spans="10:11" x14ac:dyDescent="0.25">
      <c r="J14809" s="28">
        <v>14883</v>
      </c>
      <c r="K14809" s="28" t="s">
        <v>16975</v>
      </c>
    </row>
    <row r="14810" spans="10:11" x14ac:dyDescent="0.25">
      <c r="J14810" s="28">
        <v>14884</v>
      </c>
      <c r="K14810" s="28" t="s">
        <v>16976</v>
      </c>
    </row>
    <row r="14811" spans="10:11" x14ac:dyDescent="0.25">
      <c r="J14811" s="28">
        <v>14885</v>
      </c>
      <c r="K14811" s="28" t="s">
        <v>16977</v>
      </c>
    </row>
    <row r="14812" spans="10:11" x14ac:dyDescent="0.25">
      <c r="J14812" s="28">
        <v>14886</v>
      </c>
      <c r="K14812" s="28" t="s">
        <v>16978</v>
      </c>
    </row>
    <row r="14813" spans="10:11" x14ac:dyDescent="0.25">
      <c r="J14813" s="28">
        <v>14887</v>
      </c>
      <c r="K14813" s="28" t="s">
        <v>16979</v>
      </c>
    </row>
    <row r="14814" spans="10:11" x14ac:dyDescent="0.25">
      <c r="J14814" s="28">
        <v>14888</v>
      </c>
      <c r="K14814" s="28" t="s">
        <v>16980</v>
      </c>
    </row>
    <row r="14815" spans="10:11" x14ac:dyDescent="0.25">
      <c r="J14815" s="28">
        <v>14889</v>
      </c>
      <c r="K14815" s="28" t="s">
        <v>16981</v>
      </c>
    </row>
    <row r="14816" spans="10:11" x14ac:dyDescent="0.25">
      <c r="J14816" s="28">
        <v>14890</v>
      </c>
      <c r="K14816" s="28" t="s">
        <v>16982</v>
      </c>
    </row>
    <row r="14817" spans="10:11" x14ac:dyDescent="0.25">
      <c r="J14817" s="28">
        <v>14891</v>
      </c>
      <c r="K14817" s="28" t="s">
        <v>16983</v>
      </c>
    </row>
    <row r="14818" spans="10:11" x14ac:dyDescent="0.25">
      <c r="J14818" s="28">
        <v>14892</v>
      </c>
      <c r="K14818" s="28" t="s">
        <v>16984</v>
      </c>
    </row>
    <row r="14819" spans="10:11" x14ac:dyDescent="0.25">
      <c r="J14819" s="28">
        <v>14893</v>
      </c>
      <c r="K14819" s="28" t="s">
        <v>16985</v>
      </c>
    </row>
    <row r="14820" spans="10:11" x14ac:dyDescent="0.25">
      <c r="J14820" s="28">
        <v>14894</v>
      </c>
      <c r="K14820" s="28" t="s">
        <v>16986</v>
      </c>
    </row>
    <row r="14821" spans="10:11" x14ac:dyDescent="0.25">
      <c r="J14821" s="28">
        <v>14895</v>
      </c>
      <c r="K14821" s="28" t="s">
        <v>16987</v>
      </c>
    </row>
    <row r="14822" spans="10:11" x14ac:dyDescent="0.25">
      <c r="J14822" s="28">
        <v>14896</v>
      </c>
      <c r="K14822" s="28" t="s">
        <v>16988</v>
      </c>
    </row>
    <row r="14823" spans="10:11" x14ac:dyDescent="0.25">
      <c r="J14823" s="28">
        <v>14897</v>
      </c>
      <c r="K14823" s="28" t="s">
        <v>16989</v>
      </c>
    </row>
    <row r="14824" spans="10:11" x14ac:dyDescent="0.25">
      <c r="J14824" s="28">
        <v>14898</v>
      </c>
      <c r="K14824" s="28" t="s">
        <v>16990</v>
      </c>
    </row>
    <row r="14825" spans="10:11" x14ac:dyDescent="0.25">
      <c r="J14825" s="28">
        <v>14899</v>
      </c>
      <c r="K14825" s="28" t="s">
        <v>16991</v>
      </c>
    </row>
    <row r="14826" spans="10:11" x14ac:dyDescent="0.25">
      <c r="J14826" s="28">
        <v>14900</v>
      </c>
      <c r="K14826" s="28" t="s">
        <v>16992</v>
      </c>
    </row>
    <row r="14827" spans="10:11" x14ac:dyDescent="0.25">
      <c r="J14827" s="28">
        <v>14901</v>
      </c>
      <c r="K14827" s="28" t="s">
        <v>16993</v>
      </c>
    </row>
    <row r="14828" spans="10:11" x14ac:dyDescent="0.25">
      <c r="J14828" s="28">
        <v>14902</v>
      </c>
      <c r="K14828" s="28" t="s">
        <v>16994</v>
      </c>
    </row>
    <row r="14829" spans="10:11" x14ac:dyDescent="0.25">
      <c r="J14829" s="28">
        <v>14903</v>
      </c>
      <c r="K14829" s="28" t="s">
        <v>16995</v>
      </c>
    </row>
    <row r="14830" spans="10:11" x14ac:dyDescent="0.25">
      <c r="J14830" s="28">
        <v>14904</v>
      </c>
      <c r="K14830" s="28" t="s">
        <v>16996</v>
      </c>
    </row>
    <row r="14831" spans="10:11" x14ac:dyDescent="0.25">
      <c r="J14831" s="28">
        <v>14905</v>
      </c>
      <c r="K14831" s="28" t="s">
        <v>16997</v>
      </c>
    </row>
    <row r="14832" spans="10:11" x14ac:dyDescent="0.25">
      <c r="J14832" s="28">
        <v>14906</v>
      </c>
      <c r="K14832" s="28" t="s">
        <v>16998</v>
      </c>
    </row>
    <row r="14833" spans="10:11" x14ac:dyDescent="0.25">
      <c r="J14833" s="28">
        <v>14907</v>
      </c>
      <c r="K14833" s="28" t="s">
        <v>16999</v>
      </c>
    </row>
    <row r="14834" spans="10:11" x14ac:dyDescent="0.25">
      <c r="J14834" s="28">
        <v>14908</v>
      </c>
      <c r="K14834" s="28" t="s">
        <v>17000</v>
      </c>
    </row>
    <row r="14835" spans="10:11" x14ac:dyDescent="0.25">
      <c r="J14835" s="28">
        <v>14909</v>
      </c>
      <c r="K14835" s="28" t="s">
        <v>17001</v>
      </c>
    </row>
    <row r="14836" spans="10:11" x14ac:dyDescent="0.25">
      <c r="J14836" s="28">
        <v>14910</v>
      </c>
      <c r="K14836" s="28" t="s">
        <v>17002</v>
      </c>
    </row>
    <row r="14837" spans="10:11" x14ac:dyDescent="0.25">
      <c r="J14837" s="28">
        <v>14911</v>
      </c>
      <c r="K14837" s="28" t="s">
        <v>17003</v>
      </c>
    </row>
    <row r="14838" spans="10:11" x14ac:dyDescent="0.25">
      <c r="J14838" s="28">
        <v>14912</v>
      </c>
      <c r="K14838" s="28" t="s">
        <v>17004</v>
      </c>
    </row>
    <row r="14839" spans="10:11" x14ac:dyDescent="0.25">
      <c r="J14839" s="28">
        <v>14913</v>
      </c>
      <c r="K14839" s="28" t="s">
        <v>17005</v>
      </c>
    </row>
    <row r="14840" spans="10:11" x14ac:dyDescent="0.25">
      <c r="J14840" s="28">
        <v>14914</v>
      </c>
      <c r="K14840" s="28" t="s">
        <v>17006</v>
      </c>
    </row>
    <row r="14841" spans="10:11" x14ac:dyDescent="0.25">
      <c r="J14841" s="28">
        <v>26376</v>
      </c>
      <c r="K14841" s="28" t="s">
        <v>17007</v>
      </c>
    </row>
    <row r="14842" spans="10:11" x14ac:dyDescent="0.25">
      <c r="J14842" s="28">
        <v>14915</v>
      </c>
      <c r="K14842" s="28" t="s">
        <v>17008</v>
      </c>
    </row>
    <row r="14843" spans="10:11" x14ac:dyDescent="0.25">
      <c r="J14843" s="28">
        <v>14916</v>
      </c>
      <c r="K14843" s="28" t="s">
        <v>17009</v>
      </c>
    </row>
    <row r="14844" spans="10:11" x14ac:dyDescent="0.25">
      <c r="J14844" s="28">
        <v>14917</v>
      </c>
      <c r="K14844" s="28" t="s">
        <v>17010</v>
      </c>
    </row>
    <row r="14845" spans="10:11" x14ac:dyDescent="0.25">
      <c r="J14845" s="28">
        <v>14918</v>
      </c>
      <c r="K14845" s="28" t="s">
        <v>17011</v>
      </c>
    </row>
    <row r="14846" spans="10:11" x14ac:dyDescent="0.25">
      <c r="J14846" s="28">
        <v>14919</v>
      </c>
      <c r="K14846" s="28" t="s">
        <v>17012</v>
      </c>
    </row>
    <row r="14847" spans="10:11" x14ac:dyDescent="0.25">
      <c r="J14847" s="28">
        <v>14920</v>
      </c>
      <c r="K14847" s="28" t="s">
        <v>17013</v>
      </c>
    </row>
    <row r="14848" spans="10:11" x14ac:dyDescent="0.25">
      <c r="J14848" s="28">
        <v>14921</v>
      </c>
      <c r="K14848" s="28" t="s">
        <v>17014</v>
      </c>
    </row>
    <row r="14849" spans="10:11" x14ac:dyDescent="0.25">
      <c r="J14849" s="28">
        <v>14922</v>
      </c>
      <c r="K14849" s="28" t="s">
        <v>17015</v>
      </c>
    </row>
    <row r="14850" spans="10:11" x14ac:dyDescent="0.25">
      <c r="J14850" s="28">
        <v>14923</v>
      </c>
      <c r="K14850" s="28" t="s">
        <v>17016</v>
      </c>
    </row>
    <row r="14851" spans="10:11" x14ac:dyDescent="0.25">
      <c r="J14851" s="28">
        <v>14924</v>
      </c>
      <c r="K14851" s="28" t="s">
        <v>17017</v>
      </c>
    </row>
    <row r="14852" spans="10:11" x14ac:dyDescent="0.25">
      <c r="J14852" s="28">
        <v>14925</v>
      </c>
      <c r="K14852" s="28" t="s">
        <v>17018</v>
      </c>
    </row>
    <row r="14853" spans="10:11" x14ac:dyDescent="0.25">
      <c r="J14853" s="28">
        <v>14926</v>
      </c>
      <c r="K14853" s="28" t="s">
        <v>17019</v>
      </c>
    </row>
    <row r="14854" spans="10:11" x14ac:dyDescent="0.25">
      <c r="J14854" s="28">
        <v>14927</v>
      </c>
      <c r="K14854" s="28" t="s">
        <v>17020</v>
      </c>
    </row>
    <row r="14855" spans="10:11" x14ac:dyDescent="0.25">
      <c r="J14855" s="28">
        <v>14928</v>
      </c>
      <c r="K14855" s="28" t="s">
        <v>17021</v>
      </c>
    </row>
    <row r="14856" spans="10:11" x14ac:dyDescent="0.25">
      <c r="J14856" s="28">
        <v>14929</v>
      </c>
      <c r="K14856" s="28" t="s">
        <v>17022</v>
      </c>
    </row>
    <row r="14857" spans="10:11" x14ac:dyDescent="0.25">
      <c r="J14857" s="28">
        <v>14930</v>
      </c>
      <c r="K14857" s="28" t="s">
        <v>17023</v>
      </c>
    </row>
    <row r="14858" spans="10:11" x14ac:dyDescent="0.25">
      <c r="J14858" s="28">
        <v>14931</v>
      </c>
      <c r="K14858" s="28" t="s">
        <v>17024</v>
      </c>
    </row>
    <row r="14859" spans="10:11" x14ac:dyDescent="0.25">
      <c r="J14859" s="28">
        <v>14932</v>
      </c>
      <c r="K14859" s="28" t="s">
        <v>17025</v>
      </c>
    </row>
    <row r="14860" spans="10:11" x14ac:dyDescent="0.25">
      <c r="J14860" s="28">
        <v>14933</v>
      </c>
      <c r="K14860" s="28" t="s">
        <v>17026</v>
      </c>
    </row>
    <row r="14861" spans="10:11" x14ac:dyDescent="0.25">
      <c r="J14861" s="28">
        <v>14934</v>
      </c>
      <c r="K14861" s="28" t="s">
        <v>17027</v>
      </c>
    </row>
    <row r="14862" spans="10:11" x14ac:dyDescent="0.25">
      <c r="J14862" s="28">
        <v>14935</v>
      </c>
      <c r="K14862" s="28" t="s">
        <v>17028</v>
      </c>
    </row>
    <row r="14863" spans="10:11" x14ac:dyDescent="0.25">
      <c r="J14863" s="28">
        <v>14936</v>
      </c>
      <c r="K14863" s="28" t="s">
        <v>17029</v>
      </c>
    </row>
    <row r="14864" spans="10:11" x14ac:dyDescent="0.25">
      <c r="J14864" s="28">
        <v>14937</v>
      </c>
      <c r="K14864" s="28" t="s">
        <v>17030</v>
      </c>
    </row>
    <row r="14865" spans="10:11" x14ac:dyDescent="0.25">
      <c r="J14865" s="28">
        <v>14938</v>
      </c>
      <c r="K14865" s="28" t="s">
        <v>17031</v>
      </c>
    </row>
    <row r="14866" spans="10:11" x14ac:dyDescent="0.25">
      <c r="J14866" s="28">
        <v>14939</v>
      </c>
      <c r="K14866" s="28" t="s">
        <v>17032</v>
      </c>
    </row>
    <row r="14867" spans="10:11" x14ac:dyDescent="0.25">
      <c r="J14867" s="28">
        <v>14940</v>
      </c>
      <c r="K14867" s="28" t="s">
        <v>17033</v>
      </c>
    </row>
    <row r="14868" spans="10:11" x14ac:dyDescent="0.25">
      <c r="J14868" s="28">
        <v>14941</v>
      </c>
      <c r="K14868" s="28" t="s">
        <v>17034</v>
      </c>
    </row>
    <row r="14869" spans="10:11" x14ac:dyDescent="0.25">
      <c r="J14869" s="28">
        <v>14942</v>
      </c>
      <c r="K14869" s="28" t="s">
        <v>17035</v>
      </c>
    </row>
    <row r="14870" spans="10:11" x14ac:dyDescent="0.25">
      <c r="J14870" s="28">
        <v>26138</v>
      </c>
      <c r="K14870" s="28" t="s">
        <v>17036</v>
      </c>
    </row>
    <row r="14871" spans="10:11" x14ac:dyDescent="0.25">
      <c r="J14871" s="28">
        <v>14944</v>
      </c>
      <c r="K14871" s="28" t="s">
        <v>17037</v>
      </c>
    </row>
    <row r="14872" spans="10:11" x14ac:dyDescent="0.25">
      <c r="J14872" s="28">
        <v>14945</v>
      </c>
      <c r="K14872" s="28" t="s">
        <v>17038</v>
      </c>
    </row>
    <row r="14873" spans="10:11" x14ac:dyDescent="0.25">
      <c r="J14873" s="28">
        <v>14946</v>
      </c>
      <c r="K14873" s="28" t="s">
        <v>17039</v>
      </c>
    </row>
    <row r="14874" spans="10:11" x14ac:dyDescent="0.25">
      <c r="J14874" s="28">
        <v>14947</v>
      </c>
      <c r="K14874" s="28" t="s">
        <v>17040</v>
      </c>
    </row>
    <row r="14875" spans="10:11" x14ac:dyDescent="0.25">
      <c r="J14875" s="28">
        <v>14948</v>
      </c>
      <c r="K14875" s="28" t="s">
        <v>17041</v>
      </c>
    </row>
    <row r="14876" spans="10:11" x14ac:dyDescent="0.25">
      <c r="J14876" s="28">
        <v>14949</v>
      </c>
      <c r="K14876" s="28" t="s">
        <v>17042</v>
      </c>
    </row>
    <row r="14877" spans="10:11" x14ac:dyDescent="0.25">
      <c r="J14877" s="28">
        <v>14950</v>
      </c>
      <c r="K14877" s="28" t="s">
        <v>17043</v>
      </c>
    </row>
    <row r="14878" spans="10:11" x14ac:dyDescent="0.25">
      <c r="J14878" s="28">
        <v>14951</v>
      </c>
      <c r="K14878" s="28" t="s">
        <v>17044</v>
      </c>
    </row>
    <row r="14879" spans="10:11" x14ac:dyDescent="0.25">
      <c r="J14879" s="28">
        <v>14952</v>
      </c>
      <c r="K14879" s="28" t="s">
        <v>17045</v>
      </c>
    </row>
    <row r="14880" spans="10:11" x14ac:dyDescent="0.25">
      <c r="J14880" s="28">
        <v>14953</v>
      </c>
      <c r="K14880" s="28" t="s">
        <v>17046</v>
      </c>
    </row>
    <row r="14881" spans="10:11" x14ac:dyDescent="0.25">
      <c r="J14881" s="28">
        <v>14954</v>
      </c>
      <c r="K14881" s="28" t="s">
        <v>17047</v>
      </c>
    </row>
    <row r="14882" spans="10:11" x14ac:dyDescent="0.25">
      <c r="J14882" s="28">
        <v>14955</v>
      </c>
      <c r="K14882" s="28" t="s">
        <v>17048</v>
      </c>
    </row>
    <row r="14883" spans="10:11" x14ac:dyDescent="0.25">
      <c r="J14883" s="28">
        <v>14956</v>
      </c>
      <c r="K14883" s="28" t="s">
        <v>17049</v>
      </c>
    </row>
    <row r="14884" spans="10:11" x14ac:dyDescent="0.25">
      <c r="J14884" s="28">
        <v>14957</v>
      </c>
      <c r="K14884" s="28" t="s">
        <v>17050</v>
      </c>
    </row>
    <row r="14885" spans="10:11" x14ac:dyDescent="0.25">
      <c r="J14885" s="28">
        <v>14958</v>
      </c>
      <c r="K14885" s="28" t="s">
        <v>17051</v>
      </c>
    </row>
    <row r="14886" spans="10:11" x14ac:dyDescent="0.25">
      <c r="J14886" s="28">
        <v>14959</v>
      </c>
      <c r="K14886" s="28" t="s">
        <v>17052</v>
      </c>
    </row>
    <row r="14887" spans="10:11" x14ac:dyDescent="0.25">
      <c r="J14887" s="28">
        <v>14960</v>
      </c>
      <c r="K14887" s="28" t="s">
        <v>17053</v>
      </c>
    </row>
    <row r="14888" spans="10:11" x14ac:dyDescent="0.25">
      <c r="J14888" s="28">
        <v>14961</v>
      </c>
      <c r="K14888" s="28" t="s">
        <v>17054</v>
      </c>
    </row>
    <row r="14889" spans="10:11" x14ac:dyDescent="0.25">
      <c r="J14889" s="28">
        <v>14962</v>
      </c>
      <c r="K14889" s="28" t="s">
        <v>17055</v>
      </c>
    </row>
    <row r="14890" spans="10:11" x14ac:dyDescent="0.25">
      <c r="J14890" s="28">
        <v>14963</v>
      </c>
      <c r="K14890" s="28" t="s">
        <v>17056</v>
      </c>
    </row>
    <row r="14891" spans="10:11" x14ac:dyDescent="0.25">
      <c r="J14891" s="28">
        <v>26987</v>
      </c>
      <c r="K14891" s="28" t="s">
        <v>17057</v>
      </c>
    </row>
    <row r="14892" spans="10:11" x14ac:dyDescent="0.25">
      <c r="J14892" s="28">
        <v>14964</v>
      </c>
      <c r="K14892" s="28" t="s">
        <v>17058</v>
      </c>
    </row>
    <row r="14893" spans="10:11" x14ac:dyDescent="0.25">
      <c r="J14893" s="28">
        <v>14965</v>
      </c>
      <c r="K14893" s="28" t="s">
        <v>17059</v>
      </c>
    </row>
    <row r="14894" spans="10:11" x14ac:dyDescent="0.25">
      <c r="J14894" s="28">
        <v>14966</v>
      </c>
      <c r="K14894" s="28" t="s">
        <v>17060</v>
      </c>
    </row>
    <row r="14895" spans="10:11" x14ac:dyDescent="0.25">
      <c r="J14895" s="28">
        <v>14967</v>
      </c>
      <c r="K14895" s="28" t="s">
        <v>17061</v>
      </c>
    </row>
    <row r="14896" spans="10:11" x14ac:dyDescent="0.25">
      <c r="J14896" s="28">
        <v>14968</v>
      </c>
      <c r="K14896" s="28" t="s">
        <v>17062</v>
      </c>
    </row>
    <row r="14897" spans="10:11" x14ac:dyDescent="0.25">
      <c r="J14897" s="28">
        <v>14969</v>
      </c>
      <c r="K14897" s="28" t="s">
        <v>17063</v>
      </c>
    </row>
    <row r="14898" spans="10:11" x14ac:dyDescent="0.25">
      <c r="J14898" s="28">
        <v>14970</v>
      </c>
      <c r="K14898" s="28" t="s">
        <v>17064</v>
      </c>
    </row>
    <row r="14899" spans="10:11" x14ac:dyDescent="0.25">
      <c r="J14899" s="28">
        <v>14971</v>
      </c>
      <c r="K14899" s="28" t="s">
        <v>17065</v>
      </c>
    </row>
    <row r="14900" spans="10:11" x14ac:dyDescent="0.25">
      <c r="J14900" s="28">
        <v>14972</v>
      </c>
      <c r="K14900" s="28" t="s">
        <v>17066</v>
      </c>
    </row>
    <row r="14901" spans="10:11" x14ac:dyDescent="0.25">
      <c r="J14901" s="28">
        <v>14973</v>
      </c>
      <c r="K14901" s="28" t="s">
        <v>17067</v>
      </c>
    </row>
    <row r="14902" spans="10:11" x14ac:dyDescent="0.25">
      <c r="J14902" s="28">
        <v>14974</v>
      </c>
      <c r="K14902" s="28" t="s">
        <v>17068</v>
      </c>
    </row>
    <row r="14903" spans="10:11" x14ac:dyDescent="0.25">
      <c r="J14903" s="28">
        <v>14975</v>
      </c>
      <c r="K14903" s="28" t="s">
        <v>17069</v>
      </c>
    </row>
    <row r="14904" spans="10:11" x14ac:dyDescent="0.25">
      <c r="J14904" s="28">
        <v>14976</v>
      </c>
      <c r="K14904" s="28" t="s">
        <v>17070</v>
      </c>
    </row>
    <row r="14905" spans="10:11" x14ac:dyDescent="0.25">
      <c r="J14905" s="28">
        <v>14977</v>
      </c>
      <c r="K14905" s="28" t="s">
        <v>17071</v>
      </c>
    </row>
    <row r="14906" spans="10:11" x14ac:dyDescent="0.25">
      <c r="J14906" s="28">
        <v>14978</v>
      </c>
      <c r="K14906" s="28" t="s">
        <v>17072</v>
      </c>
    </row>
    <row r="14907" spans="10:11" x14ac:dyDescent="0.25">
      <c r="J14907" s="28">
        <v>14979</v>
      </c>
      <c r="K14907" s="28" t="s">
        <v>17073</v>
      </c>
    </row>
    <row r="14908" spans="10:11" x14ac:dyDescent="0.25">
      <c r="J14908" s="28">
        <v>14980</v>
      </c>
      <c r="K14908" s="28" t="s">
        <v>17074</v>
      </c>
    </row>
    <row r="14909" spans="10:11" x14ac:dyDescent="0.25">
      <c r="J14909" s="28">
        <v>14981</v>
      </c>
      <c r="K14909" s="28" t="s">
        <v>17075</v>
      </c>
    </row>
    <row r="14910" spans="10:11" x14ac:dyDescent="0.25">
      <c r="J14910" s="28">
        <v>14982</v>
      </c>
      <c r="K14910" s="28" t="s">
        <v>17076</v>
      </c>
    </row>
    <row r="14911" spans="10:11" x14ac:dyDescent="0.25">
      <c r="J14911" s="28">
        <v>14983</v>
      </c>
      <c r="K14911" s="28" t="s">
        <v>17077</v>
      </c>
    </row>
    <row r="14912" spans="10:11" x14ac:dyDescent="0.25">
      <c r="J14912" s="28">
        <v>14984</v>
      </c>
      <c r="K14912" s="28" t="s">
        <v>17078</v>
      </c>
    </row>
    <row r="14913" spans="10:11" x14ac:dyDescent="0.25">
      <c r="J14913" s="28">
        <v>14985</v>
      </c>
      <c r="K14913" s="28" t="s">
        <v>17079</v>
      </c>
    </row>
    <row r="14914" spans="10:11" x14ac:dyDescent="0.25">
      <c r="J14914" s="28">
        <v>14986</v>
      </c>
      <c r="K14914" s="28" t="s">
        <v>17080</v>
      </c>
    </row>
    <row r="14915" spans="10:11" x14ac:dyDescent="0.25">
      <c r="J14915" s="28">
        <v>14987</v>
      </c>
      <c r="K14915" s="28" t="s">
        <v>17081</v>
      </c>
    </row>
    <row r="14916" spans="10:11" x14ac:dyDescent="0.25">
      <c r="J14916" s="28">
        <v>14988</v>
      </c>
      <c r="K14916" s="28" t="s">
        <v>17082</v>
      </c>
    </row>
    <row r="14917" spans="10:11" x14ac:dyDescent="0.25">
      <c r="J14917" s="28">
        <v>14989</v>
      </c>
      <c r="K14917" s="28" t="s">
        <v>17083</v>
      </c>
    </row>
    <row r="14918" spans="10:11" x14ac:dyDescent="0.25">
      <c r="J14918" s="28">
        <v>14990</v>
      </c>
      <c r="K14918" s="28" t="s">
        <v>17084</v>
      </c>
    </row>
    <row r="14919" spans="10:11" x14ac:dyDescent="0.25">
      <c r="J14919" s="28">
        <v>14991</v>
      </c>
      <c r="K14919" s="28" t="s">
        <v>17085</v>
      </c>
    </row>
    <row r="14920" spans="10:11" x14ac:dyDescent="0.25">
      <c r="J14920" s="28">
        <v>14992</v>
      </c>
      <c r="K14920" s="28" t="s">
        <v>17086</v>
      </c>
    </row>
    <row r="14921" spans="10:11" x14ac:dyDescent="0.25">
      <c r="J14921" s="28">
        <v>14993</v>
      </c>
      <c r="K14921" s="28" t="s">
        <v>17087</v>
      </c>
    </row>
    <row r="14922" spans="10:11" x14ac:dyDescent="0.25">
      <c r="J14922" s="28">
        <v>14994</v>
      </c>
      <c r="K14922" s="28" t="s">
        <v>17088</v>
      </c>
    </row>
    <row r="14923" spans="10:11" x14ac:dyDescent="0.25">
      <c r="J14923" s="28">
        <v>14995</v>
      </c>
      <c r="K14923" s="28" t="s">
        <v>17089</v>
      </c>
    </row>
    <row r="14924" spans="10:11" x14ac:dyDescent="0.25">
      <c r="J14924" s="28">
        <v>14996</v>
      </c>
      <c r="K14924" s="28" t="s">
        <v>17090</v>
      </c>
    </row>
    <row r="14925" spans="10:11" x14ac:dyDescent="0.25">
      <c r="J14925" s="28">
        <v>14997</v>
      </c>
      <c r="K14925" s="28" t="s">
        <v>17091</v>
      </c>
    </row>
    <row r="14926" spans="10:11" x14ac:dyDescent="0.25">
      <c r="J14926" s="28">
        <v>14998</v>
      </c>
      <c r="K14926" s="28" t="s">
        <v>17092</v>
      </c>
    </row>
    <row r="14927" spans="10:11" x14ac:dyDescent="0.25">
      <c r="J14927" s="28">
        <v>14999</v>
      </c>
      <c r="K14927" s="28" t="s">
        <v>17093</v>
      </c>
    </row>
    <row r="14928" spans="10:11" x14ac:dyDescent="0.25">
      <c r="J14928" s="28">
        <v>15000</v>
      </c>
      <c r="K14928" s="28" t="s">
        <v>17094</v>
      </c>
    </row>
    <row r="14929" spans="10:11" x14ac:dyDescent="0.25">
      <c r="J14929" s="28">
        <v>15001</v>
      </c>
      <c r="K14929" s="28" t="s">
        <v>17095</v>
      </c>
    </row>
    <row r="14930" spans="10:11" x14ac:dyDescent="0.25">
      <c r="J14930" s="28">
        <v>15002</v>
      </c>
      <c r="K14930" s="28" t="s">
        <v>17096</v>
      </c>
    </row>
    <row r="14931" spans="10:11" x14ac:dyDescent="0.25">
      <c r="J14931" s="28">
        <v>15003</v>
      </c>
      <c r="K14931" s="28" t="s">
        <v>17097</v>
      </c>
    </row>
    <row r="14932" spans="10:11" x14ac:dyDescent="0.25">
      <c r="J14932" s="28">
        <v>15004</v>
      </c>
      <c r="K14932" s="28" t="s">
        <v>17098</v>
      </c>
    </row>
    <row r="14933" spans="10:11" x14ac:dyDescent="0.25">
      <c r="J14933" s="28">
        <v>15005</v>
      </c>
      <c r="K14933" s="28" t="s">
        <v>17099</v>
      </c>
    </row>
    <row r="14934" spans="10:11" x14ac:dyDescent="0.25">
      <c r="J14934" s="28">
        <v>15006</v>
      </c>
      <c r="K14934" s="28" t="s">
        <v>17100</v>
      </c>
    </row>
    <row r="14935" spans="10:11" x14ac:dyDescent="0.25">
      <c r="J14935" s="28">
        <v>15007</v>
      </c>
      <c r="K14935" s="28" t="s">
        <v>17101</v>
      </c>
    </row>
    <row r="14936" spans="10:11" x14ac:dyDescent="0.25">
      <c r="J14936" s="28">
        <v>15008</v>
      </c>
      <c r="K14936" s="28" t="s">
        <v>17102</v>
      </c>
    </row>
    <row r="14937" spans="10:11" x14ac:dyDescent="0.25">
      <c r="J14937" s="28">
        <v>15009</v>
      </c>
      <c r="K14937" s="28" t="s">
        <v>17103</v>
      </c>
    </row>
    <row r="14938" spans="10:11" x14ac:dyDescent="0.25">
      <c r="J14938" s="28">
        <v>15010</v>
      </c>
      <c r="K14938" s="28" t="s">
        <v>17104</v>
      </c>
    </row>
    <row r="14939" spans="10:11" x14ac:dyDescent="0.25">
      <c r="J14939" s="28">
        <v>15011</v>
      </c>
      <c r="K14939" s="28" t="s">
        <v>17105</v>
      </c>
    </row>
    <row r="14940" spans="10:11" x14ac:dyDescent="0.25">
      <c r="J14940" s="28">
        <v>15012</v>
      </c>
      <c r="K14940" s="28" t="s">
        <v>17106</v>
      </c>
    </row>
    <row r="14941" spans="10:11" x14ac:dyDescent="0.25">
      <c r="J14941" s="28">
        <v>15013</v>
      </c>
      <c r="K14941" s="28" t="s">
        <v>17107</v>
      </c>
    </row>
    <row r="14942" spans="10:11" x14ac:dyDescent="0.25">
      <c r="J14942" s="28">
        <v>15014</v>
      </c>
      <c r="K14942" s="28" t="s">
        <v>17108</v>
      </c>
    </row>
    <row r="14943" spans="10:11" x14ac:dyDescent="0.25">
      <c r="J14943" s="28">
        <v>15015</v>
      </c>
      <c r="K14943" s="28" t="s">
        <v>17109</v>
      </c>
    </row>
    <row r="14944" spans="10:11" x14ac:dyDescent="0.25">
      <c r="J14944" s="28">
        <v>15016</v>
      </c>
      <c r="K14944" s="28" t="s">
        <v>17110</v>
      </c>
    </row>
    <row r="14945" spans="10:11" x14ac:dyDescent="0.25">
      <c r="J14945" s="28">
        <v>15017</v>
      </c>
      <c r="K14945" s="28" t="s">
        <v>17111</v>
      </c>
    </row>
    <row r="14946" spans="10:11" x14ac:dyDescent="0.25">
      <c r="J14946" s="28">
        <v>15018</v>
      </c>
      <c r="K14946" s="28" t="s">
        <v>17112</v>
      </c>
    </row>
    <row r="14947" spans="10:11" x14ac:dyDescent="0.25">
      <c r="J14947" s="28">
        <v>15019</v>
      </c>
      <c r="K14947" s="28" t="s">
        <v>17113</v>
      </c>
    </row>
    <row r="14948" spans="10:11" x14ac:dyDescent="0.25">
      <c r="J14948" s="28">
        <v>15020</v>
      </c>
      <c r="K14948" s="28" t="s">
        <v>17114</v>
      </c>
    </row>
    <row r="14949" spans="10:11" x14ac:dyDescent="0.25">
      <c r="J14949" s="28">
        <v>15021</v>
      </c>
      <c r="K14949" s="28" t="s">
        <v>17115</v>
      </c>
    </row>
    <row r="14950" spans="10:11" x14ac:dyDescent="0.25">
      <c r="J14950" s="28">
        <v>15022</v>
      </c>
      <c r="K14950" s="28" t="s">
        <v>17116</v>
      </c>
    </row>
    <row r="14951" spans="10:11" x14ac:dyDescent="0.25">
      <c r="J14951" s="28">
        <v>15023</v>
      </c>
      <c r="K14951" s="28" t="s">
        <v>17117</v>
      </c>
    </row>
    <row r="14952" spans="10:11" x14ac:dyDescent="0.25">
      <c r="J14952" s="28">
        <v>15024</v>
      </c>
      <c r="K14952" s="28" t="s">
        <v>17118</v>
      </c>
    </row>
    <row r="14953" spans="10:11" x14ac:dyDescent="0.25">
      <c r="J14953" s="28">
        <v>15025</v>
      </c>
      <c r="K14953" s="28" t="s">
        <v>17119</v>
      </c>
    </row>
    <row r="14954" spans="10:11" x14ac:dyDescent="0.25">
      <c r="J14954" s="28">
        <v>15026</v>
      </c>
      <c r="K14954" s="28" t="s">
        <v>17120</v>
      </c>
    </row>
    <row r="14955" spans="10:11" x14ac:dyDescent="0.25">
      <c r="J14955" s="28">
        <v>15027</v>
      </c>
      <c r="K14955" s="28" t="s">
        <v>17121</v>
      </c>
    </row>
    <row r="14956" spans="10:11" x14ac:dyDescent="0.25">
      <c r="J14956" s="28">
        <v>15028</v>
      </c>
      <c r="K14956" s="28" t="s">
        <v>17122</v>
      </c>
    </row>
    <row r="14957" spans="10:11" x14ac:dyDescent="0.25">
      <c r="J14957" s="28">
        <v>15029</v>
      </c>
      <c r="K14957" s="28" t="s">
        <v>17123</v>
      </c>
    </row>
    <row r="14958" spans="10:11" x14ac:dyDescent="0.25">
      <c r="J14958" s="28">
        <v>15030</v>
      </c>
      <c r="K14958" s="28" t="s">
        <v>17124</v>
      </c>
    </row>
    <row r="14959" spans="10:11" x14ac:dyDescent="0.25">
      <c r="J14959" s="28">
        <v>15031</v>
      </c>
      <c r="K14959" s="28" t="s">
        <v>17125</v>
      </c>
    </row>
    <row r="14960" spans="10:11" x14ac:dyDescent="0.25">
      <c r="J14960" s="28">
        <v>15032</v>
      </c>
      <c r="K14960" s="28" t="s">
        <v>17126</v>
      </c>
    </row>
    <row r="14961" spans="10:11" x14ac:dyDescent="0.25">
      <c r="J14961" s="28">
        <v>15033</v>
      </c>
      <c r="K14961" s="28" t="s">
        <v>17127</v>
      </c>
    </row>
    <row r="14962" spans="10:11" x14ac:dyDescent="0.25">
      <c r="J14962" s="28">
        <v>15034</v>
      </c>
      <c r="K14962" s="28" t="s">
        <v>17128</v>
      </c>
    </row>
    <row r="14963" spans="10:11" x14ac:dyDescent="0.25">
      <c r="J14963" s="28">
        <v>15035</v>
      </c>
      <c r="K14963" s="28" t="s">
        <v>17129</v>
      </c>
    </row>
    <row r="14964" spans="10:11" x14ac:dyDescent="0.25">
      <c r="J14964" s="28">
        <v>15036</v>
      </c>
      <c r="K14964" s="28" t="s">
        <v>17130</v>
      </c>
    </row>
    <row r="14965" spans="10:11" x14ac:dyDescent="0.25">
      <c r="J14965" s="28">
        <v>15037</v>
      </c>
      <c r="K14965" s="28" t="s">
        <v>17131</v>
      </c>
    </row>
    <row r="14966" spans="10:11" x14ac:dyDescent="0.25">
      <c r="J14966" s="28">
        <v>15038</v>
      </c>
      <c r="K14966" s="28" t="s">
        <v>17132</v>
      </c>
    </row>
    <row r="14967" spans="10:11" x14ac:dyDescent="0.25">
      <c r="J14967" s="28">
        <v>15039</v>
      </c>
      <c r="K14967" s="28" t="s">
        <v>17133</v>
      </c>
    </row>
    <row r="14968" spans="10:11" x14ac:dyDescent="0.25">
      <c r="J14968" s="28">
        <v>15040</v>
      </c>
      <c r="K14968" s="28" t="s">
        <v>17134</v>
      </c>
    </row>
    <row r="14969" spans="10:11" x14ac:dyDescent="0.25">
      <c r="J14969" s="28">
        <v>15041</v>
      </c>
      <c r="K14969" s="28" t="s">
        <v>17135</v>
      </c>
    </row>
    <row r="14970" spans="10:11" x14ac:dyDescent="0.25">
      <c r="J14970" s="28">
        <v>15042</v>
      </c>
      <c r="K14970" s="28" t="s">
        <v>17136</v>
      </c>
    </row>
    <row r="14971" spans="10:11" x14ac:dyDescent="0.25">
      <c r="J14971" s="28">
        <v>15043</v>
      </c>
      <c r="K14971" s="28" t="s">
        <v>17137</v>
      </c>
    </row>
    <row r="14972" spans="10:11" x14ac:dyDescent="0.25">
      <c r="J14972" s="28">
        <v>15044</v>
      </c>
      <c r="K14972" s="28" t="s">
        <v>17138</v>
      </c>
    </row>
    <row r="14973" spans="10:11" x14ac:dyDescent="0.25">
      <c r="J14973" s="28">
        <v>15045</v>
      </c>
      <c r="K14973" s="28" t="s">
        <v>17139</v>
      </c>
    </row>
    <row r="14974" spans="10:11" x14ac:dyDescent="0.25">
      <c r="J14974" s="28">
        <v>15046</v>
      </c>
      <c r="K14974" s="28" t="s">
        <v>17140</v>
      </c>
    </row>
    <row r="14975" spans="10:11" x14ac:dyDescent="0.25">
      <c r="J14975" s="28">
        <v>15047</v>
      </c>
      <c r="K14975" s="28" t="s">
        <v>17141</v>
      </c>
    </row>
    <row r="14976" spans="10:11" x14ac:dyDescent="0.25">
      <c r="J14976" s="28">
        <v>15048</v>
      </c>
      <c r="K14976" s="28" t="s">
        <v>17142</v>
      </c>
    </row>
    <row r="14977" spans="10:11" x14ac:dyDescent="0.25">
      <c r="J14977" s="28">
        <v>15049</v>
      </c>
      <c r="K14977" s="28" t="s">
        <v>17143</v>
      </c>
    </row>
    <row r="14978" spans="10:11" x14ac:dyDescent="0.25">
      <c r="J14978" s="28">
        <v>15050</v>
      </c>
      <c r="K14978" s="28" t="s">
        <v>17144</v>
      </c>
    </row>
    <row r="14979" spans="10:11" x14ac:dyDescent="0.25">
      <c r="J14979" s="28">
        <v>15051</v>
      </c>
      <c r="K14979" s="28" t="s">
        <v>17145</v>
      </c>
    </row>
    <row r="14980" spans="10:11" x14ac:dyDescent="0.25">
      <c r="J14980" s="28">
        <v>15052</v>
      </c>
      <c r="K14980" s="28" t="s">
        <v>17146</v>
      </c>
    </row>
    <row r="14981" spans="10:11" x14ac:dyDescent="0.25">
      <c r="J14981" s="28">
        <v>15053</v>
      </c>
      <c r="K14981" s="28" t="s">
        <v>17147</v>
      </c>
    </row>
    <row r="14982" spans="10:11" x14ac:dyDescent="0.25">
      <c r="J14982" s="28">
        <v>15054</v>
      </c>
      <c r="K14982" s="28" t="s">
        <v>17148</v>
      </c>
    </row>
    <row r="14983" spans="10:11" x14ac:dyDescent="0.25">
      <c r="J14983" s="28">
        <v>15055</v>
      </c>
      <c r="K14983" s="28" t="s">
        <v>17149</v>
      </c>
    </row>
    <row r="14984" spans="10:11" x14ac:dyDescent="0.25">
      <c r="J14984" s="28">
        <v>15056</v>
      </c>
      <c r="K14984" s="28" t="s">
        <v>17150</v>
      </c>
    </row>
    <row r="14985" spans="10:11" x14ac:dyDescent="0.25">
      <c r="J14985" s="28">
        <v>15059</v>
      </c>
      <c r="K14985" s="28" t="s">
        <v>17151</v>
      </c>
    </row>
    <row r="14986" spans="10:11" x14ac:dyDescent="0.25">
      <c r="J14986" s="28">
        <v>15057</v>
      </c>
      <c r="K14986" s="28" t="s">
        <v>17152</v>
      </c>
    </row>
    <row r="14987" spans="10:11" x14ac:dyDescent="0.25">
      <c r="J14987" s="28">
        <v>15058</v>
      </c>
      <c r="K14987" s="28" t="s">
        <v>17153</v>
      </c>
    </row>
    <row r="14988" spans="10:11" x14ac:dyDescent="0.25">
      <c r="J14988" s="28">
        <v>15060</v>
      </c>
      <c r="K14988" s="28" t="s">
        <v>17154</v>
      </c>
    </row>
    <row r="14989" spans="10:11" x14ac:dyDescent="0.25">
      <c r="J14989" s="28">
        <v>15061</v>
      </c>
      <c r="K14989" s="28" t="s">
        <v>17155</v>
      </c>
    </row>
    <row r="14990" spans="10:11" x14ac:dyDescent="0.25">
      <c r="J14990" s="28">
        <v>15062</v>
      </c>
      <c r="K14990" s="28" t="s">
        <v>17156</v>
      </c>
    </row>
    <row r="14991" spans="10:11" x14ac:dyDescent="0.25">
      <c r="J14991" s="28">
        <v>15063</v>
      </c>
      <c r="K14991" s="28" t="s">
        <v>17157</v>
      </c>
    </row>
    <row r="14992" spans="10:11" x14ac:dyDescent="0.25">
      <c r="J14992" s="28">
        <v>15064</v>
      </c>
      <c r="K14992" s="28" t="s">
        <v>17158</v>
      </c>
    </row>
    <row r="14993" spans="10:11" x14ac:dyDescent="0.25">
      <c r="J14993" s="28">
        <v>15065</v>
      </c>
      <c r="K14993" s="28" t="s">
        <v>17159</v>
      </c>
    </row>
    <row r="14994" spans="10:11" x14ac:dyDescent="0.25">
      <c r="J14994" s="28">
        <v>15066</v>
      </c>
      <c r="K14994" s="28" t="s">
        <v>17160</v>
      </c>
    </row>
    <row r="14995" spans="10:11" x14ac:dyDescent="0.25">
      <c r="J14995" s="28">
        <v>15067</v>
      </c>
      <c r="K14995" s="28" t="s">
        <v>17161</v>
      </c>
    </row>
    <row r="14996" spans="10:11" x14ac:dyDescent="0.25">
      <c r="J14996" s="28">
        <v>15068</v>
      </c>
      <c r="K14996" s="28" t="s">
        <v>17162</v>
      </c>
    </row>
    <row r="14997" spans="10:11" x14ac:dyDescent="0.25">
      <c r="J14997" s="28">
        <v>15069</v>
      </c>
      <c r="K14997" s="28" t="s">
        <v>17163</v>
      </c>
    </row>
    <row r="14998" spans="10:11" x14ac:dyDescent="0.25">
      <c r="J14998" s="28">
        <v>15070</v>
      </c>
      <c r="K14998" s="28" t="s">
        <v>17164</v>
      </c>
    </row>
    <row r="14999" spans="10:11" x14ac:dyDescent="0.25">
      <c r="J14999" s="28">
        <v>15071</v>
      </c>
      <c r="K14999" s="28" t="s">
        <v>17165</v>
      </c>
    </row>
    <row r="15000" spans="10:11" x14ac:dyDescent="0.25">
      <c r="J15000" s="28">
        <v>15072</v>
      </c>
      <c r="K15000" s="28" t="s">
        <v>17166</v>
      </c>
    </row>
    <row r="15001" spans="10:11" x14ac:dyDescent="0.25">
      <c r="J15001" s="28">
        <v>15073</v>
      </c>
      <c r="K15001" s="28" t="s">
        <v>17167</v>
      </c>
    </row>
    <row r="15002" spans="10:11" x14ac:dyDescent="0.25">
      <c r="J15002" s="28">
        <v>15074</v>
      </c>
      <c r="K15002" s="28" t="s">
        <v>17168</v>
      </c>
    </row>
    <row r="15003" spans="10:11" x14ac:dyDescent="0.25">
      <c r="J15003" s="28">
        <v>15075</v>
      </c>
      <c r="K15003" s="28" t="s">
        <v>17169</v>
      </c>
    </row>
    <row r="15004" spans="10:11" x14ac:dyDescent="0.25">
      <c r="J15004" s="28">
        <v>15076</v>
      </c>
      <c r="K15004" s="28" t="s">
        <v>17170</v>
      </c>
    </row>
    <row r="15005" spans="10:11" x14ac:dyDescent="0.25">
      <c r="J15005" s="28">
        <v>15077</v>
      </c>
      <c r="K15005" s="28" t="s">
        <v>17171</v>
      </c>
    </row>
    <row r="15006" spans="10:11" x14ac:dyDescent="0.25">
      <c r="J15006" s="28">
        <v>15078</v>
      </c>
      <c r="K15006" s="28" t="s">
        <v>17172</v>
      </c>
    </row>
    <row r="15007" spans="10:11" x14ac:dyDescent="0.25">
      <c r="J15007" s="28">
        <v>15079</v>
      </c>
      <c r="K15007" s="28" t="s">
        <v>17173</v>
      </c>
    </row>
    <row r="15008" spans="10:11" x14ac:dyDescent="0.25">
      <c r="J15008" s="28">
        <v>15080</v>
      </c>
      <c r="K15008" s="28" t="s">
        <v>17174</v>
      </c>
    </row>
    <row r="15009" spans="10:11" x14ac:dyDescent="0.25">
      <c r="J15009" s="28">
        <v>15081</v>
      </c>
      <c r="K15009" s="28" t="s">
        <v>17175</v>
      </c>
    </row>
    <row r="15010" spans="10:11" x14ac:dyDescent="0.25">
      <c r="J15010" s="28">
        <v>15082</v>
      </c>
      <c r="K15010" s="28" t="s">
        <v>17176</v>
      </c>
    </row>
    <row r="15011" spans="10:11" x14ac:dyDescent="0.25">
      <c r="J15011" s="28">
        <v>15083</v>
      </c>
      <c r="K15011" s="28" t="s">
        <v>17177</v>
      </c>
    </row>
    <row r="15012" spans="10:11" x14ac:dyDescent="0.25">
      <c r="J15012" s="28">
        <v>15084</v>
      </c>
      <c r="K15012" s="28" t="s">
        <v>17178</v>
      </c>
    </row>
    <row r="15013" spans="10:11" x14ac:dyDescent="0.25">
      <c r="J15013" s="28">
        <v>26378</v>
      </c>
      <c r="K15013" s="28" t="s">
        <v>17179</v>
      </c>
    </row>
    <row r="15014" spans="10:11" x14ac:dyDescent="0.25">
      <c r="J15014" s="28">
        <v>15085</v>
      </c>
      <c r="K15014" s="28" t="s">
        <v>17180</v>
      </c>
    </row>
    <row r="15015" spans="10:11" x14ac:dyDescent="0.25">
      <c r="J15015" s="28">
        <v>15086</v>
      </c>
      <c r="K15015" s="28" t="s">
        <v>17181</v>
      </c>
    </row>
    <row r="15016" spans="10:11" x14ac:dyDescent="0.25">
      <c r="J15016" s="28">
        <v>26379</v>
      </c>
      <c r="K15016" s="28" t="s">
        <v>17182</v>
      </c>
    </row>
    <row r="15017" spans="10:11" x14ac:dyDescent="0.25">
      <c r="J15017" s="28">
        <v>26380</v>
      </c>
      <c r="K15017" s="28" t="s">
        <v>17183</v>
      </c>
    </row>
    <row r="15018" spans="10:11" x14ac:dyDescent="0.25">
      <c r="J15018" s="28">
        <v>15087</v>
      </c>
      <c r="K15018" s="28" t="s">
        <v>17184</v>
      </c>
    </row>
    <row r="15019" spans="10:11" x14ac:dyDescent="0.25">
      <c r="J15019" s="28">
        <v>15088</v>
      </c>
      <c r="K15019" s="28" t="s">
        <v>17185</v>
      </c>
    </row>
    <row r="15020" spans="10:11" x14ac:dyDescent="0.25">
      <c r="J15020" s="28">
        <v>15089</v>
      </c>
      <c r="K15020" s="28" t="s">
        <v>17186</v>
      </c>
    </row>
    <row r="15021" spans="10:11" x14ac:dyDescent="0.25">
      <c r="J15021" s="28">
        <v>15090</v>
      </c>
      <c r="K15021" s="28" t="s">
        <v>17187</v>
      </c>
    </row>
    <row r="15022" spans="10:11" x14ac:dyDescent="0.25">
      <c r="J15022" s="28">
        <v>15091</v>
      </c>
      <c r="K15022" s="28" t="s">
        <v>17188</v>
      </c>
    </row>
    <row r="15023" spans="10:11" x14ac:dyDescent="0.25">
      <c r="J15023" s="28">
        <v>15092</v>
      </c>
      <c r="K15023" s="28" t="s">
        <v>17189</v>
      </c>
    </row>
    <row r="15024" spans="10:11" x14ac:dyDescent="0.25">
      <c r="J15024" s="28">
        <v>15093</v>
      </c>
      <c r="K15024" s="28" t="s">
        <v>17190</v>
      </c>
    </row>
    <row r="15025" spans="10:11" x14ac:dyDescent="0.25">
      <c r="J15025" s="28">
        <v>15094</v>
      </c>
      <c r="K15025" s="28" t="s">
        <v>17191</v>
      </c>
    </row>
    <row r="15026" spans="10:11" x14ac:dyDescent="0.25">
      <c r="J15026" s="28">
        <v>15095</v>
      </c>
      <c r="K15026" s="28" t="s">
        <v>17192</v>
      </c>
    </row>
    <row r="15027" spans="10:11" x14ac:dyDescent="0.25">
      <c r="J15027" s="28">
        <v>15096</v>
      </c>
      <c r="K15027" s="28" t="s">
        <v>17193</v>
      </c>
    </row>
    <row r="15028" spans="10:11" x14ac:dyDescent="0.25">
      <c r="J15028" s="28">
        <v>15097</v>
      </c>
      <c r="K15028" s="28" t="s">
        <v>17194</v>
      </c>
    </row>
    <row r="15029" spans="10:11" x14ac:dyDescent="0.25">
      <c r="J15029" s="28">
        <v>15098</v>
      </c>
      <c r="K15029" s="28" t="s">
        <v>17195</v>
      </c>
    </row>
    <row r="15030" spans="10:11" x14ac:dyDescent="0.25">
      <c r="J15030" s="28">
        <v>26139</v>
      </c>
      <c r="K15030" s="28" t="s">
        <v>17196</v>
      </c>
    </row>
    <row r="15031" spans="10:11" x14ac:dyDescent="0.25">
      <c r="J15031" s="28">
        <v>15099</v>
      </c>
      <c r="K15031" s="28" t="s">
        <v>17197</v>
      </c>
    </row>
    <row r="15032" spans="10:11" x14ac:dyDescent="0.25">
      <c r="J15032" s="28">
        <v>15100</v>
      </c>
      <c r="K15032" s="28" t="s">
        <v>17198</v>
      </c>
    </row>
    <row r="15033" spans="10:11" x14ac:dyDescent="0.25">
      <c r="J15033" s="28">
        <v>15101</v>
      </c>
      <c r="K15033" s="28" t="s">
        <v>17199</v>
      </c>
    </row>
    <row r="15034" spans="10:11" x14ac:dyDescent="0.25">
      <c r="J15034" s="28">
        <v>15102</v>
      </c>
      <c r="K15034" s="28" t="s">
        <v>17200</v>
      </c>
    </row>
    <row r="15035" spans="10:11" x14ac:dyDescent="0.25">
      <c r="J15035" s="28">
        <v>15103</v>
      </c>
      <c r="K15035" s="28" t="s">
        <v>17201</v>
      </c>
    </row>
    <row r="15036" spans="10:11" x14ac:dyDescent="0.25">
      <c r="J15036" s="28">
        <v>15104</v>
      </c>
      <c r="K15036" s="28" t="s">
        <v>17202</v>
      </c>
    </row>
    <row r="15037" spans="10:11" x14ac:dyDescent="0.25">
      <c r="J15037" s="28">
        <v>15105</v>
      </c>
      <c r="K15037" s="28" t="s">
        <v>17203</v>
      </c>
    </row>
    <row r="15038" spans="10:11" x14ac:dyDescent="0.25">
      <c r="J15038" s="28">
        <v>15106</v>
      </c>
      <c r="K15038" s="28" t="s">
        <v>17204</v>
      </c>
    </row>
    <row r="15039" spans="10:11" x14ac:dyDescent="0.25">
      <c r="J15039" s="28">
        <v>15107</v>
      </c>
      <c r="K15039" s="28" t="s">
        <v>17205</v>
      </c>
    </row>
    <row r="15040" spans="10:11" x14ac:dyDescent="0.25">
      <c r="J15040" s="28">
        <v>15108</v>
      </c>
      <c r="K15040" s="28" t="s">
        <v>17206</v>
      </c>
    </row>
    <row r="15041" spans="10:11" x14ac:dyDescent="0.25">
      <c r="J15041" s="28">
        <v>15109</v>
      </c>
      <c r="K15041" s="28" t="s">
        <v>17207</v>
      </c>
    </row>
    <row r="15042" spans="10:11" x14ac:dyDescent="0.25">
      <c r="J15042" s="28">
        <v>15110</v>
      </c>
      <c r="K15042" s="28" t="s">
        <v>17208</v>
      </c>
    </row>
    <row r="15043" spans="10:11" x14ac:dyDescent="0.25">
      <c r="J15043" s="28">
        <v>15111</v>
      </c>
      <c r="K15043" s="28" t="s">
        <v>17209</v>
      </c>
    </row>
    <row r="15044" spans="10:11" x14ac:dyDescent="0.25">
      <c r="J15044" s="28">
        <v>15112</v>
      </c>
      <c r="K15044" s="28" t="s">
        <v>17210</v>
      </c>
    </row>
    <row r="15045" spans="10:11" x14ac:dyDescent="0.25">
      <c r="J15045" s="28">
        <v>15113</v>
      </c>
      <c r="K15045" s="28" t="s">
        <v>17211</v>
      </c>
    </row>
    <row r="15046" spans="10:11" x14ac:dyDescent="0.25">
      <c r="J15046" s="28">
        <v>15114</v>
      </c>
      <c r="K15046" s="28" t="s">
        <v>17212</v>
      </c>
    </row>
    <row r="15047" spans="10:11" x14ac:dyDescent="0.25">
      <c r="J15047" s="28">
        <v>15115</v>
      </c>
      <c r="K15047" s="28" t="s">
        <v>17213</v>
      </c>
    </row>
    <row r="15048" spans="10:11" x14ac:dyDescent="0.25">
      <c r="J15048" s="28">
        <v>15116</v>
      </c>
      <c r="K15048" s="28" t="s">
        <v>17214</v>
      </c>
    </row>
    <row r="15049" spans="10:11" x14ac:dyDescent="0.25">
      <c r="J15049" s="28">
        <v>15117</v>
      </c>
      <c r="K15049" s="28" t="s">
        <v>17215</v>
      </c>
    </row>
    <row r="15050" spans="10:11" x14ac:dyDescent="0.25">
      <c r="J15050" s="28">
        <v>15118</v>
      </c>
      <c r="K15050" s="28" t="s">
        <v>17216</v>
      </c>
    </row>
    <row r="15051" spans="10:11" x14ac:dyDescent="0.25">
      <c r="J15051" s="28">
        <v>15119</v>
      </c>
      <c r="K15051" s="28" t="s">
        <v>17217</v>
      </c>
    </row>
    <row r="15052" spans="10:11" x14ac:dyDescent="0.25">
      <c r="J15052" s="28">
        <v>15120</v>
      </c>
      <c r="K15052" s="28" t="s">
        <v>17218</v>
      </c>
    </row>
    <row r="15053" spans="10:11" x14ac:dyDescent="0.25">
      <c r="J15053" s="28">
        <v>15121</v>
      </c>
      <c r="K15053" s="28" t="s">
        <v>17219</v>
      </c>
    </row>
    <row r="15054" spans="10:11" x14ac:dyDescent="0.25">
      <c r="J15054" s="28">
        <v>15122</v>
      </c>
      <c r="K15054" s="28" t="s">
        <v>17220</v>
      </c>
    </row>
    <row r="15055" spans="10:11" x14ac:dyDescent="0.25">
      <c r="J15055" s="28">
        <v>15123</v>
      </c>
      <c r="K15055" s="28" t="s">
        <v>17221</v>
      </c>
    </row>
    <row r="15056" spans="10:11" x14ac:dyDescent="0.25">
      <c r="J15056" s="28">
        <v>15124</v>
      </c>
      <c r="K15056" s="28" t="s">
        <v>17222</v>
      </c>
    </row>
    <row r="15057" spans="10:11" x14ac:dyDescent="0.25">
      <c r="J15057" s="28">
        <v>15125</v>
      </c>
      <c r="K15057" s="28" t="s">
        <v>17223</v>
      </c>
    </row>
    <row r="15058" spans="10:11" x14ac:dyDescent="0.25">
      <c r="J15058" s="28">
        <v>15126</v>
      </c>
      <c r="K15058" s="28" t="s">
        <v>17224</v>
      </c>
    </row>
    <row r="15059" spans="10:11" x14ac:dyDescent="0.25">
      <c r="J15059" s="28">
        <v>15127</v>
      </c>
      <c r="K15059" s="28" t="s">
        <v>17225</v>
      </c>
    </row>
    <row r="15060" spans="10:11" x14ac:dyDescent="0.25">
      <c r="J15060" s="28">
        <v>15128</v>
      </c>
      <c r="K15060" s="28" t="s">
        <v>17226</v>
      </c>
    </row>
    <row r="15061" spans="10:11" x14ac:dyDescent="0.25">
      <c r="J15061" s="28">
        <v>15129</v>
      </c>
      <c r="K15061" s="28" t="s">
        <v>17227</v>
      </c>
    </row>
    <row r="15062" spans="10:11" x14ac:dyDescent="0.25">
      <c r="J15062" s="28">
        <v>15130</v>
      </c>
      <c r="K15062" s="28" t="s">
        <v>17228</v>
      </c>
    </row>
    <row r="15063" spans="10:11" x14ac:dyDescent="0.25">
      <c r="J15063" s="28">
        <v>15131</v>
      </c>
      <c r="K15063" s="28" t="s">
        <v>17229</v>
      </c>
    </row>
    <row r="15064" spans="10:11" x14ac:dyDescent="0.25">
      <c r="J15064" s="28">
        <v>15132</v>
      </c>
      <c r="K15064" s="28" t="s">
        <v>17230</v>
      </c>
    </row>
    <row r="15065" spans="10:11" x14ac:dyDescent="0.25">
      <c r="J15065" s="28">
        <v>15133</v>
      </c>
      <c r="K15065" s="28" t="s">
        <v>17231</v>
      </c>
    </row>
    <row r="15066" spans="10:11" x14ac:dyDescent="0.25">
      <c r="J15066" s="28">
        <v>15134</v>
      </c>
      <c r="K15066" s="28" t="s">
        <v>17232</v>
      </c>
    </row>
    <row r="15067" spans="10:11" x14ac:dyDescent="0.25">
      <c r="J15067" s="28">
        <v>15135</v>
      </c>
      <c r="K15067" s="28" t="s">
        <v>17233</v>
      </c>
    </row>
    <row r="15068" spans="10:11" x14ac:dyDescent="0.25">
      <c r="J15068" s="28">
        <v>15136</v>
      </c>
      <c r="K15068" s="28" t="s">
        <v>17234</v>
      </c>
    </row>
    <row r="15069" spans="10:11" x14ac:dyDescent="0.25">
      <c r="J15069" s="28">
        <v>15137</v>
      </c>
      <c r="K15069" s="28" t="s">
        <v>17235</v>
      </c>
    </row>
    <row r="15070" spans="10:11" x14ac:dyDescent="0.25">
      <c r="J15070" s="28">
        <v>15138</v>
      </c>
      <c r="K15070" s="28" t="s">
        <v>17236</v>
      </c>
    </row>
    <row r="15071" spans="10:11" x14ac:dyDescent="0.25">
      <c r="J15071" s="28">
        <v>15139</v>
      </c>
      <c r="K15071" s="28" t="s">
        <v>17237</v>
      </c>
    </row>
    <row r="15072" spans="10:11" x14ac:dyDescent="0.25">
      <c r="J15072" s="28">
        <v>15140</v>
      </c>
      <c r="K15072" s="28" t="s">
        <v>17238</v>
      </c>
    </row>
    <row r="15073" spans="10:11" x14ac:dyDescent="0.25">
      <c r="J15073" s="28">
        <v>15141</v>
      </c>
      <c r="K15073" s="28" t="s">
        <v>17239</v>
      </c>
    </row>
    <row r="15074" spans="10:11" x14ac:dyDescent="0.25">
      <c r="J15074" s="28">
        <v>15142</v>
      </c>
      <c r="K15074" s="28" t="s">
        <v>17240</v>
      </c>
    </row>
    <row r="15075" spans="10:11" x14ac:dyDescent="0.25">
      <c r="J15075" s="28">
        <v>15143</v>
      </c>
      <c r="K15075" s="28" t="s">
        <v>17241</v>
      </c>
    </row>
    <row r="15076" spans="10:11" x14ac:dyDescent="0.25">
      <c r="J15076" s="28">
        <v>15144</v>
      </c>
      <c r="K15076" s="28" t="s">
        <v>17242</v>
      </c>
    </row>
    <row r="15077" spans="10:11" x14ac:dyDescent="0.25">
      <c r="J15077" s="28">
        <v>15145</v>
      </c>
      <c r="K15077" s="28" t="s">
        <v>17243</v>
      </c>
    </row>
    <row r="15078" spans="10:11" x14ac:dyDescent="0.25">
      <c r="J15078" s="28">
        <v>15146</v>
      </c>
      <c r="K15078" s="28" t="s">
        <v>17244</v>
      </c>
    </row>
    <row r="15079" spans="10:11" x14ac:dyDescent="0.25">
      <c r="J15079" s="28">
        <v>15147</v>
      </c>
      <c r="K15079" s="28" t="s">
        <v>17245</v>
      </c>
    </row>
    <row r="15080" spans="10:11" x14ac:dyDescent="0.25">
      <c r="J15080" s="28">
        <v>15148</v>
      </c>
      <c r="K15080" s="28" t="s">
        <v>17246</v>
      </c>
    </row>
    <row r="15081" spans="10:11" x14ac:dyDescent="0.25">
      <c r="J15081" s="28">
        <v>15149</v>
      </c>
      <c r="K15081" s="28" t="s">
        <v>17247</v>
      </c>
    </row>
    <row r="15082" spans="10:11" x14ac:dyDescent="0.25">
      <c r="J15082" s="28">
        <v>15150</v>
      </c>
      <c r="K15082" s="28" t="s">
        <v>17248</v>
      </c>
    </row>
    <row r="15083" spans="10:11" x14ac:dyDescent="0.25">
      <c r="J15083" s="28">
        <v>15151</v>
      </c>
      <c r="K15083" s="28" t="s">
        <v>17249</v>
      </c>
    </row>
    <row r="15084" spans="10:11" x14ac:dyDescent="0.25">
      <c r="J15084" s="28">
        <v>15152</v>
      </c>
      <c r="K15084" s="28" t="s">
        <v>17250</v>
      </c>
    </row>
    <row r="15085" spans="10:11" x14ac:dyDescent="0.25">
      <c r="J15085" s="28">
        <v>15153</v>
      </c>
      <c r="K15085" s="28" t="s">
        <v>17251</v>
      </c>
    </row>
    <row r="15086" spans="10:11" x14ac:dyDescent="0.25">
      <c r="J15086" s="28">
        <v>15154</v>
      </c>
      <c r="K15086" s="28" t="s">
        <v>17252</v>
      </c>
    </row>
    <row r="15087" spans="10:11" x14ac:dyDescent="0.25">
      <c r="J15087" s="28">
        <v>15155</v>
      </c>
      <c r="K15087" s="28" t="s">
        <v>17253</v>
      </c>
    </row>
    <row r="15088" spans="10:11" x14ac:dyDescent="0.25">
      <c r="J15088" s="28">
        <v>15156</v>
      </c>
      <c r="K15088" s="28" t="s">
        <v>17254</v>
      </c>
    </row>
    <row r="15089" spans="10:11" x14ac:dyDescent="0.25">
      <c r="J15089" s="28">
        <v>15157</v>
      </c>
      <c r="K15089" s="28" t="s">
        <v>17255</v>
      </c>
    </row>
    <row r="15090" spans="10:11" x14ac:dyDescent="0.25">
      <c r="J15090" s="28">
        <v>15158</v>
      </c>
      <c r="K15090" s="28" t="s">
        <v>17256</v>
      </c>
    </row>
    <row r="15091" spans="10:11" x14ac:dyDescent="0.25">
      <c r="J15091" s="28">
        <v>15159</v>
      </c>
      <c r="K15091" s="28" t="s">
        <v>17257</v>
      </c>
    </row>
    <row r="15092" spans="10:11" x14ac:dyDescent="0.25">
      <c r="J15092" s="28">
        <v>15160</v>
      </c>
      <c r="K15092" s="28" t="s">
        <v>17258</v>
      </c>
    </row>
    <row r="15093" spans="10:11" x14ac:dyDescent="0.25">
      <c r="J15093" s="28">
        <v>15161</v>
      </c>
      <c r="K15093" s="28" t="s">
        <v>17259</v>
      </c>
    </row>
    <row r="15094" spans="10:11" x14ac:dyDescent="0.25">
      <c r="J15094" s="28">
        <v>15162</v>
      </c>
      <c r="K15094" s="28" t="s">
        <v>17260</v>
      </c>
    </row>
    <row r="15095" spans="10:11" x14ac:dyDescent="0.25">
      <c r="J15095" s="28">
        <v>15163</v>
      </c>
      <c r="K15095" s="28" t="s">
        <v>17261</v>
      </c>
    </row>
    <row r="15096" spans="10:11" x14ac:dyDescent="0.25">
      <c r="J15096" s="28">
        <v>15164</v>
      </c>
      <c r="K15096" s="28" t="s">
        <v>17262</v>
      </c>
    </row>
    <row r="15097" spans="10:11" x14ac:dyDescent="0.25">
      <c r="J15097" s="28">
        <v>15165</v>
      </c>
      <c r="K15097" s="28" t="s">
        <v>17263</v>
      </c>
    </row>
    <row r="15098" spans="10:11" x14ac:dyDescent="0.25">
      <c r="J15098" s="28">
        <v>15166</v>
      </c>
      <c r="K15098" s="28" t="s">
        <v>17264</v>
      </c>
    </row>
    <row r="15099" spans="10:11" x14ac:dyDescent="0.25">
      <c r="J15099" s="28">
        <v>15167</v>
      </c>
      <c r="K15099" s="28" t="s">
        <v>17265</v>
      </c>
    </row>
    <row r="15100" spans="10:11" x14ac:dyDescent="0.25">
      <c r="J15100" s="28">
        <v>15168</v>
      </c>
      <c r="K15100" s="28" t="s">
        <v>17266</v>
      </c>
    </row>
    <row r="15101" spans="10:11" x14ac:dyDescent="0.25">
      <c r="J15101" s="28">
        <v>15169</v>
      </c>
      <c r="K15101" s="28" t="s">
        <v>17267</v>
      </c>
    </row>
    <row r="15102" spans="10:11" x14ac:dyDescent="0.25">
      <c r="J15102" s="28">
        <v>15170</v>
      </c>
      <c r="K15102" s="28" t="s">
        <v>17268</v>
      </c>
    </row>
    <row r="15103" spans="10:11" x14ac:dyDescent="0.25">
      <c r="J15103" s="28">
        <v>15171</v>
      </c>
      <c r="K15103" s="28" t="s">
        <v>17269</v>
      </c>
    </row>
    <row r="15104" spans="10:11" x14ac:dyDescent="0.25">
      <c r="J15104" s="28">
        <v>15172</v>
      </c>
      <c r="K15104" s="28" t="s">
        <v>17270</v>
      </c>
    </row>
    <row r="15105" spans="10:11" x14ac:dyDescent="0.25">
      <c r="J15105" s="28">
        <v>15173</v>
      </c>
      <c r="K15105" s="28" t="s">
        <v>17271</v>
      </c>
    </row>
    <row r="15106" spans="10:11" x14ac:dyDescent="0.25">
      <c r="J15106" s="28">
        <v>15174</v>
      </c>
      <c r="K15106" s="28" t="s">
        <v>17272</v>
      </c>
    </row>
    <row r="15107" spans="10:11" x14ac:dyDescent="0.25">
      <c r="J15107" s="28">
        <v>15175</v>
      </c>
      <c r="K15107" s="28" t="s">
        <v>17273</v>
      </c>
    </row>
    <row r="15108" spans="10:11" x14ac:dyDescent="0.25">
      <c r="J15108" s="28">
        <v>15176</v>
      </c>
      <c r="K15108" s="28" t="s">
        <v>17274</v>
      </c>
    </row>
    <row r="15109" spans="10:11" x14ac:dyDescent="0.25">
      <c r="J15109" s="28">
        <v>15177</v>
      </c>
      <c r="K15109" s="28" t="s">
        <v>17275</v>
      </c>
    </row>
    <row r="15110" spans="10:11" x14ac:dyDescent="0.25">
      <c r="J15110" s="28">
        <v>15178</v>
      </c>
      <c r="K15110" s="28" t="s">
        <v>17276</v>
      </c>
    </row>
    <row r="15111" spans="10:11" x14ac:dyDescent="0.25">
      <c r="J15111" s="28">
        <v>15179</v>
      </c>
      <c r="K15111" s="28" t="s">
        <v>17277</v>
      </c>
    </row>
    <row r="15112" spans="10:11" x14ac:dyDescent="0.25">
      <c r="J15112" s="28">
        <v>15180</v>
      </c>
      <c r="K15112" s="28" t="s">
        <v>17278</v>
      </c>
    </row>
    <row r="15113" spans="10:11" x14ac:dyDescent="0.25">
      <c r="J15113" s="28">
        <v>15181</v>
      </c>
      <c r="K15113" s="28" t="s">
        <v>17279</v>
      </c>
    </row>
    <row r="15114" spans="10:11" x14ac:dyDescent="0.25">
      <c r="J15114" s="28">
        <v>15182</v>
      </c>
      <c r="K15114" s="28" t="s">
        <v>17280</v>
      </c>
    </row>
    <row r="15115" spans="10:11" x14ac:dyDescent="0.25">
      <c r="J15115" s="28">
        <v>26140</v>
      </c>
      <c r="K15115" s="28" t="s">
        <v>17281</v>
      </c>
    </row>
    <row r="15116" spans="10:11" x14ac:dyDescent="0.25">
      <c r="J15116" s="28">
        <v>15183</v>
      </c>
      <c r="K15116" s="28" t="s">
        <v>17282</v>
      </c>
    </row>
    <row r="15117" spans="10:11" x14ac:dyDescent="0.25">
      <c r="J15117" s="28">
        <v>15184</v>
      </c>
      <c r="K15117" s="28" t="s">
        <v>17283</v>
      </c>
    </row>
    <row r="15118" spans="10:11" x14ac:dyDescent="0.25">
      <c r="J15118" s="28">
        <v>15185</v>
      </c>
      <c r="K15118" s="28" t="s">
        <v>17284</v>
      </c>
    </row>
    <row r="15119" spans="10:11" x14ac:dyDescent="0.25">
      <c r="J15119" s="28">
        <v>15186</v>
      </c>
      <c r="K15119" s="28" t="s">
        <v>17285</v>
      </c>
    </row>
    <row r="15120" spans="10:11" x14ac:dyDescent="0.25">
      <c r="J15120" s="28">
        <v>15187</v>
      </c>
      <c r="K15120" s="28" t="s">
        <v>17286</v>
      </c>
    </row>
    <row r="15121" spans="10:11" x14ac:dyDescent="0.25">
      <c r="J15121" s="28">
        <v>15188</v>
      </c>
      <c r="K15121" s="28" t="s">
        <v>17287</v>
      </c>
    </row>
    <row r="15122" spans="10:11" x14ac:dyDescent="0.25">
      <c r="J15122" s="28">
        <v>15189</v>
      </c>
      <c r="K15122" s="28" t="s">
        <v>17288</v>
      </c>
    </row>
    <row r="15123" spans="10:11" x14ac:dyDescent="0.25">
      <c r="J15123" s="28">
        <v>15190</v>
      </c>
      <c r="K15123" s="28" t="s">
        <v>17289</v>
      </c>
    </row>
    <row r="15124" spans="10:11" x14ac:dyDescent="0.25">
      <c r="J15124" s="28">
        <v>15191</v>
      </c>
      <c r="K15124" s="28" t="s">
        <v>17290</v>
      </c>
    </row>
    <row r="15125" spans="10:11" x14ac:dyDescent="0.25">
      <c r="J15125" s="28">
        <v>15193</v>
      </c>
      <c r="K15125" s="28" t="s">
        <v>17291</v>
      </c>
    </row>
    <row r="15126" spans="10:11" x14ac:dyDescent="0.25">
      <c r="J15126" s="28">
        <v>15192</v>
      </c>
      <c r="K15126" s="28" t="s">
        <v>17292</v>
      </c>
    </row>
    <row r="15127" spans="10:11" x14ac:dyDescent="0.25">
      <c r="J15127" s="28">
        <v>15194</v>
      </c>
      <c r="K15127" s="28" t="s">
        <v>17293</v>
      </c>
    </row>
    <row r="15128" spans="10:11" x14ac:dyDescent="0.25">
      <c r="J15128" s="28">
        <v>15420</v>
      </c>
      <c r="K15128" s="28" t="s">
        <v>17294</v>
      </c>
    </row>
    <row r="15129" spans="10:11" x14ac:dyDescent="0.25">
      <c r="J15129" s="28">
        <v>15195</v>
      </c>
      <c r="K15129" s="28" t="s">
        <v>17295</v>
      </c>
    </row>
    <row r="15130" spans="10:11" x14ac:dyDescent="0.25">
      <c r="J15130" s="28">
        <v>15196</v>
      </c>
      <c r="K15130" s="28" t="s">
        <v>17296</v>
      </c>
    </row>
    <row r="15131" spans="10:11" x14ac:dyDescent="0.25">
      <c r="J15131" s="28">
        <v>15197</v>
      </c>
      <c r="K15131" s="28" t="s">
        <v>17297</v>
      </c>
    </row>
    <row r="15132" spans="10:11" x14ac:dyDescent="0.25">
      <c r="J15132" s="28">
        <v>15198</v>
      </c>
      <c r="K15132" s="28" t="s">
        <v>17298</v>
      </c>
    </row>
    <row r="15133" spans="10:11" x14ac:dyDescent="0.25">
      <c r="J15133" s="28">
        <v>15199</v>
      </c>
      <c r="K15133" s="28" t="s">
        <v>17299</v>
      </c>
    </row>
    <row r="15134" spans="10:11" x14ac:dyDescent="0.25">
      <c r="J15134" s="28">
        <v>15200</v>
      </c>
      <c r="K15134" s="28" t="s">
        <v>17300</v>
      </c>
    </row>
    <row r="15135" spans="10:11" x14ac:dyDescent="0.25">
      <c r="J15135" s="28">
        <v>15201</v>
      </c>
      <c r="K15135" s="28" t="s">
        <v>17301</v>
      </c>
    </row>
    <row r="15136" spans="10:11" x14ac:dyDescent="0.25">
      <c r="J15136" s="28">
        <v>15202</v>
      </c>
      <c r="K15136" s="28" t="s">
        <v>17302</v>
      </c>
    </row>
    <row r="15137" spans="10:11" x14ac:dyDescent="0.25">
      <c r="J15137" s="28">
        <v>26141</v>
      </c>
      <c r="K15137" s="28" t="s">
        <v>17303</v>
      </c>
    </row>
    <row r="15138" spans="10:11" x14ac:dyDescent="0.25">
      <c r="J15138" s="28">
        <v>15203</v>
      </c>
      <c r="K15138" s="28" t="s">
        <v>17304</v>
      </c>
    </row>
    <row r="15139" spans="10:11" x14ac:dyDescent="0.25">
      <c r="J15139" s="28">
        <v>15205</v>
      </c>
      <c r="K15139" s="28" t="s">
        <v>17305</v>
      </c>
    </row>
    <row r="15140" spans="10:11" x14ac:dyDescent="0.25">
      <c r="J15140" s="28">
        <v>15206</v>
      </c>
      <c r="K15140" s="28" t="s">
        <v>17306</v>
      </c>
    </row>
    <row r="15141" spans="10:11" x14ac:dyDescent="0.25">
      <c r="J15141" s="28">
        <v>15207</v>
      </c>
      <c r="K15141" s="28" t="s">
        <v>17307</v>
      </c>
    </row>
    <row r="15142" spans="10:11" x14ac:dyDescent="0.25">
      <c r="J15142" s="28">
        <v>26142</v>
      </c>
      <c r="K15142" s="28" t="s">
        <v>17308</v>
      </c>
    </row>
    <row r="15143" spans="10:11" x14ac:dyDescent="0.25">
      <c r="J15143" s="28">
        <v>15208</v>
      </c>
      <c r="K15143" s="28" t="s">
        <v>17309</v>
      </c>
    </row>
    <row r="15144" spans="10:11" x14ac:dyDescent="0.25">
      <c r="J15144" s="28">
        <v>15209</v>
      </c>
      <c r="K15144" s="28" t="s">
        <v>17310</v>
      </c>
    </row>
    <row r="15145" spans="10:11" x14ac:dyDescent="0.25">
      <c r="J15145" s="28">
        <v>15210</v>
      </c>
      <c r="K15145" s="28" t="s">
        <v>17311</v>
      </c>
    </row>
    <row r="15146" spans="10:11" x14ac:dyDescent="0.25">
      <c r="J15146" s="28">
        <v>15211</v>
      </c>
      <c r="K15146" s="28" t="s">
        <v>17312</v>
      </c>
    </row>
    <row r="15147" spans="10:11" x14ac:dyDescent="0.25">
      <c r="J15147" s="28">
        <v>15212</v>
      </c>
      <c r="K15147" s="28" t="s">
        <v>17313</v>
      </c>
    </row>
    <row r="15148" spans="10:11" x14ac:dyDescent="0.25">
      <c r="J15148" s="28">
        <v>15213</v>
      </c>
      <c r="K15148" s="28" t="s">
        <v>17314</v>
      </c>
    </row>
    <row r="15149" spans="10:11" x14ac:dyDescent="0.25">
      <c r="J15149" s="28">
        <v>15214</v>
      </c>
      <c r="K15149" s="28" t="s">
        <v>17315</v>
      </c>
    </row>
    <row r="15150" spans="10:11" x14ac:dyDescent="0.25">
      <c r="J15150" s="28">
        <v>15215</v>
      </c>
      <c r="K15150" s="28" t="s">
        <v>17316</v>
      </c>
    </row>
    <row r="15151" spans="10:11" x14ac:dyDescent="0.25">
      <c r="J15151" s="28">
        <v>15216</v>
      </c>
      <c r="K15151" s="28" t="s">
        <v>17317</v>
      </c>
    </row>
    <row r="15152" spans="10:11" x14ac:dyDescent="0.25">
      <c r="J15152" s="28">
        <v>15217</v>
      </c>
      <c r="K15152" s="28" t="s">
        <v>17318</v>
      </c>
    </row>
    <row r="15153" spans="10:11" x14ac:dyDescent="0.25">
      <c r="J15153" s="28">
        <v>15218</v>
      </c>
      <c r="K15153" s="28" t="s">
        <v>17319</v>
      </c>
    </row>
    <row r="15154" spans="10:11" x14ac:dyDescent="0.25">
      <c r="J15154" s="28">
        <v>15219</v>
      </c>
      <c r="K15154" s="28" t="s">
        <v>17320</v>
      </c>
    </row>
    <row r="15155" spans="10:11" x14ac:dyDescent="0.25">
      <c r="J15155" s="28">
        <v>26143</v>
      </c>
      <c r="K15155" s="28" t="s">
        <v>17321</v>
      </c>
    </row>
    <row r="15156" spans="10:11" x14ac:dyDescent="0.25">
      <c r="J15156" s="28">
        <v>15220</v>
      </c>
      <c r="K15156" s="28" t="s">
        <v>17322</v>
      </c>
    </row>
    <row r="15157" spans="10:11" x14ac:dyDescent="0.25">
      <c r="J15157" s="28">
        <v>15221</v>
      </c>
      <c r="K15157" s="28" t="s">
        <v>17323</v>
      </c>
    </row>
    <row r="15158" spans="10:11" x14ac:dyDescent="0.25">
      <c r="J15158" s="28">
        <v>15222</v>
      </c>
      <c r="K15158" s="28" t="s">
        <v>17324</v>
      </c>
    </row>
    <row r="15159" spans="10:11" x14ac:dyDescent="0.25">
      <c r="J15159" s="28">
        <v>15223</v>
      </c>
      <c r="K15159" s="28" t="s">
        <v>17325</v>
      </c>
    </row>
    <row r="15160" spans="10:11" x14ac:dyDescent="0.25">
      <c r="J15160" s="28">
        <v>15224</v>
      </c>
      <c r="K15160" s="28" t="s">
        <v>17326</v>
      </c>
    </row>
    <row r="15161" spans="10:11" x14ac:dyDescent="0.25">
      <c r="J15161" s="28">
        <v>15225</v>
      </c>
      <c r="K15161" s="28" t="s">
        <v>17327</v>
      </c>
    </row>
    <row r="15162" spans="10:11" x14ac:dyDescent="0.25">
      <c r="J15162" s="28">
        <v>15226</v>
      </c>
      <c r="K15162" s="28" t="s">
        <v>17328</v>
      </c>
    </row>
    <row r="15163" spans="10:11" x14ac:dyDescent="0.25">
      <c r="J15163" s="28">
        <v>15227</v>
      </c>
      <c r="K15163" s="28" t="s">
        <v>17329</v>
      </c>
    </row>
    <row r="15164" spans="10:11" x14ac:dyDescent="0.25">
      <c r="J15164" s="28">
        <v>15228</v>
      </c>
      <c r="K15164" s="28" t="s">
        <v>17330</v>
      </c>
    </row>
    <row r="15165" spans="10:11" x14ac:dyDescent="0.25">
      <c r="J15165" s="28">
        <v>15229</v>
      </c>
      <c r="K15165" s="28" t="s">
        <v>17331</v>
      </c>
    </row>
    <row r="15166" spans="10:11" x14ac:dyDescent="0.25">
      <c r="J15166" s="28">
        <v>15230</v>
      </c>
      <c r="K15166" s="28" t="s">
        <v>17332</v>
      </c>
    </row>
    <row r="15167" spans="10:11" x14ac:dyDescent="0.25">
      <c r="J15167" s="28">
        <v>15231</v>
      </c>
      <c r="K15167" s="28" t="s">
        <v>17333</v>
      </c>
    </row>
    <row r="15168" spans="10:11" x14ac:dyDescent="0.25">
      <c r="J15168" s="28">
        <v>15232</v>
      </c>
      <c r="K15168" s="28" t="s">
        <v>17334</v>
      </c>
    </row>
    <row r="15169" spans="10:11" x14ac:dyDescent="0.25">
      <c r="J15169" s="28">
        <v>15233</v>
      </c>
      <c r="K15169" s="28" t="s">
        <v>17335</v>
      </c>
    </row>
    <row r="15170" spans="10:11" x14ac:dyDescent="0.25">
      <c r="J15170" s="28">
        <v>15234</v>
      </c>
      <c r="K15170" s="28" t="s">
        <v>17336</v>
      </c>
    </row>
    <row r="15171" spans="10:11" x14ac:dyDescent="0.25">
      <c r="J15171" s="28">
        <v>15235</v>
      </c>
      <c r="K15171" s="28" t="s">
        <v>17337</v>
      </c>
    </row>
    <row r="15172" spans="10:11" x14ac:dyDescent="0.25">
      <c r="J15172" s="28">
        <v>15236</v>
      </c>
      <c r="K15172" s="28" t="s">
        <v>17338</v>
      </c>
    </row>
    <row r="15173" spans="10:11" x14ac:dyDescent="0.25">
      <c r="J15173" s="28">
        <v>15237</v>
      </c>
      <c r="K15173" s="28" t="s">
        <v>17339</v>
      </c>
    </row>
    <row r="15174" spans="10:11" x14ac:dyDescent="0.25">
      <c r="J15174" s="28">
        <v>15238</v>
      </c>
      <c r="K15174" s="28" t="s">
        <v>17340</v>
      </c>
    </row>
    <row r="15175" spans="10:11" x14ac:dyDescent="0.25">
      <c r="J15175" s="28">
        <v>15239</v>
      </c>
      <c r="K15175" s="28" t="s">
        <v>17341</v>
      </c>
    </row>
    <row r="15176" spans="10:11" x14ac:dyDescent="0.25">
      <c r="J15176" s="28">
        <v>15240</v>
      </c>
      <c r="K15176" s="28" t="s">
        <v>17342</v>
      </c>
    </row>
    <row r="15177" spans="10:11" x14ac:dyDescent="0.25">
      <c r="J15177" s="28">
        <v>15241</v>
      </c>
      <c r="K15177" s="28" t="s">
        <v>17343</v>
      </c>
    </row>
    <row r="15178" spans="10:11" x14ac:dyDescent="0.25">
      <c r="J15178" s="28">
        <v>15242</v>
      </c>
      <c r="K15178" s="28" t="s">
        <v>17344</v>
      </c>
    </row>
    <row r="15179" spans="10:11" x14ac:dyDescent="0.25">
      <c r="J15179" s="28">
        <v>15243</v>
      </c>
      <c r="K15179" s="28" t="s">
        <v>17345</v>
      </c>
    </row>
    <row r="15180" spans="10:11" x14ac:dyDescent="0.25">
      <c r="J15180" s="28">
        <v>15244</v>
      </c>
      <c r="K15180" s="28" t="s">
        <v>17346</v>
      </c>
    </row>
    <row r="15181" spans="10:11" x14ac:dyDescent="0.25">
      <c r="J15181" s="28">
        <v>15245</v>
      </c>
      <c r="K15181" s="28" t="s">
        <v>17347</v>
      </c>
    </row>
    <row r="15182" spans="10:11" x14ac:dyDescent="0.25">
      <c r="J15182" s="28">
        <v>15246</v>
      </c>
      <c r="K15182" s="28" t="s">
        <v>17348</v>
      </c>
    </row>
    <row r="15183" spans="10:11" x14ac:dyDescent="0.25">
      <c r="J15183" s="28">
        <v>15247</v>
      </c>
      <c r="K15183" s="28" t="s">
        <v>17349</v>
      </c>
    </row>
    <row r="15184" spans="10:11" x14ac:dyDescent="0.25">
      <c r="J15184" s="28">
        <v>15248</v>
      </c>
      <c r="K15184" s="28" t="s">
        <v>17350</v>
      </c>
    </row>
    <row r="15185" spans="10:11" x14ac:dyDescent="0.25">
      <c r="J15185" s="28">
        <v>15249</v>
      </c>
      <c r="K15185" s="28" t="s">
        <v>17351</v>
      </c>
    </row>
    <row r="15186" spans="10:11" x14ac:dyDescent="0.25">
      <c r="J15186" s="28">
        <v>15250</v>
      </c>
      <c r="K15186" s="28" t="s">
        <v>17352</v>
      </c>
    </row>
    <row r="15187" spans="10:11" x14ac:dyDescent="0.25">
      <c r="J15187" s="28">
        <v>15251</v>
      </c>
      <c r="K15187" s="28" t="s">
        <v>17353</v>
      </c>
    </row>
    <row r="15188" spans="10:11" x14ac:dyDescent="0.25">
      <c r="J15188" s="28">
        <v>15252</v>
      </c>
      <c r="K15188" s="28" t="s">
        <v>17354</v>
      </c>
    </row>
    <row r="15189" spans="10:11" x14ac:dyDescent="0.25">
      <c r="J15189" s="28">
        <v>15253</v>
      </c>
      <c r="K15189" s="28" t="s">
        <v>17355</v>
      </c>
    </row>
    <row r="15190" spans="10:11" x14ac:dyDescent="0.25">
      <c r="J15190" s="28">
        <v>15254</v>
      </c>
      <c r="K15190" s="28" t="s">
        <v>17356</v>
      </c>
    </row>
    <row r="15191" spans="10:11" x14ac:dyDescent="0.25">
      <c r="J15191" s="28">
        <v>15255</v>
      </c>
      <c r="K15191" s="28" t="s">
        <v>17357</v>
      </c>
    </row>
    <row r="15192" spans="10:11" x14ac:dyDescent="0.25">
      <c r="J15192" s="28">
        <v>15256</v>
      </c>
      <c r="K15192" s="28" t="s">
        <v>17358</v>
      </c>
    </row>
    <row r="15193" spans="10:11" x14ac:dyDescent="0.25">
      <c r="J15193" s="28">
        <v>15257</v>
      </c>
      <c r="K15193" s="28" t="s">
        <v>17359</v>
      </c>
    </row>
    <row r="15194" spans="10:11" x14ac:dyDescent="0.25">
      <c r="J15194" s="28">
        <v>15258</v>
      </c>
      <c r="K15194" s="28" t="s">
        <v>17360</v>
      </c>
    </row>
    <row r="15195" spans="10:11" x14ac:dyDescent="0.25">
      <c r="J15195" s="28">
        <v>15259</v>
      </c>
      <c r="K15195" s="28" t="s">
        <v>17361</v>
      </c>
    </row>
    <row r="15196" spans="10:11" x14ac:dyDescent="0.25">
      <c r="J15196" s="28">
        <v>15260</v>
      </c>
      <c r="K15196" s="28" t="s">
        <v>17362</v>
      </c>
    </row>
    <row r="15197" spans="10:11" x14ac:dyDescent="0.25">
      <c r="J15197" s="28">
        <v>15261</v>
      </c>
      <c r="K15197" s="28" t="s">
        <v>17363</v>
      </c>
    </row>
    <row r="15198" spans="10:11" x14ac:dyDescent="0.25">
      <c r="J15198" s="28">
        <v>15262</v>
      </c>
      <c r="K15198" s="28" t="s">
        <v>17364</v>
      </c>
    </row>
    <row r="15199" spans="10:11" x14ac:dyDescent="0.25">
      <c r="J15199" s="28">
        <v>15263</v>
      </c>
      <c r="K15199" s="28" t="s">
        <v>17365</v>
      </c>
    </row>
    <row r="15200" spans="10:11" x14ac:dyDescent="0.25">
      <c r="J15200" s="28">
        <v>15264</v>
      </c>
      <c r="K15200" s="28" t="s">
        <v>17366</v>
      </c>
    </row>
    <row r="15201" spans="10:11" x14ac:dyDescent="0.25">
      <c r="J15201" s="28">
        <v>15265</v>
      </c>
      <c r="K15201" s="28" t="s">
        <v>17367</v>
      </c>
    </row>
    <row r="15202" spans="10:11" x14ac:dyDescent="0.25">
      <c r="J15202" s="28">
        <v>15266</v>
      </c>
      <c r="K15202" s="28" t="s">
        <v>17368</v>
      </c>
    </row>
    <row r="15203" spans="10:11" x14ac:dyDescent="0.25">
      <c r="J15203" s="28">
        <v>15267</v>
      </c>
      <c r="K15203" s="28" t="s">
        <v>17369</v>
      </c>
    </row>
    <row r="15204" spans="10:11" x14ac:dyDescent="0.25">
      <c r="J15204" s="28">
        <v>15268</v>
      </c>
      <c r="K15204" s="28" t="s">
        <v>17370</v>
      </c>
    </row>
    <row r="15205" spans="10:11" x14ac:dyDescent="0.25">
      <c r="J15205" s="28">
        <v>15269</v>
      </c>
      <c r="K15205" s="28" t="s">
        <v>17371</v>
      </c>
    </row>
    <row r="15206" spans="10:11" x14ac:dyDescent="0.25">
      <c r="J15206" s="28">
        <v>15270</v>
      </c>
      <c r="K15206" s="28" t="s">
        <v>17372</v>
      </c>
    </row>
    <row r="15207" spans="10:11" x14ac:dyDescent="0.25">
      <c r="J15207" s="28">
        <v>15271</v>
      </c>
      <c r="K15207" s="28" t="s">
        <v>17373</v>
      </c>
    </row>
    <row r="15208" spans="10:11" x14ac:dyDescent="0.25">
      <c r="J15208" s="28">
        <v>15272</v>
      </c>
      <c r="K15208" s="28" t="s">
        <v>17374</v>
      </c>
    </row>
    <row r="15209" spans="10:11" x14ac:dyDescent="0.25">
      <c r="J15209" s="28">
        <v>15273</v>
      </c>
      <c r="K15209" s="28" t="s">
        <v>17375</v>
      </c>
    </row>
    <row r="15210" spans="10:11" x14ac:dyDescent="0.25">
      <c r="J15210" s="28">
        <v>15274</v>
      </c>
      <c r="K15210" s="28" t="s">
        <v>17376</v>
      </c>
    </row>
    <row r="15211" spans="10:11" x14ac:dyDescent="0.25">
      <c r="J15211" s="28">
        <v>15275</v>
      </c>
      <c r="K15211" s="28" t="s">
        <v>17377</v>
      </c>
    </row>
    <row r="15212" spans="10:11" x14ac:dyDescent="0.25">
      <c r="J15212" s="28">
        <v>15276</v>
      </c>
      <c r="K15212" s="28" t="s">
        <v>17378</v>
      </c>
    </row>
    <row r="15213" spans="10:11" x14ac:dyDescent="0.25">
      <c r="J15213" s="28">
        <v>15277</v>
      </c>
      <c r="K15213" s="28" t="s">
        <v>17379</v>
      </c>
    </row>
    <row r="15214" spans="10:11" x14ac:dyDescent="0.25">
      <c r="J15214" s="28">
        <v>15278</v>
      </c>
      <c r="K15214" s="28" t="s">
        <v>17380</v>
      </c>
    </row>
    <row r="15215" spans="10:11" x14ac:dyDescent="0.25">
      <c r="J15215" s="28">
        <v>15279</v>
      </c>
      <c r="K15215" s="28" t="s">
        <v>17381</v>
      </c>
    </row>
    <row r="15216" spans="10:11" x14ac:dyDescent="0.25">
      <c r="J15216" s="28">
        <v>15280</v>
      </c>
      <c r="K15216" s="28" t="s">
        <v>17382</v>
      </c>
    </row>
    <row r="15217" spans="10:11" x14ac:dyDescent="0.25">
      <c r="J15217" s="28">
        <v>15281</v>
      </c>
      <c r="K15217" s="28" t="s">
        <v>17383</v>
      </c>
    </row>
    <row r="15218" spans="10:11" x14ac:dyDescent="0.25">
      <c r="J15218" s="28">
        <v>15282</v>
      </c>
      <c r="K15218" s="28" t="s">
        <v>17384</v>
      </c>
    </row>
    <row r="15219" spans="10:11" x14ac:dyDescent="0.25">
      <c r="J15219" s="28">
        <v>15283</v>
      </c>
      <c r="K15219" s="28" t="s">
        <v>17385</v>
      </c>
    </row>
    <row r="15220" spans="10:11" x14ac:dyDescent="0.25">
      <c r="J15220" s="28">
        <v>15284</v>
      </c>
      <c r="K15220" s="28" t="s">
        <v>17386</v>
      </c>
    </row>
    <row r="15221" spans="10:11" x14ac:dyDescent="0.25">
      <c r="J15221" s="28">
        <v>15285</v>
      </c>
      <c r="K15221" s="28" t="s">
        <v>17387</v>
      </c>
    </row>
    <row r="15222" spans="10:11" x14ac:dyDescent="0.25">
      <c r="J15222" s="28">
        <v>15286</v>
      </c>
      <c r="K15222" s="28" t="s">
        <v>17388</v>
      </c>
    </row>
    <row r="15223" spans="10:11" x14ac:dyDescent="0.25">
      <c r="J15223" s="28">
        <v>15287</v>
      </c>
      <c r="K15223" s="28" t="s">
        <v>17389</v>
      </c>
    </row>
    <row r="15224" spans="10:11" x14ac:dyDescent="0.25">
      <c r="J15224" s="28">
        <v>15288</v>
      </c>
      <c r="K15224" s="28" t="s">
        <v>17390</v>
      </c>
    </row>
    <row r="15225" spans="10:11" x14ac:dyDescent="0.25">
      <c r="J15225" s="28">
        <v>15289</v>
      </c>
      <c r="K15225" s="28" t="s">
        <v>17391</v>
      </c>
    </row>
    <row r="15226" spans="10:11" x14ac:dyDescent="0.25">
      <c r="J15226" s="28">
        <v>15290</v>
      </c>
      <c r="K15226" s="28" t="s">
        <v>17392</v>
      </c>
    </row>
    <row r="15227" spans="10:11" x14ac:dyDescent="0.25">
      <c r="J15227" s="28">
        <v>15291</v>
      </c>
      <c r="K15227" s="28" t="s">
        <v>17393</v>
      </c>
    </row>
    <row r="15228" spans="10:11" x14ac:dyDescent="0.25">
      <c r="J15228" s="28">
        <v>15292</v>
      </c>
      <c r="K15228" s="28" t="s">
        <v>17394</v>
      </c>
    </row>
    <row r="15229" spans="10:11" x14ac:dyDescent="0.25">
      <c r="J15229" s="28">
        <v>15293</v>
      </c>
      <c r="K15229" s="28" t="s">
        <v>17395</v>
      </c>
    </row>
    <row r="15230" spans="10:11" x14ac:dyDescent="0.25">
      <c r="J15230" s="28">
        <v>15294</v>
      </c>
      <c r="K15230" s="28" t="s">
        <v>17396</v>
      </c>
    </row>
    <row r="15231" spans="10:11" x14ac:dyDescent="0.25">
      <c r="J15231" s="28">
        <v>15295</v>
      </c>
      <c r="K15231" s="28" t="s">
        <v>17397</v>
      </c>
    </row>
    <row r="15232" spans="10:11" x14ac:dyDescent="0.25">
      <c r="J15232" s="28">
        <v>15296</v>
      </c>
      <c r="K15232" s="28" t="s">
        <v>17398</v>
      </c>
    </row>
    <row r="15233" spans="10:11" x14ac:dyDescent="0.25">
      <c r="J15233" s="28">
        <v>15297</v>
      </c>
      <c r="K15233" s="28" t="s">
        <v>17399</v>
      </c>
    </row>
    <row r="15234" spans="10:11" x14ac:dyDescent="0.25">
      <c r="J15234" s="28">
        <v>15298</v>
      </c>
      <c r="K15234" s="28" t="s">
        <v>17400</v>
      </c>
    </row>
    <row r="15235" spans="10:11" x14ac:dyDescent="0.25">
      <c r="J15235" s="28">
        <v>15299</v>
      </c>
      <c r="K15235" s="28" t="s">
        <v>17401</v>
      </c>
    </row>
    <row r="15236" spans="10:11" x14ac:dyDescent="0.25">
      <c r="J15236" s="28">
        <v>15300</v>
      </c>
      <c r="K15236" s="28" t="s">
        <v>17402</v>
      </c>
    </row>
    <row r="15237" spans="10:11" x14ac:dyDescent="0.25">
      <c r="J15237" s="28">
        <v>15301</v>
      </c>
      <c r="K15237" s="28" t="s">
        <v>17403</v>
      </c>
    </row>
    <row r="15238" spans="10:11" x14ac:dyDescent="0.25">
      <c r="J15238" s="28">
        <v>15302</v>
      </c>
      <c r="K15238" s="28" t="s">
        <v>17404</v>
      </c>
    </row>
    <row r="15239" spans="10:11" x14ac:dyDescent="0.25">
      <c r="J15239" s="28">
        <v>15303</v>
      </c>
      <c r="K15239" s="28" t="s">
        <v>17405</v>
      </c>
    </row>
    <row r="15240" spans="10:11" x14ac:dyDescent="0.25">
      <c r="J15240" s="28">
        <v>15304</v>
      </c>
      <c r="K15240" s="28" t="s">
        <v>17406</v>
      </c>
    </row>
    <row r="15241" spans="10:11" x14ac:dyDescent="0.25">
      <c r="J15241" s="28">
        <v>15305</v>
      </c>
      <c r="K15241" s="28" t="s">
        <v>17407</v>
      </c>
    </row>
    <row r="15242" spans="10:11" x14ac:dyDescent="0.25">
      <c r="J15242" s="28">
        <v>15306</v>
      </c>
      <c r="K15242" s="28" t="s">
        <v>17408</v>
      </c>
    </row>
    <row r="15243" spans="10:11" x14ac:dyDescent="0.25">
      <c r="J15243" s="28">
        <v>15307</v>
      </c>
      <c r="K15243" s="28" t="s">
        <v>17409</v>
      </c>
    </row>
    <row r="15244" spans="10:11" x14ac:dyDescent="0.25">
      <c r="J15244" s="28">
        <v>15308</v>
      </c>
      <c r="K15244" s="28" t="s">
        <v>17410</v>
      </c>
    </row>
    <row r="15245" spans="10:11" x14ac:dyDescent="0.25">
      <c r="J15245" s="28">
        <v>15309</v>
      </c>
      <c r="K15245" s="28" t="s">
        <v>17411</v>
      </c>
    </row>
    <row r="15246" spans="10:11" x14ac:dyDescent="0.25">
      <c r="J15246" s="28">
        <v>15310</v>
      </c>
      <c r="K15246" s="28" t="s">
        <v>17412</v>
      </c>
    </row>
    <row r="15247" spans="10:11" x14ac:dyDescent="0.25">
      <c r="J15247" s="28">
        <v>15311</v>
      </c>
      <c r="K15247" s="28" t="s">
        <v>17413</v>
      </c>
    </row>
    <row r="15248" spans="10:11" x14ac:dyDescent="0.25">
      <c r="J15248" s="28">
        <v>15312</v>
      </c>
      <c r="K15248" s="28" t="s">
        <v>17414</v>
      </c>
    </row>
    <row r="15249" spans="10:11" x14ac:dyDescent="0.25">
      <c r="J15249" s="28">
        <v>15313</v>
      </c>
      <c r="K15249" s="28" t="s">
        <v>17415</v>
      </c>
    </row>
    <row r="15250" spans="10:11" x14ac:dyDescent="0.25">
      <c r="J15250" s="28">
        <v>15314</v>
      </c>
      <c r="K15250" s="28" t="s">
        <v>17416</v>
      </c>
    </row>
    <row r="15251" spans="10:11" x14ac:dyDescent="0.25">
      <c r="J15251" s="28">
        <v>15315</v>
      </c>
      <c r="K15251" s="28" t="s">
        <v>17417</v>
      </c>
    </row>
    <row r="15252" spans="10:11" x14ac:dyDescent="0.25">
      <c r="J15252" s="28">
        <v>15316</v>
      </c>
      <c r="K15252" s="28" t="s">
        <v>17418</v>
      </c>
    </row>
    <row r="15253" spans="10:11" x14ac:dyDescent="0.25">
      <c r="J15253" s="28">
        <v>15317</v>
      </c>
      <c r="K15253" s="28" t="s">
        <v>17419</v>
      </c>
    </row>
    <row r="15254" spans="10:11" x14ac:dyDescent="0.25">
      <c r="J15254" s="28">
        <v>15318</v>
      </c>
      <c r="K15254" s="28" t="s">
        <v>17420</v>
      </c>
    </row>
    <row r="15255" spans="10:11" x14ac:dyDescent="0.25">
      <c r="J15255" s="28">
        <v>15319</v>
      </c>
      <c r="K15255" s="28" t="s">
        <v>17421</v>
      </c>
    </row>
    <row r="15256" spans="10:11" x14ac:dyDescent="0.25">
      <c r="J15256" s="28">
        <v>15320</v>
      </c>
      <c r="K15256" s="28" t="s">
        <v>17422</v>
      </c>
    </row>
    <row r="15257" spans="10:11" x14ac:dyDescent="0.25">
      <c r="J15257" s="28">
        <v>15321</v>
      </c>
      <c r="K15257" s="28" t="s">
        <v>17423</v>
      </c>
    </row>
    <row r="15258" spans="10:11" x14ac:dyDescent="0.25">
      <c r="J15258" s="28">
        <v>15322</v>
      </c>
      <c r="K15258" s="28" t="s">
        <v>17424</v>
      </c>
    </row>
    <row r="15259" spans="10:11" x14ac:dyDescent="0.25">
      <c r="J15259" s="28">
        <v>15323</v>
      </c>
      <c r="K15259" s="28" t="s">
        <v>17425</v>
      </c>
    </row>
    <row r="15260" spans="10:11" x14ac:dyDescent="0.25">
      <c r="J15260" s="28">
        <v>15328</v>
      </c>
      <c r="K15260" s="28" t="s">
        <v>17426</v>
      </c>
    </row>
    <row r="15261" spans="10:11" x14ac:dyDescent="0.25">
      <c r="J15261" s="28">
        <v>15324</v>
      </c>
      <c r="K15261" s="28" t="s">
        <v>17427</v>
      </c>
    </row>
    <row r="15262" spans="10:11" x14ac:dyDescent="0.25">
      <c r="J15262" s="28">
        <v>15325</v>
      </c>
      <c r="K15262" s="28" t="s">
        <v>17428</v>
      </c>
    </row>
    <row r="15263" spans="10:11" x14ac:dyDescent="0.25">
      <c r="J15263" s="28">
        <v>15326</v>
      </c>
      <c r="K15263" s="28" t="s">
        <v>17429</v>
      </c>
    </row>
    <row r="15264" spans="10:11" x14ac:dyDescent="0.25">
      <c r="J15264" s="28">
        <v>15327</v>
      </c>
      <c r="K15264" s="28" t="s">
        <v>17430</v>
      </c>
    </row>
    <row r="15265" spans="10:11" x14ac:dyDescent="0.25">
      <c r="J15265" s="28">
        <v>15329</v>
      </c>
      <c r="K15265" s="28" t="s">
        <v>17431</v>
      </c>
    </row>
    <row r="15266" spans="10:11" x14ac:dyDescent="0.25">
      <c r="J15266" s="28">
        <v>15330</v>
      </c>
      <c r="K15266" s="28" t="s">
        <v>17432</v>
      </c>
    </row>
    <row r="15267" spans="10:11" x14ac:dyDescent="0.25">
      <c r="J15267" s="28">
        <v>15331</v>
      </c>
      <c r="K15267" s="28" t="s">
        <v>17433</v>
      </c>
    </row>
    <row r="15268" spans="10:11" x14ac:dyDescent="0.25">
      <c r="J15268" s="28">
        <v>15332</v>
      </c>
      <c r="K15268" s="28" t="s">
        <v>17434</v>
      </c>
    </row>
    <row r="15269" spans="10:11" x14ac:dyDescent="0.25">
      <c r="J15269" s="28">
        <v>15333</v>
      </c>
      <c r="K15269" s="28" t="s">
        <v>17435</v>
      </c>
    </row>
    <row r="15270" spans="10:11" x14ac:dyDescent="0.25">
      <c r="J15270" s="28">
        <v>15334</v>
      </c>
      <c r="K15270" s="28" t="s">
        <v>17436</v>
      </c>
    </row>
    <row r="15271" spans="10:11" x14ac:dyDescent="0.25">
      <c r="J15271" s="28">
        <v>15335</v>
      </c>
      <c r="K15271" s="28" t="s">
        <v>17437</v>
      </c>
    </row>
    <row r="15272" spans="10:11" x14ac:dyDescent="0.25">
      <c r="J15272" s="28">
        <v>15336</v>
      </c>
      <c r="K15272" s="28" t="s">
        <v>17438</v>
      </c>
    </row>
    <row r="15273" spans="10:11" x14ac:dyDescent="0.25">
      <c r="J15273" s="28">
        <v>15337</v>
      </c>
      <c r="K15273" s="28" t="s">
        <v>17439</v>
      </c>
    </row>
    <row r="15274" spans="10:11" x14ac:dyDescent="0.25">
      <c r="J15274" s="28">
        <v>15338</v>
      </c>
      <c r="K15274" s="28" t="s">
        <v>17440</v>
      </c>
    </row>
    <row r="15275" spans="10:11" x14ac:dyDescent="0.25">
      <c r="J15275" s="28">
        <v>15339</v>
      </c>
      <c r="K15275" s="28" t="s">
        <v>17441</v>
      </c>
    </row>
    <row r="15276" spans="10:11" x14ac:dyDescent="0.25">
      <c r="J15276" s="28">
        <v>15340</v>
      </c>
      <c r="K15276" s="28" t="s">
        <v>17442</v>
      </c>
    </row>
    <row r="15277" spans="10:11" x14ac:dyDescent="0.25">
      <c r="J15277" s="28">
        <v>15341</v>
      </c>
      <c r="K15277" s="28" t="s">
        <v>17443</v>
      </c>
    </row>
    <row r="15278" spans="10:11" x14ac:dyDescent="0.25">
      <c r="J15278" s="28">
        <v>15342</v>
      </c>
      <c r="K15278" s="28" t="s">
        <v>17444</v>
      </c>
    </row>
    <row r="15279" spans="10:11" x14ac:dyDescent="0.25">
      <c r="J15279" s="28">
        <v>15343</v>
      </c>
      <c r="K15279" s="28" t="s">
        <v>17445</v>
      </c>
    </row>
    <row r="15280" spans="10:11" x14ac:dyDescent="0.25">
      <c r="J15280" s="28">
        <v>15344</v>
      </c>
      <c r="K15280" s="28" t="s">
        <v>17446</v>
      </c>
    </row>
    <row r="15281" spans="10:11" x14ac:dyDescent="0.25">
      <c r="J15281" s="28">
        <v>15345</v>
      </c>
      <c r="K15281" s="28" t="s">
        <v>17447</v>
      </c>
    </row>
    <row r="15282" spans="10:11" x14ac:dyDescent="0.25">
      <c r="J15282" s="28">
        <v>15346</v>
      </c>
      <c r="K15282" s="28" t="s">
        <v>17448</v>
      </c>
    </row>
    <row r="15283" spans="10:11" x14ac:dyDescent="0.25">
      <c r="J15283" s="28">
        <v>15347</v>
      </c>
      <c r="K15283" s="28" t="s">
        <v>17449</v>
      </c>
    </row>
    <row r="15284" spans="10:11" x14ac:dyDescent="0.25">
      <c r="J15284" s="28">
        <v>15348</v>
      </c>
      <c r="K15284" s="28" t="s">
        <v>17450</v>
      </c>
    </row>
    <row r="15285" spans="10:11" x14ac:dyDescent="0.25">
      <c r="J15285" s="28">
        <v>15349</v>
      </c>
      <c r="K15285" s="28" t="s">
        <v>17451</v>
      </c>
    </row>
    <row r="15286" spans="10:11" x14ac:dyDescent="0.25">
      <c r="J15286" s="28">
        <v>15350</v>
      </c>
      <c r="K15286" s="28" t="s">
        <v>17452</v>
      </c>
    </row>
    <row r="15287" spans="10:11" x14ac:dyDescent="0.25">
      <c r="J15287" s="28">
        <v>15351</v>
      </c>
      <c r="K15287" s="28" t="s">
        <v>17453</v>
      </c>
    </row>
    <row r="15288" spans="10:11" x14ac:dyDescent="0.25">
      <c r="J15288" s="28">
        <v>15352</v>
      </c>
      <c r="K15288" s="28" t="s">
        <v>17454</v>
      </c>
    </row>
    <row r="15289" spans="10:11" x14ac:dyDescent="0.25">
      <c r="J15289" s="28">
        <v>26385</v>
      </c>
      <c r="K15289" s="28" t="s">
        <v>17455</v>
      </c>
    </row>
    <row r="15290" spans="10:11" x14ac:dyDescent="0.25">
      <c r="J15290" s="28">
        <v>15353</v>
      </c>
      <c r="K15290" s="28" t="s">
        <v>17456</v>
      </c>
    </row>
    <row r="15291" spans="10:11" x14ac:dyDescent="0.25">
      <c r="J15291" s="28">
        <v>15354</v>
      </c>
      <c r="K15291" s="28" t="s">
        <v>17457</v>
      </c>
    </row>
    <row r="15292" spans="10:11" x14ac:dyDescent="0.25">
      <c r="J15292" s="28">
        <v>15355</v>
      </c>
      <c r="K15292" s="28" t="s">
        <v>17458</v>
      </c>
    </row>
    <row r="15293" spans="10:11" x14ac:dyDescent="0.25">
      <c r="J15293" s="28">
        <v>15356</v>
      </c>
      <c r="K15293" s="28" t="s">
        <v>17459</v>
      </c>
    </row>
    <row r="15294" spans="10:11" x14ac:dyDescent="0.25">
      <c r="J15294" s="28">
        <v>15357</v>
      </c>
      <c r="K15294" s="28" t="s">
        <v>17460</v>
      </c>
    </row>
    <row r="15295" spans="10:11" x14ac:dyDescent="0.25">
      <c r="J15295" s="28">
        <v>15358</v>
      </c>
      <c r="K15295" s="28" t="s">
        <v>17461</v>
      </c>
    </row>
    <row r="15296" spans="10:11" x14ac:dyDescent="0.25">
      <c r="J15296" s="28">
        <v>15359</v>
      </c>
      <c r="K15296" s="28" t="s">
        <v>17462</v>
      </c>
    </row>
    <row r="15297" spans="10:11" x14ac:dyDescent="0.25">
      <c r="J15297" s="28">
        <v>15360</v>
      </c>
      <c r="K15297" s="28" t="s">
        <v>17463</v>
      </c>
    </row>
    <row r="15298" spans="10:11" x14ac:dyDescent="0.25">
      <c r="J15298" s="28">
        <v>15368</v>
      </c>
      <c r="K15298" s="28" t="s">
        <v>17464</v>
      </c>
    </row>
    <row r="15299" spans="10:11" x14ac:dyDescent="0.25">
      <c r="J15299" s="28">
        <v>15361</v>
      </c>
      <c r="K15299" s="28" t="s">
        <v>17465</v>
      </c>
    </row>
    <row r="15300" spans="10:11" x14ac:dyDescent="0.25">
      <c r="J15300" s="28">
        <v>15362</v>
      </c>
      <c r="K15300" s="28" t="s">
        <v>17466</v>
      </c>
    </row>
    <row r="15301" spans="10:11" x14ac:dyDescent="0.25">
      <c r="J15301" s="28">
        <v>15363</v>
      </c>
      <c r="K15301" s="28" t="s">
        <v>17467</v>
      </c>
    </row>
    <row r="15302" spans="10:11" x14ac:dyDescent="0.25">
      <c r="J15302" s="28">
        <v>15364</v>
      </c>
      <c r="K15302" s="28" t="s">
        <v>17468</v>
      </c>
    </row>
    <row r="15303" spans="10:11" x14ac:dyDescent="0.25">
      <c r="J15303" s="28">
        <v>15365</v>
      </c>
      <c r="K15303" s="28" t="s">
        <v>17469</v>
      </c>
    </row>
    <row r="15304" spans="10:11" x14ac:dyDescent="0.25">
      <c r="J15304" s="28">
        <v>15366</v>
      </c>
      <c r="K15304" s="28" t="s">
        <v>17470</v>
      </c>
    </row>
    <row r="15305" spans="10:11" x14ac:dyDescent="0.25">
      <c r="J15305" s="28">
        <v>15367</v>
      </c>
      <c r="K15305" s="28" t="s">
        <v>17471</v>
      </c>
    </row>
    <row r="15306" spans="10:11" x14ac:dyDescent="0.25">
      <c r="J15306" s="28">
        <v>15377</v>
      </c>
      <c r="K15306" s="28" t="s">
        <v>17472</v>
      </c>
    </row>
    <row r="15307" spans="10:11" x14ac:dyDescent="0.25">
      <c r="J15307" s="28">
        <v>15378</v>
      </c>
      <c r="K15307" s="28" t="s">
        <v>17473</v>
      </c>
    </row>
    <row r="15308" spans="10:11" x14ac:dyDescent="0.25">
      <c r="J15308" s="28">
        <v>15369</v>
      </c>
      <c r="K15308" s="28" t="s">
        <v>17474</v>
      </c>
    </row>
    <row r="15309" spans="10:11" x14ac:dyDescent="0.25">
      <c r="J15309" s="28">
        <v>15370</v>
      </c>
      <c r="K15309" s="28" t="s">
        <v>17475</v>
      </c>
    </row>
    <row r="15310" spans="10:11" x14ac:dyDescent="0.25">
      <c r="J15310" s="28">
        <v>15371</v>
      </c>
      <c r="K15310" s="28" t="s">
        <v>17476</v>
      </c>
    </row>
    <row r="15311" spans="10:11" x14ac:dyDescent="0.25">
      <c r="J15311" s="28">
        <v>15372</v>
      </c>
      <c r="K15311" s="28" t="s">
        <v>17477</v>
      </c>
    </row>
    <row r="15312" spans="10:11" x14ac:dyDescent="0.25">
      <c r="J15312" s="28">
        <v>15373</v>
      </c>
      <c r="K15312" s="28" t="s">
        <v>17478</v>
      </c>
    </row>
    <row r="15313" spans="10:11" x14ac:dyDescent="0.25">
      <c r="J15313" s="28">
        <v>15374</v>
      </c>
      <c r="K15313" s="28" t="s">
        <v>17479</v>
      </c>
    </row>
    <row r="15314" spans="10:11" x14ac:dyDescent="0.25">
      <c r="J15314" s="28">
        <v>15375</v>
      </c>
      <c r="K15314" s="28" t="s">
        <v>17480</v>
      </c>
    </row>
    <row r="15315" spans="10:11" x14ac:dyDescent="0.25">
      <c r="J15315" s="28">
        <v>15376</v>
      </c>
      <c r="K15315" s="28" t="s">
        <v>17481</v>
      </c>
    </row>
    <row r="15316" spans="10:11" x14ac:dyDescent="0.25">
      <c r="J15316" s="28">
        <v>15379</v>
      </c>
      <c r="K15316" s="28" t="s">
        <v>17482</v>
      </c>
    </row>
    <row r="15317" spans="10:11" x14ac:dyDescent="0.25">
      <c r="J15317" s="28">
        <v>15380</v>
      </c>
      <c r="K15317" s="28" t="s">
        <v>17483</v>
      </c>
    </row>
    <row r="15318" spans="10:11" x14ac:dyDescent="0.25">
      <c r="J15318" s="28">
        <v>15381</v>
      </c>
      <c r="K15318" s="28" t="s">
        <v>17484</v>
      </c>
    </row>
    <row r="15319" spans="10:11" x14ac:dyDescent="0.25">
      <c r="J15319" s="28">
        <v>15382</v>
      </c>
      <c r="K15319" s="28" t="s">
        <v>17485</v>
      </c>
    </row>
    <row r="15320" spans="10:11" x14ac:dyDescent="0.25">
      <c r="J15320" s="28">
        <v>15383</v>
      </c>
      <c r="K15320" s="28" t="s">
        <v>17486</v>
      </c>
    </row>
    <row r="15321" spans="10:11" x14ac:dyDescent="0.25">
      <c r="J15321" s="28">
        <v>15384</v>
      </c>
      <c r="K15321" s="28" t="s">
        <v>17487</v>
      </c>
    </row>
    <row r="15322" spans="10:11" x14ac:dyDescent="0.25">
      <c r="J15322" s="28">
        <v>15385</v>
      </c>
      <c r="K15322" s="28" t="s">
        <v>17488</v>
      </c>
    </row>
    <row r="15323" spans="10:11" x14ac:dyDescent="0.25">
      <c r="J15323" s="28">
        <v>15386</v>
      </c>
      <c r="K15323" s="28" t="s">
        <v>17489</v>
      </c>
    </row>
    <row r="15324" spans="10:11" x14ac:dyDescent="0.25">
      <c r="J15324" s="28">
        <v>15387</v>
      </c>
      <c r="K15324" s="28" t="s">
        <v>17490</v>
      </c>
    </row>
    <row r="15325" spans="10:11" x14ac:dyDescent="0.25">
      <c r="J15325" s="28">
        <v>15388</v>
      </c>
      <c r="K15325" s="28" t="s">
        <v>17491</v>
      </c>
    </row>
    <row r="15326" spans="10:11" x14ac:dyDescent="0.25">
      <c r="J15326" s="28">
        <v>15389</v>
      </c>
      <c r="K15326" s="28" t="s">
        <v>17492</v>
      </c>
    </row>
    <row r="15327" spans="10:11" x14ac:dyDescent="0.25">
      <c r="J15327" s="28">
        <v>15390</v>
      </c>
      <c r="K15327" s="28" t="s">
        <v>17493</v>
      </c>
    </row>
    <row r="15328" spans="10:11" x14ac:dyDescent="0.25">
      <c r="J15328" s="28">
        <v>15391</v>
      </c>
      <c r="K15328" s="28" t="s">
        <v>17494</v>
      </c>
    </row>
    <row r="15329" spans="10:11" x14ac:dyDescent="0.25">
      <c r="J15329" s="28">
        <v>15392</v>
      </c>
      <c r="K15329" s="28" t="s">
        <v>17495</v>
      </c>
    </row>
    <row r="15330" spans="10:11" x14ac:dyDescent="0.25">
      <c r="J15330" s="28">
        <v>15393</v>
      </c>
      <c r="K15330" s="28" t="s">
        <v>17496</v>
      </c>
    </row>
    <row r="15331" spans="10:11" x14ac:dyDescent="0.25">
      <c r="J15331" s="28">
        <v>15394</v>
      </c>
      <c r="K15331" s="28" t="s">
        <v>17497</v>
      </c>
    </row>
    <row r="15332" spans="10:11" x14ac:dyDescent="0.25">
      <c r="J15332" s="28">
        <v>15395</v>
      </c>
      <c r="K15332" s="28" t="s">
        <v>17498</v>
      </c>
    </row>
    <row r="15333" spans="10:11" x14ac:dyDescent="0.25">
      <c r="J15333" s="28">
        <v>15396</v>
      </c>
      <c r="K15333" s="28" t="s">
        <v>17499</v>
      </c>
    </row>
    <row r="15334" spans="10:11" x14ac:dyDescent="0.25">
      <c r="J15334" s="28">
        <v>15397</v>
      </c>
      <c r="K15334" s="28" t="s">
        <v>17500</v>
      </c>
    </row>
    <row r="15335" spans="10:11" x14ac:dyDescent="0.25">
      <c r="J15335" s="28">
        <v>15398</v>
      </c>
      <c r="K15335" s="28" t="s">
        <v>17501</v>
      </c>
    </row>
    <row r="15336" spans="10:11" x14ac:dyDescent="0.25">
      <c r="J15336" s="28">
        <v>15399</v>
      </c>
      <c r="K15336" s="28" t="s">
        <v>17502</v>
      </c>
    </row>
    <row r="15337" spans="10:11" x14ac:dyDescent="0.25">
      <c r="J15337" s="28">
        <v>15400</v>
      </c>
      <c r="K15337" s="28" t="s">
        <v>17503</v>
      </c>
    </row>
    <row r="15338" spans="10:11" x14ac:dyDescent="0.25">
      <c r="J15338" s="28">
        <v>15401</v>
      </c>
      <c r="K15338" s="28" t="s">
        <v>17504</v>
      </c>
    </row>
    <row r="15339" spans="10:11" x14ac:dyDescent="0.25">
      <c r="J15339" s="28">
        <v>15402</v>
      </c>
      <c r="K15339" s="28" t="s">
        <v>17505</v>
      </c>
    </row>
    <row r="15340" spans="10:11" x14ac:dyDescent="0.25">
      <c r="J15340" s="28">
        <v>15403</v>
      </c>
      <c r="K15340" s="28" t="s">
        <v>17506</v>
      </c>
    </row>
    <row r="15341" spans="10:11" x14ac:dyDescent="0.25">
      <c r="J15341" s="28">
        <v>15404</v>
      </c>
      <c r="K15341" s="28" t="s">
        <v>17507</v>
      </c>
    </row>
    <row r="15342" spans="10:11" x14ac:dyDescent="0.25">
      <c r="J15342" s="28">
        <v>15405</v>
      </c>
      <c r="K15342" s="28" t="s">
        <v>17508</v>
      </c>
    </row>
    <row r="15343" spans="10:11" x14ac:dyDescent="0.25">
      <c r="J15343" s="28">
        <v>15406</v>
      </c>
      <c r="K15343" s="28" t="s">
        <v>17509</v>
      </c>
    </row>
    <row r="15344" spans="10:11" x14ac:dyDescent="0.25">
      <c r="J15344" s="28">
        <v>15407</v>
      </c>
      <c r="K15344" s="28" t="s">
        <v>17510</v>
      </c>
    </row>
    <row r="15345" spans="10:11" x14ac:dyDescent="0.25">
      <c r="J15345" s="28">
        <v>15408</v>
      </c>
      <c r="K15345" s="28" t="s">
        <v>17511</v>
      </c>
    </row>
    <row r="15346" spans="10:11" x14ac:dyDescent="0.25">
      <c r="J15346" s="28">
        <v>15409</v>
      </c>
      <c r="K15346" s="28" t="s">
        <v>17512</v>
      </c>
    </row>
    <row r="15347" spans="10:11" x14ac:dyDescent="0.25">
      <c r="J15347" s="28">
        <v>15410</v>
      </c>
      <c r="K15347" s="28" t="s">
        <v>17513</v>
      </c>
    </row>
    <row r="15348" spans="10:11" x14ac:dyDescent="0.25">
      <c r="J15348" s="28">
        <v>15411</v>
      </c>
      <c r="K15348" s="28" t="s">
        <v>17514</v>
      </c>
    </row>
    <row r="15349" spans="10:11" x14ac:dyDescent="0.25">
      <c r="J15349" s="28">
        <v>15412</v>
      </c>
      <c r="K15349" s="28" t="s">
        <v>17515</v>
      </c>
    </row>
    <row r="15350" spans="10:11" x14ac:dyDescent="0.25">
      <c r="J15350" s="28">
        <v>15413</v>
      </c>
      <c r="K15350" s="28" t="s">
        <v>17516</v>
      </c>
    </row>
    <row r="15351" spans="10:11" x14ac:dyDescent="0.25">
      <c r="J15351" s="28">
        <v>15414</v>
      </c>
      <c r="K15351" s="28" t="s">
        <v>17517</v>
      </c>
    </row>
    <row r="15352" spans="10:11" x14ac:dyDescent="0.25">
      <c r="J15352" s="28">
        <v>15415</v>
      </c>
      <c r="K15352" s="28" t="s">
        <v>17518</v>
      </c>
    </row>
    <row r="15353" spans="10:11" x14ac:dyDescent="0.25">
      <c r="J15353" s="28">
        <v>15416</v>
      </c>
      <c r="K15353" s="28" t="s">
        <v>17519</v>
      </c>
    </row>
    <row r="15354" spans="10:11" x14ac:dyDescent="0.25">
      <c r="J15354" s="28">
        <v>15417</v>
      </c>
      <c r="K15354" s="28" t="s">
        <v>17520</v>
      </c>
    </row>
    <row r="15355" spans="10:11" x14ac:dyDescent="0.25">
      <c r="J15355" s="28">
        <v>15418</v>
      </c>
      <c r="K15355" s="28" t="s">
        <v>17521</v>
      </c>
    </row>
    <row r="15356" spans="10:11" x14ac:dyDescent="0.25">
      <c r="J15356" s="28">
        <v>15419</v>
      </c>
      <c r="K15356" s="28" t="s">
        <v>17522</v>
      </c>
    </row>
    <row r="15357" spans="10:11" x14ac:dyDescent="0.25">
      <c r="J15357" s="28">
        <v>15421</v>
      </c>
      <c r="K15357" s="28" t="s">
        <v>17523</v>
      </c>
    </row>
    <row r="15358" spans="10:11" x14ac:dyDescent="0.25">
      <c r="J15358" s="28">
        <v>15422</v>
      </c>
      <c r="K15358" s="28" t="s">
        <v>17524</v>
      </c>
    </row>
    <row r="15359" spans="10:11" x14ac:dyDescent="0.25">
      <c r="J15359" s="28">
        <v>15423</v>
      </c>
      <c r="K15359" s="28" t="s">
        <v>17525</v>
      </c>
    </row>
    <row r="15360" spans="10:11" x14ac:dyDescent="0.25">
      <c r="J15360" s="28">
        <v>15424</v>
      </c>
      <c r="K15360" s="28" t="s">
        <v>17526</v>
      </c>
    </row>
    <row r="15361" spans="10:11" x14ac:dyDescent="0.25">
      <c r="J15361" s="28">
        <v>15425</v>
      </c>
      <c r="K15361" s="28" t="s">
        <v>17527</v>
      </c>
    </row>
    <row r="15362" spans="10:11" x14ac:dyDescent="0.25">
      <c r="J15362" s="28">
        <v>15426</v>
      </c>
      <c r="K15362" s="28" t="s">
        <v>17528</v>
      </c>
    </row>
    <row r="15363" spans="10:11" x14ac:dyDescent="0.25">
      <c r="J15363" s="28">
        <v>15427</v>
      </c>
      <c r="K15363" s="28" t="s">
        <v>17529</v>
      </c>
    </row>
    <row r="15364" spans="10:11" x14ac:dyDescent="0.25">
      <c r="J15364" s="28">
        <v>15428</v>
      </c>
      <c r="K15364" s="28" t="s">
        <v>17530</v>
      </c>
    </row>
    <row r="15365" spans="10:11" x14ac:dyDescent="0.25">
      <c r="J15365" s="28">
        <v>15429</v>
      </c>
      <c r="K15365" s="28" t="s">
        <v>17531</v>
      </c>
    </row>
    <row r="15366" spans="10:11" x14ac:dyDescent="0.25">
      <c r="J15366" s="28">
        <v>15430</v>
      </c>
      <c r="K15366" s="28" t="s">
        <v>17532</v>
      </c>
    </row>
    <row r="15367" spans="10:11" x14ac:dyDescent="0.25">
      <c r="J15367" s="28">
        <v>15431</v>
      </c>
      <c r="K15367" s="28" t="s">
        <v>17533</v>
      </c>
    </row>
    <row r="15368" spans="10:11" x14ac:dyDescent="0.25">
      <c r="J15368" s="28">
        <v>15432</v>
      </c>
      <c r="K15368" s="28" t="s">
        <v>17534</v>
      </c>
    </row>
    <row r="15369" spans="10:11" x14ac:dyDescent="0.25">
      <c r="J15369" s="28">
        <v>15433</v>
      </c>
      <c r="K15369" s="28" t="s">
        <v>17535</v>
      </c>
    </row>
    <row r="15370" spans="10:11" x14ac:dyDescent="0.25">
      <c r="J15370" s="28">
        <v>15434</v>
      </c>
      <c r="K15370" s="28" t="s">
        <v>17536</v>
      </c>
    </row>
    <row r="15371" spans="10:11" x14ac:dyDescent="0.25">
      <c r="J15371" s="28">
        <v>15435</v>
      </c>
      <c r="K15371" s="28" t="s">
        <v>17537</v>
      </c>
    </row>
    <row r="15372" spans="10:11" x14ac:dyDescent="0.25">
      <c r="J15372" s="28">
        <v>15436</v>
      </c>
      <c r="K15372" s="28" t="s">
        <v>17538</v>
      </c>
    </row>
    <row r="15373" spans="10:11" x14ac:dyDescent="0.25">
      <c r="J15373" s="28">
        <v>15437</v>
      </c>
      <c r="K15373" s="28" t="s">
        <v>17539</v>
      </c>
    </row>
    <row r="15374" spans="10:11" x14ac:dyDescent="0.25">
      <c r="J15374" s="28">
        <v>15438</v>
      </c>
      <c r="K15374" s="28" t="s">
        <v>17540</v>
      </c>
    </row>
    <row r="15375" spans="10:11" x14ac:dyDescent="0.25">
      <c r="J15375" s="28">
        <v>15439</v>
      </c>
      <c r="K15375" s="28" t="s">
        <v>17541</v>
      </c>
    </row>
    <row r="15376" spans="10:11" x14ac:dyDescent="0.25">
      <c r="J15376" s="28">
        <v>15440</v>
      </c>
      <c r="K15376" s="28" t="s">
        <v>17542</v>
      </c>
    </row>
    <row r="15377" spans="10:11" x14ac:dyDescent="0.25">
      <c r="J15377" s="28">
        <v>15441</v>
      </c>
      <c r="K15377" s="28" t="s">
        <v>17543</v>
      </c>
    </row>
    <row r="15378" spans="10:11" x14ac:dyDescent="0.25">
      <c r="J15378" s="28">
        <v>15442</v>
      </c>
      <c r="K15378" s="28" t="s">
        <v>17544</v>
      </c>
    </row>
    <row r="15379" spans="10:11" x14ac:dyDescent="0.25">
      <c r="J15379" s="28">
        <v>15443</v>
      </c>
      <c r="K15379" s="28" t="s">
        <v>17545</v>
      </c>
    </row>
    <row r="15380" spans="10:11" x14ac:dyDescent="0.25">
      <c r="J15380" s="28">
        <v>15444</v>
      </c>
      <c r="K15380" s="28" t="s">
        <v>17546</v>
      </c>
    </row>
    <row r="15381" spans="10:11" x14ac:dyDescent="0.25">
      <c r="J15381" s="28">
        <v>15445</v>
      </c>
      <c r="K15381" s="28" t="s">
        <v>17547</v>
      </c>
    </row>
    <row r="15382" spans="10:11" x14ac:dyDescent="0.25">
      <c r="J15382" s="28">
        <v>15446</v>
      </c>
      <c r="K15382" s="28" t="s">
        <v>17548</v>
      </c>
    </row>
    <row r="15383" spans="10:11" x14ac:dyDescent="0.25">
      <c r="J15383" s="28">
        <v>15447</v>
      </c>
      <c r="K15383" s="28" t="s">
        <v>17549</v>
      </c>
    </row>
    <row r="15384" spans="10:11" x14ac:dyDescent="0.25">
      <c r="J15384" s="28">
        <v>15448</v>
      </c>
      <c r="K15384" s="28" t="s">
        <v>17550</v>
      </c>
    </row>
    <row r="15385" spans="10:11" x14ac:dyDescent="0.25">
      <c r="J15385" s="28">
        <v>15449</v>
      </c>
      <c r="K15385" s="28" t="s">
        <v>17551</v>
      </c>
    </row>
    <row r="15386" spans="10:11" x14ac:dyDescent="0.25">
      <c r="J15386" s="28">
        <v>15450</v>
      </c>
      <c r="K15386" s="28" t="s">
        <v>17552</v>
      </c>
    </row>
    <row r="15387" spans="10:11" x14ac:dyDescent="0.25">
      <c r="J15387" s="28">
        <v>15451</v>
      </c>
      <c r="K15387" s="28" t="s">
        <v>17553</v>
      </c>
    </row>
    <row r="15388" spans="10:11" x14ac:dyDescent="0.25">
      <c r="J15388" s="28">
        <v>15452</v>
      </c>
      <c r="K15388" s="28" t="s">
        <v>17554</v>
      </c>
    </row>
    <row r="15389" spans="10:11" x14ac:dyDescent="0.25">
      <c r="J15389" s="28">
        <v>15453</v>
      </c>
      <c r="K15389" s="28" t="s">
        <v>17555</v>
      </c>
    </row>
    <row r="15390" spans="10:11" x14ac:dyDescent="0.25">
      <c r="J15390" s="28">
        <v>15454</v>
      </c>
      <c r="K15390" s="28" t="s">
        <v>17556</v>
      </c>
    </row>
    <row r="15391" spans="10:11" x14ac:dyDescent="0.25">
      <c r="J15391" s="28">
        <v>15455</v>
      </c>
      <c r="K15391" s="28" t="s">
        <v>17557</v>
      </c>
    </row>
    <row r="15392" spans="10:11" x14ac:dyDescent="0.25">
      <c r="J15392" s="28">
        <v>15456</v>
      </c>
      <c r="K15392" s="28" t="s">
        <v>17558</v>
      </c>
    </row>
    <row r="15393" spans="10:11" x14ac:dyDescent="0.25">
      <c r="J15393" s="28">
        <v>15457</v>
      </c>
      <c r="K15393" s="28" t="s">
        <v>17559</v>
      </c>
    </row>
    <row r="15394" spans="10:11" x14ac:dyDescent="0.25">
      <c r="J15394" s="28">
        <v>15458</v>
      </c>
      <c r="K15394" s="28" t="s">
        <v>17560</v>
      </c>
    </row>
    <row r="15395" spans="10:11" x14ac:dyDescent="0.25">
      <c r="J15395" s="28">
        <v>15459</v>
      </c>
      <c r="K15395" s="28" t="s">
        <v>17561</v>
      </c>
    </row>
    <row r="15396" spans="10:11" x14ac:dyDescent="0.25">
      <c r="J15396" s="28">
        <v>15460</v>
      </c>
      <c r="K15396" s="28" t="s">
        <v>17562</v>
      </c>
    </row>
    <row r="15397" spans="10:11" x14ac:dyDescent="0.25">
      <c r="J15397" s="28">
        <v>15461</v>
      </c>
      <c r="K15397" s="28" t="s">
        <v>17563</v>
      </c>
    </row>
    <row r="15398" spans="10:11" x14ac:dyDescent="0.25">
      <c r="J15398" s="28">
        <v>15462</v>
      </c>
      <c r="K15398" s="28" t="s">
        <v>17564</v>
      </c>
    </row>
    <row r="15399" spans="10:11" x14ac:dyDescent="0.25">
      <c r="J15399" s="28">
        <v>15463</v>
      </c>
      <c r="K15399" s="28" t="s">
        <v>17565</v>
      </c>
    </row>
    <row r="15400" spans="10:11" x14ac:dyDescent="0.25">
      <c r="J15400" s="28">
        <v>15464</v>
      </c>
      <c r="K15400" s="28" t="s">
        <v>17566</v>
      </c>
    </row>
    <row r="15401" spans="10:11" x14ac:dyDescent="0.25">
      <c r="J15401" s="28">
        <v>15465</v>
      </c>
      <c r="K15401" s="28" t="s">
        <v>17567</v>
      </c>
    </row>
    <row r="15402" spans="10:11" x14ac:dyDescent="0.25">
      <c r="J15402" s="28">
        <v>15466</v>
      </c>
      <c r="K15402" s="28" t="s">
        <v>17568</v>
      </c>
    </row>
    <row r="15403" spans="10:11" x14ac:dyDescent="0.25">
      <c r="J15403" s="28">
        <v>15467</v>
      </c>
      <c r="K15403" s="28" t="s">
        <v>17569</v>
      </c>
    </row>
    <row r="15404" spans="10:11" x14ac:dyDescent="0.25">
      <c r="J15404" s="28">
        <v>15468</v>
      </c>
      <c r="K15404" s="28" t="s">
        <v>17570</v>
      </c>
    </row>
    <row r="15405" spans="10:11" x14ac:dyDescent="0.25">
      <c r="J15405" s="28">
        <v>15469</v>
      </c>
      <c r="K15405" s="28" t="s">
        <v>17571</v>
      </c>
    </row>
    <row r="15406" spans="10:11" x14ac:dyDescent="0.25">
      <c r="J15406" s="28">
        <v>15470</v>
      </c>
      <c r="K15406" s="28" t="s">
        <v>17572</v>
      </c>
    </row>
    <row r="15407" spans="10:11" x14ac:dyDescent="0.25">
      <c r="J15407" s="28">
        <v>15471</v>
      </c>
      <c r="K15407" s="28" t="s">
        <v>17573</v>
      </c>
    </row>
    <row r="15408" spans="10:11" x14ac:dyDescent="0.25">
      <c r="J15408" s="28">
        <v>15472</v>
      </c>
      <c r="K15408" s="28" t="s">
        <v>17574</v>
      </c>
    </row>
    <row r="15409" spans="10:11" x14ac:dyDescent="0.25">
      <c r="J15409" s="28">
        <v>15473</v>
      </c>
      <c r="K15409" s="28" t="s">
        <v>17575</v>
      </c>
    </row>
    <row r="15410" spans="10:11" x14ac:dyDescent="0.25">
      <c r="J15410" s="28">
        <v>15474</v>
      </c>
      <c r="K15410" s="28" t="s">
        <v>17576</v>
      </c>
    </row>
    <row r="15411" spans="10:11" x14ac:dyDescent="0.25">
      <c r="J15411" s="28">
        <v>15475</v>
      </c>
      <c r="K15411" s="28" t="s">
        <v>17577</v>
      </c>
    </row>
    <row r="15412" spans="10:11" x14ac:dyDescent="0.25">
      <c r="J15412" s="28">
        <v>15476</v>
      </c>
      <c r="K15412" s="28" t="s">
        <v>17578</v>
      </c>
    </row>
    <row r="15413" spans="10:11" x14ac:dyDescent="0.25">
      <c r="J15413" s="28">
        <v>15477</v>
      </c>
      <c r="K15413" s="28" t="s">
        <v>17579</v>
      </c>
    </row>
    <row r="15414" spans="10:11" x14ac:dyDescent="0.25">
      <c r="J15414" s="28">
        <v>15478</v>
      </c>
      <c r="K15414" s="28" t="s">
        <v>17580</v>
      </c>
    </row>
    <row r="15415" spans="10:11" x14ac:dyDescent="0.25">
      <c r="J15415" s="28">
        <v>15479</v>
      </c>
      <c r="K15415" s="28" t="s">
        <v>17581</v>
      </c>
    </row>
    <row r="15416" spans="10:11" x14ac:dyDescent="0.25">
      <c r="J15416" s="28">
        <v>15480</v>
      </c>
      <c r="K15416" s="28" t="s">
        <v>17582</v>
      </c>
    </row>
    <row r="15417" spans="10:11" x14ac:dyDescent="0.25">
      <c r="J15417" s="28">
        <v>15481</v>
      </c>
      <c r="K15417" s="28" t="s">
        <v>17583</v>
      </c>
    </row>
    <row r="15418" spans="10:11" x14ac:dyDescent="0.25">
      <c r="J15418" s="28">
        <v>15482</v>
      </c>
      <c r="K15418" s="28" t="s">
        <v>17584</v>
      </c>
    </row>
    <row r="15419" spans="10:11" x14ac:dyDescent="0.25">
      <c r="J15419" s="28">
        <v>15483</v>
      </c>
      <c r="K15419" s="28" t="s">
        <v>17585</v>
      </c>
    </row>
    <row r="15420" spans="10:11" x14ac:dyDescent="0.25">
      <c r="J15420" s="28">
        <v>15484</v>
      </c>
      <c r="K15420" s="28" t="s">
        <v>17586</v>
      </c>
    </row>
    <row r="15421" spans="10:11" x14ac:dyDescent="0.25">
      <c r="J15421" s="28">
        <v>15485</v>
      </c>
      <c r="K15421" s="28" t="s">
        <v>17587</v>
      </c>
    </row>
    <row r="15422" spans="10:11" x14ac:dyDescent="0.25">
      <c r="J15422" s="28">
        <v>15486</v>
      </c>
      <c r="K15422" s="28" t="s">
        <v>17588</v>
      </c>
    </row>
    <row r="15423" spans="10:11" x14ac:dyDescent="0.25">
      <c r="J15423" s="28">
        <v>15487</v>
      </c>
      <c r="K15423" s="28" t="s">
        <v>17589</v>
      </c>
    </row>
    <row r="15424" spans="10:11" x14ac:dyDescent="0.25">
      <c r="J15424" s="28">
        <v>15488</v>
      </c>
      <c r="K15424" s="28" t="s">
        <v>17590</v>
      </c>
    </row>
    <row r="15425" spans="10:11" x14ac:dyDescent="0.25">
      <c r="J15425" s="28">
        <v>15489</v>
      </c>
      <c r="K15425" s="28" t="s">
        <v>17591</v>
      </c>
    </row>
    <row r="15426" spans="10:11" x14ac:dyDescent="0.25">
      <c r="J15426" s="28">
        <v>15490</v>
      </c>
      <c r="K15426" s="28" t="s">
        <v>17592</v>
      </c>
    </row>
    <row r="15427" spans="10:11" x14ac:dyDescent="0.25">
      <c r="J15427" s="28">
        <v>15491</v>
      </c>
      <c r="K15427" s="28" t="s">
        <v>17593</v>
      </c>
    </row>
    <row r="15428" spans="10:11" x14ac:dyDescent="0.25">
      <c r="J15428" s="28">
        <v>15492</v>
      </c>
      <c r="K15428" s="28" t="s">
        <v>17594</v>
      </c>
    </row>
    <row r="15429" spans="10:11" x14ac:dyDescent="0.25">
      <c r="J15429" s="28">
        <v>15493</v>
      </c>
      <c r="K15429" s="28" t="s">
        <v>17595</v>
      </c>
    </row>
    <row r="15430" spans="10:11" x14ac:dyDescent="0.25">
      <c r="J15430" s="28">
        <v>15494</v>
      </c>
      <c r="K15430" s="28" t="s">
        <v>17596</v>
      </c>
    </row>
    <row r="15431" spans="10:11" x14ac:dyDescent="0.25">
      <c r="J15431" s="28">
        <v>15495</v>
      </c>
      <c r="K15431" s="28" t="s">
        <v>17597</v>
      </c>
    </row>
    <row r="15432" spans="10:11" x14ac:dyDescent="0.25">
      <c r="J15432" s="28">
        <v>15496</v>
      </c>
      <c r="K15432" s="28" t="s">
        <v>17598</v>
      </c>
    </row>
    <row r="15433" spans="10:11" x14ac:dyDescent="0.25">
      <c r="J15433" s="28">
        <v>15497</v>
      </c>
      <c r="K15433" s="28" t="s">
        <v>17599</v>
      </c>
    </row>
    <row r="15434" spans="10:11" x14ac:dyDescent="0.25">
      <c r="J15434" s="28">
        <v>15498</v>
      </c>
      <c r="K15434" s="28" t="s">
        <v>17600</v>
      </c>
    </row>
    <row r="15435" spans="10:11" x14ac:dyDescent="0.25">
      <c r="J15435" s="28">
        <v>15499</v>
      </c>
      <c r="K15435" s="28" t="s">
        <v>17601</v>
      </c>
    </row>
    <row r="15436" spans="10:11" x14ac:dyDescent="0.25">
      <c r="J15436" s="28">
        <v>15500</v>
      </c>
      <c r="K15436" s="28" t="s">
        <v>17602</v>
      </c>
    </row>
    <row r="15437" spans="10:11" x14ac:dyDescent="0.25">
      <c r="J15437" s="28">
        <v>15501</v>
      </c>
      <c r="K15437" s="28" t="s">
        <v>17603</v>
      </c>
    </row>
    <row r="15438" spans="10:11" x14ac:dyDescent="0.25">
      <c r="J15438" s="28">
        <v>15502</v>
      </c>
      <c r="K15438" s="28" t="s">
        <v>17604</v>
      </c>
    </row>
    <row r="15439" spans="10:11" x14ac:dyDescent="0.25">
      <c r="J15439" s="28">
        <v>15503</v>
      </c>
      <c r="K15439" s="28" t="s">
        <v>17605</v>
      </c>
    </row>
    <row r="15440" spans="10:11" x14ac:dyDescent="0.25">
      <c r="J15440" s="28">
        <v>15504</v>
      </c>
      <c r="K15440" s="28" t="s">
        <v>17606</v>
      </c>
    </row>
    <row r="15441" spans="10:11" x14ac:dyDescent="0.25">
      <c r="J15441" s="28">
        <v>15505</v>
      </c>
      <c r="K15441" s="28" t="s">
        <v>17607</v>
      </c>
    </row>
    <row r="15442" spans="10:11" x14ac:dyDescent="0.25">
      <c r="J15442" s="28">
        <v>15506</v>
      </c>
      <c r="K15442" s="28" t="s">
        <v>17608</v>
      </c>
    </row>
    <row r="15443" spans="10:11" x14ac:dyDescent="0.25">
      <c r="J15443" s="28">
        <v>15507</v>
      </c>
      <c r="K15443" s="28" t="s">
        <v>17609</v>
      </c>
    </row>
    <row r="15444" spans="10:11" x14ac:dyDescent="0.25">
      <c r="J15444" s="28">
        <v>15508</v>
      </c>
      <c r="K15444" s="28" t="s">
        <v>17610</v>
      </c>
    </row>
    <row r="15445" spans="10:11" x14ac:dyDescent="0.25">
      <c r="J15445" s="28">
        <v>15509</v>
      </c>
      <c r="K15445" s="28" t="s">
        <v>17611</v>
      </c>
    </row>
    <row r="15446" spans="10:11" x14ac:dyDescent="0.25">
      <c r="J15446" s="28">
        <v>15510</v>
      </c>
      <c r="K15446" s="28" t="s">
        <v>17612</v>
      </c>
    </row>
    <row r="15447" spans="10:11" x14ac:dyDescent="0.25">
      <c r="J15447" s="28">
        <v>15511</v>
      </c>
      <c r="K15447" s="28" t="s">
        <v>17613</v>
      </c>
    </row>
    <row r="15448" spans="10:11" x14ac:dyDescent="0.25">
      <c r="J15448" s="28">
        <v>15514</v>
      </c>
      <c r="K15448" s="28" t="s">
        <v>17614</v>
      </c>
    </row>
    <row r="15449" spans="10:11" x14ac:dyDescent="0.25">
      <c r="J15449" s="28">
        <v>15512</v>
      </c>
      <c r="K15449" s="28" t="s">
        <v>17615</v>
      </c>
    </row>
    <row r="15450" spans="10:11" x14ac:dyDescent="0.25">
      <c r="J15450" s="28">
        <v>15513</v>
      </c>
      <c r="K15450" s="28" t="s">
        <v>17616</v>
      </c>
    </row>
    <row r="15451" spans="10:11" x14ac:dyDescent="0.25">
      <c r="J15451" s="28">
        <v>15515</v>
      </c>
      <c r="K15451" s="28" t="s">
        <v>17617</v>
      </c>
    </row>
    <row r="15452" spans="10:11" x14ac:dyDescent="0.25">
      <c r="J15452" s="28">
        <v>15516</v>
      </c>
      <c r="K15452" s="28" t="s">
        <v>17618</v>
      </c>
    </row>
    <row r="15453" spans="10:11" x14ac:dyDescent="0.25">
      <c r="J15453" s="28">
        <v>15517</v>
      </c>
      <c r="K15453" s="28" t="s">
        <v>17619</v>
      </c>
    </row>
    <row r="15454" spans="10:11" x14ac:dyDescent="0.25">
      <c r="J15454" s="28">
        <v>15518</v>
      </c>
      <c r="K15454" s="28" t="s">
        <v>17620</v>
      </c>
    </row>
    <row r="15455" spans="10:11" x14ac:dyDescent="0.25">
      <c r="J15455" s="28">
        <v>15519</v>
      </c>
      <c r="K15455" s="28" t="s">
        <v>17621</v>
      </c>
    </row>
    <row r="15456" spans="10:11" x14ac:dyDescent="0.25">
      <c r="J15456" s="28">
        <v>15520</v>
      </c>
      <c r="K15456" s="28" t="s">
        <v>17622</v>
      </c>
    </row>
    <row r="15457" spans="10:11" x14ac:dyDescent="0.25">
      <c r="J15457" s="28">
        <v>15521</v>
      </c>
      <c r="K15457" s="28" t="s">
        <v>17623</v>
      </c>
    </row>
    <row r="15458" spans="10:11" x14ac:dyDescent="0.25">
      <c r="J15458" s="28">
        <v>15522</v>
      </c>
      <c r="K15458" s="28" t="s">
        <v>17624</v>
      </c>
    </row>
    <row r="15459" spans="10:11" x14ac:dyDescent="0.25">
      <c r="J15459" s="28">
        <v>15523</v>
      </c>
      <c r="K15459" s="28" t="s">
        <v>17625</v>
      </c>
    </row>
    <row r="15460" spans="10:11" x14ac:dyDescent="0.25">
      <c r="J15460" s="28">
        <v>15524</v>
      </c>
      <c r="K15460" s="28" t="s">
        <v>17626</v>
      </c>
    </row>
    <row r="15461" spans="10:11" x14ac:dyDescent="0.25">
      <c r="J15461" s="28">
        <v>15525</v>
      </c>
      <c r="K15461" s="28" t="s">
        <v>17627</v>
      </c>
    </row>
    <row r="15462" spans="10:11" x14ac:dyDescent="0.25">
      <c r="J15462" s="28">
        <v>15526</v>
      </c>
      <c r="K15462" s="28" t="s">
        <v>17628</v>
      </c>
    </row>
    <row r="15463" spans="10:11" x14ac:dyDescent="0.25">
      <c r="J15463" s="28">
        <v>15527</v>
      </c>
      <c r="K15463" s="28" t="s">
        <v>17629</v>
      </c>
    </row>
    <row r="15464" spans="10:11" x14ac:dyDescent="0.25">
      <c r="J15464" s="28">
        <v>15528</v>
      </c>
      <c r="K15464" s="28" t="s">
        <v>17630</v>
      </c>
    </row>
    <row r="15465" spans="10:11" x14ac:dyDescent="0.25">
      <c r="J15465" s="28">
        <v>15529</v>
      </c>
      <c r="K15465" s="28" t="s">
        <v>17631</v>
      </c>
    </row>
    <row r="15466" spans="10:11" x14ac:dyDescent="0.25">
      <c r="J15466" s="28">
        <v>15530</v>
      </c>
      <c r="K15466" s="28" t="s">
        <v>17632</v>
      </c>
    </row>
    <row r="15467" spans="10:11" x14ac:dyDescent="0.25">
      <c r="J15467" s="28">
        <v>15531</v>
      </c>
      <c r="K15467" s="28" t="s">
        <v>17633</v>
      </c>
    </row>
    <row r="15468" spans="10:11" x14ac:dyDescent="0.25">
      <c r="J15468" s="28">
        <v>15532</v>
      </c>
      <c r="K15468" s="28" t="s">
        <v>17634</v>
      </c>
    </row>
    <row r="15469" spans="10:11" x14ac:dyDescent="0.25">
      <c r="J15469" s="28">
        <v>15533</v>
      </c>
      <c r="K15469" s="28" t="s">
        <v>17635</v>
      </c>
    </row>
    <row r="15470" spans="10:11" x14ac:dyDescent="0.25">
      <c r="J15470" s="28">
        <v>15534</v>
      </c>
      <c r="K15470" s="28" t="s">
        <v>17636</v>
      </c>
    </row>
    <row r="15471" spans="10:11" x14ac:dyDescent="0.25">
      <c r="J15471" s="28">
        <v>15538</v>
      </c>
      <c r="K15471" s="28" t="s">
        <v>17637</v>
      </c>
    </row>
    <row r="15472" spans="10:11" x14ac:dyDescent="0.25">
      <c r="J15472" s="28">
        <v>15539</v>
      </c>
      <c r="K15472" s="28" t="s">
        <v>17638</v>
      </c>
    </row>
    <row r="15473" spans="10:11" x14ac:dyDescent="0.25">
      <c r="J15473" s="28">
        <v>15540</v>
      </c>
      <c r="K15473" s="28" t="s">
        <v>17639</v>
      </c>
    </row>
    <row r="15474" spans="10:11" x14ac:dyDescent="0.25">
      <c r="J15474" s="28">
        <v>15541</v>
      </c>
      <c r="K15474" s="28" t="s">
        <v>17640</v>
      </c>
    </row>
    <row r="15475" spans="10:11" x14ac:dyDescent="0.25">
      <c r="J15475" s="28">
        <v>15542</v>
      </c>
      <c r="K15475" s="28" t="s">
        <v>17641</v>
      </c>
    </row>
    <row r="15476" spans="10:11" x14ac:dyDescent="0.25">
      <c r="J15476" s="28">
        <v>15543</v>
      </c>
      <c r="K15476" s="28" t="s">
        <v>17642</v>
      </c>
    </row>
    <row r="15477" spans="10:11" x14ac:dyDescent="0.25">
      <c r="J15477" s="28">
        <v>26381</v>
      </c>
      <c r="K15477" s="28" t="s">
        <v>17643</v>
      </c>
    </row>
    <row r="15478" spans="10:11" x14ac:dyDescent="0.25">
      <c r="J15478" s="28">
        <v>15544</v>
      </c>
      <c r="K15478" s="28" t="s">
        <v>17644</v>
      </c>
    </row>
    <row r="15479" spans="10:11" x14ac:dyDescent="0.25">
      <c r="J15479" s="28">
        <v>15545</v>
      </c>
      <c r="K15479" s="28" t="s">
        <v>17645</v>
      </c>
    </row>
    <row r="15480" spans="10:11" x14ac:dyDescent="0.25">
      <c r="J15480" s="28">
        <v>15546</v>
      </c>
      <c r="K15480" s="28" t="s">
        <v>17646</v>
      </c>
    </row>
    <row r="15481" spans="10:11" x14ac:dyDescent="0.25">
      <c r="J15481" s="28">
        <v>15547</v>
      </c>
      <c r="K15481" s="28" t="s">
        <v>17647</v>
      </c>
    </row>
    <row r="15482" spans="10:11" x14ac:dyDescent="0.25">
      <c r="J15482" s="28">
        <v>15548</v>
      </c>
      <c r="K15482" s="28" t="s">
        <v>17648</v>
      </c>
    </row>
    <row r="15483" spans="10:11" x14ac:dyDescent="0.25">
      <c r="J15483" s="28">
        <v>15549</v>
      </c>
      <c r="K15483" s="28" t="s">
        <v>17649</v>
      </c>
    </row>
    <row r="15484" spans="10:11" x14ac:dyDescent="0.25">
      <c r="J15484" s="28">
        <v>15550</v>
      </c>
      <c r="K15484" s="28" t="s">
        <v>17650</v>
      </c>
    </row>
    <row r="15485" spans="10:11" x14ac:dyDescent="0.25">
      <c r="J15485" s="28">
        <v>15551</v>
      </c>
      <c r="K15485" s="28" t="s">
        <v>17651</v>
      </c>
    </row>
    <row r="15486" spans="10:11" x14ac:dyDescent="0.25">
      <c r="J15486" s="28">
        <v>15552</v>
      </c>
      <c r="K15486" s="28" t="s">
        <v>17652</v>
      </c>
    </row>
    <row r="15487" spans="10:11" x14ac:dyDescent="0.25">
      <c r="J15487" s="28">
        <v>15553</v>
      </c>
      <c r="K15487" s="28" t="s">
        <v>17653</v>
      </c>
    </row>
    <row r="15488" spans="10:11" x14ac:dyDescent="0.25">
      <c r="J15488" s="28">
        <v>15554</v>
      </c>
      <c r="K15488" s="28" t="s">
        <v>17654</v>
      </c>
    </row>
    <row r="15489" spans="10:11" x14ac:dyDescent="0.25">
      <c r="J15489" s="28">
        <v>15555</v>
      </c>
      <c r="K15489" s="28" t="s">
        <v>17655</v>
      </c>
    </row>
    <row r="15490" spans="10:11" x14ac:dyDescent="0.25">
      <c r="J15490" s="28">
        <v>15556</v>
      </c>
      <c r="K15490" s="28" t="s">
        <v>17656</v>
      </c>
    </row>
    <row r="15491" spans="10:11" x14ac:dyDescent="0.25">
      <c r="J15491" s="28">
        <v>15557</v>
      </c>
      <c r="K15491" s="28" t="s">
        <v>17657</v>
      </c>
    </row>
    <row r="15492" spans="10:11" x14ac:dyDescent="0.25">
      <c r="J15492" s="28">
        <v>15558</v>
      </c>
      <c r="K15492" s="28" t="s">
        <v>17658</v>
      </c>
    </row>
    <row r="15493" spans="10:11" x14ac:dyDescent="0.25">
      <c r="J15493" s="28">
        <v>15559</v>
      </c>
      <c r="K15493" s="28" t="s">
        <v>17659</v>
      </c>
    </row>
    <row r="15494" spans="10:11" x14ac:dyDescent="0.25">
      <c r="J15494" s="28">
        <v>15560</v>
      </c>
      <c r="K15494" s="28" t="s">
        <v>17660</v>
      </c>
    </row>
    <row r="15495" spans="10:11" x14ac:dyDescent="0.25">
      <c r="J15495" s="28">
        <v>15561</v>
      </c>
      <c r="K15495" s="28" t="s">
        <v>17661</v>
      </c>
    </row>
    <row r="15496" spans="10:11" x14ac:dyDescent="0.25">
      <c r="J15496" s="28">
        <v>15562</v>
      </c>
      <c r="K15496" s="28" t="s">
        <v>17662</v>
      </c>
    </row>
    <row r="15497" spans="10:11" x14ac:dyDescent="0.25">
      <c r="J15497" s="28">
        <v>15563</v>
      </c>
      <c r="K15497" s="28" t="s">
        <v>17663</v>
      </c>
    </row>
    <row r="15498" spans="10:11" x14ac:dyDescent="0.25">
      <c r="J15498" s="28">
        <v>15564</v>
      </c>
      <c r="K15498" s="28" t="s">
        <v>17664</v>
      </c>
    </row>
    <row r="15499" spans="10:11" x14ac:dyDescent="0.25">
      <c r="J15499" s="28">
        <v>15565</v>
      </c>
      <c r="K15499" s="28" t="s">
        <v>17665</v>
      </c>
    </row>
    <row r="15500" spans="10:11" x14ac:dyDescent="0.25">
      <c r="J15500" s="28">
        <v>15566</v>
      </c>
      <c r="K15500" s="28" t="s">
        <v>17666</v>
      </c>
    </row>
    <row r="15501" spans="10:11" x14ac:dyDescent="0.25">
      <c r="J15501" s="28">
        <v>15567</v>
      </c>
      <c r="K15501" s="28" t="s">
        <v>17667</v>
      </c>
    </row>
    <row r="15502" spans="10:11" x14ac:dyDescent="0.25">
      <c r="J15502" s="28">
        <v>15568</v>
      </c>
      <c r="K15502" s="28" t="s">
        <v>17668</v>
      </c>
    </row>
    <row r="15503" spans="10:11" x14ac:dyDescent="0.25">
      <c r="J15503" s="28">
        <v>15569</v>
      </c>
      <c r="K15503" s="28" t="s">
        <v>17669</v>
      </c>
    </row>
    <row r="15504" spans="10:11" x14ac:dyDescent="0.25">
      <c r="J15504" s="28">
        <v>15570</v>
      </c>
      <c r="K15504" s="28" t="s">
        <v>17670</v>
      </c>
    </row>
    <row r="15505" spans="10:11" x14ac:dyDescent="0.25">
      <c r="J15505" s="28">
        <v>15571</v>
      </c>
      <c r="K15505" s="28" t="s">
        <v>17671</v>
      </c>
    </row>
    <row r="15506" spans="10:11" x14ac:dyDescent="0.25">
      <c r="J15506" s="28">
        <v>15572</v>
      </c>
      <c r="K15506" s="28" t="s">
        <v>17672</v>
      </c>
    </row>
    <row r="15507" spans="10:11" x14ac:dyDescent="0.25">
      <c r="J15507" s="28">
        <v>15573</v>
      </c>
      <c r="K15507" s="28" t="s">
        <v>17673</v>
      </c>
    </row>
    <row r="15508" spans="10:11" x14ac:dyDescent="0.25">
      <c r="J15508" s="28">
        <v>15574</v>
      </c>
      <c r="K15508" s="28" t="s">
        <v>17674</v>
      </c>
    </row>
    <row r="15509" spans="10:11" x14ac:dyDescent="0.25">
      <c r="J15509" s="28">
        <v>15575</v>
      </c>
      <c r="K15509" s="28" t="s">
        <v>17675</v>
      </c>
    </row>
    <row r="15510" spans="10:11" x14ac:dyDescent="0.25">
      <c r="J15510" s="28">
        <v>15576</v>
      </c>
      <c r="K15510" s="28" t="s">
        <v>17676</v>
      </c>
    </row>
    <row r="15511" spans="10:11" x14ac:dyDescent="0.25">
      <c r="J15511" s="28">
        <v>15577</v>
      </c>
      <c r="K15511" s="28" t="s">
        <v>17677</v>
      </c>
    </row>
    <row r="15512" spans="10:11" x14ac:dyDescent="0.25">
      <c r="J15512" s="28">
        <v>15578</v>
      </c>
      <c r="K15512" s="28" t="s">
        <v>17678</v>
      </c>
    </row>
    <row r="15513" spans="10:11" x14ac:dyDescent="0.25">
      <c r="J15513" s="28">
        <v>15579</v>
      </c>
      <c r="K15513" s="28" t="s">
        <v>17679</v>
      </c>
    </row>
    <row r="15514" spans="10:11" x14ac:dyDescent="0.25">
      <c r="J15514" s="28">
        <v>15580</v>
      </c>
      <c r="K15514" s="28" t="s">
        <v>17680</v>
      </c>
    </row>
    <row r="15515" spans="10:11" x14ac:dyDescent="0.25">
      <c r="J15515" s="28">
        <v>15581</v>
      </c>
      <c r="K15515" s="28" t="s">
        <v>17681</v>
      </c>
    </row>
    <row r="15516" spans="10:11" x14ac:dyDescent="0.25">
      <c r="J15516" s="28">
        <v>15582</v>
      </c>
      <c r="K15516" s="28" t="s">
        <v>17682</v>
      </c>
    </row>
    <row r="15517" spans="10:11" x14ac:dyDescent="0.25">
      <c r="J15517" s="28">
        <v>15585</v>
      </c>
      <c r="K15517" s="28" t="s">
        <v>17683</v>
      </c>
    </row>
    <row r="15518" spans="10:11" x14ac:dyDescent="0.25">
      <c r="J15518" s="28">
        <v>15583</v>
      </c>
      <c r="K15518" s="28" t="s">
        <v>17684</v>
      </c>
    </row>
    <row r="15519" spans="10:11" x14ac:dyDescent="0.25">
      <c r="J15519" s="28">
        <v>15584</v>
      </c>
      <c r="K15519" s="28" t="s">
        <v>17685</v>
      </c>
    </row>
    <row r="15520" spans="10:11" x14ac:dyDescent="0.25">
      <c r="J15520" s="28">
        <v>15586</v>
      </c>
      <c r="K15520" s="28" t="s">
        <v>17686</v>
      </c>
    </row>
    <row r="15521" spans="10:11" x14ac:dyDescent="0.25">
      <c r="J15521" s="28">
        <v>26985</v>
      </c>
      <c r="K15521" s="28" t="s">
        <v>17687</v>
      </c>
    </row>
    <row r="15522" spans="10:11" x14ac:dyDescent="0.25">
      <c r="J15522" s="28">
        <v>15587</v>
      </c>
      <c r="K15522" s="28" t="s">
        <v>17688</v>
      </c>
    </row>
    <row r="15523" spans="10:11" x14ac:dyDescent="0.25">
      <c r="J15523" s="28">
        <v>15588</v>
      </c>
      <c r="K15523" s="28" t="s">
        <v>17689</v>
      </c>
    </row>
    <row r="15524" spans="10:11" x14ac:dyDescent="0.25">
      <c r="J15524" s="28">
        <v>15589</v>
      </c>
      <c r="K15524" s="28" t="s">
        <v>17690</v>
      </c>
    </row>
    <row r="15525" spans="10:11" x14ac:dyDescent="0.25">
      <c r="J15525" s="28">
        <v>15590</v>
      </c>
      <c r="K15525" s="28" t="s">
        <v>17691</v>
      </c>
    </row>
    <row r="15526" spans="10:11" x14ac:dyDescent="0.25">
      <c r="J15526" s="28">
        <v>15591</v>
      </c>
      <c r="K15526" s="28" t="s">
        <v>17692</v>
      </c>
    </row>
    <row r="15527" spans="10:11" x14ac:dyDescent="0.25">
      <c r="J15527" s="28">
        <v>15592</v>
      </c>
      <c r="K15527" s="28" t="s">
        <v>17693</v>
      </c>
    </row>
    <row r="15528" spans="10:11" x14ac:dyDescent="0.25">
      <c r="J15528" s="28">
        <v>15593</v>
      </c>
      <c r="K15528" s="28" t="s">
        <v>17694</v>
      </c>
    </row>
    <row r="15529" spans="10:11" x14ac:dyDescent="0.25">
      <c r="J15529" s="28">
        <v>15594</v>
      </c>
      <c r="K15529" s="28" t="s">
        <v>17695</v>
      </c>
    </row>
    <row r="15530" spans="10:11" x14ac:dyDescent="0.25">
      <c r="J15530" s="28">
        <v>15595</v>
      </c>
      <c r="K15530" s="28" t="s">
        <v>17696</v>
      </c>
    </row>
    <row r="15531" spans="10:11" x14ac:dyDescent="0.25">
      <c r="J15531" s="28">
        <v>15596</v>
      </c>
      <c r="K15531" s="28" t="s">
        <v>17697</v>
      </c>
    </row>
    <row r="15532" spans="10:11" x14ac:dyDescent="0.25">
      <c r="J15532" s="28">
        <v>15597</v>
      </c>
      <c r="K15532" s="28" t="s">
        <v>17698</v>
      </c>
    </row>
    <row r="15533" spans="10:11" x14ac:dyDescent="0.25">
      <c r="J15533" s="28">
        <v>15598</v>
      </c>
      <c r="K15533" s="28" t="s">
        <v>17699</v>
      </c>
    </row>
    <row r="15534" spans="10:11" x14ac:dyDescent="0.25">
      <c r="J15534" s="28">
        <v>15599</v>
      </c>
      <c r="K15534" s="28" t="s">
        <v>17700</v>
      </c>
    </row>
    <row r="15535" spans="10:11" x14ac:dyDescent="0.25">
      <c r="J15535" s="28">
        <v>15600</v>
      </c>
      <c r="K15535" s="28" t="s">
        <v>17701</v>
      </c>
    </row>
    <row r="15536" spans="10:11" x14ac:dyDescent="0.25">
      <c r="J15536" s="28">
        <v>15601</v>
      </c>
      <c r="K15536" s="28" t="s">
        <v>17702</v>
      </c>
    </row>
    <row r="15537" spans="10:11" x14ac:dyDescent="0.25">
      <c r="J15537" s="28">
        <v>15602</v>
      </c>
      <c r="K15537" s="28" t="s">
        <v>17703</v>
      </c>
    </row>
    <row r="15538" spans="10:11" x14ac:dyDescent="0.25">
      <c r="J15538" s="28">
        <v>15603</v>
      </c>
      <c r="K15538" s="28" t="s">
        <v>17704</v>
      </c>
    </row>
    <row r="15539" spans="10:11" x14ac:dyDescent="0.25">
      <c r="J15539" s="28">
        <v>15604</v>
      </c>
      <c r="K15539" s="28" t="s">
        <v>17705</v>
      </c>
    </row>
    <row r="15540" spans="10:11" x14ac:dyDescent="0.25">
      <c r="J15540" s="28">
        <v>15605</v>
      </c>
      <c r="K15540" s="28" t="s">
        <v>17706</v>
      </c>
    </row>
    <row r="15541" spans="10:11" x14ac:dyDescent="0.25">
      <c r="J15541" s="28">
        <v>15606</v>
      </c>
      <c r="K15541" s="28" t="s">
        <v>17707</v>
      </c>
    </row>
    <row r="15542" spans="10:11" x14ac:dyDescent="0.25">
      <c r="J15542" s="28">
        <v>15607</v>
      </c>
      <c r="K15542" s="28" t="s">
        <v>17708</v>
      </c>
    </row>
    <row r="15543" spans="10:11" x14ac:dyDescent="0.25">
      <c r="J15543" s="28">
        <v>18541</v>
      </c>
      <c r="K15543" s="28" t="s">
        <v>17709</v>
      </c>
    </row>
    <row r="15544" spans="10:11" x14ac:dyDescent="0.25">
      <c r="J15544" s="28">
        <v>15608</v>
      </c>
      <c r="K15544" s="28" t="s">
        <v>17710</v>
      </c>
    </row>
    <row r="15545" spans="10:11" x14ac:dyDescent="0.25">
      <c r="J15545" s="28">
        <v>15609</v>
      </c>
      <c r="K15545" s="28" t="s">
        <v>17711</v>
      </c>
    </row>
    <row r="15546" spans="10:11" x14ac:dyDescent="0.25">
      <c r="J15546" s="28">
        <v>15610</v>
      </c>
      <c r="K15546" s="28" t="s">
        <v>17712</v>
      </c>
    </row>
    <row r="15547" spans="10:11" x14ac:dyDescent="0.25">
      <c r="J15547" s="28">
        <v>15611</v>
      </c>
      <c r="K15547" s="28" t="s">
        <v>17713</v>
      </c>
    </row>
    <row r="15548" spans="10:11" x14ac:dyDescent="0.25">
      <c r="J15548" s="28">
        <v>15612</v>
      </c>
      <c r="K15548" s="28" t="s">
        <v>17714</v>
      </c>
    </row>
    <row r="15549" spans="10:11" x14ac:dyDescent="0.25">
      <c r="J15549" s="28">
        <v>15613</v>
      </c>
      <c r="K15549" s="28" t="s">
        <v>17715</v>
      </c>
    </row>
    <row r="15550" spans="10:11" x14ac:dyDescent="0.25">
      <c r="J15550" s="28">
        <v>15614</v>
      </c>
      <c r="K15550" s="28" t="s">
        <v>17716</v>
      </c>
    </row>
    <row r="15551" spans="10:11" x14ac:dyDescent="0.25">
      <c r="J15551" s="28">
        <v>15615</v>
      </c>
      <c r="K15551" s="28" t="s">
        <v>17717</v>
      </c>
    </row>
    <row r="15552" spans="10:11" x14ac:dyDescent="0.25">
      <c r="J15552" s="28">
        <v>15616</v>
      </c>
      <c r="K15552" s="28" t="s">
        <v>17718</v>
      </c>
    </row>
    <row r="15553" spans="10:11" x14ac:dyDescent="0.25">
      <c r="J15553" s="28">
        <v>15617</v>
      </c>
      <c r="K15553" s="28" t="s">
        <v>17719</v>
      </c>
    </row>
    <row r="15554" spans="10:11" x14ac:dyDescent="0.25">
      <c r="J15554" s="28">
        <v>15618</v>
      </c>
      <c r="K15554" s="28" t="s">
        <v>17720</v>
      </c>
    </row>
    <row r="15555" spans="10:11" x14ac:dyDescent="0.25">
      <c r="J15555" s="28">
        <v>15619</v>
      </c>
      <c r="K15555" s="28" t="s">
        <v>17721</v>
      </c>
    </row>
    <row r="15556" spans="10:11" x14ac:dyDescent="0.25">
      <c r="J15556" s="28">
        <v>15620</v>
      </c>
      <c r="K15556" s="28" t="s">
        <v>17722</v>
      </c>
    </row>
    <row r="15557" spans="10:11" x14ac:dyDescent="0.25">
      <c r="J15557" s="28">
        <v>15621</v>
      </c>
      <c r="K15557" s="28" t="s">
        <v>17723</v>
      </c>
    </row>
    <row r="15558" spans="10:11" x14ac:dyDescent="0.25">
      <c r="J15558" s="28">
        <v>15622</v>
      </c>
      <c r="K15558" s="28" t="s">
        <v>17724</v>
      </c>
    </row>
    <row r="15559" spans="10:11" x14ac:dyDescent="0.25">
      <c r="J15559" s="28">
        <v>15623</v>
      </c>
      <c r="K15559" s="28" t="s">
        <v>17725</v>
      </c>
    </row>
    <row r="15560" spans="10:11" x14ac:dyDescent="0.25">
      <c r="J15560" s="28">
        <v>15624</v>
      </c>
      <c r="K15560" s="28" t="s">
        <v>17726</v>
      </c>
    </row>
    <row r="15561" spans="10:11" x14ac:dyDescent="0.25">
      <c r="J15561" s="28">
        <v>15625</v>
      </c>
      <c r="K15561" s="28" t="s">
        <v>17727</v>
      </c>
    </row>
    <row r="15562" spans="10:11" x14ac:dyDescent="0.25">
      <c r="J15562" s="28">
        <v>15626</v>
      </c>
      <c r="K15562" s="28" t="s">
        <v>17728</v>
      </c>
    </row>
    <row r="15563" spans="10:11" x14ac:dyDescent="0.25">
      <c r="J15563" s="28">
        <v>15627</v>
      </c>
      <c r="K15563" s="28" t="s">
        <v>17729</v>
      </c>
    </row>
    <row r="15564" spans="10:11" x14ac:dyDescent="0.25">
      <c r="J15564" s="28">
        <v>15628</v>
      </c>
      <c r="K15564" s="28" t="s">
        <v>17730</v>
      </c>
    </row>
    <row r="15565" spans="10:11" x14ac:dyDescent="0.25">
      <c r="J15565" s="28">
        <v>15629</v>
      </c>
      <c r="K15565" s="28" t="s">
        <v>17731</v>
      </c>
    </row>
    <row r="15566" spans="10:11" x14ac:dyDescent="0.25">
      <c r="J15566" s="28">
        <v>15630</v>
      </c>
      <c r="K15566" s="28" t="s">
        <v>17732</v>
      </c>
    </row>
    <row r="15567" spans="10:11" x14ac:dyDescent="0.25">
      <c r="J15567" s="28">
        <v>15631</v>
      </c>
      <c r="K15567" s="28" t="s">
        <v>17733</v>
      </c>
    </row>
    <row r="15568" spans="10:11" x14ac:dyDescent="0.25">
      <c r="J15568" s="28">
        <v>15632</v>
      </c>
      <c r="K15568" s="28" t="s">
        <v>17734</v>
      </c>
    </row>
    <row r="15569" spans="10:11" x14ac:dyDescent="0.25">
      <c r="J15569" s="28">
        <v>15633</v>
      </c>
      <c r="K15569" s="28" t="s">
        <v>17735</v>
      </c>
    </row>
    <row r="15570" spans="10:11" x14ac:dyDescent="0.25">
      <c r="J15570" s="28">
        <v>15634</v>
      </c>
      <c r="K15570" s="28" t="s">
        <v>17736</v>
      </c>
    </row>
    <row r="15571" spans="10:11" x14ac:dyDescent="0.25">
      <c r="J15571" s="28">
        <v>15635</v>
      </c>
      <c r="K15571" s="28" t="s">
        <v>17737</v>
      </c>
    </row>
    <row r="15572" spans="10:11" x14ac:dyDescent="0.25">
      <c r="J15572" s="28">
        <v>15636</v>
      </c>
      <c r="K15572" s="28" t="s">
        <v>17738</v>
      </c>
    </row>
    <row r="15573" spans="10:11" x14ac:dyDescent="0.25">
      <c r="J15573" s="28">
        <v>15637</v>
      </c>
      <c r="K15573" s="28" t="s">
        <v>17739</v>
      </c>
    </row>
    <row r="15574" spans="10:11" x14ac:dyDescent="0.25">
      <c r="J15574" s="28">
        <v>15638</v>
      </c>
      <c r="K15574" s="28" t="s">
        <v>17740</v>
      </c>
    </row>
    <row r="15575" spans="10:11" x14ac:dyDescent="0.25">
      <c r="J15575" s="28">
        <v>15639</v>
      </c>
      <c r="K15575" s="28" t="s">
        <v>17741</v>
      </c>
    </row>
    <row r="15576" spans="10:11" x14ac:dyDescent="0.25">
      <c r="J15576" s="28">
        <v>15640</v>
      </c>
      <c r="K15576" s="28" t="s">
        <v>17742</v>
      </c>
    </row>
    <row r="15577" spans="10:11" x14ac:dyDescent="0.25">
      <c r="J15577" s="28">
        <v>15641</v>
      </c>
      <c r="K15577" s="28" t="s">
        <v>17743</v>
      </c>
    </row>
    <row r="15578" spans="10:11" x14ac:dyDescent="0.25">
      <c r="J15578" s="28">
        <v>15642</v>
      </c>
      <c r="K15578" s="28" t="s">
        <v>17744</v>
      </c>
    </row>
    <row r="15579" spans="10:11" x14ac:dyDescent="0.25">
      <c r="J15579" s="28">
        <v>15643</v>
      </c>
      <c r="K15579" s="28" t="s">
        <v>17745</v>
      </c>
    </row>
    <row r="15580" spans="10:11" x14ac:dyDescent="0.25">
      <c r="J15580" s="28">
        <v>15644</v>
      </c>
      <c r="K15580" s="28" t="s">
        <v>17746</v>
      </c>
    </row>
    <row r="15581" spans="10:11" x14ac:dyDescent="0.25">
      <c r="J15581" s="28">
        <v>15645</v>
      </c>
      <c r="K15581" s="28" t="s">
        <v>17747</v>
      </c>
    </row>
    <row r="15582" spans="10:11" x14ac:dyDescent="0.25">
      <c r="J15582" s="28">
        <v>15646</v>
      </c>
      <c r="K15582" s="28" t="s">
        <v>17748</v>
      </c>
    </row>
    <row r="15583" spans="10:11" x14ac:dyDescent="0.25">
      <c r="J15583" s="28">
        <v>15647</v>
      </c>
      <c r="K15583" s="28" t="s">
        <v>17749</v>
      </c>
    </row>
    <row r="15584" spans="10:11" x14ac:dyDescent="0.25">
      <c r="J15584" s="28">
        <v>15648</v>
      </c>
      <c r="K15584" s="28" t="s">
        <v>17750</v>
      </c>
    </row>
    <row r="15585" spans="10:11" x14ac:dyDescent="0.25">
      <c r="J15585" s="28">
        <v>15649</v>
      </c>
      <c r="K15585" s="28" t="s">
        <v>17751</v>
      </c>
    </row>
    <row r="15586" spans="10:11" x14ac:dyDescent="0.25">
      <c r="J15586" s="28">
        <v>15650</v>
      </c>
      <c r="K15586" s="28" t="s">
        <v>17752</v>
      </c>
    </row>
    <row r="15587" spans="10:11" x14ac:dyDescent="0.25">
      <c r="J15587" s="28">
        <v>15651</v>
      </c>
      <c r="K15587" s="28" t="s">
        <v>17753</v>
      </c>
    </row>
    <row r="15588" spans="10:11" x14ac:dyDescent="0.25">
      <c r="J15588" s="28">
        <v>15652</v>
      </c>
      <c r="K15588" s="28" t="s">
        <v>17754</v>
      </c>
    </row>
    <row r="15589" spans="10:11" x14ac:dyDescent="0.25">
      <c r="J15589" s="28">
        <v>15653</v>
      </c>
      <c r="K15589" s="28" t="s">
        <v>17755</v>
      </c>
    </row>
    <row r="15590" spans="10:11" x14ac:dyDescent="0.25">
      <c r="J15590" s="28">
        <v>15654</v>
      </c>
      <c r="K15590" s="28" t="s">
        <v>17756</v>
      </c>
    </row>
    <row r="15591" spans="10:11" x14ac:dyDescent="0.25">
      <c r="J15591" s="28">
        <v>15655</v>
      </c>
      <c r="K15591" s="28" t="s">
        <v>17757</v>
      </c>
    </row>
    <row r="15592" spans="10:11" x14ac:dyDescent="0.25">
      <c r="J15592" s="28">
        <v>15656</v>
      </c>
      <c r="K15592" s="28" t="s">
        <v>17758</v>
      </c>
    </row>
    <row r="15593" spans="10:11" x14ac:dyDescent="0.25">
      <c r="J15593" s="28">
        <v>15657</v>
      </c>
      <c r="K15593" s="28" t="s">
        <v>17759</v>
      </c>
    </row>
    <row r="15594" spans="10:11" x14ac:dyDescent="0.25">
      <c r="J15594" s="28">
        <v>15658</v>
      </c>
      <c r="K15594" s="28" t="s">
        <v>17760</v>
      </c>
    </row>
    <row r="15595" spans="10:11" x14ac:dyDescent="0.25">
      <c r="J15595" s="28">
        <v>15659</v>
      </c>
      <c r="K15595" s="28" t="s">
        <v>17761</v>
      </c>
    </row>
    <row r="15596" spans="10:11" x14ac:dyDescent="0.25">
      <c r="J15596" s="28">
        <v>15660</v>
      </c>
      <c r="K15596" s="28" t="s">
        <v>17762</v>
      </c>
    </row>
    <row r="15597" spans="10:11" x14ac:dyDescent="0.25">
      <c r="J15597" s="28">
        <v>15661</v>
      </c>
      <c r="K15597" s="28" t="s">
        <v>17763</v>
      </c>
    </row>
    <row r="15598" spans="10:11" x14ac:dyDescent="0.25">
      <c r="J15598" s="28">
        <v>15662</v>
      </c>
      <c r="K15598" s="28" t="s">
        <v>17764</v>
      </c>
    </row>
    <row r="15599" spans="10:11" x14ac:dyDescent="0.25">
      <c r="J15599" s="28">
        <v>15663</v>
      </c>
      <c r="K15599" s="28" t="s">
        <v>17765</v>
      </c>
    </row>
    <row r="15600" spans="10:11" x14ac:dyDescent="0.25">
      <c r="J15600" s="28">
        <v>15664</v>
      </c>
      <c r="K15600" s="28" t="s">
        <v>17766</v>
      </c>
    </row>
    <row r="15601" spans="10:11" x14ac:dyDescent="0.25">
      <c r="J15601" s="28">
        <v>15665</v>
      </c>
      <c r="K15601" s="28" t="s">
        <v>17767</v>
      </c>
    </row>
    <row r="15602" spans="10:11" x14ac:dyDescent="0.25">
      <c r="J15602" s="28">
        <v>15666</v>
      </c>
      <c r="K15602" s="28" t="s">
        <v>17768</v>
      </c>
    </row>
    <row r="15603" spans="10:11" x14ac:dyDescent="0.25">
      <c r="J15603" s="28">
        <v>15667</v>
      </c>
      <c r="K15603" s="28" t="s">
        <v>17769</v>
      </c>
    </row>
    <row r="15604" spans="10:11" x14ac:dyDescent="0.25">
      <c r="J15604" s="28">
        <v>15668</v>
      </c>
      <c r="K15604" s="28" t="s">
        <v>17770</v>
      </c>
    </row>
    <row r="15605" spans="10:11" x14ac:dyDescent="0.25">
      <c r="J15605" s="28">
        <v>15669</v>
      </c>
      <c r="K15605" s="28" t="s">
        <v>17771</v>
      </c>
    </row>
    <row r="15606" spans="10:11" x14ac:dyDescent="0.25">
      <c r="J15606" s="28">
        <v>15670</v>
      </c>
      <c r="K15606" s="28" t="s">
        <v>17772</v>
      </c>
    </row>
    <row r="15607" spans="10:11" x14ac:dyDescent="0.25">
      <c r="J15607" s="28">
        <v>15671</v>
      </c>
      <c r="K15607" s="28" t="s">
        <v>17773</v>
      </c>
    </row>
    <row r="15608" spans="10:11" x14ac:dyDescent="0.25">
      <c r="J15608" s="28">
        <v>15672</v>
      </c>
      <c r="K15608" s="28" t="s">
        <v>17774</v>
      </c>
    </row>
    <row r="15609" spans="10:11" x14ac:dyDescent="0.25">
      <c r="J15609" s="28">
        <v>15673</v>
      </c>
      <c r="K15609" s="28" t="s">
        <v>17775</v>
      </c>
    </row>
    <row r="15610" spans="10:11" x14ac:dyDescent="0.25">
      <c r="J15610" s="28">
        <v>15674</v>
      </c>
      <c r="K15610" s="28" t="s">
        <v>17776</v>
      </c>
    </row>
    <row r="15611" spans="10:11" x14ac:dyDescent="0.25">
      <c r="J15611" s="28">
        <v>15675</v>
      </c>
      <c r="K15611" s="28" t="s">
        <v>17777</v>
      </c>
    </row>
    <row r="15612" spans="10:11" x14ac:dyDescent="0.25">
      <c r="J15612" s="28">
        <v>15676</v>
      </c>
      <c r="K15612" s="28" t="s">
        <v>17778</v>
      </c>
    </row>
    <row r="15613" spans="10:11" x14ac:dyDescent="0.25">
      <c r="J15613" s="28">
        <v>15677</v>
      </c>
      <c r="K15613" s="28" t="s">
        <v>17779</v>
      </c>
    </row>
    <row r="15614" spans="10:11" x14ac:dyDescent="0.25">
      <c r="J15614" s="28">
        <v>15678</v>
      </c>
      <c r="K15614" s="28" t="s">
        <v>17780</v>
      </c>
    </row>
    <row r="15615" spans="10:11" x14ac:dyDescent="0.25">
      <c r="J15615" s="28">
        <v>15679</v>
      </c>
      <c r="K15615" s="28" t="s">
        <v>17781</v>
      </c>
    </row>
    <row r="15616" spans="10:11" x14ac:dyDescent="0.25">
      <c r="J15616" s="28">
        <v>15680</v>
      </c>
      <c r="K15616" s="28" t="s">
        <v>17782</v>
      </c>
    </row>
    <row r="15617" spans="10:11" x14ac:dyDescent="0.25">
      <c r="J15617" s="28">
        <v>15681</v>
      </c>
      <c r="K15617" s="28" t="s">
        <v>17783</v>
      </c>
    </row>
    <row r="15618" spans="10:11" x14ac:dyDescent="0.25">
      <c r="J15618" s="28">
        <v>15682</v>
      </c>
      <c r="K15618" s="28" t="s">
        <v>17784</v>
      </c>
    </row>
    <row r="15619" spans="10:11" x14ac:dyDescent="0.25">
      <c r="J15619" s="28">
        <v>15683</v>
      </c>
      <c r="K15619" s="28" t="s">
        <v>17785</v>
      </c>
    </row>
    <row r="15620" spans="10:11" x14ac:dyDescent="0.25">
      <c r="J15620" s="28">
        <v>15684</v>
      </c>
      <c r="K15620" s="28" t="s">
        <v>17786</v>
      </c>
    </row>
    <row r="15621" spans="10:11" x14ac:dyDescent="0.25">
      <c r="J15621" s="28">
        <v>15685</v>
      </c>
      <c r="K15621" s="28" t="s">
        <v>17787</v>
      </c>
    </row>
    <row r="15622" spans="10:11" x14ac:dyDescent="0.25">
      <c r="J15622" s="28">
        <v>15686</v>
      </c>
      <c r="K15622" s="28" t="s">
        <v>17788</v>
      </c>
    </row>
    <row r="15623" spans="10:11" x14ac:dyDescent="0.25">
      <c r="J15623" s="28">
        <v>15687</v>
      </c>
      <c r="K15623" s="28" t="s">
        <v>17789</v>
      </c>
    </row>
    <row r="15624" spans="10:11" x14ac:dyDescent="0.25">
      <c r="J15624" s="28">
        <v>15688</v>
      </c>
      <c r="K15624" s="28" t="s">
        <v>17790</v>
      </c>
    </row>
    <row r="15625" spans="10:11" x14ac:dyDescent="0.25">
      <c r="J15625" s="28">
        <v>15689</v>
      </c>
      <c r="K15625" s="28" t="s">
        <v>17791</v>
      </c>
    </row>
    <row r="15626" spans="10:11" x14ac:dyDescent="0.25">
      <c r="J15626" s="28">
        <v>15690</v>
      </c>
      <c r="K15626" s="28" t="s">
        <v>17792</v>
      </c>
    </row>
    <row r="15627" spans="10:11" x14ac:dyDescent="0.25">
      <c r="J15627" s="28">
        <v>15691</v>
      </c>
      <c r="K15627" s="28" t="s">
        <v>17793</v>
      </c>
    </row>
    <row r="15628" spans="10:11" x14ac:dyDescent="0.25">
      <c r="J15628" s="28">
        <v>15692</v>
      </c>
      <c r="K15628" s="28" t="s">
        <v>17794</v>
      </c>
    </row>
    <row r="15629" spans="10:11" x14ac:dyDescent="0.25">
      <c r="J15629" s="28">
        <v>15693</v>
      </c>
      <c r="K15629" s="28" t="s">
        <v>17795</v>
      </c>
    </row>
    <row r="15630" spans="10:11" x14ac:dyDescent="0.25">
      <c r="J15630" s="28">
        <v>15694</v>
      </c>
      <c r="K15630" s="28" t="s">
        <v>17796</v>
      </c>
    </row>
    <row r="15631" spans="10:11" x14ac:dyDescent="0.25">
      <c r="J15631" s="28">
        <v>15695</v>
      </c>
      <c r="K15631" s="28" t="s">
        <v>17797</v>
      </c>
    </row>
    <row r="15632" spans="10:11" x14ac:dyDescent="0.25">
      <c r="J15632" s="28">
        <v>15696</v>
      </c>
      <c r="K15632" s="28" t="s">
        <v>17798</v>
      </c>
    </row>
    <row r="15633" spans="10:11" x14ac:dyDescent="0.25">
      <c r="J15633" s="28">
        <v>15697</v>
      </c>
      <c r="K15633" s="28" t="s">
        <v>17799</v>
      </c>
    </row>
    <row r="15634" spans="10:11" x14ac:dyDescent="0.25">
      <c r="J15634" s="28">
        <v>15698</v>
      </c>
      <c r="K15634" s="28" t="s">
        <v>17800</v>
      </c>
    </row>
    <row r="15635" spans="10:11" x14ac:dyDescent="0.25">
      <c r="J15635" s="28">
        <v>15699</v>
      </c>
      <c r="K15635" s="28" t="s">
        <v>17801</v>
      </c>
    </row>
    <row r="15636" spans="10:11" x14ac:dyDescent="0.25">
      <c r="J15636" s="28">
        <v>15700</v>
      </c>
      <c r="K15636" s="28" t="s">
        <v>17802</v>
      </c>
    </row>
    <row r="15637" spans="10:11" x14ac:dyDescent="0.25">
      <c r="J15637" s="28">
        <v>15701</v>
      </c>
      <c r="K15637" s="28" t="s">
        <v>17803</v>
      </c>
    </row>
    <row r="15638" spans="10:11" x14ac:dyDescent="0.25">
      <c r="J15638" s="28">
        <v>15702</v>
      </c>
      <c r="K15638" s="28" t="s">
        <v>17804</v>
      </c>
    </row>
    <row r="15639" spans="10:11" x14ac:dyDescent="0.25">
      <c r="J15639" s="28">
        <v>15703</v>
      </c>
      <c r="K15639" s="28" t="s">
        <v>17805</v>
      </c>
    </row>
    <row r="15640" spans="10:11" x14ac:dyDescent="0.25">
      <c r="J15640" s="28">
        <v>15704</v>
      </c>
      <c r="K15640" s="28" t="s">
        <v>17806</v>
      </c>
    </row>
    <row r="15641" spans="10:11" x14ac:dyDescent="0.25">
      <c r="J15641" s="28">
        <v>15705</v>
      </c>
      <c r="K15641" s="28" t="s">
        <v>17807</v>
      </c>
    </row>
    <row r="15642" spans="10:11" x14ac:dyDescent="0.25">
      <c r="J15642" s="28">
        <v>26144</v>
      </c>
      <c r="K15642" s="28" t="s">
        <v>17808</v>
      </c>
    </row>
    <row r="15643" spans="10:11" x14ac:dyDescent="0.25">
      <c r="J15643" s="28">
        <v>15706</v>
      </c>
      <c r="K15643" s="28" t="s">
        <v>17809</v>
      </c>
    </row>
    <row r="15644" spans="10:11" x14ac:dyDescent="0.25">
      <c r="J15644" s="28">
        <v>15707</v>
      </c>
      <c r="K15644" s="28" t="s">
        <v>17810</v>
      </c>
    </row>
    <row r="15645" spans="10:11" x14ac:dyDescent="0.25">
      <c r="J15645" s="28">
        <v>15708</v>
      </c>
      <c r="K15645" s="28" t="s">
        <v>17811</v>
      </c>
    </row>
    <row r="15646" spans="10:11" x14ac:dyDescent="0.25">
      <c r="J15646" s="28">
        <v>15709</v>
      </c>
      <c r="K15646" s="28" t="s">
        <v>17812</v>
      </c>
    </row>
    <row r="15647" spans="10:11" x14ac:dyDescent="0.25">
      <c r="J15647" s="28">
        <v>15710</v>
      </c>
      <c r="K15647" s="28" t="s">
        <v>17813</v>
      </c>
    </row>
    <row r="15648" spans="10:11" x14ac:dyDescent="0.25">
      <c r="J15648" s="28">
        <v>15711</v>
      </c>
      <c r="K15648" s="28" t="s">
        <v>17814</v>
      </c>
    </row>
    <row r="15649" spans="10:11" x14ac:dyDescent="0.25">
      <c r="J15649" s="28">
        <v>15712</v>
      </c>
      <c r="K15649" s="28" t="s">
        <v>17815</v>
      </c>
    </row>
    <row r="15650" spans="10:11" x14ac:dyDescent="0.25">
      <c r="J15650" s="28">
        <v>15713</v>
      </c>
      <c r="K15650" s="28" t="s">
        <v>17816</v>
      </c>
    </row>
    <row r="15651" spans="10:11" x14ac:dyDescent="0.25">
      <c r="J15651" s="28">
        <v>15714</v>
      </c>
      <c r="K15651" s="28" t="s">
        <v>17817</v>
      </c>
    </row>
    <row r="15652" spans="10:11" x14ac:dyDescent="0.25">
      <c r="J15652" s="28">
        <v>15715</v>
      </c>
      <c r="K15652" s="28" t="s">
        <v>17818</v>
      </c>
    </row>
    <row r="15653" spans="10:11" x14ac:dyDescent="0.25">
      <c r="J15653" s="28">
        <v>15716</v>
      </c>
      <c r="K15653" s="28" t="s">
        <v>17819</v>
      </c>
    </row>
    <row r="15654" spans="10:11" x14ac:dyDescent="0.25">
      <c r="J15654" s="28">
        <v>15717</v>
      </c>
      <c r="K15654" s="28" t="s">
        <v>17820</v>
      </c>
    </row>
    <row r="15655" spans="10:11" x14ac:dyDescent="0.25">
      <c r="J15655" s="28">
        <v>15718</v>
      </c>
      <c r="K15655" s="28" t="s">
        <v>17821</v>
      </c>
    </row>
    <row r="15656" spans="10:11" x14ac:dyDescent="0.25">
      <c r="J15656" s="28">
        <v>15719</v>
      </c>
      <c r="K15656" s="28" t="s">
        <v>17822</v>
      </c>
    </row>
    <row r="15657" spans="10:11" x14ac:dyDescent="0.25">
      <c r="J15657" s="28">
        <v>15720</v>
      </c>
      <c r="K15657" s="28" t="s">
        <v>17823</v>
      </c>
    </row>
    <row r="15658" spans="10:11" x14ac:dyDescent="0.25">
      <c r="J15658" s="28">
        <v>15721</v>
      </c>
      <c r="K15658" s="28" t="s">
        <v>17824</v>
      </c>
    </row>
    <row r="15659" spans="10:11" x14ac:dyDescent="0.25">
      <c r="J15659" s="28">
        <v>15722</v>
      </c>
      <c r="K15659" s="28" t="s">
        <v>17825</v>
      </c>
    </row>
    <row r="15660" spans="10:11" x14ac:dyDescent="0.25">
      <c r="J15660" s="28">
        <v>15723</v>
      </c>
      <c r="K15660" s="28" t="s">
        <v>17826</v>
      </c>
    </row>
    <row r="15661" spans="10:11" x14ac:dyDescent="0.25">
      <c r="J15661" s="28">
        <v>15724</v>
      </c>
      <c r="K15661" s="28" t="s">
        <v>17827</v>
      </c>
    </row>
    <row r="15662" spans="10:11" x14ac:dyDescent="0.25">
      <c r="J15662" s="28">
        <v>26145</v>
      </c>
      <c r="K15662" s="28" t="s">
        <v>17828</v>
      </c>
    </row>
    <row r="15663" spans="10:11" x14ac:dyDescent="0.25">
      <c r="J15663" s="28">
        <v>15740</v>
      </c>
      <c r="K15663" s="28" t="s">
        <v>17829</v>
      </c>
    </row>
    <row r="15664" spans="10:11" x14ac:dyDescent="0.25">
      <c r="J15664" s="28">
        <v>26153</v>
      </c>
      <c r="K15664" s="28" t="s">
        <v>17830</v>
      </c>
    </row>
    <row r="15665" spans="10:11" x14ac:dyDescent="0.25">
      <c r="J15665" s="28">
        <v>17887</v>
      </c>
      <c r="K15665" s="28" t="s">
        <v>17831</v>
      </c>
    </row>
    <row r="15666" spans="10:11" x14ac:dyDescent="0.25">
      <c r="J15666" s="28">
        <v>17888</v>
      </c>
      <c r="K15666" s="28" t="s">
        <v>17832</v>
      </c>
    </row>
    <row r="15667" spans="10:11" x14ac:dyDescent="0.25">
      <c r="J15667" s="28">
        <v>17889</v>
      </c>
      <c r="K15667" s="28" t="s">
        <v>17833</v>
      </c>
    </row>
    <row r="15668" spans="10:11" x14ac:dyDescent="0.25">
      <c r="J15668" s="28">
        <v>17885</v>
      </c>
      <c r="K15668" s="28" t="s">
        <v>17834</v>
      </c>
    </row>
    <row r="15669" spans="10:11" x14ac:dyDescent="0.25">
      <c r="J15669" s="28">
        <v>17886</v>
      </c>
      <c r="K15669" s="28" t="s">
        <v>17835</v>
      </c>
    </row>
    <row r="15670" spans="10:11" x14ac:dyDescent="0.25">
      <c r="J15670" s="28">
        <v>17890</v>
      </c>
      <c r="K15670" s="28" t="s">
        <v>17836</v>
      </c>
    </row>
    <row r="15671" spans="10:11" x14ac:dyDescent="0.25">
      <c r="J15671" s="28">
        <v>17891</v>
      </c>
      <c r="K15671" s="28" t="s">
        <v>17837</v>
      </c>
    </row>
    <row r="15672" spans="10:11" x14ac:dyDescent="0.25">
      <c r="J15672" s="28">
        <v>17892</v>
      </c>
      <c r="K15672" s="28" t="s">
        <v>17838</v>
      </c>
    </row>
    <row r="15673" spans="10:11" x14ac:dyDescent="0.25">
      <c r="J15673" s="28">
        <v>17893</v>
      </c>
      <c r="K15673" s="28" t="s">
        <v>17839</v>
      </c>
    </row>
    <row r="15674" spans="10:11" x14ac:dyDescent="0.25">
      <c r="J15674" s="28">
        <v>15741</v>
      </c>
      <c r="K15674" s="28" t="s">
        <v>17840</v>
      </c>
    </row>
    <row r="15675" spans="10:11" x14ac:dyDescent="0.25">
      <c r="J15675" s="28">
        <v>15742</v>
      </c>
      <c r="K15675" s="28" t="s">
        <v>17841</v>
      </c>
    </row>
    <row r="15676" spans="10:11" x14ac:dyDescent="0.25">
      <c r="J15676" s="28">
        <v>15743</v>
      </c>
      <c r="K15676" s="28" t="s">
        <v>17842</v>
      </c>
    </row>
    <row r="15677" spans="10:11" x14ac:dyDescent="0.25">
      <c r="J15677" s="28">
        <v>15744</v>
      </c>
      <c r="K15677" s="28" t="s">
        <v>17843</v>
      </c>
    </row>
    <row r="15678" spans="10:11" x14ac:dyDescent="0.25">
      <c r="J15678" s="28">
        <v>15745</v>
      </c>
      <c r="K15678" s="28" t="s">
        <v>17844</v>
      </c>
    </row>
    <row r="15679" spans="10:11" x14ac:dyDescent="0.25">
      <c r="J15679" s="28">
        <v>15746</v>
      </c>
      <c r="K15679" s="28" t="s">
        <v>17845</v>
      </c>
    </row>
    <row r="15680" spans="10:11" x14ac:dyDescent="0.25">
      <c r="J15680" s="28">
        <v>15747</v>
      </c>
      <c r="K15680" s="28" t="s">
        <v>17846</v>
      </c>
    </row>
    <row r="15681" spans="10:11" x14ac:dyDescent="0.25">
      <c r="J15681" s="28">
        <v>15748</v>
      </c>
      <c r="K15681" s="28" t="s">
        <v>17847</v>
      </c>
    </row>
    <row r="15682" spans="10:11" x14ac:dyDescent="0.25">
      <c r="J15682" s="28">
        <v>15749</v>
      </c>
      <c r="K15682" s="28" t="s">
        <v>17848</v>
      </c>
    </row>
    <row r="15683" spans="10:11" x14ac:dyDescent="0.25">
      <c r="J15683" s="28">
        <v>15750</v>
      </c>
      <c r="K15683" s="28" t="s">
        <v>17849</v>
      </c>
    </row>
    <row r="15684" spans="10:11" x14ac:dyDescent="0.25">
      <c r="J15684" s="28">
        <v>15751</v>
      </c>
      <c r="K15684" s="28" t="s">
        <v>17850</v>
      </c>
    </row>
    <row r="15685" spans="10:11" x14ac:dyDescent="0.25">
      <c r="J15685" s="28">
        <v>15752</v>
      </c>
      <c r="K15685" s="28" t="s">
        <v>17851</v>
      </c>
    </row>
    <row r="15686" spans="10:11" x14ac:dyDescent="0.25">
      <c r="J15686" s="28">
        <v>15753</v>
      </c>
      <c r="K15686" s="28" t="s">
        <v>17852</v>
      </c>
    </row>
    <row r="15687" spans="10:11" x14ac:dyDescent="0.25">
      <c r="J15687" s="28">
        <v>15754</v>
      </c>
      <c r="K15687" s="28" t="s">
        <v>17853</v>
      </c>
    </row>
    <row r="15688" spans="10:11" x14ac:dyDescent="0.25">
      <c r="J15688" s="28">
        <v>26146</v>
      </c>
      <c r="K15688" s="28" t="s">
        <v>17854</v>
      </c>
    </row>
    <row r="15689" spans="10:11" x14ac:dyDescent="0.25">
      <c r="J15689" s="28">
        <v>26147</v>
      </c>
      <c r="K15689" s="28" t="s">
        <v>17855</v>
      </c>
    </row>
    <row r="15690" spans="10:11" x14ac:dyDescent="0.25">
      <c r="J15690" s="28">
        <v>15755</v>
      </c>
      <c r="K15690" s="28" t="s">
        <v>17856</v>
      </c>
    </row>
    <row r="15691" spans="10:11" x14ac:dyDescent="0.25">
      <c r="J15691" s="28">
        <v>15756</v>
      </c>
      <c r="K15691" s="28" t="s">
        <v>17857</v>
      </c>
    </row>
    <row r="15692" spans="10:11" x14ac:dyDescent="0.25">
      <c r="J15692" s="28">
        <v>15757</v>
      </c>
      <c r="K15692" s="28" t="s">
        <v>17858</v>
      </c>
    </row>
    <row r="15693" spans="10:11" x14ac:dyDescent="0.25">
      <c r="J15693" s="28">
        <v>15758</v>
      </c>
      <c r="K15693" s="28" t="s">
        <v>17859</v>
      </c>
    </row>
    <row r="15694" spans="10:11" x14ac:dyDescent="0.25">
      <c r="J15694" s="28">
        <v>15759</v>
      </c>
      <c r="K15694" s="28" t="s">
        <v>17860</v>
      </c>
    </row>
    <row r="15695" spans="10:11" x14ac:dyDescent="0.25">
      <c r="J15695" s="28">
        <v>15760</v>
      </c>
      <c r="K15695" s="28" t="s">
        <v>17861</v>
      </c>
    </row>
    <row r="15696" spans="10:11" x14ac:dyDescent="0.25">
      <c r="J15696" s="28">
        <v>15761</v>
      </c>
      <c r="K15696" s="28" t="s">
        <v>17862</v>
      </c>
    </row>
    <row r="15697" spans="10:11" x14ac:dyDescent="0.25">
      <c r="J15697" s="28">
        <v>15762</v>
      </c>
      <c r="K15697" s="28" t="s">
        <v>17863</v>
      </c>
    </row>
    <row r="15698" spans="10:11" x14ac:dyDescent="0.25">
      <c r="J15698" s="28">
        <v>15763</v>
      </c>
      <c r="K15698" s="28" t="s">
        <v>17864</v>
      </c>
    </row>
    <row r="15699" spans="10:11" x14ac:dyDescent="0.25">
      <c r="J15699" s="28">
        <v>15764</v>
      </c>
      <c r="K15699" s="28" t="s">
        <v>17865</v>
      </c>
    </row>
    <row r="15700" spans="10:11" x14ac:dyDescent="0.25">
      <c r="J15700" s="28">
        <v>15765</v>
      </c>
      <c r="K15700" s="28" t="s">
        <v>17866</v>
      </c>
    </row>
    <row r="15701" spans="10:11" x14ac:dyDescent="0.25">
      <c r="J15701" s="28">
        <v>15766</v>
      </c>
      <c r="K15701" s="28" t="s">
        <v>17867</v>
      </c>
    </row>
    <row r="15702" spans="10:11" x14ac:dyDescent="0.25">
      <c r="J15702" s="28">
        <v>15767</v>
      </c>
      <c r="K15702" s="28" t="s">
        <v>17868</v>
      </c>
    </row>
    <row r="15703" spans="10:11" x14ac:dyDescent="0.25">
      <c r="J15703" s="28">
        <v>15768</v>
      </c>
      <c r="K15703" s="28" t="s">
        <v>17869</v>
      </c>
    </row>
    <row r="15704" spans="10:11" x14ac:dyDescent="0.25">
      <c r="J15704" s="28">
        <v>15769</v>
      </c>
      <c r="K15704" s="28" t="s">
        <v>17870</v>
      </c>
    </row>
    <row r="15705" spans="10:11" x14ac:dyDescent="0.25">
      <c r="J15705" s="28">
        <v>15770</v>
      </c>
      <c r="K15705" s="28" t="s">
        <v>17871</v>
      </c>
    </row>
    <row r="15706" spans="10:11" x14ac:dyDescent="0.25">
      <c r="J15706" s="28">
        <v>15771</v>
      </c>
      <c r="K15706" s="28" t="s">
        <v>17872</v>
      </c>
    </row>
    <row r="15707" spans="10:11" x14ac:dyDescent="0.25">
      <c r="J15707" s="28">
        <v>15772</v>
      </c>
      <c r="K15707" s="28" t="s">
        <v>17873</v>
      </c>
    </row>
    <row r="15708" spans="10:11" x14ac:dyDescent="0.25">
      <c r="J15708" s="28">
        <v>15773</v>
      </c>
      <c r="K15708" s="28" t="s">
        <v>17874</v>
      </c>
    </row>
    <row r="15709" spans="10:11" x14ac:dyDescent="0.25">
      <c r="J15709" s="28">
        <v>15774</v>
      </c>
      <c r="K15709" s="28" t="s">
        <v>17875</v>
      </c>
    </row>
    <row r="15710" spans="10:11" x14ac:dyDescent="0.25">
      <c r="J15710" s="28">
        <v>15775</v>
      </c>
      <c r="K15710" s="28" t="s">
        <v>17876</v>
      </c>
    </row>
    <row r="15711" spans="10:11" x14ac:dyDescent="0.25">
      <c r="J15711" s="28">
        <v>15776</v>
      </c>
      <c r="K15711" s="28" t="s">
        <v>17877</v>
      </c>
    </row>
    <row r="15712" spans="10:11" x14ac:dyDescent="0.25">
      <c r="J15712" s="28">
        <v>15777</v>
      </c>
      <c r="K15712" s="28" t="s">
        <v>17878</v>
      </c>
    </row>
    <row r="15713" spans="10:11" x14ac:dyDescent="0.25">
      <c r="J15713" s="28">
        <v>15778</v>
      </c>
      <c r="K15713" s="28" t="s">
        <v>17879</v>
      </c>
    </row>
    <row r="15714" spans="10:11" x14ac:dyDescent="0.25">
      <c r="J15714" s="28">
        <v>15779</v>
      </c>
      <c r="K15714" s="28" t="s">
        <v>17880</v>
      </c>
    </row>
    <row r="15715" spans="10:11" x14ac:dyDescent="0.25">
      <c r="J15715" s="28">
        <v>26148</v>
      </c>
      <c r="K15715" s="28" t="s">
        <v>17881</v>
      </c>
    </row>
    <row r="15716" spans="10:11" x14ac:dyDescent="0.25">
      <c r="J15716" s="28">
        <v>15780</v>
      </c>
      <c r="K15716" s="28" t="s">
        <v>17882</v>
      </c>
    </row>
    <row r="15717" spans="10:11" x14ac:dyDescent="0.25">
      <c r="J15717" s="28">
        <v>15781</v>
      </c>
      <c r="K15717" s="28" t="s">
        <v>17883</v>
      </c>
    </row>
    <row r="15718" spans="10:11" x14ac:dyDescent="0.25">
      <c r="J15718" s="28">
        <v>15782</v>
      </c>
      <c r="K15718" s="28" t="s">
        <v>17884</v>
      </c>
    </row>
    <row r="15719" spans="10:11" x14ac:dyDescent="0.25">
      <c r="J15719" s="28">
        <v>15783</v>
      </c>
      <c r="K15719" s="28" t="s">
        <v>17885</v>
      </c>
    </row>
    <row r="15720" spans="10:11" x14ac:dyDescent="0.25">
      <c r="J15720" s="28">
        <v>15784</v>
      </c>
      <c r="K15720" s="28" t="s">
        <v>17886</v>
      </c>
    </row>
    <row r="15721" spans="10:11" x14ac:dyDescent="0.25">
      <c r="J15721" s="28">
        <v>15785</v>
      </c>
      <c r="K15721" s="28" t="s">
        <v>17887</v>
      </c>
    </row>
    <row r="15722" spans="10:11" x14ac:dyDescent="0.25">
      <c r="J15722" s="28">
        <v>15786</v>
      </c>
      <c r="K15722" s="28" t="s">
        <v>17888</v>
      </c>
    </row>
    <row r="15723" spans="10:11" x14ac:dyDescent="0.25">
      <c r="J15723" s="28">
        <v>15787</v>
      </c>
      <c r="K15723" s="28" t="s">
        <v>17889</v>
      </c>
    </row>
    <row r="15724" spans="10:11" x14ac:dyDescent="0.25">
      <c r="J15724" s="28">
        <v>15788</v>
      </c>
      <c r="K15724" s="28" t="s">
        <v>17890</v>
      </c>
    </row>
    <row r="15725" spans="10:11" x14ac:dyDescent="0.25">
      <c r="J15725" s="28">
        <v>15789</v>
      </c>
      <c r="K15725" s="28" t="s">
        <v>17891</v>
      </c>
    </row>
    <row r="15726" spans="10:11" x14ac:dyDescent="0.25">
      <c r="J15726" s="28">
        <v>15790</v>
      </c>
      <c r="K15726" s="28" t="s">
        <v>17892</v>
      </c>
    </row>
    <row r="15727" spans="10:11" x14ac:dyDescent="0.25">
      <c r="J15727" s="28">
        <v>15791</v>
      </c>
      <c r="K15727" s="28" t="s">
        <v>17893</v>
      </c>
    </row>
    <row r="15728" spans="10:11" x14ac:dyDescent="0.25">
      <c r="J15728" s="28">
        <v>15792</v>
      </c>
      <c r="K15728" s="28" t="s">
        <v>17894</v>
      </c>
    </row>
    <row r="15729" spans="10:11" x14ac:dyDescent="0.25">
      <c r="J15729" s="28">
        <v>15793</v>
      </c>
      <c r="K15729" s="28" t="s">
        <v>17895</v>
      </c>
    </row>
    <row r="15730" spans="10:11" x14ac:dyDescent="0.25">
      <c r="J15730" s="28">
        <v>15794</v>
      </c>
      <c r="K15730" s="28" t="s">
        <v>17896</v>
      </c>
    </row>
    <row r="15731" spans="10:11" x14ac:dyDescent="0.25">
      <c r="J15731" s="28">
        <v>15795</v>
      </c>
      <c r="K15731" s="28" t="s">
        <v>17897</v>
      </c>
    </row>
    <row r="15732" spans="10:11" x14ac:dyDescent="0.25">
      <c r="J15732" s="28">
        <v>15796</v>
      </c>
      <c r="K15732" s="28" t="s">
        <v>17898</v>
      </c>
    </row>
    <row r="15733" spans="10:11" x14ac:dyDescent="0.25">
      <c r="J15733" s="28">
        <v>15797</v>
      </c>
      <c r="K15733" s="28" t="s">
        <v>17899</v>
      </c>
    </row>
    <row r="15734" spans="10:11" x14ac:dyDescent="0.25">
      <c r="J15734" s="28">
        <v>15798</v>
      </c>
      <c r="K15734" s="28" t="s">
        <v>17900</v>
      </c>
    </row>
    <row r="15735" spans="10:11" x14ac:dyDescent="0.25">
      <c r="J15735" s="28">
        <v>15799</v>
      </c>
      <c r="K15735" s="28" t="s">
        <v>17901</v>
      </c>
    </row>
    <row r="15736" spans="10:11" x14ac:dyDescent="0.25">
      <c r="J15736" s="28">
        <v>15800</v>
      </c>
      <c r="K15736" s="28" t="s">
        <v>17902</v>
      </c>
    </row>
    <row r="15737" spans="10:11" x14ac:dyDescent="0.25">
      <c r="J15737" s="28">
        <v>15801</v>
      </c>
      <c r="K15737" s="28" t="s">
        <v>17903</v>
      </c>
    </row>
    <row r="15738" spans="10:11" x14ac:dyDescent="0.25">
      <c r="J15738" s="28">
        <v>15802</v>
      </c>
      <c r="K15738" s="28" t="s">
        <v>17904</v>
      </c>
    </row>
    <row r="15739" spans="10:11" x14ac:dyDescent="0.25">
      <c r="J15739" s="28">
        <v>15803</v>
      </c>
      <c r="K15739" s="28" t="s">
        <v>17905</v>
      </c>
    </row>
    <row r="15740" spans="10:11" x14ac:dyDescent="0.25">
      <c r="J15740" s="28">
        <v>15804</v>
      </c>
      <c r="K15740" s="28" t="s">
        <v>17906</v>
      </c>
    </row>
    <row r="15741" spans="10:11" x14ac:dyDescent="0.25">
      <c r="J15741" s="28">
        <v>15805</v>
      </c>
      <c r="K15741" s="28" t="s">
        <v>17907</v>
      </c>
    </row>
    <row r="15742" spans="10:11" x14ac:dyDescent="0.25">
      <c r="J15742" s="28">
        <v>15806</v>
      </c>
      <c r="K15742" s="28" t="s">
        <v>17908</v>
      </c>
    </row>
    <row r="15743" spans="10:11" x14ac:dyDescent="0.25">
      <c r="J15743" s="28">
        <v>15807</v>
      </c>
      <c r="K15743" s="28" t="s">
        <v>17909</v>
      </c>
    </row>
    <row r="15744" spans="10:11" x14ac:dyDescent="0.25">
      <c r="J15744" s="28">
        <v>15808</v>
      </c>
      <c r="K15744" s="28" t="s">
        <v>17910</v>
      </c>
    </row>
    <row r="15745" spans="10:11" x14ac:dyDescent="0.25">
      <c r="J15745" s="28">
        <v>15809</v>
      </c>
      <c r="K15745" s="28" t="s">
        <v>17911</v>
      </c>
    </row>
    <row r="15746" spans="10:11" x14ac:dyDescent="0.25">
      <c r="J15746" s="28">
        <v>15810</v>
      </c>
      <c r="K15746" s="28" t="s">
        <v>17912</v>
      </c>
    </row>
    <row r="15747" spans="10:11" x14ac:dyDescent="0.25">
      <c r="J15747" s="28">
        <v>15811</v>
      </c>
      <c r="K15747" s="28" t="s">
        <v>17913</v>
      </c>
    </row>
    <row r="15748" spans="10:11" x14ac:dyDescent="0.25">
      <c r="J15748" s="28">
        <v>15812</v>
      </c>
      <c r="K15748" s="28" t="s">
        <v>17914</v>
      </c>
    </row>
    <row r="15749" spans="10:11" x14ac:dyDescent="0.25">
      <c r="J15749" s="28">
        <v>15813</v>
      </c>
      <c r="K15749" s="28" t="s">
        <v>17915</v>
      </c>
    </row>
    <row r="15750" spans="10:11" x14ac:dyDescent="0.25">
      <c r="J15750" s="28">
        <v>15814</v>
      </c>
      <c r="K15750" s="28" t="s">
        <v>17916</v>
      </c>
    </row>
    <row r="15751" spans="10:11" x14ac:dyDescent="0.25">
      <c r="J15751" s="28">
        <v>15815</v>
      </c>
      <c r="K15751" s="28" t="s">
        <v>17917</v>
      </c>
    </row>
    <row r="15752" spans="10:11" x14ac:dyDescent="0.25">
      <c r="J15752" s="28">
        <v>15816</v>
      </c>
      <c r="K15752" s="28" t="s">
        <v>17918</v>
      </c>
    </row>
    <row r="15753" spans="10:11" x14ac:dyDescent="0.25">
      <c r="J15753" s="28">
        <v>15817</v>
      </c>
      <c r="K15753" s="28" t="s">
        <v>17919</v>
      </c>
    </row>
    <row r="15754" spans="10:11" x14ac:dyDescent="0.25">
      <c r="J15754" s="28">
        <v>15818</v>
      </c>
      <c r="K15754" s="28" t="s">
        <v>17920</v>
      </c>
    </row>
    <row r="15755" spans="10:11" x14ac:dyDescent="0.25">
      <c r="J15755" s="28">
        <v>15819</v>
      </c>
      <c r="K15755" s="28" t="s">
        <v>17921</v>
      </c>
    </row>
    <row r="15756" spans="10:11" x14ac:dyDescent="0.25">
      <c r="J15756" s="28">
        <v>15820</v>
      </c>
      <c r="K15756" s="28" t="s">
        <v>17922</v>
      </c>
    </row>
    <row r="15757" spans="10:11" x14ac:dyDescent="0.25">
      <c r="J15757" s="28">
        <v>15821</v>
      </c>
      <c r="K15757" s="28" t="s">
        <v>17923</v>
      </c>
    </row>
    <row r="15758" spans="10:11" x14ac:dyDescent="0.25">
      <c r="J15758" s="28">
        <v>15822</v>
      </c>
      <c r="K15758" s="28" t="s">
        <v>17924</v>
      </c>
    </row>
    <row r="15759" spans="10:11" x14ac:dyDescent="0.25">
      <c r="J15759" s="28">
        <v>15823</v>
      </c>
      <c r="K15759" s="28" t="s">
        <v>17925</v>
      </c>
    </row>
    <row r="15760" spans="10:11" x14ac:dyDescent="0.25">
      <c r="J15760" s="28">
        <v>15824</v>
      </c>
      <c r="K15760" s="28" t="s">
        <v>17926</v>
      </c>
    </row>
    <row r="15761" spans="10:11" x14ac:dyDescent="0.25">
      <c r="J15761" s="28">
        <v>15825</v>
      </c>
      <c r="K15761" s="28" t="s">
        <v>17927</v>
      </c>
    </row>
    <row r="15762" spans="10:11" x14ac:dyDescent="0.25">
      <c r="J15762" s="28">
        <v>15826</v>
      </c>
      <c r="K15762" s="28" t="s">
        <v>17928</v>
      </c>
    </row>
    <row r="15763" spans="10:11" x14ac:dyDescent="0.25">
      <c r="J15763" s="28">
        <v>15827</v>
      </c>
      <c r="K15763" s="28" t="s">
        <v>17929</v>
      </c>
    </row>
    <row r="15764" spans="10:11" x14ac:dyDescent="0.25">
      <c r="J15764" s="28">
        <v>15828</v>
      </c>
      <c r="K15764" s="28" t="s">
        <v>17930</v>
      </c>
    </row>
    <row r="15765" spans="10:11" x14ac:dyDescent="0.25">
      <c r="J15765" s="28">
        <v>15829</v>
      </c>
      <c r="K15765" s="28" t="s">
        <v>17931</v>
      </c>
    </row>
    <row r="15766" spans="10:11" x14ac:dyDescent="0.25">
      <c r="J15766" s="28">
        <v>15830</v>
      </c>
      <c r="K15766" s="28" t="s">
        <v>17932</v>
      </c>
    </row>
    <row r="15767" spans="10:11" x14ac:dyDescent="0.25">
      <c r="J15767" s="28">
        <v>15831</v>
      </c>
      <c r="K15767" s="28" t="s">
        <v>17933</v>
      </c>
    </row>
    <row r="15768" spans="10:11" x14ac:dyDescent="0.25">
      <c r="J15768" s="28">
        <v>15832</v>
      </c>
      <c r="K15768" s="28" t="s">
        <v>17934</v>
      </c>
    </row>
    <row r="15769" spans="10:11" x14ac:dyDescent="0.25">
      <c r="J15769" s="28">
        <v>15833</v>
      </c>
      <c r="K15769" s="28" t="s">
        <v>17935</v>
      </c>
    </row>
    <row r="15770" spans="10:11" x14ac:dyDescent="0.25">
      <c r="J15770" s="28">
        <v>15834</v>
      </c>
      <c r="K15770" s="28" t="s">
        <v>17936</v>
      </c>
    </row>
    <row r="15771" spans="10:11" x14ac:dyDescent="0.25">
      <c r="J15771" s="28">
        <v>15835</v>
      </c>
      <c r="K15771" s="28" t="s">
        <v>17937</v>
      </c>
    </row>
    <row r="15772" spans="10:11" x14ac:dyDescent="0.25">
      <c r="J15772" s="28">
        <v>15836</v>
      </c>
      <c r="K15772" s="28" t="s">
        <v>17938</v>
      </c>
    </row>
    <row r="15773" spans="10:11" x14ac:dyDescent="0.25">
      <c r="J15773" s="28">
        <v>15837</v>
      </c>
      <c r="K15773" s="28" t="s">
        <v>17939</v>
      </c>
    </row>
    <row r="15774" spans="10:11" x14ac:dyDescent="0.25">
      <c r="J15774" s="28">
        <v>15838</v>
      </c>
      <c r="K15774" s="28" t="s">
        <v>17940</v>
      </c>
    </row>
    <row r="15775" spans="10:11" x14ac:dyDescent="0.25">
      <c r="J15775" s="28">
        <v>15839</v>
      </c>
      <c r="K15775" s="28" t="s">
        <v>17941</v>
      </c>
    </row>
    <row r="15776" spans="10:11" x14ac:dyDescent="0.25">
      <c r="J15776" s="28">
        <v>15840</v>
      </c>
      <c r="K15776" s="28" t="s">
        <v>17942</v>
      </c>
    </row>
    <row r="15777" spans="10:11" x14ac:dyDescent="0.25">
      <c r="J15777" s="28">
        <v>15841</v>
      </c>
      <c r="K15777" s="28" t="s">
        <v>17943</v>
      </c>
    </row>
    <row r="15778" spans="10:11" x14ac:dyDescent="0.25">
      <c r="J15778" s="28">
        <v>15842</v>
      </c>
      <c r="K15778" s="28" t="s">
        <v>17944</v>
      </c>
    </row>
    <row r="15779" spans="10:11" x14ac:dyDescent="0.25">
      <c r="J15779" s="28">
        <v>15843</v>
      </c>
      <c r="K15779" s="28" t="s">
        <v>17945</v>
      </c>
    </row>
    <row r="15780" spans="10:11" x14ac:dyDescent="0.25">
      <c r="J15780" s="28">
        <v>15844</v>
      </c>
      <c r="K15780" s="28" t="s">
        <v>17946</v>
      </c>
    </row>
    <row r="15781" spans="10:11" x14ac:dyDescent="0.25">
      <c r="J15781" s="28">
        <v>15845</v>
      </c>
      <c r="K15781" s="28" t="s">
        <v>17947</v>
      </c>
    </row>
    <row r="15782" spans="10:11" x14ac:dyDescent="0.25">
      <c r="J15782" s="28">
        <v>15846</v>
      </c>
      <c r="K15782" s="28" t="s">
        <v>17948</v>
      </c>
    </row>
    <row r="15783" spans="10:11" x14ac:dyDescent="0.25">
      <c r="J15783" s="28">
        <v>15847</v>
      </c>
      <c r="K15783" s="28" t="s">
        <v>17949</v>
      </c>
    </row>
    <row r="15784" spans="10:11" x14ac:dyDescent="0.25">
      <c r="J15784" s="28">
        <v>15848</v>
      </c>
      <c r="K15784" s="28" t="s">
        <v>17950</v>
      </c>
    </row>
    <row r="15785" spans="10:11" x14ac:dyDescent="0.25">
      <c r="J15785" s="28">
        <v>15849</v>
      </c>
      <c r="K15785" s="28" t="s">
        <v>17951</v>
      </c>
    </row>
    <row r="15786" spans="10:11" x14ac:dyDescent="0.25">
      <c r="J15786" s="28">
        <v>15850</v>
      </c>
      <c r="K15786" s="28" t="s">
        <v>17952</v>
      </c>
    </row>
    <row r="15787" spans="10:11" x14ac:dyDescent="0.25">
      <c r="J15787" s="28">
        <v>15851</v>
      </c>
      <c r="K15787" s="28" t="s">
        <v>17953</v>
      </c>
    </row>
    <row r="15788" spans="10:11" x14ac:dyDescent="0.25">
      <c r="J15788" s="28">
        <v>15852</v>
      </c>
      <c r="K15788" s="28" t="s">
        <v>17954</v>
      </c>
    </row>
    <row r="15789" spans="10:11" x14ac:dyDescent="0.25">
      <c r="J15789" s="28">
        <v>15854</v>
      </c>
      <c r="K15789" s="28" t="s">
        <v>17955</v>
      </c>
    </row>
    <row r="15790" spans="10:11" x14ac:dyDescent="0.25">
      <c r="J15790" s="28">
        <v>15853</v>
      </c>
      <c r="K15790" s="28" t="s">
        <v>17956</v>
      </c>
    </row>
    <row r="15791" spans="10:11" x14ac:dyDescent="0.25">
      <c r="J15791" s="28">
        <v>15855</v>
      </c>
      <c r="K15791" s="28" t="s">
        <v>17957</v>
      </c>
    </row>
    <row r="15792" spans="10:11" x14ac:dyDescent="0.25">
      <c r="J15792" s="28">
        <v>15856</v>
      </c>
      <c r="K15792" s="28" t="s">
        <v>17958</v>
      </c>
    </row>
    <row r="15793" spans="10:11" x14ac:dyDescent="0.25">
      <c r="J15793" s="28">
        <v>15857</v>
      </c>
      <c r="K15793" s="28" t="s">
        <v>17959</v>
      </c>
    </row>
    <row r="15794" spans="10:11" x14ac:dyDescent="0.25">
      <c r="J15794" s="28">
        <v>15858</v>
      </c>
      <c r="K15794" s="28" t="s">
        <v>17960</v>
      </c>
    </row>
    <row r="15795" spans="10:11" x14ac:dyDescent="0.25">
      <c r="J15795" s="28">
        <v>15859</v>
      </c>
      <c r="K15795" s="28" t="s">
        <v>17961</v>
      </c>
    </row>
    <row r="15796" spans="10:11" x14ac:dyDescent="0.25">
      <c r="J15796" s="28">
        <v>15860</v>
      </c>
      <c r="K15796" s="28" t="s">
        <v>17962</v>
      </c>
    </row>
    <row r="15797" spans="10:11" x14ac:dyDescent="0.25">
      <c r="J15797" s="28">
        <v>15861</v>
      </c>
      <c r="K15797" s="28" t="s">
        <v>17963</v>
      </c>
    </row>
    <row r="15798" spans="10:11" x14ac:dyDescent="0.25">
      <c r="J15798" s="28">
        <v>15862</v>
      </c>
      <c r="K15798" s="28" t="s">
        <v>17964</v>
      </c>
    </row>
    <row r="15799" spans="10:11" x14ac:dyDescent="0.25">
      <c r="J15799" s="28">
        <v>15863</v>
      </c>
      <c r="K15799" s="28" t="s">
        <v>17965</v>
      </c>
    </row>
    <row r="15800" spans="10:11" x14ac:dyDescent="0.25">
      <c r="J15800" s="28">
        <v>15864</v>
      </c>
      <c r="K15800" s="28" t="s">
        <v>17966</v>
      </c>
    </row>
    <row r="15801" spans="10:11" x14ac:dyDescent="0.25">
      <c r="J15801" s="28">
        <v>15865</v>
      </c>
      <c r="K15801" s="28" t="s">
        <v>17967</v>
      </c>
    </row>
    <row r="15802" spans="10:11" x14ac:dyDescent="0.25">
      <c r="J15802" s="28">
        <v>15866</v>
      </c>
      <c r="K15802" s="28" t="s">
        <v>17968</v>
      </c>
    </row>
    <row r="15803" spans="10:11" x14ac:dyDescent="0.25">
      <c r="J15803" s="28">
        <v>15867</v>
      </c>
      <c r="K15803" s="28" t="s">
        <v>17969</v>
      </c>
    </row>
    <row r="15804" spans="10:11" x14ac:dyDescent="0.25">
      <c r="J15804" s="28">
        <v>15868</v>
      </c>
      <c r="K15804" s="28" t="s">
        <v>17970</v>
      </c>
    </row>
    <row r="15805" spans="10:11" x14ac:dyDescent="0.25">
      <c r="J15805" s="28">
        <v>15869</v>
      </c>
      <c r="K15805" s="28" t="s">
        <v>17971</v>
      </c>
    </row>
    <row r="15806" spans="10:11" x14ac:dyDescent="0.25">
      <c r="J15806" s="28">
        <v>15870</v>
      </c>
      <c r="K15806" s="28" t="s">
        <v>17972</v>
      </c>
    </row>
    <row r="15807" spans="10:11" x14ac:dyDescent="0.25">
      <c r="J15807" s="28">
        <v>15871</v>
      </c>
      <c r="K15807" s="28" t="s">
        <v>17973</v>
      </c>
    </row>
    <row r="15808" spans="10:11" x14ac:dyDescent="0.25">
      <c r="J15808" s="28">
        <v>26382</v>
      </c>
      <c r="K15808" s="28" t="s">
        <v>17974</v>
      </c>
    </row>
    <row r="15809" spans="10:11" x14ac:dyDescent="0.25">
      <c r="J15809" s="28">
        <v>26394</v>
      </c>
      <c r="K15809" s="28" t="s">
        <v>17975</v>
      </c>
    </row>
    <row r="15810" spans="10:11" x14ac:dyDescent="0.25">
      <c r="J15810" s="28">
        <v>15872</v>
      </c>
      <c r="K15810" s="28" t="s">
        <v>17976</v>
      </c>
    </row>
    <row r="15811" spans="10:11" x14ac:dyDescent="0.25">
      <c r="J15811" s="28">
        <v>15873</v>
      </c>
      <c r="K15811" s="28" t="s">
        <v>17977</v>
      </c>
    </row>
    <row r="15812" spans="10:11" x14ac:dyDescent="0.25">
      <c r="J15812" s="28">
        <v>15874</v>
      </c>
      <c r="K15812" s="28" t="s">
        <v>17978</v>
      </c>
    </row>
    <row r="15813" spans="10:11" x14ac:dyDescent="0.25">
      <c r="J15813" s="28">
        <v>15875</v>
      </c>
      <c r="K15813" s="28" t="s">
        <v>17979</v>
      </c>
    </row>
    <row r="15814" spans="10:11" x14ac:dyDescent="0.25">
      <c r="J15814" s="28">
        <v>15876</v>
      </c>
      <c r="K15814" s="28" t="s">
        <v>17980</v>
      </c>
    </row>
    <row r="15815" spans="10:11" x14ac:dyDescent="0.25">
      <c r="J15815" s="28">
        <v>15877</v>
      </c>
      <c r="K15815" s="28" t="s">
        <v>17981</v>
      </c>
    </row>
    <row r="15816" spans="10:11" x14ac:dyDescent="0.25">
      <c r="J15816" s="28">
        <v>15878</v>
      </c>
      <c r="K15816" s="28" t="s">
        <v>17982</v>
      </c>
    </row>
    <row r="15817" spans="10:11" x14ac:dyDescent="0.25">
      <c r="J15817" s="28">
        <v>15879</v>
      </c>
      <c r="K15817" s="28" t="s">
        <v>17983</v>
      </c>
    </row>
    <row r="15818" spans="10:11" x14ac:dyDescent="0.25">
      <c r="J15818" s="28">
        <v>15880</v>
      </c>
      <c r="K15818" s="28" t="s">
        <v>17984</v>
      </c>
    </row>
    <row r="15819" spans="10:11" x14ac:dyDescent="0.25">
      <c r="J15819" s="28">
        <v>15881</v>
      </c>
      <c r="K15819" s="28" t="s">
        <v>17985</v>
      </c>
    </row>
    <row r="15820" spans="10:11" x14ac:dyDescent="0.25">
      <c r="J15820" s="28">
        <v>15882</v>
      </c>
      <c r="K15820" s="28" t="s">
        <v>17986</v>
      </c>
    </row>
    <row r="15821" spans="10:11" x14ac:dyDescent="0.25">
      <c r="J15821" s="28">
        <v>15883</v>
      </c>
      <c r="K15821" s="28" t="s">
        <v>17987</v>
      </c>
    </row>
    <row r="15822" spans="10:11" x14ac:dyDescent="0.25">
      <c r="J15822" s="28">
        <v>15884</v>
      </c>
      <c r="K15822" s="28" t="s">
        <v>17988</v>
      </c>
    </row>
    <row r="15823" spans="10:11" x14ac:dyDescent="0.25">
      <c r="J15823" s="28">
        <v>15885</v>
      </c>
      <c r="K15823" s="28" t="s">
        <v>17989</v>
      </c>
    </row>
    <row r="15824" spans="10:11" x14ac:dyDescent="0.25">
      <c r="J15824" s="28">
        <v>15886</v>
      </c>
      <c r="K15824" s="28" t="s">
        <v>17990</v>
      </c>
    </row>
    <row r="15825" spans="10:11" x14ac:dyDescent="0.25">
      <c r="J15825" s="28">
        <v>15887</v>
      </c>
      <c r="K15825" s="28" t="s">
        <v>17991</v>
      </c>
    </row>
    <row r="15826" spans="10:11" x14ac:dyDescent="0.25">
      <c r="J15826" s="28">
        <v>15888</v>
      </c>
      <c r="K15826" s="28" t="s">
        <v>17992</v>
      </c>
    </row>
    <row r="15827" spans="10:11" x14ac:dyDescent="0.25">
      <c r="J15827" s="28">
        <v>15889</v>
      </c>
      <c r="K15827" s="28" t="s">
        <v>17993</v>
      </c>
    </row>
    <row r="15828" spans="10:11" x14ac:dyDescent="0.25">
      <c r="J15828" s="28">
        <v>15890</v>
      </c>
      <c r="K15828" s="28" t="s">
        <v>17994</v>
      </c>
    </row>
    <row r="15829" spans="10:11" x14ac:dyDescent="0.25">
      <c r="J15829" s="28">
        <v>15891</v>
      </c>
      <c r="K15829" s="28" t="s">
        <v>17995</v>
      </c>
    </row>
    <row r="15830" spans="10:11" x14ac:dyDescent="0.25">
      <c r="J15830" s="28">
        <v>15892</v>
      </c>
      <c r="K15830" s="28" t="s">
        <v>17996</v>
      </c>
    </row>
    <row r="15831" spans="10:11" x14ac:dyDescent="0.25">
      <c r="J15831" s="28">
        <v>15893</v>
      </c>
      <c r="K15831" s="28" t="s">
        <v>17997</v>
      </c>
    </row>
    <row r="15832" spans="10:11" x14ac:dyDescent="0.25">
      <c r="J15832" s="28">
        <v>15894</v>
      </c>
      <c r="K15832" s="28" t="s">
        <v>17998</v>
      </c>
    </row>
    <row r="15833" spans="10:11" x14ac:dyDescent="0.25">
      <c r="J15833" s="28">
        <v>15895</v>
      </c>
      <c r="K15833" s="28" t="s">
        <v>17999</v>
      </c>
    </row>
    <row r="15834" spans="10:11" x14ac:dyDescent="0.25">
      <c r="J15834" s="28">
        <v>15896</v>
      </c>
      <c r="K15834" s="28" t="s">
        <v>18000</v>
      </c>
    </row>
    <row r="15835" spans="10:11" x14ac:dyDescent="0.25">
      <c r="J15835" s="28">
        <v>15897</v>
      </c>
      <c r="K15835" s="28" t="s">
        <v>18001</v>
      </c>
    </row>
    <row r="15836" spans="10:11" x14ac:dyDescent="0.25">
      <c r="J15836" s="28">
        <v>15898</v>
      </c>
      <c r="K15836" s="28" t="s">
        <v>18002</v>
      </c>
    </row>
    <row r="15837" spans="10:11" x14ac:dyDescent="0.25">
      <c r="J15837" s="28">
        <v>15899</v>
      </c>
      <c r="K15837" s="28" t="s">
        <v>18003</v>
      </c>
    </row>
    <row r="15838" spans="10:11" x14ac:dyDescent="0.25">
      <c r="J15838" s="28">
        <v>15900</v>
      </c>
      <c r="K15838" s="28" t="s">
        <v>18004</v>
      </c>
    </row>
    <row r="15839" spans="10:11" x14ac:dyDescent="0.25">
      <c r="J15839" s="28">
        <v>15901</v>
      </c>
      <c r="K15839" s="28" t="s">
        <v>18005</v>
      </c>
    </row>
    <row r="15840" spans="10:11" x14ac:dyDescent="0.25">
      <c r="J15840" s="28">
        <v>15902</v>
      </c>
      <c r="K15840" s="28" t="s">
        <v>18006</v>
      </c>
    </row>
    <row r="15841" spans="10:11" x14ac:dyDescent="0.25">
      <c r="J15841" s="28">
        <v>15903</v>
      </c>
      <c r="K15841" s="28" t="s">
        <v>18007</v>
      </c>
    </row>
    <row r="15842" spans="10:11" x14ac:dyDescent="0.25">
      <c r="J15842" s="28">
        <v>15904</v>
      </c>
      <c r="K15842" s="28" t="s">
        <v>18008</v>
      </c>
    </row>
    <row r="15843" spans="10:11" x14ac:dyDescent="0.25">
      <c r="J15843" s="28">
        <v>15905</v>
      </c>
      <c r="K15843" s="28" t="s">
        <v>18009</v>
      </c>
    </row>
    <row r="15844" spans="10:11" x14ac:dyDescent="0.25">
      <c r="J15844" s="28">
        <v>15906</v>
      </c>
      <c r="K15844" s="28" t="s">
        <v>18010</v>
      </c>
    </row>
    <row r="15845" spans="10:11" x14ac:dyDescent="0.25">
      <c r="J15845" s="28">
        <v>15907</v>
      </c>
      <c r="K15845" s="28" t="s">
        <v>18011</v>
      </c>
    </row>
    <row r="15846" spans="10:11" x14ac:dyDescent="0.25">
      <c r="J15846" s="28">
        <v>15908</v>
      </c>
      <c r="K15846" s="28" t="s">
        <v>18012</v>
      </c>
    </row>
    <row r="15847" spans="10:11" x14ac:dyDescent="0.25">
      <c r="J15847" s="28">
        <v>15909</v>
      </c>
      <c r="K15847" s="28" t="s">
        <v>18013</v>
      </c>
    </row>
    <row r="15848" spans="10:11" x14ac:dyDescent="0.25">
      <c r="J15848" s="28">
        <v>15910</v>
      </c>
      <c r="K15848" s="28" t="s">
        <v>18014</v>
      </c>
    </row>
    <row r="15849" spans="10:11" x14ac:dyDescent="0.25">
      <c r="J15849" s="28">
        <v>15911</v>
      </c>
      <c r="K15849" s="28" t="s">
        <v>18015</v>
      </c>
    </row>
    <row r="15850" spans="10:11" x14ac:dyDescent="0.25">
      <c r="J15850" s="28">
        <v>15912</v>
      </c>
      <c r="K15850" s="28" t="s">
        <v>18016</v>
      </c>
    </row>
    <row r="15851" spans="10:11" x14ac:dyDescent="0.25">
      <c r="J15851" s="28">
        <v>15913</v>
      </c>
      <c r="K15851" s="28" t="s">
        <v>18017</v>
      </c>
    </row>
    <row r="15852" spans="10:11" x14ac:dyDescent="0.25">
      <c r="J15852" s="28">
        <v>15914</v>
      </c>
      <c r="K15852" s="28" t="s">
        <v>18018</v>
      </c>
    </row>
    <row r="15853" spans="10:11" x14ac:dyDescent="0.25">
      <c r="J15853" s="28">
        <v>15915</v>
      </c>
      <c r="K15853" s="28" t="s">
        <v>18019</v>
      </c>
    </row>
    <row r="15854" spans="10:11" x14ac:dyDescent="0.25">
      <c r="J15854" s="28">
        <v>15916</v>
      </c>
      <c r="K15854" s="28" t="s">
        <v>18020</v>
      </c>
    </row>
    <row r="15855" spans="10:11" x14ac:dyDescent="0.25">
      <c r="J15855" s="28">
        <v>15917</v>
      </c>
      <c r="K15855" s="28" t="s">
        <v>18021</v>
      </c>
    </row>
    <row r="15856" spans="10:11" x14ac:dyDescent="0.25">
      <c r="J15856" s="28">
        <v>15918</v>
      </c>
      <c r="K15856" s="28" t="s">
        <v>18022</v>
      </c>
    </row>
    <row r="15857" spans="10:11" x14ac:dyDescent="0.25">
      <c r="J15857" s="28">
        <v>15919</v>
      </c>
      <c r="K15857" s="28" t="s">
        <v>18023</v>
      </c>
    </row>
    <row r="15858" spans="10:11" x14ac:dyDescent="0.25">
      <c r="J15858" s="28">
        <v>15920</v>
      </c>
      <c r="K15858" s="28" t="s">
        <v>18024</v>
      </c>
    </row>
    <row r="15859" spans="10:11" x14ac:dyDescent="0.25">
      <c r="J15859" s="28">
        <v>15921</v>
      </c>
      <c r="K15859" s="28" t="s">
        <v>18025</v>
      </c>
    </row>
    <row r="15860" spans="10:11" x14ac:dyDescent="0.25">
      <c r="J15860" s="28">
        <v>15922</v>
      </c>
      <c r="K15860" s="28" t="s">
        <v>18026</v>
      </c>
    </row>
    <row r="15861" spans="10:11" x14ac:dyDescent="0.25">
      <c r="J15861" s="28">
        <v>15923</v>
      </c>
      <c r="K15861" s="28" t="s">
        <v>18027</v>
      </c>
    </row>
    <row r="15862" spans="10:11" x14ac:dyDescent="0.25">
      <c r="J15862" s="28">
        <v>15924</v>
      </c>
      <c r="K15862" s="28" t="s">
        <v>18028</v>
      </c>
    </row>
    <row r="15863" spans="10:11" x14ac:dyDescent="0.25">
      <c r="J15863" s="28">
        <v>15925</v>
      </c>
      <c r="K15863" s="28" t="s">
        <v>18029</v>
      </c>
    </row>
    <row r="15864" spans="10:11" x14ac:dyDescent="0.25">
      <c r="J15864" s="28">
        <v>15926</v>
      </c>
      <c r="K15864" s="28" t="s">
        <v>18030</v>
      </c>
    </row>
    <row r="15865" spans="10:11" x14ac:dyDescent="0.25">
      <c r="J15865" s="28">
        <v>15927</v>
      </c>
      <c r="K15865" s="28" t="s">
        <v>18031</v>
      </c>
    </row>
    <row r="15866" spans="10:11" x14ac:dyDescent="0.25">
      <c r="J15866" s="28">
        <v>15928</v>
      </c>
      <c r="K15866" s="28" t="s">
        <v>18032</v>
      </c>
    </row>
    <row r="15867" spans="10:11" x14ac:dyDescent="0.25">
      <c r="J15867" s="28">
        <v>15929</v>
      </c>
      <c r="K15867" s="28" t="s">
        <v>18033</v>
      </c>
    </row>
    <row r="15868" spans="10:11" x14ac:dyDescent="0.25">
      <c r="J15868" s="28">
        <v>15930</v>
      </c>
      <c r="K15868" s="28" t="s">
        <v>18034</v>
      </c>
    </row>
    <row r="15869" spans="10:11" x14ac:dyDescent="0.25">
      <c r="J15869" s="28">
        <v>15931</v>
      </c>
      <c r="K15869" s="28" t="s">
        <v>18035</v>
      </c>
    </row>
    <row r="15870" spans="10:11" x14ac:dyDescent="0.25">
      <c r="J15870" s="28">
        <v>15932</v>
      </c>
      <c r="K15870" s="28" t="s">
        <v>18036</v>
      </c>
    </row>
    <row r="15871" spans="10:11" x14ac:dyDescent="0.25">
      <c r="J15871" s="28">
        <v>15972</v>
      </c>
      <c r="K15871" s="28" t="s">
        <v>18037</v>
      </c>
    </row>
    <row r="15872" spans="10:11" x14ac:dyDescent="0.25">
      <c r="J15872" s="28">
        <v>15933</v>
      </c>
      <c r="K15872" s="28" t="s">
        <v>18038</v>
      </c>
    </row>
    <row r="15873" spans="10:11" x14ac:dyDescent="0.25">
      <c r="J15873" s="28">
        <v>15934</v>
      </c>
      <c r="K15873" s="28" t="s">
        <v>18039</v>
      </c>
    </row>
    <row r="15874" spans="10:11" x14ac:dyDescent="0.25">
      <c r="J15874" s="28">
        <v>15935</v>
      </c>
      <c r="K15874" s="28" t="s">
        <v>18040</v>
      </c>
    </row>
    <row r="15875" spans="10:11" x14ac:dyDescent="0.25">
      <c r="J15875" s="28">
        <v>15936</v>
      </c>
      <c r="K15875" s="28" t="s">
        <v>18041</v>
      </c>
    </row>
    <row r="15876" spans="10:11" x14ac:dyDescent="0.25">
      <c r="J15876" s="28">
        <v>15937</v>
      </c>
      <c r="K15876" s="28" t="s">
        <v>18042</v>
      </c>
    </row>
    <row r="15877" spans="10:11" x14ac:dyDescent="0.25">
      <c r="J15877" s="28">
        <v>15938</v>
      </c>
      <c r="K15877" s="28" t="s">
        <v>18043</v>
      </c>
    </row>
    <row r="15878" spans="10:11" x14ac:dyDescent="0.25">
      <c r="J15878" s="28">
        <v>15939</v>
      </c>
      <c r="K15878" s="28" t="s">
        <v>18044</v>
      </c>
    </row>
    <row r="15879" spans="10:11" x14ac:dyDescent="0.25">
      <c r="J15879" s="28">
        <v>15940</v>
      </c>
      <c r="K15879" s="28" t="s">
        <v>18045</v>
      </c>
    </row>
    <row r="15880" spans="10:11" x14ac:dyDescent="0.25">
      <c r="J15880" s="28">
        <v>15941</v>
      </c>
      <c r="K15880" s="28" t="s">
        <v>18046</v>
      </c>
    </row>
    <row r="15881" spans="10:11" x14ac:dyDescent="0.25">
      <c r="J15881" s="28">
        <v>15942</v>
      </c>
      <c r="K15881" s="28" t="s">
        <v>18047</v>
      </c>
    </row>
    <row r="15882" spans="10:11" x14ac:dyDescent="0.25">
      <c r="J15882" s="28">
        <v>15943</v>
      </c>
      <c r="K15882" s="28" t="s">
        <v>18048</v>
      </c>
    </row>
    <row r="15883" spans="10:11" x14ac:dyDescent="0.25">
      <c r="J15883" s="28">
        <v>15944</v>
      </c>
      <c r="K15883" s="28" t="s">
        <v>18049</v>
      </c>
    </row>
    <row r="15884" spans="10:11" x14ac:dyDescent="0.25">
      <c r="J15884" s="28">
        <v>15945</v>
      </c>
      <c r="K15884" s="28" t="s">
        <v>18050</v>
      </c>
    </row>
    <row r="15885" spans="10:11" x14ac:dyDescent="0.25">
      <c r="J15885" s="28">
        <v>15946</v>
      </c>
      <c r="K15885" s="28" t="s">
        <v>18051</v>
      </c>
    </row>
    <row r="15886" spans="10:11" x14ac:dyDescent="0.25">
      <c r="J15886" s="28">
        <v>15947</v>
      </c>
      <c r="K15886" s="28" t="s">
        <v>18052</v>
      </c>
    </row>
    <row r="15887" spans="10:11" x14ac:dyDescent="0.25">
      <c r="J15887" s="28">
        <v>15948</v>
      </c>
      <c r="K15887" s="28" t="s">
        <v>18053</v>
      </c>
    </row>
    <row r="15888" spans="10:11" x14ac:dyDescent="0.25">
      <c r="J15888" s="28">
        <v>15949</v>
      </c>
      <c r="K15888" s="28" t="s">
        <v>18054</v>
      </c>
    </row>
    <row r="15889" spans="10:11" x14ac:dyDescent="0.25">
      <c r="J15889" s="28">
        <v>15950</v>
      </c>
      <c r="K15889" s="28" t="s">
        <v>18055</v>
      </c>
    </row>
    <row r="15890" spans="10:11" x14ac:dyDescent="0.25">
      <c r="J15890" s="28">
        <v>15951</v>
      </c>
      <c r="K15890" s="28" t="s">
        <v>18056</v>
      </c>
    </row>
    <row r="15891" spans="10:11" x14ac:dyDescent="0.25">
      <c r="J15891" s="28">
        <v>15952</v>
      </c>
      <c r="K15891" s="28" t="s">
        <v>18057</v>
      </c>
    </row>
    <row r="15892" spans="10:11" x14ac:dyDescent="0.25">
      <c r="J15892" s="28">
        <v>15953</v>
      </c>
      <c r="K15892" s="28" t="s">
        <v>18058</v>
      </c>
    </row>
    <row r="15893" spans="10:11" x14ac:dyDescent="0.25">
      <c r="J15893" s="28">
        <v>15954</v>
      </c>
      <c r="K15893" s="28" t="s">
        <v>18059</v>
      </c>
    </row>
    <row r="15894" spans="10:11" x14ac:dyDescent="0.25">
      <c r="J15894" s="28">
        <v>15955</v>
      </c>
      <c r="K15894" s="28" t="s">
        <v>18060</v>
      </c>
    </row>
    <row r="15895" spans="10:11" x14ac:dyDescent="0.25">
      <c r="J15895" s="28">
        <v>15956</v>
      </c>
      <c r="K15895" s="28" t="s">
        <v>18061</v>
      </c>
    </row>
    <row r="15896" spans="10:11" x14ac:dyDescent="0.25">
      <c r="J15896" s="28">
        <v>15957</v>
      </c>
      <c r="K15896" s="28" t="s">
        <v>18062</v>
      </c>
    </row>
    <row r="15897" spans="10:11" x14ac:dyDescent="0.25">
      <c r="J15897" s="28">
        <v>15958</v>
      </c>
      <c r="K15897" s="28" t="s">
        <v>18063</v>
      </c>
    </row>
    <row r="15898" spans="10:11" x14ac:dyDescent="0.25">
      <c r="J15898" s="28">
        <v>15959</v>
      </c>
      <c r="K15898" s="28" t="s">
        <v>18064</v>
      </c>
    </row>
    <row r="15899" spans="10:11" x14ac:dyDescent="0.25">
      <c r="J15899" s="28">
        <v>15960</v>
      </c>
      <c r="K15899" s="28" t="s">
        <v>18065</v>
      </c>
    </row>
    <row r="15900" spans="10:11" x14ac:dyDescent="0.25">
      <c r="J15900" s="28">
        <v>15961</v>
      </c>
      <c r="K15900" s="28" t="s">
        <v>18066</v>
      </c>
    </row>
    <row r="15901" spans="10:11" x14ac:dyDescent="0.25">
      <c r="J15901" s="28">
        <v>15962</v>
      </c>
      <c r="K15901" s="28" t="s">
        <v>18067</v>
      </c>
    </row>
    <row r="15902" spans="10:11" x14ac:dyDescent="0.25">
      <c r="J15902" s="28">
        <v>15963</v>
      </c>
      <c r="K15902" s="28" t="s">
        <v>18068</v>
      </c>
    </row>
    <row r="15903" spans="10:11" x14ac:dyDescent="0.25">
      <c r="J15903" s="28">
        <v>15964</v>
      </c>
      <c r="K15903" s="28" t="s">
        <v>18069</v>
      </c>
    </row>
    <row r="15904" spans="10:11" x14ac:dyDescent="0.25">
      <c r="J15904" s="28">
        <v>15968</v>
      </c>
      <c r="K15904" s="28" t="s">
        <v>18070</v>
      </c>
    </row>
    <row r="15905" spans="10:11" x14ac:dyDescent="0.25">
      <c r="J15905" s="28">
        <v>15965</v>
      </c>
      <c r="K15905" s="28" t="s">
        <v>18071</v>
      </c>
    </row>
    <row r="15906" spans="10:11" x14ac:dyDescent="0.25">
      <c r="J15906" s="28">
        <v>15966</v>
      </c>
      <c r="K15906" s="28" t="s">
        <v>18072</v>
      </c>
    </row>
    <row r="15907" spans="10:11" x14ac:dyDescent="0.25">
      <c r="J15907" s="28">
        <v>15967</v>
      </c>
      <c r="K15907" s="28" t="s">
        <v>18073</v>
      </c>
    </row>
    <row r="15908" spans="10:11" x14ac:dyDescent="0.25">
      <c r="J15908" s="28">
        <v>15969</v>
      </c>
      <c r="K15908" s="28" t="s">
        <v>18074</v>
      </c>
    </row>
    <row r="15909" spans="10:11" x14ac:dyDescent="0.25">
      <c r="J15909" s="28">
        <v>15970</v>
      </c>
      <c r="K15909" s="28" t="s">
        <v>18075</v>
      </c>
    </row>
    <row r="15910" spans="10:11" x14ac:dyDescent="0.25">
      <c r="J15910" s="28">
        <v>15971</v>
      </c>
      <c r="K15910" s="28" t="s">
        <v>18076</v>
      </c>
    </row>
    <row r="15911" spans="10:11" x14ac:dyDescent="0.25">
      <c r="J15911" s="28">
        <v>15973</v>
      </c>
      <c r="K15911" s="28" t="s">
        <v>18077</v>
      </c>
    </row>
    <row r="15912" spans="10:11" x14ac:dyDescent="0.25">
      <c r="J15912" s="28">
        <v>15974</v>
      </c>
      <c r="K15912" s="28" t="s">
        <v>18078</v>
      </c>
    </row>
    <row r="15913" spans="10:11" x14ac:dyDescent="0.25">
      <c r="J15913" s="28">
        <v>15975</v>
      </c>
      <c r="K15913" s="28" t="s">
        <v>18079</v>
      </c>
    </row>
    <row r="15914" spans="10:11" x14ac:dyDescent="0.25">
      <c r="J15914" s="28">
        <v>15976</v>
      </c>
      <c r="K15914" s="28" t="s">
        <v>18080</v>
      </c>
    </row>
    <row r="15915" spans="10:11" x14ac:dyDescent="0.25">
      <c r="J15915" s="28">
        <v>15977</v>
      </c>
      <c r="K15915" s="28" t="s">
        <v>18081</v>
      </c>
    </row>
    <row r="15916" spans="10:11" x14ac:dyDescent="0.25">
      <c r="J15916" s="28">
        <v>15978</v>
      </c>
      <c r="K15916" s="28" t="s">
        <v>18082</v>
      </c>
    </row>
    <row r="15917" spans="10:11" x14ac:dyDescent="0.25">
      <c r="J15917" s="28">
        <v>15979</v>
      </c>
      <c r="K15917" s="28" t="s">
        <v>18083</v>
      </c>
    </row>
    <row r="15918" spans="10:11" x14ac:dyDescent="0.25">
      <c r="J15918" s="28">
        <v>15980</v>
      </c>
      <c r="K15918" s="28" t="s">
        <v>18084</v>
      </c>
    </row>
    <row r="15919" spans="10:11" x14ac:dyDescent="0.25">
      <c r="J15919" s="28">
        <v>15981</v>
      </c>
      <c r="K15919" s="28" t="s">
        <v>18085</v>
      </c>
    </row>
    <row r="15920" spans="10:11" x14ac:dyDescent="0.25">
      <c r="J15920" s="28">
        <v>15982</v>
      </c>
      <c r="K15920" s="28" t="s">
        <v>18086</v>
      </c>
    </row>
    <row r="15921" spans="10:11" x14ac:dyDescent="0.25">
      <c r="J15921" s="28">
        <v>15983</v>
      </c>
      <c r="K15921" s="28" t="s">
        <v>18087</v>
      </c>
    </row>
    <row r="15922" spans="10:11" x14ac:dyDescent="0.25">
      <c r="J15922" s="28">
        <v>15984</v>
      </c>
      <c r="K15922" s="28" t="s">
        <v>18088</v>
      </c>
    </row>
    <row r="15923" spans="10:11" x14ac:dyDescent="0.25">
      <c r="J15923" s="28">
        <v>15985</v>
      </c>
      <c r="K15923" s="28" t="s">
        <v>18089</v>
      </c>
    </row>
    <row r="15924" spans="10:11" x14ac:dyDescent="0.25">
      <c r="J15924" s="28">
        <v>15986</v>
      </c>
      <c r="K15924" s="28" t="s">
        <v>18090</v>
      </c>
    </row>
    <row r="15925" spans="10:11" x14ac:dyDescent="0.25">
      <c r="J15925" s="28">
        <v>15987</v>
      </c>
      <c r="K15925" s="28" t="s">
        <v>18091</v>
      </c>
    </row>
    <row r="15926" spans="10:11" x14ac:dyDescent="0.25">
      <c r="J15926" s="28">
        <v>15988</v>
      </c>
      <c r="K15926" s="28" t="s">
        <v>18092</v>
      </c>
    </row>
    <row r="15927" spans="10:11" x14ac:dyDescent="0.25">
      <c r="J15927" s="28">
        <v>15989</v>
      </c>
      <c r="K15927" s="28" t="s">
        <v>18093</v>
      </c>
    </row>
    <row r="15928" spans="10:11" x14ac:dyDescent="0.25">
      <c r="J15928" s="28">
        <v>15990</v>
      </c>
      <c r="K15928" s="28" t="s">
        <v>18094</v>
      </c>
    </row>
    <row r="15929" spans="10:11" x14ac:dyDescent="0.25">
      <c r="J15929" s="28">
        <v>15991</v>
      </c>
      <c r="K15929" s="28" t="s">
        <v>18095</v>
      </c>
    </row>
    <row r="15930" spans="10:11" x14ac:dyDescent="0.25">
      <c r="J15930" s="28">
        <v>15992</v>
      </c>
      <c r="K15930" s="28" t="s">
        <v>18096</v>
      </c>
    </row>
    <row r="15931" spans="10:11" x14ac:dyDescent="0.25">
      <c r="J15931" s="28">
        <v>15993</v>
      </c>
      <c r="K15931" s="28" t="s">
        <v>18097</v>
      </c>
    </row>
    <row r="15932" spans="10:11" x14ac:dyDescent="0.25">
      <c r="J15932" s="28">
        <v>15994</v>
      </c>
      <c r="K15932" s="28" t="s">
        <v>18098</v>
      </c>
    </row>
    <row r="15933" spans="10:11" x14ac:dyDescent="0.25">
      <c r="J15933" s="28">
        <v>15995</v>
      </c>
      <c r="K15933" s="28" t="s">
        <v>18099</v>
      </c>
    </row>
    <row r="15934" spans="10:11" x14ac:dyDescent="0.25">
      <c r="J15934" s="28">
        <v>15996</v>
      </c>
      <c r="K15934" s="28" t="s">
        <v>18100</v>
      </c>
    </row>
    <row r="15935" spans="10:11" x14ac:dyDescent="0.25">
      <c r="J15935" s="28">
        <v>15997</v>
      </c>
      <c r="K15935" s="28" t="s">
        <v>18101</v>
      </c>
    </row>
    <row r="15936" spans="10:11" x14ac:dyDescent="0.25">
      <c r="J15936" s="28">
        <v>15998</v>
      </c>
      <c r="K15936" s="28" t="s">
        <v>18102</v>
      </c>
    </row>
    <row r="15937" spans="10:11" x14ac:dyDescent="0.25">
      <c r="J15937" s="28">
        <v>15999</v>
      </c>
      <c r="K15937" s="28" t="s">
        <v>18103</v>
      </c>
    </row>
    <row r="15938" spans="10:11" x14ac:dyDescent="0.25">
      <c r="J15938" s="28">
        <v>26149</v>
      </c>
      <c r="K15938" s="28" t="s">
        <v>18104</v>
      </c>
    </row>
    <row r="15939" spans="10:11" x14ac:dyDescent="0.25">
      <c r="J15939" s="28">
        <v>16000</v>
      </c>
      <c r="K15939" s="28" t="s">
        <v>18105</v>
      </c>
    </row>
    <row r="15940" spans="10:11" x14ac:dyDescent="0.25">
      <c r="J15940" s="28">
        <v>16001</v>
      </c>
      <c r="K15940" s="28" t="s">
        <v>18106</v>
      </c>
    </row>
    <row r="15941" spans="10:11" x14ac:dyDescent="0.25">
      <c r="J15941" s="28">
        <v>16002</v>
      </c>
      <c r="K15941" s="28" t="s">
        <v>18107</v>
      </c>
    </row>
    <row r="15942" spans="10:11" x14ac:dyDescent="0.25">
      <c r="J15942" s="28">
        <v>16006</v>
      </c>
      <c r="K15942" s="28" t="s">
        <v>18108</v>
      </c>
    </row>
    <row r="15943" spans="10:11" x14ac:dyDescent="0.25">
      <c r="J15943" s="28">
        <v>16003</v>
      </c>
      <c r="K15943" s="28" t="s">
        <v>18109</v>
      </c>
    </row>
    <row r="15944" spans="10:11" x14ac:dyDescent="0.25">
      <c r="J15944" s="28">
        <v>16004</v>
      </c>
      <c r="K15944" s="28" t="s">
        <v>18110</v>
      </c>
    </row>
    <row r="15945" spans="10:11" x14ac:dyDescent="0.25">
      <c r="J15945" s="28">
        <v>16005</v>
      </c>
      <c r="K15945" s="28" t="s">
        <v>18111</v>
      </c>
    </row>
    <row r="15946" spans="10:11" x14ac:dyDescent="0.25">
      <c r="J15946" s="28">
        <v>16007</v>
      </c>
      <c r="K15946" s="28" t="s">
        <v>18112</v>
      </c>
    </row>
    <row r="15947" spans="10:11" x14ac:dyDescent="0.25">
      <c r="J15947" s="28">
        <v>16008</v>
      </c>
      <c r="K15947" s="28" t="s">
        <v>18113</v>
      </c>
    </row>
    <row r="15948" spans="10:11" x14ac:dyDescent="0.25">
      <c r="J15948" s="28">
        <v>16009</v>
      </c>
      <c r="K15948" s="28" t="s">
        <v>18114</v>
      </c>
    </row>
    <row r="15949" spans="10:11" x14ac:dyDescent="0.25">
      <c r="J15949" s="28">
        <v>16010</v>
      </c>
      <c r="K15949" s="28" t="s">
        <v>18115</v>
      </c>
    </row>
    <row r="15950" spans="10:11" x14ac:dyDescent="0.25">
      <c r="J15950" s="28">
        <v>16011</v>
      </c>
      <c r="K15950" s="28" t="s">
        <v>18116</v>
      </c>
    </row>
    <row r="15951" spans="10:11" x14ac:dyDescent="0.25">
      <c r="J15951" s="28">
        <v>16012</v>
      </c>
      <c r="K15951" s="28" t="s">
        <v>18117</v>
      </c>
    </row>
    <row r="15952" spans="10:11" x14ac:dyDescent="0.25">
      <c r="J15952" s="28">
        <v>16013</v>
      </c>
      <c r="K15952" s="28" t="s">
        <v>18118</v>
      </c>
    </row>
    <row r="15953" spans="10:11" x14ac:dyDescent="0.25">
      <c r="J15953" s="28">
        <v>16014</v>
      </c>
      <c r="K15953" s="28" t="s">
        <v>18119</v>
      </c>
    </row>
    <row r="15954" spans="10:11" x14ac:dyDescent="0.25">
      <c r="J15954" s="28">
        <v>16015</v>
      </c>
      <c r="K15954" s="28" t="s">
        <v>18120</v>
      </c>
    </row>
    <row r="15955" spans="10:11" x14ac:dyDescent="0.25">
      <c r="J15955" s="28">
        <v>16016</v>
      </c>
      <c r="K15955" s="28" t="s">
        <v>18121</v>
      </c>
    </row>
    <row r="15956" spans="10:11" x14ac:dyDescent="0.25">
      <c r="J15956" s="28">
        <v>16017</v>
      </c>
      <c r="K15956" s="28" t="s">
        <v>18122</v>
      </c>
    </row>
    <row r="15957" spans="10:11" x14ac:dyDescent="0.25">
      <c r="J15957" s="28">
        <v>16018</v>
      </c>
      <c r="K15957" s="28" t="s">
        <v>18123</v>
      </c>
    </row>
    <row r="15958" spans="10:11" x14ac:dyDescent="0.25">
      <c r="J15958" s="28">
        <v>16019</v>
      </c>
      <c r="K15958" s="28" t="s">
        <v>18124</v>
      </c>
    </row>
    <row r="15959" spans="10:11" x14ac:dyDescent="0.25">
      <c r="J15959" s="28">
        <v>16020</v>
      </c>
      <c r="K15959" s="28" t="s">
        <v>18125</v>
      </c>
    </row>
    <row r="15960" spans="10:11" x14ac:dyDescent="0.25">
      <c r="J15960" s="28">
        <v>15537</v>
      </c>
      <c r="K15960" s="28" t="s">
        <v>18126</v>
      </c>
    </row>
    <row r="15961" spans="10:11" x14ac:dyDescent="0.25">
      <c r="J15961" s="28">
        <v>16021</v>
      </c>
      <c r="K15961" s="28" t="s">
        <v>18127</v>
      </c>
    </row>
    <row r="15962" spans="10:11" x14ac:dyDescent="0.25">
      <c r="J15962" s="28">
        <v>16022</v>
      </c>
      <c r="K15962" s="28" t="s">
        <v>18128</v>
      </c>
    </row>
    <row r="15963" spans="10:11" x14ac:dyDescent="0.25">
      <c r="J15963" s="28">
        <v>16023</v>
      </c>
      <c r="K15963" s="28" t="s">
        <v>18129</v>
      </c>
    </row>
    <row r="15964" spans="10:11" x14ac:dyDescent="0.25">
      <c r="J15964" s="28">
        <v>16024</v>
      </c>
      <c r="K15964" s="28" t="s">
        <v>18130</v>
      </c>
    </row>
    <row r="15965" spans="10:11" x14ac:dyDescent="0.25">
      <c r="J15965" s="28">
        <v>16025</v>
      </c>
      <c r="K15965" s="28" t="s">
        <v>18131</v>
      </c>
    </row>
    <row r="15966" spans="10:11" x14ac:dyDescent="0.25">
      <c r="J15966" s="28">
        <v>16026</v>
      </c>
      <c r="K15966" s="28" t="s">
        <v>18132</v>
      </c>
    </row>
    <row r="15967" spans="10:11" x14ac:dyDescent="0.25">
      <c r="J15967" s="28">
        <v>16027</v>
      </c>
      <c r="K15967" s="28" t="s">
        <v>18133</v>
      </c>
    </row>
    <row r="15968" spans="10:11" x14ac:dyDescent="0.25">
      <c r="J15968" s="28">
        <v>16028</v>
      </c>
      <c r="K15968" s="28" t="s">
        <v>18134</v>
      </c>
    </row>
    <row r="15969" spans="10:11" x14ac:dyDescent="0.25">
      <c r="J15969" s="28">
        <v>16029</v>
      </c>
      <c r="K15969" s="28" t="s">
        <v>18135</v>
      </c>
    </row>
    <row r="15970" spans="10:11" x14ac:dyDescent="0.25">
      <c r="J15970" s="28">
        <v>16030</v>
      </c>
      <c r="K15970" s="28" t="s">
        <v>18136</v>
      </c>
    </row>
    <row r="15971" spans="10:11" x14ac:dyDescent="0.25">
      <c r="J15971" s="28">
        <v>16031</v>
      </c>
      <c r="K15971" s="28" t="s">
        <v>18137</v>
      </c>
    </row>
    <row r="15972" spans="10:11" x14ac:dyDescent="0.25">
      <c r="J15972" s="28">
        <v>16032</v>
      </c>
      <c r="K15972" s="28" t="s">
        <v>18138</v>
      </c>
    </row>
    <row r="15973" spans="10:11" x14ac:dyDescent="0.25">
      <c r="J15973" s="28">
        <v>16033</v>
      </c>
      <c r="K15973" s="28" t="s">
        <v>18139</v>
      </c>
    </row>
    <row r="15974" spans="10:11" x14ac:dyDescent="0.25">
      <c r="J15974" s="28">
        <v>16034</v>
      </c>
      <c r="K15974" s="28" t="s">
        <v>18140</v>
      </c>
    </row>
    <row r="15975" spans="10:11" x14ac:dyDescent="0.25">
      <c r="J15975" s="28">
        <v>16035</v>
      </c>
      <c r="K15975" s="28" t="s">
        <v>18141</v>
      </c>
    </row>
    <row r="15976" spans="10:11" x14ac:dyDescent="0.25">
      <c r="J15976" s="28">
        <v>16036</v>
      </c>
      <c r="K15976" s="28" t="s">
        <v>18142</v>
      </c>
    </row>
    <row r="15977" spans="10:11" x14ac:dyDescent="0.25">
      <c r="J15977" s="28">
        <v>16037</v>
      </c>
      <c r="K15977" s="28" t="s">
        <v>18143</v>
      </c>
    </row>
    <row r="15978" spans="10:11" x14ac:dyDescent="0.25">
      <c r="J15978" s="28">
        <v>16038</v>
      </c>
      <c r="K15978" s="28" t="s">
        <v>18144</v>
      </c>
    </row>
    <row r="15979" spans="10:11" x14ac:dyDescent="0.25">
      <c r="J15979" s="28">
        <v>16039</v>
      </c>
      <c r="K15979" s="28" t="s">
        <v>18145</v>
      </c>
    </row>
    <row r="15980" spans="10:11" x14ac:dyDescent="0.25">
      <c r="J15980" s="28">
        <v>16040</v>
      </c>
      <c r="K15980" s="28" t="s">
        <v>18146</v>
      </c>
    </row>
    <row r="15981" spans="10:11" x14ac:dyDescent="0.25">
      <c r="J15981" s="28">
        <v>16041</v>
      </c>
      <c r="K15981" s="28" t="s">
        <v>18147</v>
      </c>
    </row>
    <row r="15982" spans="10:11" x14ac:dyDescent="0.25">
      <c r="J15982" s="28">
        <v>16042</v>
      </c>
      <c r="K15982" s="28" t="s">
        <v>18148</v>
      </c>
    </row>
    <row r="15983" spans="10:11" x14ac:dyDescent="0.25">
      <c r="J15983" s="28">
        <v>16043</v>
      </c>
      <c r="K15983" s="28" t="s">
        <v>18149</v>
      </c>
    </row>
    <row r="15984" spans="10:11" x14ac:dyDescent="0.25">
      <c r="J15984" s="28">
        <v>16044</v>
      </c>
      <c r="K15984" s="28" t="s">
        <v>18150</v>
      </c>
    </row>
    <row r="15985" spans="10:11" x14ac:dyDescent="0.25">
      <c r="J15985" s="28">
        <v>16045</v>
      </c>
      <c r="K15985" s="28" t="s">
        <v>18151</v>
      </c>
    </row>
    <row r="15986" spans="10:11" x14ac:dyDescent="0.25">
      <c r="J15986" s="28">
        <v>16046</v>
      </c>
      <c r="K15986" s="28" t="s">
        <v>18152</v>
      </c>
    </row>
    <row r="15987" spans="10:11" x14ac:dyDescent="0.25">
      <c r="J15987" s="28">
        <v>16047</v>
      </c>
      <c r="K15987" s="28" t="s">
        <v>18153</v>
      </c>
    </row>
    <row r="15988" spans="10:11" x14ac:dyDescent="0.25">
      <c r="J15988" s="28">
        <v>16048</v>
      </c>
      <c r="K15988" s="28" t="s">
        <v>18154</v>
      </c>
    </row>
    <row r="15989" spans="10:11" x14ac:dyDescent="0.25">
      <c r="J15989" s="28">
        <v>16049</v>
      </c>
      <c r="K15989" s="28" t="s">
        <v>18155</v>
      </c>
    </row>
    <row r="15990" spans="10:11" x14ac:dyDescent="0.25">
      <c r="J15990" s="28">
        <v>16050</v>
      </c>
      <c r="K15990" s="28" t="s">
        <v>18156</v>
      </c>
    </row>
    <row r="15991" spans="10:11" x14ac:dyDescent="0.25">
      <c r="J15991" s="28">
        <v>16051</v>
      </c>
      <c r="K15991" s="28" t="s">
        <v>18157</v>
      </c>
    </row>
    <row r="15992" spans="10:11" x14ac:dyDescent="0.25">
      <c r="J15992" s="28">
        <v>16052</v>
      </c>
      <c r="K15992" s="28" t="s">
        <v>18158</v>
      </c>
    </row>
    <row r="15993" spans="10:11" x14ac:dyDescent="0.25">
      <c r="J15993" s="28">
        <v>16053</v>
      </c>
      <c r="K15993" s="28" t="s">
        <v>18159</v>
      </c>
    </row>
    <row r="15994" spans="10:11" x14ac:dyDescent="0.25">
      <c r="J15994" s="28">
        <v>16054</v>
      </c>
      <c r="K15994" s="28" t="s">
        <v>18160</v>
      </c>
    </row>
    <row r="15995" spans="10:11" x14ac:dyDescent="0.25">
      <c r="J15995" s="28">
        <v>16055</v>
      </c>
      <c r="K15995" s="28" t="s">
        <v>18161</v>
      </c>
    </row>
    <row r="15996" spans="10:11" x14ac:dyDescent="0.25">
      <c r="J15996" s="28">
        <v>16056</v>
      </c>
      <c r="K15996" s="28" t="s">
        <v>18162</v>
      </c>
    </row>
    <row r="15997" spans="10:11" x14ac:dyDescent="0.25">
      <c r="J15997" s="28">
        <v>16057</v>
      </c>
      <c r="K15997" s="28" t="s">
        <v>18163</v>
      </c>
    </row>
    <row r="15998" spans="10:11" x14ac:dyDescent="0.25">
      <c r="J15998" s="28">
        <v>16058</v>
      </c>
      <c r="K15998" s="28" t="s">
        <v>18164</v>
      </c>
    </row>
    <row r="15999" spans="10:11" x14ac:dyDescent="0.25">
      <c r="J15999" s="28">
        <v>16059</v>
      </c>
      <c r="K15999" s="28" t="s">
        <v>18165</v>
      </c>
    </row>
    <row r="16000" spans="10:11" x14ac:dyDescent="0.25">
      <c r="J16000" s="28">
        <v>16060</v>
      </c>
      <c r="K16000" s="28" t="s">
        <v>18166</v>
      </c>
    </row>
    <row r="16001" spans="10:11" x14ac:dyDescent="0.25">
      <c r="J16001" s="28">
        <v>16061</v>
      </c>
      <c r="K16001" s="28" t="s">
        <v>18167</v>
      </c>
    </row>
    <row r="16002" spans="10:11" x14ac:dyDescent="0.25">
      <c r="J16002" s="28">
        <v>16062</v>
      </c>
      <c r="K16002" s="28" t="s">
        <v>18168</v>
      </c>
    </row>
    <row r="16003" spans="10:11" x14ac:dyDescent="0.25">
      <c r="J16003" s="28">
        <v>16063</v>
      </c>
      <c r="K16003" s="28" t="s">
        <v>18169</v>
      </c>
    </row>
    <row r="16004" spans="10:11" x14ac:dyDescent="0.25">
      <c r="J16004" s="28">
        <v>16064</v>
      </c>
      <c r="K16004" s="28" t="s">
        <v>18170</v>
      </c>
    </row>
    <row r="16005" spans="10:11" x14ac:dyDescent="0.25">
      <c r="J16005" s="28">
        <v>16065</v>
      </c>
      <c r="K16005" s="28" t="s">
        <v>18171</v>
      </c>
    </row>
    <row r="16006" spans="10:11" x14ac:dyDescent="0.25">
      <c r="J16006" s="28">
        <v>16066</v>
      </c>
      <c r="K16006" s="28" t="s">
        <v>18172</v>
      </c>
    </row>
    <row r="16007" spans="10:11" x14ac:dyDescent="0.25">
      <c r="J16007" s="28">
        <v>16067</v>
      </c>
      <c r="K16007" s="28" t="s">
        <v>18173</v>
      </c>
    </row>
    <row r="16008" spans="10:11" x14ac:dyDescent="0.25">
      <c r="J16008" s="28">
        <v>16068</v>
      </c>
      <c r="K16008" s="28" t="s">
        <v>18174</v>
      </c>
    </row>
    <row r="16009" spans="10:11" x14ac:dyDescent="0.25">
      <c r="J16009" s="28">
        <v>16069</v>
      </c>
      <c r="K16009" s="28" t="s">
        <v>18175</v>
      </c>
    </row>
    <row r="16010" spans="10:11" x14ac:dyDescent="0.25">
      <c r="J16010" s="28">
        <v>16070</v>
      </c>
      <c r="K16010" s="28" t="s">
        <v>18176</v>
      </c>
    </row>
    <row r="16011" spans="10:11" x14ac:dyDescent="0.25">
      <c r="J16011" s="28">
        <v>16071</v>
      </c>
      <c r="K16011" s="28" t="s">
        <v>18177</v>
      </c>
    </row>
    <row r="16012" spans="10:11" x14ac:dyDescent="0.25">
      <c r="J16012" s="28">
        <v>16072</v>
      </c>
      <c r="K16012" s="28" t="s">
        <v>18178</v>
      </c>
    </row>
    <row r="16013" spans="10:11" x14ac:dyDescent="0.25">
      <c r="J16013" s="28">
        <v>16073</v>
      </c>
      <c r="K16013" s="28" t="s">
        <v>18179</v>
      </c>
    </row>
    <row r="16014" spans="10:11" x14ac:dyDescent="0.25">
      <c r="J16014" s="28">
        <v>16074</v>
      </c>
      <c r="K16014" s="28" t="s">
        <v>18180</v>
      </c>
    </row>
    <row r="16015" spans="10:11" x14ac:dyDescent="0.25">
      <c r="J16015" s="28">
        <v>16075</v>
      </c>
      <c r="K16015" s="28" t="s">
        <v>18181</v>
      </c>
    </row>
    <row r="16016" spans="10:11" x14ac:dyDescent="0.25">
      <c r="J16016" s="28">
        <v>16076</v>
      </c>
      <c r="K16016" s="28" t="s">
        <v>18182</v>
      </c>
    </row>
    <row r="16017" spans="10:11" x14ac:dyDescent="0.25">
      <c r="J16017" s="28">
        <v>16077</v>
      </c>
      <c r="K16017" s="28" t="s">
        <v>18183</v>
      </c>
    </row>
    <row r="16018" spans="10:11" x14ac:dyDescent="0.25">
      <c r="J16018" s="28">
        <v>16078</v>
      </c>
      <c r="K16018" s="28" t="s">
        <v>18184</v>
      </c>
    </row>
    <row r="16019" spans="10:11" x14ac:dyDescent="0.25">
      <c r="J16019" s="28">
        <v>16079</v>
      </c>
      <c r="K16019" s="28" t="s">
        <v>18185</v>
      </c>
    </row>
    <row r="16020" spans="10:11" x14ac:dyDescent="0.25">
      <c r="J16020" s="28">
        <v>16080</v>
      </c>
      <c r="K16020" s="28" t="s">
        <v>18186</v>
      </c>
    </row>
    <row r="16021" spans="10:11" x14ac:dyDescent="0.25">
      <c r="J16021" s="28">
        <v>16081</v>
      </c>
      <c r="K16021" s="28" t="s">
        <v>18187</v>
      </c>
    </row>
    <row r="16022" spans="10:11" x14ac:dyDescent="0.25">
      <c r="J16022" s="28">
        <v>16082</v>
      </c>
      <c r="K16022" s="28" t="s">
        <v>18188</v>
      </c>
    </row>
    <row r="16023" spans="10:11" x14ac:dyDescent="0.25">
      <c r="J16023" s="28">
        <v>16083</v>
      </c>
      <c r="K16023" s="28" t="s">
        <v>18189</v>
      </c>
    </row>
    <row r="16024" spans="10:11" x14ac:dyDescent="0.25">
      <c r="J16024" s="28">
        <v>16084</v>
      </c>
      <c r="K16024" s="28" t="s">
        <v>18190</v>
      </c>
    </row>
    <row r="16025" spans="10:11" x14ac:dyDescent="0.25">
      <c r="J16025" s="28">
        <v>16085</v>
      </c>
      <c r="K16025" s="28" t="s">
        <v>18191</v>
      </c>
    </row>
    <row r="16026" spans="10:11" x14ac:dyDescent="0.25">
      <c r="J16026" s="28">
        <v>16086</v>
      </c>
      <c r="K16026" s="28" t="s">
        <v>18192</v>
      </c>
    </row>
    <row r="16027" spans="10:11" x14ac:dyDescent="0.25">
      <c r="J16027" s="28">
        <v>16087</v>
      </c>
      <c r="K16027" s="28" t="s">
        <v>18193</v>
      </c>
    </row>
    <row r="16028" spans="10:11" x14ac:dyDescent="0.25">
      <c r="J16028" s="28">
        <v>16088</v>
      </c>
      <c r="K16028" s="28" t="s">
        <v>18194</v>
      </c>
    </row>
    <row r="16029" spans="10:11" x14ac:dyDescent="0.25">
      <c r="J16029" s="28">
        <v>16089</v>
      </c>
      <c r="K16029" s="28" t="s">
        <v>18195</v>
      </c>
    </row>
    <row r="16030" spans="10:11" x14ac:dyDescent="0.25">
      <c r="J16030" s="28">
        <v>16090</v>
      </c>
      <c r="K16030" s="28" t="s">
        <v>18196</v>
      </c>
    </row>
    <row r="16031" spans="10:11" x14ac:dyDescent="0.25">
      <c r="J16031" s="28">
        <v>16091</v>
      </c>
      <c r="K16031" s="28" t="s">
        <v>18197</v>
      </c>
    </row>
    <row r="16032" spans="10:11" x14ac:dyDescent="0.25">
      <c r="J16032" s="28">
        <v>16092</v>
      </c>
      <c r="K16032" s="28" t="s">
        <v>18198</v>
      </c>
    </row>
    <row r="16033" spans="10:11" x14ac:dyDescent="0.25">
      <c r="J16033" s="28">
        <v>16093</v>
      </c>
      <c r="K16033" s="28" t="s">
        <v>18199</v>
      </c>
    </row>
    <row r="16034" spans="10:11" x14ac:dyDescent="0.25">
      <c r="J16034" s="28">
        <v>16094</v>
      </c>
      <c r="K16034" s="28" t="s">
        <v>18200</v>
      </c>
    </row>
    <row r="16035" spans="10:11" x14ac:dyDescent="0.25">
      <c r="J16035" s="28">
        <v>16095</v>
      </c>
      <c r="K16035" s="28" t="s">
        <v>18201</v>
      </c>
    </row>
    <row r="16036" spans="10:11" x14ac:dyDescent="0.25">
      <c r="J16036" s="28">
        <v>25685</v>
      </c>
      <c r="K16036" s="28" t="s">
        <v>18202</v>
      </c>
    </row>
    <row r="16037" spans="10:11" x14ac:dyDescent="0.25">
      <c r="J16037" s="28">
        <v>16096</v>
      </c>
      <c r="K16037" s="28" t="s">
        <v>18203</v>
      </c>
    </row>
    <row r="16038" spans="10:11" x14ac:dyDescent="0.25">
      <c r="J16038" s="28">
        <v>16097</v>
      </c>
      <c r="K16038" s="28" t="s">
        <v>18204</v>
      </c>
    </row>
    <row r="16039" spans="10:11" x14ac:dyDescent="0.25">
      <c r="J16039" s="28">
        <v>16098</v>
      </c>
      <c r="K16039" s="28" t="s">
        <v>18205</v>
      </c>
    </row>
    <row r="16040" spans="10:11" x14ac:dyDescent="0.25">
      <c r="J16040" s="28">
        <v>16099</v>
      </c>
      <c r="K16040" s="28" t="s">
        <v>18206</v>
      </c>
    </row>
    <row r="16041" spans="10:11" x14ac:dyDescent="0.25">
      <c r="J16041" s="28">
        <v>16100</v>
      </c>
      <c r="K16041" s="28" t="s">
        <v>18207</v>
      </c>
    </row>
    <row r="16042" spans="10:11" x14ac:dyDescent="0.25">
      <c r="J16042" s="28">
        <v>26150</v>
      </c>
      <c r="K16042" s="28" t="s">
        <v>18208</v>
      </c>
    </row>
    <row r="16043" spans="10:11" x14ac:dyDescent="0.25">
      <c r="J16043" s="28">
        <v>16101</v>
      </c>
      <c r="K16043" s="28" t="s">
        <v>18209</v>
      </c>
    </row>
    <row r="16044" spans="10:11" x14ac:dyDescent="0.25">
      <c r="J16044" s="28">
        <v>16102</v>
      </c>
      <c r="K16044" s="28" t="s">
        <v>18210</v>
      </c>
    </row>
    <row r="16045" spans="10:11" x14ac:dyDescent="0.25">
      <c r="J16045" s="28">
        <v>16103</v>
      </c>
      <c r="K16045" s="28" t="s">
        <v>18211</v>
      </c>
    </row>
    <row r="16046" spans="10:11" x14ac:dyDescent="0.25">
      <c r="J16046" s="28">
        <v>16104</v>
      </c>
      <c r="K16046" s="28" t="s">
        <v>18212</v>
      </c>
    </row>
    <row r="16047" spans="10:11" x14ac:dyDescent="0.25">
      <c r="J16047" s="28">
        <v>16105</v>
      </c>
      <c r="K16047" s="28" t="s">
        <v>18213</v>
      </c>
    </row>
    <row r="16048" spans="10:11" x14ac:dyDescent="0.25">
      <c r="J16048" s="28">
        <v>16106</v>
      </c>
      <c r="K16048" s="28" t="s">
        <v>18214</v>
      </c>
    </row>
    <row r="16049" spans="10:11" x14ac:dyDescent="0.25">
      <c r="J16049" s="28">
        <v>16107</v>
      </c>
      <c r="K16049" s="28" t="s">
        <v>18215</v>
      </c>
    </row>
    <row r="16050" spans="10:11" x14ac:dyDescent="0.25">
      <c r="J16050" s="28">
        <v>16108</v>
      </c>
      <c r="K16050" s="28" t="s">
        <v>18216</v>
      </c>
    </row>
    <row r="16051" spans="10:11" x14ac:dyDescent="0.25">
      <c r="J16051" s="28">
        <v>16109</v>
      </c>
      <c r="K16051" s="28" t="s">
        <v>18217</v>
      </c>
    </row>
    <row r="16052" spans="10:11" x14ac:dyDescent="0.25">
      <c r="J16052" s="28">
        <v>16110</v>
      </c>
      <c r="K16052" s="28" t="s">
        <v>18218</v>
      </c>
    </row>
    <row r="16053" spans="10:11" x14ac:dyDescent="0.25">
      <c r="J16053" s="28">
        <v>16111</v>
      </c>
      <c r="K16053" s="28" t="s">
        <v>18219</v>
      </c>
    </row>
    <row r="16054" spans="10:11" x14ac:dyDescent="0.25">
      <c r="J16054" s="28">
        <v>16112</v>
      </c>
      <c r="K16054" s="28" t="s">
        <v>18220</v>
      </c>
    </row>
    <row r="16055" spans="10:11" x14ac:dyDescent="0.25">
      <c r="J16055" s="28">
        <v>16113</v>
      </c>
      <c r="K16055" s="28" t="s">
        <v>18221</v>
      </c>
    </row>
    <row r="16056" spans="10:11" x14ac:dyDescent="0.25">
      <c r="J16056" s="28">
        <v>16114</v>
      </c>
      <c r="K16056" s="28" t="s">
        <v>18222</v>
      </c>
    </row>
    <row r="16057" spans="10:11" x14ac:dyDescent="0.25">
      <c r="J16057" s="28">
        <v>16115</v>
      </c>
      <c r="K16057" s="28" t="s">
        <v>18223</v>
      </c>
    </row>
    <row r="16058" spans="10:11" x14ac:dyDescent="0.25">
      <c r="J16058" s="28">
        <v>16116</v>
      </c>
      <c r="K16058" s="28" t="s">
        <v>18224</v>
      </c>
    </row>
    <row r="16059" spans="10:11" x14ac:dyDescent="0.25">
      <c r="J16059" s="28">
        <v>16117</v>
      </c>
      <c r="K16059" s="28" t="s">
        <v>18225</v>
      </c>
    </row>
    <row r="16060" spans="10:11" x14ac:dyDescent="0.25">
      <c r="J16060" s="28">
        <v>16118</v>
      </c>
      <c r="K16060" s="28" t="s">
        <v>18226</v>
      </c>
    </row>
    <row r="16061" spans="10:11" x14ac:dyDescent="0.25">
      <c r="J16061" s="28">
        <v>16119</v>
      </c>
      <c r="K16061" s="28" t="s">
        <v>18227</v>
      </c>
    </row>
    <row r="16062" spans="10:11" x14ac:dyDescent="0.25">
      <c r="J16062" s="28">
        <v>16120</v>
      </c>
      <c r="K16062" s="28" t="s">
        <v>18228</v>
      </c>
    </row>
    <row r="16063" spans="10:11" x14ac:dyDescent="0.25">
      <c r="J16063" s="28">
        <v>16121</v>
      </c>
      <c r="K16063" s="28" t="s">
        <v>18229</v>
      </c>
    </row>
    <row r="16064" spans="10:11" x14ac:dyDescent="0.25">
      <c r="J16064" s="28">
        <v>16122</v>
      </c>
      <c r="K16064" s="28" t="s">
        <v>18230</v>
      </c>
    </row>
    <row r="16065" spans="10:11" x14ac:dyDescent="0.25">
      <c r="J16065" s="28">
        <v>26151</v>
      </c>
      <c r="K16065" s="28" t="s">
        <v>18231</v>
      </c>
    </row>
    <row r="16066" spans="10:11" x14ac:dyDescent="0.25">
      <c r="J16066" s="28">
        <v>16123</v>
      </c>
      <c r="K16066" s="28" t="s">
        <v>18232</v>
      </c>
    </row>
    <row r="16067" spans="10:11" x14ac:dyDescent="0.25">
      <c r="J16067" s="28">
        <v>16124</v>
      </c>
      <c r="K16067" s="28" t="s">
        <v>18233</v>
      </c>
    </row>
    <row r="16068" spans="10:11" x14ac:dyDescent="0.25">
      <c r="J16068" s="28">
        <v>16125</v>
      </c>
      <c r="K16068" s="28" t="s">
        <v>18234</v>
      </c>
    </row>
    <row r="16069" spans="10:11" x14ac:dyDescent="0.25">
      <c r="J16069" s="28">
        <v>16126</v>
      </c>
      <c r="K16069" s="28" t="s">
        <v>18235</v>
      </c>
    </row>
    <row r="16070" spans="10:11" x14ac:dyDescent="0.25">
      <c r="J16070" s="28">
        <v>16127</v>
      </c>
      <c r="K16070" s="28" t="s">
        <v>18236</v>
      </c>
    </row>
    <row r="16071" spans="10:11" x14ac:dyDescent="0.25">
      <c r="J16071" s="28">
        <v>16128</v>
      </c>
      <c r="K16071" s="28" t="s">
        <v>18237</v>
      </c>
    </row>
    <row r="16072" spans="10:11" x14ac:dyDescent="0.25">
      <c r="J16072" s="28">
        <v>16129</v>
      </c>
      <c r="K16072" s="28" t="s">
        <v>18238</v>
      </c>
    </row>
    <row r="16073" spans="10:11" x14ac:dyDescent="0.25">
      <c r="J16073" s="28">
        <v>16130</v>
      </c>
      <c r="K16073" s="28" t="s">
        <v>18239</v>
      </c>
    </row>
    <row r="16074" spans="10:11" x14ac:dyDescent="0.25">
      <c r="J16074" s="28">
        <v>16131</v>
      </c>
      <c r="K16074" s="28" t="s">
        <v>18240</v>
      </c>
    </row>
    <row r="16075" spans="10:11" x14ac:dyDescent="0.25">
      <c r="J16075" s="28">
        <v>16132</v>
      </c>
      <c r="K16075" s="28" t="s">
        <v>18241</v>
      </c>
    </row>
    <row r="16076" spans="10:11" x14ac:dyDescent="0.25">
      <c r="J16076" s="28">
        <v>16133</v>
      </c>
      <c r="K16076" s="28" t="s">
        <v>18242</v>
      </c>
    </row>
    <row r="16077" spans="10:11" x14ac:dyDescent="0.25">
      <c r="J16077" s="28">
        <v>16134</v>
      </c>
      <c r="K16077" s="28" t="s">
        <v>18243</v>
      </c>
    </row>
    <row r="16078" spans="10:11" x14ac:dyDescent="0.25">
      <c r="J16078" s="28">
        <v>16135</v>
      </c>
      <c r="K16078" s="28" t="s">
        <v>18244</v>
      </c>
    </row>
    <row r="16079" spans="10:11" x14ac:dyDescent="0.25">
      <c r="J16079" s="28">
        <v>16136</v>
      </c>
      <c r="K16079" s="28" t="s">
        <v>18245</v>
      </c>
    </row>
    <row r="16080" spans="10:11" x14ac:dyDescent="0.25">
      <c r="J16080" s="28">
        <v>16138</v>
      </c>
      <c r="K16080" s="28" t="s">
        <v>18246</v>
      </c>
    </row>
    <row r="16081" spans="10:11" x14ac:dyDescent="0.25">
      <c r="J16081" s="28">
        <v>16137</v>
      </c>
      <c r="K16081" s="28" t="s">
        <v>18247</v>
      </c>
    </row>
    <row r="16082" spans="10:11" x14ac:dyDescent="0.25">
      <c r="J16082" s="28">
        <v>16139</v>
      </c>
      <c r="K16082" s="28" t="s">
        <v>18248</v>
      </c>
    </row>
    <row r="16083" spans="10:11" x14ac:dyDescent="0.25">
      <c r="J16083" s="28">
        <v>16140</v>
      </c>
      <c r="K16083" s="28" t="s">
        <v>18249</v>
      </c>
    </row>
    <row r="16084" spans="10:11" x14ac:dyDescent="0.25">
      <c r="J16084" s="28">
        <v>16141</v>
      </c>
      <c r="K16084" s="28" t="s">
        <v>18250</v>
      </c>
    </row>
    <row r="16085" spans="10:11" x14ac:dyDescent="0.25">
      <c r="J16085" s="28">
        <v>16142</v>
      </c>
      <c r="K16085" s="28" t="s">
        <v>18251</v>
      </c>
    </row>
    <row r="16086" spans="10:11" x14ac:dyDescent="0.25">
      <c r="J16086" s="28">
        <v>16143</v>
      </c>
      <c r="K16086" s="28" t="s">
        <v>18252</v>
      </c>
    </row>
    <row r="16087" spans="10:11" x14ac:dyDescent="0.25">
      <c r="J16087" s="28">
        <v>16144</v>
      </c>
      <c r="K16087" s="28" t="s">
        <v>18253</v>
      </c>
    </row>
    <row r="16088" spans="10:11" x14ac:dyDescent="0.25">
      <c r="J16088" s="28">
        <v>16145</v>
      </c>
      <c r="K16088" s="28" t="s">
        <v>18254</v>
      </c>
    </row>
    <row r="16089" spans="10:11" x14ac:dyDescent="0.25">
      <c r="J16089" s="28">
        <v>16146</v>
      </c>
      <c r="K16089" s="28" t="s">
        <v>18255</v>
      </c>
    </row>
    <row r="16090" spans="10:11" x14ac:dyDescent="0.25">
      <c r="J16090" s="28">
        <v>16147</v>
      </c>
      <c r="K16090" s="28" t="s">
        <v>18256</v>
      </c>
    </row>
    <row r="16091" spans="10:11" x14ac:dyDescent="0.25">
      <c r="J16091" s="28">
        <v>16148</v>
      </c>
      <c r="K16091" s="28" t="s">
        <v>18257</v>
      </c>
    </row>
    <row r="16092" spans="10:11" x14ac:dyDescent="0.25">
      <c r="J16092" s="28">
        <v>16149</v>
      </c>
      <c r="K16092" s="28" t="s">
        <v>18258</v>
      </c>
    </row>
    <row r="16093" spans="10:11" x14ac:dyDescent="0.25">
      <c r="J16093" s="28">
        <v>16150</v>
      </c>
      <c r="K16093" s="28" t="s">
        <v>18259</v>
      </c>
    </row>
    <row r="16094" spans="10:11" x14ac:dyDescent="0.25">
      <c r="J16094" s="28">
        <v>16151</v>
      </c>
      <c r="K16094" s="28" t="s">
        <v>18260</v>
      </c>
    </row>
    <row r="16095" spans="10:11" x14ac:dyDescent="0.25">
      <c r="J16095" s="28">
        <v>16152</v>
      </c>
      <c r="K16095" s="28" t="s">
        <v>18261</v>
      </c>
    </row>
    <row r="16096" spans="10:11" x14ac:dyDescent="0.25">
      <c r="J16096" s="28">
        <v>16153</v>
      </c>
      <c r="K16096" s="28" t="s">
        <v>18262</v>
      </c>
    </row>
    <row r="16097" spans="10:11" x14ac:dyDescent="0.25">
      <c r="J16097" s="28">
        <v>16154</v>
      </c>
      <c r="K16097" s="28" t="s">
        <v>18263</v>
      </c>
    </row>
    <row r="16098" spans="10:11" x14ac:dyDescent="0.25">
      <c r="J16098" s="28">
        <v>16346</v>
      </c>
      <c r="K16098" s="28" t="s">
        <v>18264</v>
      </c>
    </row>
    <row r="16099" spans="10:11" x14ac:dyDescent="0.25">
      <c r="J16099" s="28">
        <v>16155</v>
      </c>
      <c r="K16099" s="28" t="s">
        <v>18265</v>
      </c>
    </row>
    <row r="16100" spans="10:11" x14ac:dyDescent="0.25">
      <c r="J16100" s="28">
        <v>16156</v>
      </c>
      <c r="K16100" s="28" t="s">
        <v>18266</v>
      </c>
    </row>
    <row r="16101" spans="10:11" x14ac:dyDescent="0.25">
      <c r="J16101" s="28">
        <v>16157</v>
      </c>
      <c r="K16101" s="28" t="s">
        <v>18267</v>
      </c>
    </row>
    <row r="16102" spans="10:11" x14ac:dyDescent="0.25">
      <c r="J16102" s="28">
        <v>16158</v>
      </c>
      <c r="K16102" s="28" t="s">
        <v>18268</v>
      </c>
    </row>
    <row r="16103" spans="10:11" x14ac:dyDescent="0.25">
      <c r="J16103" s="28">
        <v>16159</v>
      </c>
      <c r="K16103" s="28" t="s">
        <v>18269</v>
      </c>
    </row>
    <row r="16104" spans="10:11" x14ac:dyDescent="0.25">
      <c r="J16104" s="28">
        <v>16160</v>
      </c>
      <c r="K16104" s="28" t="s">
        <v>18270</v>
      </c>
    </row>
    <row r="16105" spans="10:11" x14ac:dyDescent="0.25">
      <c r="J16105" s="28">
        <v>16161</v>
      </c>
      <c r="K16105" s="28" t="s">
        <v>18271</v>
      </c>
    </row>
    <row r="16106" spans="10:11" x14ac:dyDescent="0.25">
      <c r="J16106" s="28">
        <v>16162</v>
      </c>
      <c r="K16106" s="28" t="s">
        <v>18272</v>
      </c>
    </row>
    <row r="16107" spans="10:11" x14ac:dyDescent="0.25">
      <c r="J16107" s="28">
        <v>16163</v>
      </c>
      <c r="K16107" s="28" t="s">
        <v>18273</v>
      </c>
    </row>
    <row r="16108" spans="10:11" x14ac:dyDescent="0.25">
      <c r="J16108" s="28">
        <v>16164</v>
      </c>
      <c r="K16108" s="28" t="s">
        <v>18274</v>
      </c>
    </row>
    <row r="16109" spans="10:11" x14ac:dyDescent="0.25">
      <c r="J16109" s="28">
        <v>16165</v>
      </c>
      <c r="K16109" s="28" t="s">
        <v>18275</v>
      </c>
    </row>
    <row r="16110" spans="10:11" x14ac:dyDescent="0.25">
      <c r="J16110" s="28">
        <v>16166</v>
      </c>
      <c r="K16110" s="28" t="s">
        <v>18276</v>
      </c>
    </row>
    <row r="16111" spans="10:11" x14ac:dyDescent="0.25">
      <c r="J16111" s="28">
        <v>16167</v>
      </c>
      <c r="K16111" s="28" t="s">
        <v>18277</v>
      </c>
    </row>
    <row r="16112" spans="10:11" x14ac:dyDescent="0.25">
      <c r="J16112" s="28">
        <v>16168</v>
      </c>
      <c r="K16112" s="28" t="s">
        <v>18278</v>
      </c>
    </row>
    <row r="16113" spans="10:11" x14ac:dyDescent="0.25">
      <c r="J16113" s="28">
        <v>16169</v>
      </c>
      <c r="K16113" s="28" t="s">
        <v>18279</v>
      </c>
    </row>
    <row r="16114" spans="10:11" x14ac:dyDescent="0.25">
      <c r="J16114" s="28">
        <v>16170</v>
      </c>
      <c r="K16114" s="28" t="s">
        <v>18280</v>
      </c>
    </row>
    <row r="16115" spans="10:11" x14ac:dyDescent="0.25">
      <c r="J16115" s="28">
        <v>16171</v>
      </c>
      <c r="K16115" s="28" t="s">
        <v>18281</v>
      </c>
    </row>
    <row r="16116" spans="10:11" x14ac:dyDescent="0.25">
      <c r="J16116" s="28">
        <v>16172</v>
      </c>
      <c r="K16116" s="28" t="s">
        <v>18282</v>
      </c>
    </row>
    <row r="16117" spans="10:11" x14ac:dyDescent="0.25">
      <c r="J16117" s="28">
        <v>16173</v>
      </c>
      <c r="K16117" s="28" t="s">
        <v>18283</v>
      </c>
    </row>
    <row r="16118" spans="10:11" x14ac:dyDescent="0.25">
      <c r="J16118" s="28">
        <v>16174</v>
      </c>
      <c r="K16118" s="28" t="s">
        <v>18284</v>
      </c>
    </row>
    <row r="16119" spans="10:11" x14ac:dyDescent="0.25">
      <c r="J16119" s="28">
        <v>16175</v>
      </c>
      <c r="K16119" s="28" t="s">
        <v>18285</v>
      </c>
    </row>
    <row r="16120" spans="10:11" x14ac:dyDescent="0.25">
      <c r="J16120" s="28">
        <v>16176</v>
      </c>
      <c r="K16120" s="28" t="s">
        <v>18286</v>
      </c>
    </row>
    <row r="16121" spans="10:11" x14ac:dyDescent="0.25">
      <c r="J16121" s="28">
        <v>16177</v>
      </c>
      <c r="K16121" s="28" t="s">
        <v>18287</v>
      </c>
    </row>
    <row r="16122" spans="10:11" x14ac:dyDescent="0.25">
      <c r="J16122" s="28">
        <v>16178</v>
      </c>
      <c r="K16122" s="28" t="s">
        <v>18288</v>
      </c>
    </row>
    <row r="16123" spans="10:11" x14ac:dyDescent="0.25">
      <c r="J16123" s="28">
        <v>16179</v>
      </c>
      <c r="K16123" s="28" t="s">
        <v>18289</v>
      </c>
    </row>
    <row r="16124" spans="10:11" x14ac:dyDescent="0.25">
      <c r="J16124" s="28">
        <v>16180</v>
      </c>
      <c r="K16124" s="28" t="s">
        <v>18290</v>
      </c>
    </row>
    <row r="16125" spans="10:11" x14ac:dyDescent="0.25">
      <c r="J16125" s="28">
        <v>16181</v>
      </c>
      <c r="K16125" s="28" t="s">
        <v>18291</v>
      </c>
    </row>
    <row r="16126" spans="10:11" x14ac:dyDescent="0.25">
      <c r="J16126" s="28">
        <v>16182</v>
      </c>
      <c r="K16126" s="28" t="s">
        <v>18292</v>
      </c>
    </row>
    <row r="16127" spans="10:11" x14ac:dyDescent="0.25">
      <c r="J16127" s="28">
        <v>16183</v>
      </c>
      <c r="K16127" s="28" t="s">
        <v>18293</v>
      </c>
    </row>
    <row r="16128" spans="10:11" x14ac:dyDescent="0.25">
      <c r="J16128" s="28">
        <v>16184</v>
      </c>
      <c r="K16128" s="28" t="s">
        <v>18294</v>
      </c>
    </row>
    <row r="16129" spans="10:11" x14ac:dyDescent="0.25">
      <c r="J16129" s="28">
        <v>16185</v>
      </c>
      <c r="K16129" s="28" t="s">
        <v>18295</v>
      </c>
    </row>
    <row r="16130" spans="10:11" x14ac:dyDescent="0.25">
      <c r="J16130" s="28">
        <v>16186</v>
      </c>
      <c r="K16130" s="28" t="s">
        <v>18296</v>
      </c>
    </row>
    <row r="16131" spans="10:11" x14ac:dyDescent="0.25">
      <c r="J16131" s="28">
        <v>16187</v>
      </c>
      <c r="K16131" s="28" t="s">
        <v>18297</v>
      </c>
    </row>
    <row r="16132" spans="10:11" x14ac:dyDescent="0.25">
      <c r="J16132" s="28">
        <v>16188</v>
      </c>
      <c r="K16132" s="28" t="s">
        <v>18298</v>
      </c>
    </row>
    <row r="16133" spans="10:11" x14ac:dyDescent="0.25">
      <c r="J16133" s="28">
        <v>16189</v>
      </c>
      <c r="K16133" s="28" t="s">
        <v>18299</v>
      </c>
    </row>
    <row r="16134" spans="10:11" x14ac:dyDescent="0.25">
      <c r="J16134" s="28">
        <v>16190</v>
      </c>
      <c r="K16134" s="28" t="s">
        <v>18300</v>
      </c>
    </row>
    <row r="16135" spans="10:11" x14ac:dyDescent="0.25">
      <c r="J16135" s="28">
        <v>16191</v>
      </c>
      <c r="K16135" s="28" t="s">
        <v>18301</v>
      </c>
    </row>
    <row r="16136" spans="10:11" x14ac:dyDescent="0.25">
      <c r="J16136" s="28">
        <v>16192</v>
      </c>
      <c r="K16136" s="28" t="s">
        <v>18302</v>
      </c>
    </row>
    <row r="16137" spans="10:11" x14ac:dyDescent="0.25">
      <c r="J16137" s="28">
        <v>16193</v>
      </c>
      <c r="K16137" s="28" t="s">
        <v>18303</v>
      </c>
    </row>
    <row r="16138" spans="10:11" x14ac:dyDescent="0.25">
      <c r="J16138" s="28">
        <v>16194</v>
      </c>
      <c r="K16138" s="28" t="s">
        <v>18304</v>
      </c>
    </row>
    <row r="16139" spans="10:11" x14ac:dyDescent="0.25">
      <c r="J16139" s="28">
        <v>16195</v>
      </c>
      <c r="K16139" s="28" t="s">
        <v>18305</v>
      </c>
    </row>
    <row r="16140" spans="10:11" x14ac:dyDescent="0.25">
      <c r="J16140" s="28">
        <v>16196</v>
      </c>
      <c r="K16140" s="28" t="s">
        <v>18306</v>
      </c>
    </row>
    <row r="16141" spans="10:11" x14ac:dyDescent="0.25">
      <c r="J16141" s="28">
        <v>16197</v>
      </c>
      <c r="K16141" s="28" t="s">
        <v>18307</v>
      </c>
    </row>
    <row r="16142" spans="10:11" x14ac:dyDescent="0.25">
      <c r="J16142" s="28">
        <v>16198</v>
      </c>
      <c r="K16142" s="28" t="s">
        <v>18308</v>
      </c>
    </row>
    <row r="16143" spans="10:11" x14ac:dyDescent="0.25">
      <c r="J16143" s="28">
        <v>16199</v>
      </c>
      <c r="K16143" s="28" t="s">
        <v>18309</v>
      </c>
    </row>
    <row r="16144" spans="10:11" x14ac:dyDescent="0.25">
      <c r="J16144" s="28">
        <v>16200</v>
      </c>
      <c r="K16144" s="28" t="s">
        <v>18310</v>
      </c>
    </row>
    <row r="16145" spans="10:11" x14ac:dyDescent="0.25">
      <c r="J16145" s="28">
        <v>16201</v>
      </c>
      <c r="K16145" s="28" t="s">
        <v>18311</v>
      </c>
    </row>
    <row r="16146" spans="10:11" x14ac:dyDescent="0.25">
      <c r="J16146" s="28">
        <v>16202</v>
      </c>
      <c r="K16146" s="28" t="s">
        <v>18312</v>
      </c>
    </row>
    <row r="16147" spans="10:11" x14ac:dyDescent="0.25">
      <c r="J16147" s="28">
        <v>16203</v>
      </c>
      <c r="K16147" s="28" t="s">
        <v>18313</v>
      </c>
    </row>
    <row r="16148" spans="10:11" x14ac:dyDescent="0.25">
      <c r="J16148" s="28">
        <v>16204</v>
      </c>
      <c r="K16148" s="28" t="s">
        <v>18314</v>
      </c>
    </row>
    <row r="16149" spans="10:11" x14ac:dyDescent="0.25">
      <c r="J16149" s="28">
        <v>16205</v>
      </c>
      <c r="K16149" s="28" t="s">
        <v>18315</v>
      </c>
    </row>
    <row r="16150" spans="10:11" x14ac:dyDescent="0.25">
      <c r="J16150" s="28">
        <v>16206</v>
      </c>
      <c r="K16150" s="28" t="s">
        <v>18316</v>
      </c>
    </row>
    <row r="16151" spans="10:11" x14ac:dyDescent="0.25">
      <c r="J16151" s="28">
        <v>16207</v>
      </c>
      <c r="K16151" s="28" t="s">
        <v>18317</v>
      </c>
    </row>
    <row r="16152" spans="10:11" x14ac:dyDescent="0.25">
      <c r="J16152" s="28">
        <v>26299</v>
      </c>
      <c r="K16152" s="28" t="s">
        <v>18318</v>
      </c>
    </row>
    <row r="16153" spans="10:11" x14ac:dyDescent="0.25">
      <c r="J16153" s="28">
        <v>16208</v>
      </c>
      <c r="K16153" s="28" t="s">
        <v>18319</v>
      </c>
    </row>
    <row r="16154" spans="10:11" x14ac:dyDescent="0.25">
      <c r="J16154" s="28">
        <v>16209</v>
      </c>
      <c r="K16154" s="28" t="s">
        <v>18320</v>
      </c>
    </row>
    <row r="16155" spans="10:11" x14ac:dyDescent="0.25">
      <c r="J16155" s="28">
        <v>16210</v>
      </c>
      <c r="K16155" s="28" t="s">
        <v>18321</v>
      </c>
    </row>
    <row r="16156" spans="10:11" x14ac:dyDescent="0.25">
      <c r="J16156" s="28">
        <v>16211</v>
      </c>
      <c r="K16156" s="28" t="s">
        <v>18322</v>
      </c>
    </row>
    <row r="16157" spans="10:11" x14ac:dyDescent="0.25">
      <c r="J16157" s="28">
        <v>16212</v>
      </c>
      <c r="K16157" s="28" t="s">
        <v>18323</v>
      </c>
    </row>
    <row r="16158" spans="10:11" x14ac:dyDescent="0.25">
      <c r="J16158" s="28">
        <v>16213</v>
      </c>
      <c r="K16158" s="28" t="s">
        <v>18324</v>
      </c>
    </row>
    <row r="16159" spans="10:11" x14ac:dyDescent="0.25">
      <c r="J16159" s="28">
        <v>16214</v>
      </c>
      <c r="K16159" s="28" t="s">
        <v>18325</v>
      </c>
    </row>
    <row r="16160" spans="10:11" x14ac:dyDescent="0.25">
      <c r="J16160" s="28">
        <v>16215</v>
      </c>
      <c r="K16160" s="28" t="s">
        <v>18326</v>
      </c>
    </row>
    <row r="16161" spans="10:11" x14ac:dyDescent="0.25">
      <c r="J16161" s="28">
        <v>16216</v>
      </c>
      <c r="K16161" s="28" t="s">
        <v>18327</v>
      </c>
    </row>
    <row r="16162" spans="10:11" x14ac:dyDescent="0.25">
      <c r="J16162" s="28">
        <v>16217</v>
      </c>
      <c r="K16162" s="28" t="s">
        <v>18328</v>
      </c>
    </row>
    <row r="16163" spans="10:11" x14ac:dyDescent="0.25">
      <c r="J16163" s="28">
        <v>16218</v>
      </c>
      <c r="K16163" s="28" t="s">
        <v>18329</v>
      </c>
    </row>
    <row r="16164" spans="10:11" x14ac:dyDescent="0.25">
      <c r="J16164" s="28">
        <v>16219</v>
      </c>
      <c r="K16164" s="28" t="s">
        <v>18330</v>
      </c>
    </row>
    <row r="16165" spans="10:11" x14ac:dyDescent="0.25">
      <c r="J16165" s="28">
        <v>16220</v>
      </c>
      <c r="K16165" s="28" t="s">
        <v>18331</v>
      </c>
    </row>
    <row r="16166" spans="10:11" x14ac:dyDescent="0.25">
      <c r="J16166" s="28">
        <v>16221</v>
      </c>
      <c r="K16166" s="28" t="s">
        <v>18332</v>
      </c>
    </row>
    <row r="16167" spans="10:11" x14ac:dyDescent="0.25">
      <c r="J16167" s="28">
        <v>16222</v>
      </c>
      <c r="K16167" s="28" t="s">
        <v>18333</v>
      </c>
    </row>
    <row r="16168" spans="10:11" x14ac:dyDescent="0.25">
      <c r="J16168" s="28">
        <v>16223</v>
      </c>
      <c r="K16168" s="28" t="s">
        <v>18334</v>
      </c>
    </row>
    <row r="16169" spans="10:11" x14ac:dyDescent="0.25">
      <c r="J16169" s="28">
        <v>16224</v>
      </c>
      <c r="K16169" s="28" t="s">
        <v>18335</v>
      </c>
    </row>
    <row r="16170" spans="10:11" x14ac:dyDescent="0.25">
      <c r="J16170" s="28">
        <v>16225</v>
      </c>
      <c r="K16170" s="28" t="s">
        <v>18336</v>
      </c>
    </row>
    <row r="16171" spans="10:11" x14ac:dyDescent="0.25">
      <c r="J16171" s="28">
        <v>16226</v>
      </c>
      <c r="K16171" s="28" t="s">
        <v>18337</v>
      </c>
    </row>
    <row r="16172" spans="10:11" x14ac:dyDescent="0.25">
      <c r="J16172" s="28">
        <v>16228</v>
      </c>
      <c r="K16172" s="28" t="s">
        <v>18338</v>
      </c>
    </row>
    <row r="16173" spans="10:11" x14ac:dyDescent="0.25">
      <c r="J16173" s="28">
        <v>16227</v>
      </c>
      <c r="K16173" s="28" t="s">
        <v>18339</v>
      </c>
    </row>
    <row r="16174" spans="10:11" x14ac:dyDescent="0.25">
      <c r="J16174" s="28">
        <v>16229</v>
      </c>
      <c r="K16174" s="28" t="s">
        <v>18340</v>
      </c>
    </row>
    <row r="16175" spans="10:11" x14ac:dyDescent="0.25">
      <c r="J16175" s="28">
        <v>16230</v>
      </c>
      <c r="K16175" s="28" t="s">
        <v>18341</v>
      </c>
    </row>
    <row r="16176" spans="10:11" x14ac:dyDescent="0.25">
      <c r="J16176" s="28">
        <v>16231</v>
      </c>
      <c r="K16176" s="28" t="s">
        <v>18342</v>
      </c>
    </row>
    <row r="16177" spans="10:11" x14ac:dyDescent="0.25">
      <c r="J16177" s="28">
        <v>16232</v>
      </c>
      <c r="K16177" s="28" t="s">
        <v>18343</v>
      </c>
    </row>
    <row r="16178" spans="10:11" x14ac:dyDescent="0.25">
      <c r="J16178" s="28">
        <v>16233</v>
      </c>
      <c r="K16178" s="28" t="s">
        <v>18344</v>
      </c>
    </row>
    <row r="16179" spans="10:11" x14ac:dyDescent="0.25">
      <c r="J16179" s="28">
        <v>16234</v>
      </c>
      <c r="K16179" s="28" t="s">
        <v>18345</v>
      </c>
    </row>
    <row r="16180" spans="10:11" x14ac:dyDescent="0.25">
      <c r="J16180" s="28">
        <v>16235</v>
      </c>
      <c r="K16180" s="28" t="s">
        <v>18346</v>
      </c>
    </row>
    <row r="16181" spans="10:11" x14ac:dyDescent="0.25">
      <c r="J16181" s="28">
        <v>16236</v>
      </c>
      <c r="K16181" s="28" t="s">
        <v>18347</v>
      </c>
    </row>
    <row r="16182" spans="10:11" x14ac:dyDescent="0.25">
      <c r="J16182" s="28">
        <v>16237</v>
      </c>
      <c r="K16182" s="28" t="s">
        <v>18348</v>
      </c>
    </row>
    <row r="16183" spans="10:11" x14ac:dyDescent="0.25">
      <c r="J16183" s="28">
        <v>16238</v>
      </c>
      <c r="K16183" s="28" t="s">
        <v>18349</v>
      </c>
    </row>
    <row r="16184" spans="10:11" x14ac:dyDescent="0.25">
      <c r="J16184" s="28">
        <v>16239</v>
      </c>
      <c r="K16184" s="28" t="s">
        <v>18350</v>
      </c>
    </row>
    <row r="16185" spans="10:11" x14ac:dyDescent="0.25">
      <c r="J16185" s="28">
        <v>16240</v>
      </c>
      <c r="K16185" s="28" t="s">
        <v>18351</v>
      </c>
    </row>
    <row r="16186" spans="10:11" x14ac:dyDescent="0.25">
      <c r="J16186" s="28">
        <v>16241</v>
      </c>
      <c r="K16186" s="28" t="s">
        <v>18352</v>
      </c>
    </row>
    <row r="16187" spans="10:11" x14ac:dyDescent="0.25">
      <c r="J16187" s="28">
        <v>16242</v>
      </c>
      <c r="K16187" s="28" t="s">
        <v>18353</v>
      </c>
    </row>
    <row r="16188" spans="10:11" x14ac:dyDescent="0.25">
      <c r="J16188" s="28">
        <v>16243</v>
      </c>
      <c r="K16188" s="28" t="s">
        <v>18354</v>
      </c>
    </row>
    <row r="16189" spans="10:11" x14ac:dyDescent="0.25">
      <c r="J16189" s="28">
        <v>16244</v>
      </c>
      <c r="K16189" s="28" t="s">
        <v>18355</v>
      </c>
    </row>
    <row r="16190" spans="10:11" x14ac:dyDescent="0.25">
      <c r="J16190" s="28">
        <v>16245</v>
      </c>
      <c r="K16190" s="28" t="s">
        <v>18356</v>
      </c>
    </row>
    <row r="16191" spans="10:11" x14ac:dyDescent="0.25">
      <c r="J16191" s="28">
        <v>16246</v>
      </c>
      <c r="K16191" s="28" t="s">
        <v>18357</v>
      </c>
    </row>
    <row r="16192" spans="10:11" x14ac:dyDescent="0.25">
      <c r="J16192" s="28">
        <v>16247</v>
      </c>
      <c r="K16192" s="28" t="s">
        <v>18358</v>
      </c>
    </row>
    <row r="16193" spans="10:11" x14ac:dyDescent="0.25">
      <c r="J16193" s="28">
        <v>16248</v>
      </c>
      <c r="K16193" s="28" t="s">
        <v>18359</v>
      </c>
    </row>
    <row r="16194" spans="10:11" x14ac:dyDescent="0.25">
      <c r="J16194" s="28">
        <v>16249</v>
      </c>
      <c r="K16194" s="28" t="s">
        <v>18360</v>
      </c>
    </row>
    <row r="16195" spans="10:11" x14ac:dyDescent="0.25">
      <c r="J16195" s="28">
        <v>16259</v>
      </c>
      <c r="K16195" s="28" t="s">
        <v>18361</v>
      </c>
    </row>
    <row r="16196" spans="10:11" x14ac:dyDescent="0.25">
      <c r="J16196" s="28">
        <v>16250</v>
      </c>
      <c r="K16196" s="28" t="s">
        <v>18362</v>
      </c>
    </row>
    <row r="16197" spans="10:11" x14ac:dyDescent="0.25">
      <c r="J16197" s="28">
        <v>16251</v>
      </c>
      <c r="K16197" s="28" t="s">
        <v>18363</v>
      </c>
    </row>
    <row r="16198" spans="10:11" x14ac:dyDescent="0.25">
      <c r="J16198" s="28">
        <v>16252</v>
      </c>
      <c r="K16198" s="28" t="s">
        <v>18364</v>
      </c>
    </row>
    <row r="16199" spans="10:11" x14ac:dyDescent="0.25">
      <c r="J16199" s="28">
        <v>16253</v>
      </c>
      <c r="K16199" s="28" t="s">
        <v>18365</v>
      </c>
    </row>
    <row r="16200" spans="10:11" x14ac:dyDescent="0.25">
      <c r="J16200" s="28">
        <v>16254</v>
      </c>
      <c r="K16200" s="28" t="s">
        <v>18366</v>
      </c>
    </row>
    <row r="16201" spans="10:11" x14ac:dyDescent="0.25">
      <c r="J16201" s="28">
        <v>16255</v>
      </c>
      <c r="K16201" s="28" t="s">
        <v>18367</v>
      </c>
    </row>
    <row r="16202" spans="10:11" x14ac:dyDescent="0.25">
      <c r="J16202" s="28">
        <v>16256</v>
      </c>
      <c r="K16202" s="28" t="s">
        <v>18368</v>
      </c>
    </row>
    <row r="16203" spans="10:11" x14ac:dyDescent="0.25">
      <c r="J16203" s="28">
        <v>16257</v>
      </c>
      <c r="K16203" s="28" t="s">
        <v>18369</v>
      </c>
    </row>
    <row r="16204" spans="10:11" x14ac:dyDescent="0.25">
      <c r="J16204" s="28">
        <v>16258</v>
      </c>
      <c r="K16204" s="28" t="s">
        <v>18370</v>
      </c>
    </row>
    <row r="16205" spans="10:11" x14ac:dyDescent="0.25">
      <c r="J16205" s="28">
        <v>16260</v>
      </c>
      <c r="K16205" s="28" t="s">
        <v>18371</v>
      </c>
    </row>
    <row r="16206" spans="10:11" x14ac:dyDescent="0.25">
      <c r="J16206" s="28">
        <v>16261</v>
      </c>
      <c r="K16206" s="28" t="s">
        <v>18372</v>
      </c>
    </row>
    <row r="16207" spans="10:11" x14ac:dyDescent="0.25">
      <c r="J16207" s="28">
        <v>16262</v>
      </c>
      <c r="K16207" s="28" t="s">
        <v>18373</v>
      </c>
    </row>
    <row r="16208" spans="10:11" x14ac:dyDescent="0.25">
      <c r="J16208" s="28">
        <v>16263</v>
      </c>
      <c r="K16208" s="28" t="s">
        <v>18373</v>
      </c>
    </row>
    <row r="16209" spans="10:11" x14ac:dyDescent="0.25">
      <c r="J16209" s="28">
        <v>16264</v>
      </c>
      <c r="K16209" s="28" t="s">
        <v>18374</v>
      </c>
    </row>
    <row r="16210" spans="10:11" x14ac:dyDescent="0.25">
      <c r="J16210" s="28">
        <v>16265</v>
      </c>
      <c r="K16210" s="28" t="s">
        <v>18375</v>
      </c>
    </row>
    <row r="16211" spans="10:11" x14ac:dyDescent="0.25">
      <c r="J16211" s="28">
        <v>16266</v>
      </c>
      <c r="K16211" s="28" t="s">
        <v>18376</v>
      </c>
    </row>
    <row r="16212" spans="10:11" x14ac:dyDescent="0.25">
      <c r="J16212" s="28">
        <v>16267</v>
      </c>
      <c r="K16212" s="28" t="s">
        <v>18377</v>
      </c>
    </row>
    <row r="16213" spans="10:11" x14ac:dyDescent="0.25">
      <c r="J16213" s="28">
        <v>16268</v>
      </c>
      <c r="K16213" s="28" t="s">
        <v>18378</v>
      </c>
    </row>
    <row r="16214" spans="10:11" x14ac:dyDescent="0.25">
      <c r="J16214" s="28">
        <v>16269</v>
      </c>
      <c r="K16214" s="28" t="s">
        <v>18379</v>
      </c>
    </row>
    <row r="16215" spans="10:11" x14ac:dyDescent="0.25">
      <c r="J16215" s="28">
        <v>16270</v>
      </c>
      <c r="K16215" s="28" t="s">
        <v>18380</v>
      </c>
    </row>
    <row r="16216" spans="10:11" x14ac:dyDescent="0.25">
      <c r="J16216" s="28">
        <v>16271</v>
      </c>
      <c r="K16216" s="28" t="s">
        <v>18381</v>
      </c>
    </row>
    <row r="16217" spans="10:11" x14ac:dyDescent="0.25">
      <c r="J16217" s="28">
        <v>16272</v>
      </c>
      <c r="K16217" s="28" t="s">
        <v>18382</v>
      </c>
    </row>
    <row r="16218" spans="10:11" x14ac:dyDescent="0.25">
      <c r="J16218" s="28">
        <v>16273</v>
      </c>
      <c r="K16218" s="28" t="s">
        <v>18383</v>
      </c>
    </row>
    <row r="16219" spans="10:11" x14ac:dyDescent="0.25">
      <c r="J16219" s="28">
        <v>16274</v>
      </c>
      <c r="K16219" s="28" t="s">
        <v>18384</v>
      </c>
    </row>
    <row r="16220" spans="10:11" x14ac:dyDescent="0.25">
      <c r="J16220" s="28">
        <v>16275</v>
      </c>
      <c r="K16220" s="28" t="s">
        <v>18385</v>
      </c>
    </row>
    <row r="16221" spans="10:11" x14ac:dyDescent="0.25">
      <c r="J16221" s="28">
        <v>16276</v>
      </c>
      <c r="K16221" s="28" t="s">
        <v>18386</v>
      </c>
    </row>
    <row r="16222" spans="10:11" x14ac:dyDescent="0.25">
      <c r="J16222" s="28">
        <v>16277</v>
      </c>
      <c r="K16222" s="28" t="s">
        <v>18387</v>
      </c>
    </row>
    <row r="16223" spans="10:11" x14ac:dyDescent="0.25">
      <c r="J16223" s="28">
        <v>16278</v>
      </c>
      <c r="K16223" s="28" t="s">
        <v>18388</v>
      </c>
    </row>
    <row r="16224" spans="10:11" x14ac:dyDescent="0.25">
      <c r="J16224" s="28">
        <v>16279</v>
      </c>
      <c r="K16224" s="28" t="s">
        <v>18389</v>
      </c>
    </row>
    <row r="16225" spans="10:11" x14ac:dyDescent="0.25">
      <c r="J16225" s="28">
        <v>16280</v>
      </c>
      <c r="K16225" s="28" t="s">
        <v>18390</v>
      </c>
    </row>
    <row r="16226" spans="10:11" x14ac:dyDescent="0.25">
      <c r="J16226" s="28">
        <v>16281</v>
      </c>
      <c r="K16226" s="28" t="s">
        <v>18391</v>
      </c>
    </row>
    <row r="16227" spans="10:11" x14ac:dyDescent="0.25">
      <c r="J16227" s="28">
        <v>16282</v>
      </c>
      <c r="K16227" s="28" t="s">
        <v>18392</v>
      </c>
    </row>
    <row r="16228" spans="10:11" x14ac:dyDescent="0.25">
      <c r="J16228" s="28">
        <v>16283</v>
      </c>
      <c r="K16228" s="28" t="s">
        <v>18393</v>
      </c>
    </row>
    <row r="16229" spans="10:11" x14ac:dyDescent="0.25">
      <c r="J16229" s="28">
        <v>16284</v>
      </c>
      <c r="K16229" s="28" t="s">
        <v>18394</v>
      </c>
    </row>
    <row r="16230" spans="10:11" x14ac:dyDescent="0.25">
      <c r="J16230" s="28">
        <v>16285</v>
      </c>
      <c r="K16230" s="28" t="s">
        <v>18395</v>
      </c>
    </row>
    <row r="16231" spans="10:11" x14ac:dyDescent="0.25">
      <c r="J16231" s="28">
        <v>16286</v>
      </c>
      <c r="K16231" s="28" t="s">
        <v>18396</v>
      </c>
    </row>
    <row r="16232" spans="10:11" x14ac:dyDescent="0.25">
      <c r="J16232" s="28">
        <v>16287</v>
      </c>
      <c r="K16232" s="28" t="s">
        <v>18397</v>
      </c>
    </row>
    <row r="16233" spans="10:11" x14ac:dyDescent="0.25">
      <c r="J16233" s="28">
        <v>16288</v>
      </c>
      <c r="K16233" s="28" t="s">
        <v>18398</v>
      </c>
    </row>
    <row r="16234" spans="10:11" x14ac:dyDescent="0.25">
      <c r="J16234" s="28">
        <v>16289</v>
      </c>
      <c r="K16234" s="28" t="s">
        <v>18399</v>
      </c>
    </row>
    <row r="16235" spans="10:11" x14ac:dyDescent="0.25">
      <c r="J16235" s="28">
        <v>16290</v>
      </c>
      <c r="K16235" s="28" t="s">
        <v>18400</v>
      </c>
    </row>
    <row r="16236" spans="10:11" x14ac:dyDescent="0.25">
      <c r="J16236" s="28">
        <v>16291</v>
      </c>
      <c r="K16236" s="28" t="s">
        <v>18401</v>
      </c>
    </row>
    <row r="16237" spans="10:11" x14ac:dyDescent="0.25">
      <c r="J16237" s="28">
        <v>16292</v>
      </c>
      <c r="K16237" s="28" t="s">
        <v>18402</v>
      </c>
    </row>
    <row r="16238" spans="10:11" x14ac:dyDescent="0.25">
      <c r="J16238" s="28">
        <v>16293</v>
      </c>
      <c r="K16238" s="28" t="s">
        <v>18403</v>
      </c>
    </row>
    <row r="16239" spans="10:11" x14ac:dyDescent="0.25">
      <c r="J16239" s="28">
        <v>16294</v>
      </c>
      <c r="K16239" s="28" t="s">
        <v>18404</v>
      </c>
    </row>
    <row r="16240" spans="10:11" x14ac:dyDescent="0.25">
      <c r="J16240" s="28">
        <v>16295</v>
      </c>
      <c r="K16240" s="28" t="s">
        <v>18405</v>
      </c>
    </row>
    <row r="16241" spans="10:11" x14ac:dyDescent="0.25">
      <c r="J16241" s="28">
        <v>16296</v>
      </c>
      <c r="K16241" s="28" t="s">
        <v>18406</v>
      </c>
    </row>
    <row r="16242" spans="10:11" x14ac:dyDescent="0.25">
      <c r="J16242" s="28">
        <v>16297</v>
      </c>
      <c r="K16242" s="28" t="s">
        <v>18407</v>
      </c>
    </row>
    <row r="16243" spans="10:11" x14ac:dyDescent="0.25">
      <c r="J16243" s="28">
        <v>16298</v>
      </c>
      <c r="K16243" s="28" t="s">
        <v>18408</v>
      </c>
    </row>
    <row r="16244" spans="10:11" x14ac:dyDescent="0.25">
      <c r="J16244" s="28">
        <v>16299</v>
      </c>
      <c r="K16244" s="28" t="s">
        <v>18409</v>
      </c>
    </row>
    <row r="16245" spans="10:11" x14ac:dyDescent="0.25">
      <c r="J16245" s="28">
        <v>16300</v>
      </c>
      <c r="K16245" s="28" t="s">
        <v>18410</v>
      </c>
    </row>
    <row r="16246" spans="10:11" x14ac:dyDescent="0.25">
      <c r="J16246" s="28">
        <v>16301</v>
      </c>
      <c r="K16246" s="28" t="s">
        <v>18411</v>
      </c>
    </row>
    <row r="16247" spans="10:11" x14ac:dyDescent="0.25">
      <c r="J16247" s="28">
        <v>16302</v>
      </c>
      <c r="K16247" s="28" t="s">
        <v>18412</v>
      </c>
    </row>
    <row r="16248" spans="10:11" x14ac:dyDescent="0.25">
      <c r="J16248" s="28">
        <v>16303</v>
      </c>
      <c r="K16248" s="28" t="s">
        <v>18413</v>
      </c>
    </row>
    <row r="16249" spans="10:11" x14ac:dyDescent="0.25">
      <c r="J16249" s="28">
        <v>16304</v>
      </c>
      <c r="K16249" s="28" t="s">
        <v>18414</v>
      </c>
    </row>
    <row r="16250" spans="10:11" x14ac:dyDescent="0.25">
      <c r="J16250" s="28">
        <v>16305</v>
      </c>
      <c r="K16250" s="28" t="s">
        <v>18415</v>
      </c>
    </row>
    <row r="16251" spans="10:11" x14ac:dyDescent="0.25">
      <c r="J16251" s="28">
        <v>16306</v>
      </c>
      <c r="K16251" s="28" t="s">
        <v>18416</v>
      </c>
    </row>
    <row r="16252" spans="10:11" x14ac:dyDescent="0.25">
      <c r="J16252" s="28">
        <v>16307</v>
      </c>
      <c r="K16252" s="28" t="s">
        <v>18417</v>
      </c>
    </row>
    <row r="16253" spans="10:11" x14ac:dyDescent="0.25">
      <c r="J16253" s="28">
        <v>16308</v>
      </c>
      <c r="K16253" s="28" t="s">
        <v>18418</v>
      </c>
    </row>
    <row r="16254" spans="10:11" x14ac:dyDescent="0.25">
      <c r="J16254" s="28">
        <v>16309</v>
      </c>
      <c r="K16254" s="28" t="s">
        <v>18419</v>
      </c>
    </row>
    <row r="16255" spans="10:11" x14ac:dyDescent="0.25">
      <c r="J16255" s="28">
        <v>16310</v>
      </c>
      <c r="K16255" s="28" t="s">
        <v>18420</v>
      </c>
    </row>
    <row r="16256" spans="10:11" x14ac:dyDescent="0.25">
      <c r="J16256" s="28">
        <v>16311</v>
      </c>
      <c r="K16256" s="28" t="s">
        <v>18421</v>
      </c>
    </row>
    <row r="16257" spans="10:11" x14ac:dyDescent="0.25">
      <c r="J16257" s="28">
        <v>16312</v>
      </c>
      <c r="K16257" s="28" t="s">
        <v>18422</v>
      </c>
    </row>
    <row r="16258" spans="10:11" x14ac:dyDescent="0.25">
      <c r="J16258" s="28">
        <v>16313</v>
      </c>
      <c r="K16258" s="28" t="s">
        <v>18423</v>
      </c>
    </row>
    <row r="16259" spans="10:11" x14ac:dyDescent="0.25">
      <c r="J16259" s="28">
        <v>16314</v>
      </c>
      <c r="K16259" s="28" t="s">
        <v>18424</v>
      </c>
    </row>
    <row r="16260" spans="10:11" x14ac:dyDescent="0.25">
      <c r="J16260" s="28">
        <v>16315</v>
      </c>
      <c r="K16260" s="28" t="s">
        <v>18425</v>
      </c>
    </row>
    <row r="16261" spans="10:11" x14ac:dyDescent="0.25">
      <c r="J16261" s="28">
        <v>16316</v>
      </c>
      <c r="K16261" s="28" t="s">
        <v>18426</v>
      </c>
    </row>
    <row r="16262" spans="10:11" x14ac:dyDescent="0.25">
      <c r="J16262" s="28">
        <v>16317</v>
      </c>
      <c r="K16262" s="28" t="s">
        <v>18427</v>
      </c>
    </row>
    <row r="16263" spans="10:11" x14ac:dyDescent="0.25">
      <c r="J16263" s="28">
        <v>16318</v>
      </c>
      <c r="K16263" s="28" t="s">
        <v>18428</v>
      </c>
    </row>
    <row r="16264" spans="10:11" x14ac:dyDescent="0.25">
      <c r="J16264" s="28">
        <v>16319</v>
      </c>
      <c r="K16264" s="28" t="s">
        <v>18429</v>
      </c>
    </row>
    <row r="16265" spans="10:11" x14ac:dyDescent="0.25">
      <c r="J16265" s="28">
        <v>16320</v>
      </c>
      <c r="K16265" s="28" t="s">
        <v>18430</v>
      </c>
    </row>
    <row r="16266" spans="10:11" x14ac:dyDescent="0.25">
      <c r="J16266" s="28">
        <v>16321</v>
      </c>
      <c r="K16266" s="28" t="s">
        <v>18431</v>
      </c>
    </row>
    <row r="16267" spans="10:11" x14ac:dyDescent="0.25">
      <c r="J16267" s="28">
        <v>16322</v>
      </c>
      <c r="K16267" s="28" t="s">
        <v>18432</v>
      </c>
    </row>
    <row r="16268" spans="10:11" x14ac:dyDescent="0.25">
      <c r="J16268" s="28">
        <v>16323</v>
      </c>
      <c r="K16268" s="28" t="s">
        <v>18433</v>
      </c>
    </row>
    <row r="16269" spans="10:11" x14ac:dyDescent="0.25">
      <c r="J16269" s="28">
        <v>16324</v>
      </c>
      <c r="K16269" s="28" t="s">
        <v>18434</v>
      </c>
    </row>
    <row r="16270" spans="10:11" x14ac:dyDescent="0.25">
      <c r="J16270" s="28">
        <v>16325</v>
      </c>
      <c r="K16270" s="28" t="s">
        <v>18435</v>
      </c>
    </row>
    <row r="16271" spans="10:11" x14ac:dyDescent="0.25">
      <c r="J16271" s="28">
        <v>16326</v>
      </c>
      <c r="K16271" s="28" t="s">
        <v>18436</v>
      </c>
    </row>
    <row r="16272" spans="10:11" x14ac:dyDescent="0.25">
      <c r="J16272" s="28">
        <v>16327</v>
      </c>
      <c r="K16272" s="28" t="s">
        <v>18437</v>
      </c>
    </row>
    <row r="16273" spans="10:11" x14ac:dyDescent="0.25">
      <c r="J16273" s="28">
        <v>16328</v>
      </c>
      <c r="K16273" s="28" t="s">
        <v>18438</v>
      </c>
    </row>
    <row r="16274" spans="10:11" x14ac:dyDescent="0.25">
      <c r="J16274" s="28">
        <v>16329</v>
      </c>
      <c r="K16274" s="28" t="s">
        <v>18439</v>
      </c>
    </row>
    <row r="16275" spans="10:11" x14ac:dyDescent="0.25">
      <c r="J16275" s="28">
        <v>16330</v>
      </c>
      <c r="K16275" s="28" t="s">
        <v>18440</v>
      </c>
    </row>
    <row r="16276" spans="10:11" x14ac:dyDescent="0.25">
      <c r="J16276" s="28">
        <v>16331</v>
      </c>
      <c r="K16276" s="28" t="s">
        <v>18441</v>
      </c>
    </row>
    <row r="16277" spans="10:11" x14ac:dyDescent="0.25">
      <c r="J16277" s="28">
        <v>16332</v>
      </c>
      <c r="K16277" s="28" t="s">
        <v>18442</v>
      </c>
    </row>
    <row r="16278" spans="10:11" x14ac:dyDescent="0.25">
      <c r="J16278" s="28">
        <v>16333</v>
      </c>
      <c r="K16278" s="28" t="s">
        <v>18443</v>
      </c>
    </row>
    <row r="16279" spans="10:11" x14ac:dyDescent="0.25">
      <c r="J16279" s="28">
        <v>16334</v>
      </c>
      <c r="K16279" s="28" t="s">
        <v>18444</v>
      </c>
    </row>
    <row r="16280" spans="10:11" x14ac:dyDescent="0.25">
      <c r="J16280" s="28">
        <v>16335</v>
      </c>
      <c r="K16280" s="28" t="s">
        <v>18445</v>
      </c>
    </row>
    <row r="16281" spans="10:11" x14ac:dyDescent="0.25">
      <c r="J16281" s="28">
        <v>16336</v>
      </c>
      <c r="K16281" s="28" t="s">
        <v>18446</v>
      </c>
    </row>
    <row r="16282" spans="10:11" x14ac:dyDescent="0.25">
      <c r="J16282" s="28">
        <v>16337</v>
      </c>
      <c r="K16282" s="28" t="s">
        <v>18447</v>
      </c>
    </row>
    <row r="16283" spans="10:11" x14ac:dyDescent="0.25">
      <c r="J16283" s="28">
        <v>16338</v>
      </c>
      <c r="K16283" s="28" t="s">
        <v>18448</v>
      </c>
    </row>
    <row r="16284" spans="10:11" x14ac:dyDescent="0.25">
      <c r="J16284" s="28">
        <v>16339</v>
      </c>
      <c r="K16284" s="28" t="s">
        <v>18449</v>
      </c>
    </row>
    <row r="16285" spans="10:11" x14ac:dyDescent="0.25">
      <c r="J16285" s="28">
        <v>16340</v>
      </c>
      <c r="K16285" s="28" t="s">
        <v>18450</v>
      </c>
    </row>
    <row r="16286" spans="10:11" x14ac:dyDescent="0.25">
      <c r="J16286" s="28">
        <v>16341</v>
      </c>
      <c r="K16286" s="28" t="s">
        <v>18451</v>
      </c>
    </row>
    <row r="16287" spans="10:11" x14ac:dyDescent="0.25">
      <c r="J16287" s="28">
        <v>16342</v>
      </c>
      <c r="K16287" s="28" t="s">
        <v>18452</v>
      </c>
    </row>
    <row r="16288" spans="10:11" x14ac:dyDescent="0.25">
      <c r="J16288" s="28">
        <v>16343</v>
      </c>
      <c r="K16288" s="28" t="s">
        <v>18453</v>
      </c>
    </row>
    <row r="16289" spans="10:11" x14ac:dyDescent="0.25">
      <c r="J16289" s="28">
        <v>16344</v>
      </c>
      <c r="K16289" s="28" t="s">
        <v>18454</v>
      </c>
    </row>
    <row r="16290" spans="10:11" x14ac:dyDescent="0.25">
      <c r="J16290" s="28">
        <v>16345</v>
      </c>
      <c r="K16290" s="28" t="s">
        <v>18455</v>
      </c>
    </row>
    <row r="16291" spans="10:11" x14ac:dyDescent="0.25">
      <c r="J16291" s="28">
        <v>16347</v>
      </c>
      <c r="K16291" s="28" t="s">
        <v>18456</v>
      </c>
    </row>
    <row r="16292" spans="10:11" x14ac:dyDescent="0.25">
      <c r="J16292" s="28">
        <v>16348</v>
      </c>
      <c r="K16292" s="28" t="s">
        <v>18457</v>
      </c>
    </row>
    <row r="16293" spans="10:11" x14ac:dyDescent="0.25">
      <c r="J16293" s="28">
        <v>16349</v>
      </c>
      <c r="K16293" s="28" t="s">
        <v>18458</v>
      </c>
    </row>
    <row r="16294" spans="10:11" x14ac:dyDescent="0.25">
      <c r="J16294" s="28">
        <v>16350</v>
      </c>
      <c r="K16294" s="28" t="s">
        <v>18459</v>
      </c>
    </row>
    <row r="16295" spans="10:11" x14ac:dyDescent="0.25">
      <c r="J16295" s="28">
        <v>16351</v>
      </c>
      <c r="K16295" s="28" t="s">
        <v>18460</v>
      </c>
    </row>
    <row r="16296" spans="10:11" x14ac:dyDescent="0.25">
      <c r="J16296" s="28">
        <v>16352</v>
      </c>
      <c r="K16296" s="28" t="s">
        <v>18461</v>
      </c>
    </row>
    <row r="16297" spans="10:11" x14ac:dyDescent="0.25">
      <c r="J16297" s="28">
        <v>16353</v>
      </c>
      <c r="K16297" s="28" t="s">
        <v>18462</v>
      </c>
    </row>
    <row r="16298" spans="10:11" x14ac:dyDescent="0.25">
      <c r="J16298" s="28">
        <v>16354</v>
      </c>
      <c r="K16298" s="28" t="s">
        <v>18463</v>
      </c>
    </row>
    <row r="16299" spans="10:11" x14ac:dyDescent="0.25">
      <c r="J16299" s="28">
        <v>16355</v>
      </c>
      <c r="K16299" s="28" t="s">
        <v>18464</v>
      </c>
    </row>
    <row r="16300" spans="10:11" x14ac:dyDescent="0.25">
      <c r="J16300" s="28">
        <v>16356</v>
      </c>
      <c r="K16300" s="28" t="s">
        <v>18465</v>
      </c>
    </row>
    <row r="16301" spans="10:11" x14ac:dyDescent="0.25">
      <c r="J16301" s="28">
        <v>16357</v>
      </c>
      <c r="K16301" s="28" t="s">
        <v>18466</v>
      </c>
    </row>
    <row r="16302" spans="10:11" x14ac:dyDescent="0.25">
      <c r="J16302" s="28">
        <v>16358</v>
      </c>
      <c r="K16302" s="28" t="s">
        <v>18467</v>
      </c>
    </row>
    <row r="16303" spans="10:11" x14ac:dyDescent="0.25">
      <c r="J16303" s="28">
        <v>16359</v>
      </c>
      <c r="K16303" s="28" t="s">
        <v>18468</v>
      </c>
    </row>
    <row r="16304" spans="10:11" x14ac:dyDescent="0.25">
      <c r="J16304" s="28">
        <v>16360</v>
      </c>
      <c r="K16304" s="28" t="s">
        <v>18469</v>
      </c>
    </row>
    <row r="16305" spans="10:11" x14ac:dyDescent="0.25">
      <c r="J16305" s="28">
        <v>16361</v>
      </c>
      <c r="K16305" s="28" t="s">
        <v>18470</v>
      </c>
    </row>
    <row r="16306" spans="10:11" x14ac:dyDescent="0.25">
      <c r="J16306" s="28">
        <v>16362</v>
      </c>
      <c r="K16306" s="28" t="s">
        <v>18471</v>
      </c>
    </row>
    <row r="16307" spans="10:11" x14ac:dyDescent="0.25">
      <c r="J16307" s="28">
        <v>16363</v>
      </c>
      <c r="K16307" s="28" t="s">
        <v>18472</v>
      </c>
    </row>
    <row r="16308" spans="10:11" x14ac:dyDescent="0.25">
      <c r="J16308" s="28">
        <v>16364</v>
      </c>
      <c r="K16308" s="28" t="s">
        <v>18473</v>
      </c>
    </row>
    <row r="16309" spans="10:11" x14ac:dyDescent="0.25">
      <c r="J16309" s="28">
        <v>16365</v>
      </c>
      <c r="K16309" s="28" t="s">
        <v>18474</v>
      </c>
    </row>
    <row r="16310" spans="10:11" x14ac:dyDescent="0.25">
      <c r="J16310" s="28">
        <v>16366</v>
      </c>
      <c r="K16310" s="28" t="s">
        <v>18475</v>
      </c>
    </row>
    <row r="16311" spans="10:11" x14ac:dyDescent="0.25">
      <c r="J16311" s="28">
        <v>16367</v>
      </c>
      <c r="K16311" s="28" t="s">
        <v>18476</v>
      </c>
    </row>
    <row r="16312" spans="10:11" x14ac:dyDescent="0.25">
      <c r="J16312" s="28">
        <v>16368</v>
      </c>
      <c r="K16312" s="28" t="s">
        <v>18477</v>
      </c>
    </row>
    <row r="16313" spans="10:11" x14ac:dyDescent="0.25">
      <c r="J16313" s="28">
        <v>16369</v>
      </c>
      <c r="K16313" s="28" t="s">
        <v>18478</v>
      </c>
    </row>
    <row r="16314" spans="10:11" x14ac:dyDescent="0.25">
      <c r="J16314" s="28">
        <v>16370</v>
      </c>
      <c r="K16314" s="28" t="s">
        <v>18479</v>
      </c>
    </row>
    <row r="16315" spans="10:11" x14ac:dyDescent="0.25">
      <c r="J16315" s="28">
        <v>16371</v>
      </c>
      <c r="K16315" s="28" t="s">
        <v>18480</v>
      </c>
    </row>
    <row r="16316" spans="10:11" x14ac:dyDescent="0.25">
      <c r="J16316" s="28">
        <v>16372</v>
      </c>
      <c r="K16316" s="28" t="s">
        <v>18481</v>
      </c>
    </row>
    <row r="16317" spans="10:11" x14ac:dyDescent="0.25">
      <c r="J16317" s="28">
        <v>16373</v>
      </c>
      <c r="K16317" s="28" t="s">
        <v>18482</v>
      </c>
    </row>
    <row r="16318" spans="10:11" x14ac:dyDescent="0.25">
      <c r="J16318" s="28">
        <v>16374</v>
      </c>
      <c r="K16318" s="28" t="s">
        <v>18483</v>
      </c>
    </row>
    <row r="16319" spans="10:11" x14ac:dyDescent="0.25">
      <c r="J16319" s="28">
        <v>16375</v>
      </c>
      <c r="K16319" s="28" t="s">
        <v>18484</v>
      </c>
    </row>
    <row r="16320" spans="10:11" x14ac:dyDescent="0.25">
      <c r="J16320" s="28">
        <v>16376</v>
      </c>
      <c r="K16320" s="28" t="s">
        <v>18485</v>
      </c>
    </row>
    <row r="16321" spans="10:11" x14ac:dyDescent="0.25">
      <c r="J16321" s="28">
        <v>16377</v>
      </c>
      <c r="K16321" s="28" t="s">
        <v>18486</v>
      </c>
    </row>
    <row r="16322" spans="10:11" x14ac:dyDescent="0.25">
      <c r="J16322" s="28">
        <v>16378</v>
      </c>
      <c r="K16322" s="28" t="s">
        <v>18487</v>
      </c>
    </row>
    <row r="16323" spans="10:11" x14ac:dyDescent="0.25">
      <c r="J16323" s="28">
        <v>16379</v>
      </c>
      <c r="K16323" s="28" t="s">
        <v>18488</v>
      </c>
    </row>
    <row r="16324" spans="10:11" x14ac:dyDescent="0.25">
      <c r="J16324" s="28">
        <v>16380</v>
      </c>
      <c r="K16324" s="28" t="s">
        <v>18489</v>
      </c>
    </row>
    <row r="16325" spans="10:11" x14ac:dyDescent="0.25">
      <c r="J16325" s="28">
        <v>16381</v>
      </c>
      <c r="K16325" s="28" t="s">
        <v>18490</v>
      </c>
    </row>
    <row r="16326" spans="10:11" x14ac:dyDescent="0.25">
      <c r="J16326" s="28">
        <v>16382</v>
      </c>
      <c r="K16326" s="28" t="s">
        <v>18491</v>
      </c>
    </row>
    <row r="16327" spans="10:11" x14ac:dyDescent="0.25">
      <c r="J16327" s="28">
        <v>16383</v>
      </c>
      <c r="K16327" s="28" t="s">
        <v>18492</v>
      </c>
    </row>
    <row r="16328" spans="10:11" x14ac:dyDescent="0.25">
      <c r="J16328" s="28">
        <v>16384</v>
      </c>
      <c r="K16328" s="28" t="s">
        <v>18493</v>
      </c>
    </row>
    <row r="16329" spans="10:11" x14ac:dyDescent="0.25">
      <c r="J16329" s="28">
        <v>16385</v>
      </c>
      <c r="K16329" s="28" t="s">
        <v>18494</v>
      </c>
    </row>
    <row r="16330" spans="10:11" x14ac:dyDescent="0.25">
      <c r="J16330" s="28">
        <v>16386</v>
      </c>
      <c r="K16330" s="28" t="s">
        <v>18495</v>
      </c>
    </row>
    <row r="16331" spans="10:11" x14ac:dyDescent="0.25">
      <c r="J16331" s="28">
        <v>16387</v>
      </c>
      <c r="K16331" s="28" t="s">
        <v>18496</v>
      </c>
    </row>
    <row r="16332" spans="10:11" x14ac:dyDescent="0.25">
      <c r="J16332" s="28">
        <v>16388</v>
      </c>
      <c r="K16332" s="28" t="s">
        <v>18497</v>
      </c>
    </row>
    <row r="16333" spans="10:11" x14ac:dyDescent="0.25">
      <c r="J16333" s="28">
        <v>16389</v>
      </c>
      <c r="K16333" s="28" t="s">
        <v>18498</v>
      </c>
    </row>
    <row r="16334" spans="10:11" x14ac:dyDescent="0.25">
      <c r="J16334" s="28">
        <v>16390</v>
      </c>
      <c r="K16334" s="28" t="s">
        <v>18499</v>
      </c>
    </row>
    <row r="16335" spans="10:11" x14ac:dyDescent="0.25">
      <c r="J16335" s="28">
        <v>16391</v>
      </c>
      <c r="K16335" s="28" t="s">
        <v>18500</v>
      </c>
    </row>
    <row r="16336" spans="10:11" x14ac:dyDescent="0.25">
      <c r="J16336" s="28">
        <v>16399</v>
      </c>
      <c r="K16336" s="28" t="s">
        <v>18501</v>
      </c>
    </row>
    <row r="16337" spans="10:11" x14ac:dyDescent="0.25">
      <c r="J16337" s="28">
        <v>16392</v>
      </c>
      <c r="K16337" s="28" t="s">
        <v>18502</v>
      </c>
    </row>
    <row r="16338" spans="10:11" x14ac:dyDescent="0.25">
      <c r="J16338" s="28">
        <v>16393</v>
      </c>
      <c r="K16338" s="28" t="s">
        <v>18503</v>
      </c>
    </row>
    <row r="16339" spans="10:11" x14ac:dyDescent="0.25">
      <c r="J16339" s="28">
        <v>16394</v>
      </c>
      <c r="K16339" s="28" t="s">
        <v>18504</v>
      </c>
    </row>
    <row r="16340" spans="10:11" x14ac:dyDescent="0.25">
      <c r="J16340" s="28">
        <v>16395</v>
      </c>
      <c r="K16340" s="28" t="s">
        <v>18505</v>
      </c>
    </row>
    <row r="16341" spans="10:11" x14ac:dyDescent="0.25">
      <c r="J16341" s="28">
        <v>16396</v>
      </c>
      <c r="K16341" s="28" t="s">
        <v>18506</v>
      </c>
    </row>
    <row r="16342" spans="10:11" x14ac:dyDescent="0.25">
      <c r="J16342" s="28">
        <v>16397</v>
      </c>
      <c r="K16342" s="28" t="s">
        <v>18507</v>
      </c>
    </row>
    <row r="16343" spans="10:11" x14ac:dyDescent="0.25">
      <c r="J16343" s="28">
        <v>16398</v>
      </c>
      <c r="K16343" s="28" t="s">
        <v>18508</v>
      </c>
    </row>
    <row r="16344" spans="10:11" x14ac:dyDescent="0.25">
      <c r="J16344" s="28">
        <v>16400</v>
      </c>
      <c r="K16344" s="28" t="s">
        <v>18509</v>
      </c>
    </row>
    <row r="16345" spans="10:11" x14ac:dyDescent="0.25">
      <c r="J16345" s="28">
        <v>16401</v>
      </c>
      <c r="K16345" s="28" t="s">
        <v>18510</v>
      </c>
    </row>
    <row r="16346" spans="10:11" x14ac:dyDescent="0.25">
      <c r="J16346" s="28">
        <v>16402</v>
      </c>
      <c r="K16346" s="28" t="s">
        <v>18511</v>
      </c>
    </row>
    <row r="16347" spans="10:11" x14ac:dyDescent="0.25">
      <c r="J16347" s="28">
        <v>16403</v>
      </c>
      <c r="K16347" s="28" t="s">
        <v>18512</v>
      </c>
    </row>
    <row r="16348" spans="10:11" x14ac:dyDescent="0.25">
      <c r="J16348" s="28">
        <v>16404</v>
      </c>
      <c r="K16348" s="28" t="s">
        <v>18513</v>
      </c>
    </row>
    <row r="16349" spans="10:11" x14ac:dyDescent="0.25">
      <c r="J16349" s="28">
        <v>16405</v>
      </c>
      <c r="K16349" s="28" t="s">
        <v>18514</v>
      </c>
    </row>
    <row r="16350" spans="10:11" x14ac:dyDescent="0.25">
      <c r="J16350" s="28">
        <v>16406</v>
      </c>
      <c r="K16350" s="28" t="s">
        <v>18515</v>
      </c>
    </row>
    <row r="16351" spans="10:11" x14ac:dyDescent="0.25">
      <c r="J16351" s="28">
        <v>16407</v>
      </c>
      <c r="K16351" s="28" t="s">
        <v>18516</v>
      </c>
    </row>
    <row r="16352" spans="10:11" x14ac:dyDescent="0.25">
      <c r="J16352" s="28">
        <v>16408</v>
      </c>
      <c r="K16352" s="28" t="s">
        <v>18517</v>
      </c>
    </row>
    <row r="16353" spans="10:11" x14ac:dyDescent="0.25">
      <c r="J16353" s="28">
        <v>16409</v>
      </c>
      <c r="K16353" s="28" t="s">
        <v>18518</v>
      </c>
    </row>
    <row r="16354" spans="10:11" x14ac:dyDescent="0.25">
      <c r="J16354" s="28">
        <v>16410</v>
      </c>
      <c r="K16354" s="28" t="s">
        <v>18519</v>
      </c>
    </row>
    <row r="16355" spans="10:11" x14ac:dyDescent="0.25">
      <c r="J16355" s="28">
        <v>16411</v>
      </c>
      <c r="K16355" s="28" t="s">
        <v>18520</v>
      </c>
    </row>
    <row r="16356" spans="10:11" x14ac:dyDescent="0.25">
      <c r="J16356" s="28">
        <v>16412</v>
      </c>
      <c r="K16356" s="28" t="s">
        <v>18521</v>
      </c>
    </row>
    <row r="16357" spans="10:11" x14ac:dyDescent="0.25">
      <c r="J16357" s="28">
        <v>16413</v>
      </c>
      <c r="K16357" s="28" t="s">
        <v>18522</v>
      </c>
    </row>
    <row r="16358" spans="10:11" x14ac:dyDescent="0.25">
      <c r="J16358" s="28">
        <v>16414</v>
      </c>
      <c r="K16358" s="28" t="s">
        <v>18523</v>
      </c>
    </row>
    <row r="16359" spans="10:11" x14ac:dyDescent="0.25">
      <c r="J16359" s="28">
        <v>16415</v>
      </c>
      <c r="K16359" s="28" t="s">
        <v>18524</v>
      </c>
    </row>
    <row r="16360" spans="10:11" x14ac:dyDescent="0.25">
      <c r="J16360" s="28">
        <v>16416</v>
      </c>
      <c r="K16360" s="28" t="s">
        <v>18525</v>
      </c>
    </row>
    <row r="16361" spans="10:11" x14ac:dyDescent="0.25">
      <c r="J16361" s="28">
        <v>16417</v>
      </c>
      <c r="K16361" s="28" t="s">
        <v>18526</v>
      </c>
    </row>
    <row r="16362" spans="10:11" x14ac:dyDescent="0.25">
      <c r="J16362" s="28">
        <v>16418</v>
      </c>
      <c r="K16362" s="28" t="s">
        <v>18527</v>
      </c>
    </row>
    <row r="16363" spans="10:11" x14ac:dyDescent="0.25">
      <c r="J16363" s="28">
        <v>16419</v>
      </c>
      <c r="K16363" s="28" t="s">
        <v>18528</v>
      </c>
    </row>
    <row r="16364" spans="10:11" x14ac:dyDescent="0.25">
      <c r="J16364" s="28">
        <v>26152</v>
      </c>
      <c r="K16364" s="28" t="s">
        <v>18529</v>
      </c>
    </row>
    <row r="16365" spans="10:11" x14ac:dyDescent="0.25">
      <c r="J16365" s="28">
        <v>16420</v>
      </c>
      <c r="K16365" s="28" t="s">
        <v>18530</v>
      </c>
    </row>
    <row r="16366" spans="10:11" x14ac:dyDescent="0.25">
      <c r="J16366" s="28">
        <v>16421</v>
      </c>
      <c r="K16366" s="28" t="s">
        <v>18531</v>
      </c>
    </row>
    <row r="16367" spans="10:11" x14ac:dyDescent="0.25">
      <c r="J16367" s="28">
        <v>16422</v>
      </c>
      <c r="K16367" s="28" t="s">
        <v>18532</v>
      </c>
    </row>
    <row r="16368" spans="10:11" x14ac:dyDescent="0.25">
      <c r="J16368" s="28">
        <v>16423</v>
      </c>
      <c r="K16368" s="28" t="s">
        <v>18533</v>
      </c>
    </row>
    <row r="16369" spans="10:11" x14ac:dyDescent="0.25">
      <c r="J16369" s="28">
        <v>16424</v>
      </c>
      <c r="K16369" s="28" t="s">
        <v>18534</v>
      </c>
    </row>
    <row r="16370" spans="10:11" x14ac:dyDescent="0.25">
      <c r="J16370" s="28">
        <v>16425</v>
      </c>
      <c r="K16370" s="28" t="s">
        <v>18535</v>
      </c>
    </row>
    <row r="16371" spans="10:11" x14ac:dyDescent="0.25">
      <c r="J16371" s="28">
        <v>16426</v>
      </c>
      <c r="K16371" s="28" t="s">
        <v>18536</v>
      </c>
    </row>
    <row r="16372" spans="10:11" x14ac:dyDescent="0.25">
      <c r="J16372" s="28">
        <v>16427</v>
      </c>
      <c r="K16372" s="28" t="s">
        <v>18537</v>
      </c>
    </row>
    <row r="16373" spans="10:11" x14ac:dyDescent="0.25">
      <c r="J16373" s="28">
        <v>16428</v>
      </c>
      <c r="K16373" s="28" t="s">
        <v>18538</v>
      </c>
    </row>
    <row r="16374" spans="10:11" x14ac:dyDescent="0.25">
      <c r="J16374" s="28">
        <v>16429</v>
      </c>
      <c r="K16374" s="28" t="s">
        <v>18539</v>
      </c>
    </row>
    <row r="16375" spans="10:11" x14ac:dyDescent="0.25">
      <c r="J16375" s="28">
        <v>16430</v>
      </c>
      <c r="K16375" s="28" t="s">
        <v>18540</v>
      </c>
    </row>
    <row r="16376" spans="10:11" x14ac:dyDescent="0.25">
      <c r="J16376" s="28">
        <v>16431</v>
      </c>
      <c r="K16376" s="28" t="s">
        <v>18541</v>
      </c>
    </row>
    <row r="16377" spans="10:11" x14ac:dyDescent="0.25">
      <c r="J16377" s="28">
        <v>16432</v>
      </c>
      <c r="K16377" s="28" t="s">
        <v>18542</v>
      </c>
    </row>
    <row r="16378" spans="10:11" x14ac:dyDescent="0.25">
      <c r="J16378" s="28">
        <v>16433</v>
      </c>
      <c r="K16378" s="28" t="s">
        <v>18543</v>
      </c>
    </row>
    <row r="16379" spans="10:11" x14ac:dyDescent="0.25">
      <c r="J16379" s="28">
        <v>16434</v>
      </c>
      <c r="K16379" s="28" t="s">
        <v>18544</v>
      </c>
    </row>
    <row r="16380" spans="10:11" x14ac:dyDescent="0.25">
      <c r="J16380" s="28">
        <v>16435</v>
      </c>
      <c r="K16380" s="28" t="s">
        <v>18545</v>
      </c>
    </row>
    <row r="16381" spans="10:11" x14ac:dyDescent="0.25">
      <c r="J16381" s="28">
        <v>16436</v>
      </c>
      <c r="K16381" s="28" t="s">
        <v>18546</v>
      </c>
    </row>
    <row r="16382" spans="10:11" x14ac:dyDescent="0.25">
      <c r="J16382" s="28">
        <v>16437</v>
      </c>
      <c r="K16382" s="28" t="s">
        <v>18547</v>
      </c>
    </row>
    <row r="16383" spans="10:11" x14ac:dyDescent="0.25">
      <c r="J16383" s="28">
        <v>16438</v>
      </c>
      <c r="K16383" s="28" t="s">
        <v>18548</v>
      </c>
    </row>
    <row r="16384" spans="10:11" x14ac:dyDescent="0.25">
      <c r="J16384" s="28">
        <v>16439</v>
      </c>
      <c r="K16384" s="28" t="s">
        <v>18549</v>
      </c>
    </row>
    <row r="16385" spans="10:11" x14ac:dyDescent="0.25">
      <c r="J16385" s="28">
        <v>16440</v>
      </c>
      <c r="K16385" s="28" t="s">
        <v>18550</v>
      </c>
    </row>
    <row r="16386" spans="10:11" x14ac:dyDescent="0.25">
      <c r="J16386" s="28">
        <v>16441</v>
      </c>
      <c r="K16386" s="28" t="s">
        <v>18551</v>
      </c>
    </row>
    <row r="16387" spans="10:11" x14ac:dyDescent="0.25">
      <c r="J16387" s="28">
        <v>16442</v>
      </c>
      <c r="K16387" s="28" t="s">
        <v>18552</v>
      </c>
    </row>
    <row r="16388" spans="10:11" x14ac:dyDescent="0.25">
      <c r="J16388" s="28">
        <v>16443</v>
      </c>
      <c r="K16388" s="28" t="s">
        <v>18553</v>
      </c>
    </row>
    <row r="16389" spans="10:11" x14ac:dyDescent="0.25">
      <c r="J16389" s="28">
        <v>16444</v>
      </c>
      <c r="K16389" s="28" t="s">
        <v>18554</v>
      </c>
    </row>
    <row r="16390" spans="10:11" x14ac:dyDescent="0.25">
      <c r="J16390" s="28">
        <v>16445</v>
      </c>
      <c r="K16390" s="28" t="s">
        <v>18555</v>
      </c>
    </row>
    <row r="16391" spans="10:11" x14ac:dyDescent="0.25">
      <c r="J16391" s="28">
        <v>16446</v>
      </c>
      <c r="K16391" s="28" t="s">
        <v>18556</v>
      </c>
    </row>
    <row r="16392" spans="10:11" x14ac:dyDescent="0.25">
      <c r="J16392" s="28">
        <v>16447</v>
      </c>
      <c r="K16392" s="28" t="s">
        <v>18557</v>
      </c>
    </row>
    <row r="16393" spans="10:11" x14ac:dyDescent="0.25">
      <c r="J16393" s="28">
        <v>16448</v>
      </c>
      <c r="K16393" s="28" t="s">
        <v>18558</v>
      </c>
    </row>
    <row r="16394" spans="10:11" x14ac:dyDescent="0.25">
      <c r="J16394" s="28">
        <v>16449</v>
      </c>
      <c r="K16394" s="28" t="s">
        <v>18559</v>
      </c>
    </row>
    <row r="16395" spans="10:11" x14ac:dyDescent="0.25">
      <c r="J16395" s="28">
        <v>16450</v>
      </c>
      <c r="K16395" s="28" t="s">
        <v>18560</v>
      </c>
    </row>
    <row r="16396" spans="10:11" x14ac:dyDescent="0.25">
      <c r="J16396" s="28">
        <v>16451</v>
      </c>
      <c r="K16396" s="28" t="s">
        <v>18561</v>
      </c>
    </row>
    <row r="16397" spans="10:11" x14ac:dyDescent="0.25">
      <c r="J16397" s="28">
        <v>16452</v>
      </c>
      <c r="K16397" s="28" t="s">
        <v>18562</v>
      </c>
    </row>
    <row r="16398" spans="10:11" x14ac:dyDescent="0.25">
      <c r="J16398" s="28">
        <v>16453</v>
      </c>
      <c r="K16398" s="28" t="s">
        <v>18563</v>
      </c>
    </row>
    <row r="16399" spans="10:11" x14ac:dyDescent="0.25">
      <c r="J16399" s="28">
        <v>16454</v>
      </c>
      <c r="K16399" s="28" t="s">
        <v>18564</v>
      </c>
    </row>
    <row r="16400" spans="10:11" x14ac:dyDescent="0.25">
      <c r="J16400" s="28">
        <v>16455</v>
      </c>
      <c r="K16400" s="28" t="s">
        <v>18565</v>
      </c>
    </row>
    <row r="16401" spans="10:11" x14ac:dyDescent="0.25">
      <c r="J16401" s="28">
        <v>16456</v>
      </c>
      <c r="K16401" s="28" t="s">
        <v>18566</v>
      </c>
    </row>
    <row r="16402" spans="10:11" x14ac:dyDescent="0.25">
      <c r="J16402" s="28">
        <v>16457</v>
      </c>
      <c r="K16402" s="28" t="s">
        <v>18567</v>
      </c>
    </row>
    <row r="16403" spans="10:11" x14ac:dyDescent="0.25">
      <c r="J16403" s="28">
        <v>16458</v>
      </c>
      <c r="K16403" s="28" t="s">
        <v>18568</v>
      </c>
    </row>
    <row r="16404" spans="10:11" x14ac:dyDescent="0.25">
      <c r="J16404" s="28">
        <v>16459</v>
      </c>
      <c r="K16404" s="28" t="s">
        <v>18569</v>
      </c>
    </row>
    <row r="16405" spans="10:11" x14ac:dyDescent="0.25">
      <c r="J16405" s="28">
        <v>16460</v>
      </c>
      <c r="K16405" s="28" t="s">
        <v>18570</v>
      </c>
    </row>
    <row r="16406" spans="10:11" x14ac:dyDescent="0.25">
      <c r="J16406" s="28">
        <v>16461</v>
      </c>
      <c r="K16406" s="28" t="s">
        <v>18571</v>
      </c>
    </row>
    <row r="16407" spans="10:11" x14ac:dyDescent="0.25">
      <c r="J16407" s="28">
        <v>16462</v>
      </c>
      <c r="K16407" s="28" t="s">
        <v>18572</v>
      </c>
    </row>
    <row r="16408" spans="10:11" x14ac:dyDescent="0.25">
      <c r="J16408" s="28">
        <v>16463</v>
      </c>
      <c r="K16408" s="28" t="s">
        <v>18573</v>
      </c>
    </row>
    <row r="16409" spans="10:11" x14ac:dyDescent="0.25">
      <c r="J16409" s="28">
        <v>16465</v>
      </c>
      <c r="K16409" s="28" t="s">
        <v>18574</v>
      </c>
    </row>
    <row r="16410" spans="10:11" x14ac:dyDescent="0.25">
      <c r="J16410" s="28">
        <v>16464</v>
      </c>
      <c r="K16410" s="28" t="s">
        <v>18575</v>
      </c>
    </row>
    <row r="16411" spans="10:11" x14ac:dyDescent="0.25">
      <c r="J16411" s="28">
        <v>16466</v>
      </c>
      <c r="K16411" s="28" t="s">
        <v>18576</v>
      </c>
    </row>
    <row r="16412" spans="10:11" x14ac:dyDescent="0.25">
      <c r="J16412" s="28">
        <v>16467</v>
      </c>
      <c r="K16412" s="28" t="s">
        <v>18577</v>
      </c>
    </row>
    <row r="16413" spans="10:11" x14ac:dyDescent="0.25">
      <c r="J16413" s="28">
        <v>16468</v>
      </c>
      <c r="K16413" s="28" t="s">
        <v>18578</v>
      </c>
    </row>
    <row r="16414" spans="10:11" x14ac:dyDescent="0.25">
      <c r="J16414" s="28">
        <v>16469</v>
      </c>
      <c r="K16414" s="28" t="s">
        <v>18579</v>
      </c>
    </row>
    <row r="16415" spans="10:11" x14ac:dyDescent="0.25">
      <c r="J16415" s="28">
        <v>16470</v>
      </c>
      <c r="K16415" s="28" t="s">
        <v>18580</v>
      </c>
    </row>
    <row r="16416" spans="10:11" x14ac:dyDescent="0.25">
      <c r="J16416" s="28">
        <v>16471</v>
      </c>
      <c r="K16416" s="28" t="s">
        <v>18581</v>
      </c>
    </row>
    <row r="16417" spans="10:11" x14ac:dyDescent="0.25">
      <c r="J16417" s="28">
        <v>16472</v>
      </c>
      <c r="K16417" s="28" t="s">
        <v>18582</v>
      </c>
    </row>
    <row r="16418" spans="10:11" x14ac:dyDescent="0.25">
      <c r="J16418" s="28">
        <v>16473</v>
      </c>
      <c r="K16418" s="28" t="s">
        <v>18583</v>
      </c>
    </row>
    <row r="16419" spans="10:11" x14ac:dyDescent="0.25">
      <c r="J16419" s="28">
        <v>16474</v>
      </c>
      <c r="K16419" s="28" t="s">
        <v>18584</v>
      </c>
    </row>
    <row r="16420" spans="10:11" x14ac:dyDescent="0.25">
      <c r="J16420" s="28">
        <v>16475</v>
      </c>
      <c r="K16420" s="28" t="s">
        <v>18585</v>
      </c>
    </row>
    <row r="16421" spans="10:11" x14ac:dyDescent="0.25">
      <c r="J16421" s="28">
        <v>16476</v>
      </c>
      <c r="K16421" s="28" t="s">
        <v>18586</v>
      </c>
    </row>
    <row r="16422" spans="10:11" x14ac:dyDescent="0.25">
      <c r="J16422" s="28">
        <v>16477</v>
      </c>
      <c r="K16422" s="28" t="s">
        <v>18587</v>
      </c>
    </row>
    <row r="16423" spans="10:11" x14ac:dyDescent="0.25">
      <c r="J16423" s="28">
        <v>16478</v>
      </c>
      <c r="K16423" s="28" t="s">
        <v>18588</v>
      </c>
    </row>
    <row r="16424" spans="10:11" x14ac:dyDescent="0.25">
      <c r="J16424" s="28">
        <v>16479</v>
      </c>
      <c r="K16424" s="28" t="s">
        <v>18589</v>
      </c>
    </row>
    <row r="16425" spans="10:11" x14ac:dyDescent="0.25">
      <c r="J16425" s="28">
        <v>16480</v>
      </c>
      <c r="K16425" s="28" t="s">
        <v>18590</v>
      </c>
    </row>
    <row r="16426" spans="10:11" x14ac:dyDescent="0.25">
      <c r="J16426" s="28">
        <v>16481</v>
      </c>
      <c r="K16426" s="28" t="s">
        <v>18591</v>
      </c>
    </row>
    <row r="16427" spans="10:11" x14ac:dyDescent="0.25">
      <c r="J16427" s="28">
        <v>16482</v>
      </c>
      <c r="K16427" s="28" t="s">
        <v>18592</v>
      </c>
    </row>
    <row r="16428" spans="10:11" x14ac:dyDescent="0.25">
      <c r="J16428" s="28">
        <v>16483</v>
      </c>
      <c r="K16428" s="28" t="s">
        <v>18593</v>
      </c>
    </row>
    <row r="16429" spans="10:11" x14ac:dyDescent="0.25">
      <c r="J16429" s="28">
        <v>16484</v>
      </c>
      <c r="K16429" s="28" t="s">
        <v>18594</v>
      </c>
    </row>
    <row r="16430" spans="10:11" x14ac:dyDescent="0.25">
      <c r="J16430" s="28">
        <v>16485</v>
      </c>
      <c r="K16430" s="28" t="s">
        <v>18595</v>
      </c>
    </row>
    <row r="16431" spans="10:11" x14ac:dyDescent="0.25">
      <c r="J16431" s="28">
        <v>16486</v>
      </c>
      <c r="K16431" s="28" t="s">
        <v>18596</v>
      </c>
    </row>
    <row r="16432" spans="10:11" x14ac:dyDescent="0.25">
      <c r="J16432" s="28">
        <v>16487</v>
      </c>
      <c r="K16432" s="28" t="s">
        <v>18597</v>
      </c>
    </row>
    <row r="16433" spans="10:11" x14ac:dyDescent="0.25">
      <c r="J16433" s="28">
        <v>16488</v>
      </c>
      <c r="K16433" s="28" t="s">
        <v>18598</v>
      </c>
    </row>
    <row r="16434" spans="10:11" x14ac:dyDescent="0.25">
      <c r="J16434" s="28">
        <v>16489</v>
      </c>
      <c r="K16434" s="28" t="s">
        <v>18599</v>
      </c>
    </row>
    <row r="16435" spans="10:11" x14ac:dyDescent="0.25">
      <c r="J16435" s="28">
        <v>16490</v>
      </c>
      <c r="K16435" s="28" t="s">
        <v>18600</v>
      </c>
    </row>
    <row r="16436" spans="10:11" x14ac:dyDescent="0.25">
      <c r="J16436" s="28">
        <v>16597</v>
      </c>
      <c r="K16436" s="28" t="s">
        <v>18601</v>
      </c>
    </row>
    <row r="16437" spans="10:11" x14ac:dyDescent="0.25">
      <c r="J16437" s="28">
        <v>16598</v>
      </c>
      <c r="K16437" s="28" t="s">
        <v>18602</v>
      </c>
    </row>
    <row r="16438" spans="10:11" x14ac:dyDescent="0.25">
      <c r="J16438" s="28">
        <v>16599</v>
      </c>
      <c r="K16438" s="28" t="s">
        <v>18603</v>
      </c>
    </row>
    <row r="16439" spans="10:11" x14ac:dyDescent="0.25">
      <c r="J16439" s="28">
        <v>16491</v>
      </c>
      <c r="K16439" s="28" t="s">
        <v>18604</v>
      </c>
    </row>
    <row r="16440" spans="10:11" x14ac:dyDescent="0.25">
      <c r="J16440" s="28">
        <v>16492</v>
      </c>
      <c r="K16440" s="28" t="s">
        <v>18605</v>
      </c>
    </row>
    <row r="16441" spans="10:11" x14ac:dyDescent="0.25">
      <c r="J16441" s="28">
        <v>16493</v>
      </c>
      <c r="K16441" s="28" t="s">
        <v>18606</v>
      </c>
    </row>
    <row r="16442" spans="10:11" x14ac:dyDescent="0.25">
      <c r="J16442" s="28">
        <v>16494</v>
      </c>
      <c r="K16442" s="28" t="s">
        <v>18607</v>
      </c>
    </row>
    <row r="16443" spans="10:11" x14ac:dyDescent="0.25">
      <c r="J16443" s="28">
        <v>16495</v>
      </c>
      <c r="K16443" s="28" t="s">
        <v>18608</v>
      </c>
    </row>
    <row r="16444" spans="10:11" x14ac:dyDescent="0.25">
      <c r="J16444" s="28">
        <v>16496</v>
      </c>
      <c r="K16444" s="28" t="s">
        <v>18609</v>
      </c>
    </row>
    <row r="16445" spans="10:11" x14ac:dyDescent="0.25">
      <c r="J16445" s="28">
        <v>16497</v>
      </c>
      <c r="K16445" s="28" t="s">
        <v>18610</v>
      </c>
    </row>
    <row r="16446" spans="10:11" x14ac:dyDescent="0.25">
      <c r="J16446" s="28">
        <v>16498</v>
      </c>
      <c r="K16446" s="28" t="s">
        <v>18611</v>
      </c>
    </row>
    <row r="16447" spans="10:11" x14ac:dyDescent="0.25">
      <c r="J16447" s="28">
        <v>16499</v>
      </c>
      <c r="K16447" s="28" t="s">
        <v>18612</v>
      </c>
    </row>
    <row r="16448" spans="10:11" x14ac:dyDescent="0.25">
      <c r="J16448" s="28">
        <v>16500</v>
      </c>
      <c r="K16448" s="28" t="s">
        <v>18613</v>
      </c>
    </row>
    <row r="16449" spans="10:11" x14ac:dyDescent="0.25">
      <c r="J16449" s="28">
        <v>16501</v>
      </c>
      <c r="K16449" s="28" t="s">
        <v>18614</v>
      </c>
    </row>
    <row r="16450" spans="10:11" x14ac:dyDescent="0.25">
      <c r="J16450" s="28">
        <v>16502</v>
      </c>
      <c r="K16450" s="28" t="s">
        <v>18615</v>
      </c>
    </row>
    <row r="16451" spans="10:11" x14ac:dyDescent="0.25">
      <c r="J16451" s="28">
        <v>16503</v>
      </c>
      <c r="K16451" s="28" t="s">
        <v>18616</v>
      </c>
    </row>
    <row r="16452" spans="10:11" x14ac:dyDescent="0.25">
      <c r="J16452" s="28">
        <v>16504</v>
      </c>
      <c r="K16452" s="28" t="s">
        <v>18617</v>
      </c>
    </row>
    <row r="16453" spans="10:11" x14ac:dyDescent="0.25">
      <c r="J16453" s="28">
        <v>16505</v>
      </c>
      <c r="K16453" s="28" t="s">
        <v>18618</v>
      </c>
    </row>
    <row r="16454" spans="10:11" x14ac:dyDescent="0.25">
      <c r="J16454" s="28">
        <v>16506</v>
      </c>
      <c r="K16454" s="28" t="s">
        <v>18619</v>
      </c>
    </row>
    <row r="16455" spans="10:11" x14ac:dyDescent="0.25">
      <c r="J16455" s="28">
        <v>16507</v>
      </c>
      <c r="K16455" s="28" t="s">
        <v>18620</v>
      </c>
    </row>
    <row r="16456" spans="10:11" x14ac:dyDescent="0.25">
      <c r="J16456" s="28">
        <v>16508</v>
      </c>
      <c r="K16456" s="28" t="s">
        <v>18621</v>
      </c>
    </row>
    <row r="16457" spans="10:11" x14ac:dyDescent="0.25">
      <c r="J16457" s="28">
        <v>16509</v>
      </c>
      <c r="K16457" s="28" t="s">
        <v>18622</v>
      </c>
    </row>
    <row r="16458" spans="10:11" x14ac:dyDescent="0.25">
      <c r="J16458" s="28">
        <v>16510</v>
      </c>
      <c r="K16458" s="28" t="s">
        <v>18623</v>
      </c>
    </row>
    <row r="16459" spans="10:11" x14ac:dyDescent="0.25">
      <c r="J16459" s="28">
        <v>16511</v>
      </c>
      <c r="K16459" s="28" t="s">
        <v>18624</v>
      </c>
    </row>
    <row r="16460" spans="10:11" x14ac:dyDescent="0.25">
      <c r="J16460" s="28">
        <v>16512</v>
      </c>
      <c r="K16460" s="28" t="s">
        <v>18625</v>
      </c>
    </row>
    <row r="16461" spans="10:11" x14ac:dyDescent="0.25">
      <c r="J16461" s="28">
        <v>16513</v>
      </c>
      <c r="K16461" s="28" t="s">
        <v>18626</v>
      </c>
    </row>
    <row r="16462" spans="10:11" x14ac:dyDescent="0.25">
      <c r="J16462" s="28">
        <v>16514</v>
      </c>
      <c r="K16462" s="28" t="s">
        <v>18627</v>
      </c>
    </row>
    <row r="16463" spans="10:11" x14ac:dyDescent="0.25">
      <c r="J16463" s="28">
        <v>16515</v>
      </c>
      <c r="K16463" s="28" t="s">
        <v>18628</v>
      </c>
    </row>
    <row r="16464" spans="10:11" x14ac:dyDescent="0.25">
      <c r="J16464" s="28">
        <v>26384</v>
      </c>
      <c r="K16464" s="28" t="s">
        <v>18629</v>
      </c>
    </row>
    <row r="16465" spans="10:11" x14ac:dyDescent="0.25">
      <c r="J16465" s="28">
        <v>16516</v>
      </c>
      <c r="K16465" s="28" t="s">
        <v>18630</v>
      </c>
    </row>
    <row r="16466" spans="10:11" x14ac:dyDescent="0.25">
      <c r="J16466" s="28">
        <v>16517</v>
      </c>
      <c r="K16466" s="28" t="s">
        <v>18631</v>
      </c>
    </row>
    <row r="16467" spans="10:11" x14ac:dyDescent="0.25">
      <c r="J16467" s="28">
        <v>16518</v>
      </c>
      <c r="K16467" s="28" t="s">
        <v>18632</v>
      </c>
    </row>
    <row r="16468" spans="10:11" x14ac:dyDescent="0.25">
      <c r="J16468" s="28">
        <v>16519</v>
      </c>
      <c r="K16468" s="28" t="s">
        <v>18633</v>
      </c>
    </row>
    <row r="16469" spans="10:11" x14ac:dyDescent="0.25">
      <c r="J16469" s="28">
        <v>16520</v>
      </c>
      <c r="K16469" s="28" t="s">
        <v>18634</v>
      </c>
    </row>
    <row r="16470" spans="10:11" x14ac:dyDescent="0.25">
      <c r="J16470" s="28">
        <v>16521</v>
      </c>
      <c r="K16470" s="28" t="s">
        <v>18635</v>
      </c>
    </row>
    <row r="16471" spans="10:11" x14ac:dyDescent="0.25">
      <c r="J16471" s="28">
        <v>16522</v>
      </c>
      <c r="K16471" s="28" t="s">
        <v>18636</v>
      </c>
    </row>
    <row r="16472" spans="10:11" x14ac:dyDescent="0.25">
      <c r="J16472" s="28">
        <v>16523</v>
      </c>
      <c r="K16472" s="28" t="s">
        <v>18637</v>
      </c>
    </row>
    <row r="16473" spans="10:11" x14ac:dyDescent="0.25">
      <c r="J16473" s="28">
        <v>16524</v>
      </c>
      <c r="K16473" s="28" t="s">
        <v>18638</v>
      </c>
    </row>
    <row r="16474" spans="10:11" x14ac:dyDescent="0.25">
      <c r="J16474" s="28">
        <v>16525</v>
      </c>
      <c r="K16474" s="28" t="s">
        <v>18639</v>
      </c>
    </row>
    <row r="16475" spans="10:11" x14ac:dyDescent="0.25">
      <c r="J16475" s="28">
        <v>16526</v>
      </c>
      <c r="K16475" s="28" t="s">
        <v>18640</v>
      </c>
    </row>
    <row r="16476" spans="10:11" x14ac:dyDescent="0.25">
      <c r="J16476" s="28">
        <v>16527</v>
      </c>
      <c r="K16476" s="28" t="s">
        <v>18641</v>
      </c>
    </row>
    <row r="16477" spans="10:11" x14ac:dyDescent="0.25">
      <c r="J16477" s="28">
        <v>16528</v>
      </c>
      <c r="K16477" s="28" t="s">
        <v>18642</v>
      </c>
    </row>
    <row r="16478" spans="10:11" x14ac:dyDescent="0.25">
      <c r="J16478" s="28">
        <v>16529</v>
      </c>
      <c r="K16478" s="28" t="s">
        <v>18643</v>
      </c>
    </row>
    <row r="16479" spans="10:11" x14ac:dyDescent="0.25">
      <c r="J16479" s="28">
        <v>16530</v>
      </c>
      <c r="K16479" s="28" t="s">
        <v>18644</v>
      </c>
    </row>
    <row r="16480" spans="10:11" x14ac:dyDescent="0.25">
      <c r="J16480" s="28">
        <v>16531</v>
      </c>
      <c r="K16480" s="28" t="s">
        <v>18645</v>
      </c>
    </row>
    <row r="16481" spans="10:11" x14ac:dyDescent="0.25">
      <c r="J16481" s="28">
        <v>16532</v>
      </c>
      <c r="K16481" s="28" t="s">
        <v>18646</v>
      </c>
    </row>
    <row r="16482" spans="10:11" x14ac:dyDescent="0.25">
      <c r="J16482" s="28">
        <v>16533</v>
      </c>
      <c r="K16482" s="28" t="s">
        <v>18647</v>
      </c>
    </row>
    <row r="16483" spans="10:11" x14ac:dyDescent="0.25">
      <c r="J16483" s="28">
        <v>16534</v>
      </c>
      <c r="K16483" s="28" t="s">
        <v>18648</v>
      </c>
    </row>
    <row r="16484" spans="10:11" x14ac:dyDescent="0.25">
      <c r="J16484" s="28">
        <v>16535</v>
      </c>
      <c r="K16484" s="28" t="s">
        <v>18649</v>
      </c>
    </row>
    <row r="16485" spans="10:11" x14ac:dyDescent="0.25">
      <c r="J16485" s="28">
        <v>16536</v>
      </c>
      <c r="K16485" s="28" t="s">
        <v>18650</v>
      </c>
    </row>
    <row r="16486" spans="10:11" x14ac:dyDescent="0.25">
      <c r="J16486" s="28">
        <v>16537</v>
      </c>
      <c r="K16486" s="28" t="s">
        <v>18651</v>
      </c>
    </row>
    <row r="16487" spans="10:11" x14ac:dyDescent="0.25">
      <c r="J16487" s="28">
        <v>16538</v>
      </c>
      <c r="K16487" s="28" t="s">
        <v>18652</v>
      </c>
    </row>
    <row r="16488" spans="10:11" x14ac:dyDescent="0.25">
      <c r="J16488" s="28">
        <v>16539</v>
      </c>
      <c r="K16488" s="28" t="s">
        <v>18653</v>
      </c>
    </row>
    <row r="16489" spans="10:11" x14ac:dyDescent="0.25">
      <c r="J16489" s="28">
        <v>16540</v>
      </c>
      <c r="K16489" s="28" t="s">
        <v>18654</v>
      </c>
    </row>
    <row r="16490" spans="10:11" x14ac:dyDescent="0.25">
      <c r="J16490" s="28">
        <v>16541</v>
      </c>
      <c r="K16490" s="28" t="s">
        <v>18655</v>
      </c>
    </row>
    <row r="16491" spans="10:11" x14ac:dyDescent="0.25">
      <c r="J16491" s="28">
        <v>16542</v>
      </c>
      <c r="K16491" s="28" t="s">
        <v>18656</v>
      </c>
    </row>
    <row r="16492" spans="10:11" x14ac:dyDescent="0.25">
      <c r="J16492" s="28">
        <v>16543</v>
      </c>
      <c r="K16492" s="28" t="s">
        <v>18657</v>
      </c>
    </row>
    <row r="16493" spans="10:11" x14ac:dyDescent="0.25">
      <c r="J16493" s="28">
        <v>16544</v>
      </c>
      <c r="K16493" s="28" t="s">
        <v>18658</v>
      </c>
    </row>
    <row r="16494" spans="10:11" x14ac:dyDescent="0.25">
      <c r="J16494" s="28">
        <v>16545</v>
      </c>
      <c r="K16494" s="28" t="s">
        <v>18659</v>
      </c>
    </row>
    <row r="16495" spans="10:11" x14ac:dyDescent="0.25">
      <c r="J16495" s="28">
        <v>16546</v>
      </c>
      <c r="K16495" s="28" t="s">
        <v>18660</v>
      </c>
    </row>
    <row r="16496" spans="10:11" x14ac:dyDescent="0.25">
      <c r="J16496" s="28">
        <v>16547</v>
      </c>
      <c r="K16496" s="28" t="s">
        <v>18661</v>
      </c>
    </row>
    <row r="16497" spans="10:11" x14ac:dyDescent="0.25">
      <c r="J16497" s="28">
        <v>16548</v>
      </c>
      <c r="K16497" s="28" t="s">
        <v>18662</v>
      </c>
    </row>
    <row r="16498" spans="10:11" x14ac:dyDescent="0.25">
      <c r="J16498" s="28">
        <v>16549</v>
      </c>
      <c r="K16498" s="28" t="s">
        <v>18663</v>
      </c>
    </row>
    <row r="16499" spans="10:11" x14ac:dyDescent="0.25">
      <c r="J16499" s="28">
        <v>16550</v>
      </c>
      <c r="K16499" s="28" t="s">
        <v>18664</v>
      </c>
    </row>
    <row r="16500" spans="10:11" x14ac:dyDescent="0.25">
      <c r="J16500" s="28">
        <v>16551</v>
      </c>
      <c r="K16500" s="28" t="s">
        <v>18665</v>
      </c>
    </row>
    <row r="16501" spans="10:11" x14ac:dyDescent="0.25">
      <c r="J16501" s="28">
        <v>16552</v>
      </c>
      <c r="K16501" s="28" t="s">
        <v>18666</v>
      </c>
    </row>
    <row r="16502" spans="10:11" x14ac:dyDescent="0.25">
      <c r="J16502" s="28">
        <v>16553</v>
      </c>
      <c r="K16502" s="28" t="s">
        <v>18667</v>
      </c>
    </row>
    <row r="16503" spans="10:11" x14ac:dyDescent="0.25">
      <c r="J16503" s="28">
        <v>16554</v>
      </c>
      <c r="K16503" s="28" t="s">
        <v>18668</v>
      </c>
    </row>
    <row r="16504" spans="10:11" x14ac:dyDescent="0.25">
      <c r="J16504" s="28">
        <v>16555</v>
      </c>
      <c r="K16504" s="28" t="s">
        <v>18669</v>
      </c>
    </row>
    <row r="16505" spans="10:11" x14ac:dyDescent="0.25">
      <c r="J16505" s="28">
        <v>16556</v>
      </c>
      <c r="K16505" s="28" t="s">
        <v>18670</v>
      </c>
    </row>
    <row r="16506" spans="10:11" x14ac:dyDescent="0.25">
      <c r="J16506" s="28">
        <v>16557</v>
      </c>
      <c r="K16506" s="28" t="s">
        <v>18671</v>
      </c>
    </row>
    <row r="16507" spans="10:11" x14ac:dyDescent="0.25">
      <c r="J16507" s="28">
        <v>16558</v>
      </c>
      <c r="K16507" s="28" t="s">
        <v>18672</v>
      </c>
    </row>
    <row r="16508" spans="10:11" x14ac:dyDescent="0.25">
      <c r="J16508" s="28">
        <v>16559</v>
      </c>
      <c r="K16508" s="28" t="s">
        <v>18673</v>
      </c>
    </row>
    <row r="16509" spans="10:11" x14ac:dyDescent="0.25">
      <c r="J16509" s="28">
        <v>16560</v>
      </c>
      <c r="K16509" s="28" t="s">
        <v>18674</v>
      </c>
    </row>
    <row r="16510" spans="10:11" x14ac:dyDescent="0.25">
      <c r="J16510" s="28">
        <v>16561</v>
      </c>
      <c r="K16510" s="28" t="s">
        <v>18675</v>
      </c>
    </row>
    <row r="16511" spans="10:11" x14ac:dyDescent="0.25">
      <c r="J16511" s="28">
        <v>16562</v>
      </c>
      <c r="K16511" s="28" t="s">
        <v>18676</v>
      </c>
    </row>
    <row r="16512" spans="10:11" x14ac:dyDescent="0.25">
      <c r="J16512" s="28">
        <v>16563</v>
      </c>
      <c r="K16512" s="28" t="s">
        <v>18677</v>
      </c>
    </row>
    <row r="16513" spans="10:11" x14ac:dyDescent="0.25">
      <c r="J16513" s="28">
        <v>16564</v>
      </c>
      <c r="K16513" s="28" t="s">
        <v>18678</v>
      </c>
    </row>
    <row r="16514" spans="10:11" x14ac:dyDescent="0.25">
      <c r="J16514" s="28">
        <v>16565</v>
      </c>
      <c r="K16514" s="28" t="s">
        <v>18679</v>
      </c>
    </row>
    <row r="16515" spans="10:11" x14ac:dyDescent="0.25">
      <c r="J16515" s="28">
        <v>16566</v>
      </c>
      <c r="K16515" s="28" t="s">
        <v>18680</v>
      </c>
    </row>
    <row r="16516" spans="10:11" x14ac:dyDescent="0.25">
      <c r="J16516" s="28">
        <v>16567</v>
      </c>
      <c r="K16516" s="28" t="s">
        <v>18681</v>
      </c>
    </row>
    <row r="16517" spans="10:11" x14ac:dyDescent="0.25">
      <c r="J16517" s="28">
        <v>16568</v>
      </c>
      <c r="K16517" s="28" t="s">
        <v>18682</v>
      </c>
    </row>
    <row r="16518" spans="10:11" x14ac:dyDescent="0.25">
      <c r="J16518" s="28">
        <v>16575</v>
      </c>
      <c r="K16518" s="28" t="s">
        <v>18683</v>
      </c>
    </row>
    <row r="16519" spans="10:11" x14ac:dyDescent="0.25">
      <c r="J16519" s="28">
        <v>16576</v>
      </c>
      <c r="K16519" s="28" t="s">
        <v>18684</v>
      </c>
    </row>
    <row r="16520" spans="10:11" x14ac:dyDescent="0.25">
      <c r="J16520" s="28">
        <v>16569</v>
      </c>
      <c r="K16520" s="28" t="s">
        <v>18685</v>
      </c>
    </row>
    <row r="16521" spans="10:11" x14ac:dyDescent="0.25">
      <c r="J16521" s="28">
        <v>16577</v>
      </c>
      <c r="K16521" s="28" t="s">
        <v>18686</v>
      </c>
    </row>
    <row r="16522" spans="10:11" x14ac:dyDescent="0.25">
      <c r="J16522" s="28">
        <v>16570</v>
      </c>
      <c r="K16522" s="28" t="s">
        <v>18687</v>
      </c>
    </row>
    <row r="16523" spans="10:11" x14ac:dyDescent="0.25">
      <c r="J16523" s="28">
        <v>16571</v>
      </c>
      <c r="K16523" s="28" t="s">
        <v>18688</v>
      </c>
    </row>
    <row r="16524" spans="10:11" x14ac:dyDescent="0.25">
      <c r="J16524" s="28">
        <v>16572</v>
      </c>
      <c r="K16524" s="28" t="s">
        <v>18689</v>
      </c>
    </row>
    <row r="16525" spans="10:11" x14ac:dyDescent="0.25">
      <c r="J16525" s="28">
        <v>16573</v>
      </c>
      <c r="K16525" s="28" t="s">
        <v>18690</v>
      </c>
    </row>
    <row r="16526" spans="10:11" x14ac:dyDescent="0.25">
      <c r="J16526" s="28">
        <v>16574</v>
      </c>
      <c r="K16526" s="28" t="s">
        <v>18691</v>
      </c>
    </row>
    <row r="16527" spans="10:11" x14ac:dyDescent="0.25">
      <c r="J16527" s="28">
        <v>16578</v>
      </c>
      <c r="K16527" s="28" t="s">
        <v>18692</v>
      </c>
    </row>
    <row r="16528" spans="10:11" x14ac:dyDescent="0.25">
      <c r="J16528" s="28">
        <v>16579</v>
      </c>
      <c r="K16528" s="28" t="s">
        <v>18693</v>
      </c>
    </row>
    <row r="16529" spans="10:11" x14ac:dyDescent="0.25">
      <c r="J16529" s="28">
        <v>16580</v>
      </c>
      <c r="K16529" s="28" t="s">
        <v>18694</v>
      </c>
    </row>
    <row r="16530" spans="10:11" x14ac:dyDescent="0.25">
      <c r="J16530" s="28">
        <v>16581</v>
      </c>
      <c r="K16530" s="28" t="s">
        <v>18695</v>
      </c>
    </row>
    <row r="16531" spans="10:11" x14ac:dyDescent="0.25">
      <c r="J16531" s="28">
        <v>16582</v>
      </c>
      <c r="K16531" s="28" t="s">
        <v>18696</v>
      </c>
    </row>
    <row r="16532" spans="10:11" x14ac:dyDescent="0.25">
      <c r="J16532" s="28">
        <v>16583</v>
      </c>
      <c r="K16532" s="28" t="s">
        <v>18697</v>
      </c>
    </row>
    <row r="16533" spans="10:11" x14ac:dyDescent="0.25">
      <c r="J16533" s="28">
        <v>16584</v>
      </c>
      <c r="K16533" s="28" t="s">
        <v>18698</v>
      </c>
    </row>
    <row r="16534" spans="10:11" x14ac:dyDescent="0.25">
      <c r="J16534" s="28">
        <v>16585</v>
      </c>
      <c r="K16534" s="28" t="s">
        <v>18699</v>
      </c>
    </row>
    <row r="16535" spans="10:11" x14ac:dyDescent="0.25">
      <c r="J16535" s="28">
        <v>16586</v>
      </c>
      <c r="K16535" s="28" t="s">
        <v>18700</v>
      </c>
    </row>
    <row r="16536" spans="10:11" x14ac:dyDescent="0.25">
      <c r="J16536" s="28">
        <v>16587</v>
      </c>
      <c r="K16536" s="28" t="s">
        <v>18701</v>
      </c>
    </row>
    <row r="16537" spans="10:11" x14ac:dyDescent="0.25">
      <c r="J16537" s="28">
        <v>16588</v>
      </c>
      <c r="K16537" s="28" t="s">
        <v>18702</v>
      </c>
    </row>
    <row r="16538" spans="10:11" x14ac:dyDescent="0.25">
      <c r="J16538" s="28">
        <v>16589</v>
      </c>
      <c r="K16538" s="28" t="s">
        <v>18703</v>
      </c>
    </row>
    <row r="16539" spans="10:11" x14ac:dyDescent="0.25">
      <c r="J16539" s="28">
        <v>16590</v>
      </c>
      <c r="K16539" s="28" t="s">
        <v>18704</v>
      </c>
    </row>
    <row r="16540" spans="10:11" x14ac:dyDescent="0.25">
      <c r="J16540" s="28">
        <v>16591</v>
      </c>
      <c r="K16540" s="28" t="s">
        <v>18705</v>
      </c>
    </row>
    <row r="16541" spans="10:11" x14ac:dyDescent="0.25">
      <c r="J16541" s="28">
        <v>16592</v>
      </c>
      <c r="K16541" s="28" t="s">
        <v>18706</v>
      </c>
    </row>
    <row r="16542" spans="10:11" x14ac:dyDescent="0.25">
      <c r="J16542" s="28">
        <v>16593</v>
      </c>
      <c r="K16542" s="28" t="s">
        <v>18707</v>
      </c>
    </row>
    <row r="16543" spans="10:11" x14ac:dyDescent="0.25">
      <c r="J16543" s="28">
        <v>16594</v>
      </c>
      <c r="K16543" s="28" t="s">
        <v>18708</v>
      </c>
    </row>
    <row r="16544" spans="10:11" x14ac:dyDescent="0.25">
      <c r="J16544" s="28">
        <v>16595</v>
      </c>
      <c r="K16544" s="28" t="s">
        <v>18709</v>
      </c>
    </row>
    <row r="16545" spans="10:11" x14ac:dyDescent="0.25">
      <c r="J16545" s="28">
        <v>16596</v>
      </c>
      <c r="K16545" s="28" t="s">
        <v>18710</v>
      </c>
    </row>
    <row r="16546" spans="10:11" x14ac:dyDescent="0.25">
      <c r="J16546" s="28">
        <v>16600</v>
      </c>
      <c r="K16546" s="28" t="s">
        <v>18711</v>
      </c>
    </row>
    <row r="16547" spans="10:11" x14ac:dyDescent="0.25">
      <c r="J16547" s="28">
        <v>16601</v>
      </c>
      <c r="K16547" s="28" t="s">
        <v>18712</v>
      </c>
    </row>
    <row r="16548" spans="10:11" x14ac:dyDescent="0.25">
      <c r="J16548" s="28">
        <v>16602</v>
      </c>
      <c r="K16548" s="28" t="s">
        <v>18713</v>
      </c>
    </row>
    <row r="16549" spans="10:11" x14ac:dyDescent="0.25">
      <c r="J16549" s="28">
        <v>16603</v>
      </c>
      <c r="K16549" s="28" t="s">
        <v>18714</v>
      </c>
    </row>
    <row r="16550" spans="10:11" x14ac:dyDescent="0.25">
      <c r="J16550" s="28">
        <v>16604</v>
      </c>
      <c r="K16550" s="28" t="s">
        <v>18715</v>
      </c>
    </row>
    <row r="16551" spans="10:11" x14ac:dyDescent="0.25">
      <c r="J16551" s="28">
        <v>16605</v>
      </c>
      <c r="K16551" s="28" t="s">
        <v>18716</v>
      </c>
    </row>
    <row r="16552" spans="10:11" x14ac:dyDescent="0.25">
      <c r="J16552" s="28">
        <v>16606</v>
      </c>
      <c r="K16552" s="28" t="s">
        <v>18717</v>
      </c>
    </row>
    <row r="16553" spans="10:11" x14ac:dyDescent="0.25">
      <c r="J16553" s="28">
        <v>16607</v>
      </c>
      <c r="K16553" s="28" t="s">
        <v>18718</v>
      </c>
    </row>
    <row r="16554" spans="10:11" x14ac:dyDescent="0.25">
      <c r="J16554" s="28">
        <v>16608</v>
      </c>
      <c r="K16554" s="28" t="s">
        <v>18719</v>
      </c>
    </row>
    <row r="16555" spans="10:11" x14ac:dyDescent="0.25">
      <c r="J16555" s="28">
        <v>16609</v>
      </c>
      <c r="K16555" s="28" t="s">
        <v>18720</v>
      </c>
    </row>
    <row r="16556" spans="10:11" x14ac:dyDescent="0.25">
      <c r="J16556" s="28">
        <v>16610</v>
      </c>
      <c r="K16556" s="28" t="s">
        <v>18721</v>
      </c>
    </row>
    <row r="16557" spans="10:11" x14ac:dyDescent="0.25">
      <c r="J16557" s="28">
        <v>16611</v>
      </c>
      <c r="K16557" s="28" t="s">
        <v>18722</v>
      </c>
    </row>
    <row r="16558" spans="10:11" x14ac:dyDescent="0.25">
      <c r="J16558" s="28">
        <v>16612</v>
      </c>
      <c r="K16558" s="28" t="s">
        <v>18723</v>
      </c>
    </row>
    <row r="16559" spans="10:11" x14ac:dyDescent="0.25">
      <c r="J16559" s="28">
        <v>16613</v>
      </c>
      <c r="K16559" s="28" t="s">
        <v>18724</v>
      </c>
    </row>
    <row r="16560" spans="10:11" x14ac:dyDescent="0.25">
      <c r="J16560" s="28">
        <v>16614</v>
      </c>
      <c r="K16560" s="28" t="s">
        <v>18725</v>
      </c>
    </row>
    <row r="16561" spans="10:11" x14ac:dyDescent="0.25">
      <c r="J16561" s="28">
        <v>16615</v>
      </c>
      <c r="K16561" s="28" t="s">
        <v>18726</v>
      </c>
    </row>
    <row r="16562" spans="10:11" x14ac:dyDescent="0.25">
      <c r="J16562" s="28">
        <v>16616</v>
      </c>
      <c r="K16562" s="28" t="s">
        <v>18727</v>
      </c>
    </row>
    <row r="16563" spans="10:11" x14ac:dyDescent="0.25">
      <c r="J16563" s="28">
        <v>16617</v>
      </c>
      <c r="K16563" s="28" t="s">
        <v>18728</v>
      </c>
    </row>
    <row r="16564" spans="10:11" x14ac:dyDescent="0.25">
      <c r="J16564" s="28">
        <v>16618</v>
      </c>
      <c r="K16564" s="28" t="s">
        <v>18729</v>
      </c>
    </row>
    <row r="16565" spans="10:11" x14ac:dyDescent="0.25">
      <c r="J16565" s="28">
        <v>16619</v>
      </c>
      <c r="K16565" s="28" t="s">
        <v>18730</v>
      </c>
    </row>
    <row r="16566" spans="10:11" x14ac:dyDescent="0.25">
      <c r="J16566" s="28">
        <v>16620</v>
      </c>
      <c r="K16566" s="28" t="s">
        <v>18731</v>
      </c>
    </row>
    <row r="16567" spans="10:11" x14ac:dyDescent="0.25">
      <c r="J16567" s="28">
        <v>16621</v>
      </c>
      <c r="K16567" s="28" t="s">
        <v>18732</v>
      </c>
    </row>
    <row r="16568" spans="10:11" x14ac:dyDescent="0.25">
      <c r="J16568" s="28">
        <v>16622</v>
      </c>
      <c r="K16568" s="28" t="s">
        <v>18733</v>
      </c>
    </row>
    <row r="16569" spans="10:11" x14ac:dyDescent="0.25">
      <c r="J16569" s="28">
        <v>16623</v>
      </c>
      <c r="K16569" s="28" t="s">
        <v>18734</v>
      </c>
    </row>
    <row r="16570" spans="10:11" x14ac:dyDescent="0.25">
      <c r="J16570" s="28">
        <v>16624</v>
      </c>
      <c r="K16570" s="28" t="s">
        <v>18735</v>
      </c>
    </row>
    <row r="16571" spans="10:11" x14ac:dyDescent="0.25">
      <c r="J16571" s="28">
        <v>16625</v>
      </c>
      <c r="K16571" s="28" t="s">
        <v>18736</v>
      </c>
    </row>
    <row r="16572" spans="10:11" x14ac:dyDescent="0.25">
      <c r="J16572" s="28">
        <v>16626</v>
      </c>
      <c r="K16572" s="28" t="s">
        <v>18737</v>
      </c>
    </row>
    <row r="16573" spans="10:11" x14ac:dyDescent="0.25">
      <c r="J16573" s="28">
        <v>16627</v>
      </c>
      <c r="K16573" s="28" t="s">
        <v>18738</v>
      </c>
    </row>
    <row r="16574" spans="10:11" x14ac:dyDescent="0.25">
      <c r="J16574" s="28">
        <v>16628</v>
      </c>
      <c r="K16574" s="28" t="s">
        <v>18739</v>
      </c>
    </row>
    <row r="16575" spans="10:11" x14ac:dyDescent="0.25">
      <c r="J16575" s="28">
        <v>16629</v>
      </c>
      <c r="K16575" s="28" t="s">
        <v>18740</v>
      </c>
    </row>
    <row r="16576" spans="10:11" x14ac:dyDescent="0.25">
      <c r="J16576" s="28">
        <v>16630</v>
      </c>
      <c r="K16576" s="28" t="s">
        <v>18741</v>
      </c>
    </row>
    <row r="16577" spans="10:11" x14ac:dyDescent="0.25">
      <c r="J16577" s="28">
        <v>16631</v>
      </c>
      <c r="K16577" s="28" t="s">
        <v>18742</v>
      </c>
    </row>
    <row r="16578" spans="10:11" x14ac:dyDescent="0.25">
      <c r="J16578" s="28">
        <v>16632</v>
      </c>
      <c r="K16578" s="28" t="s">
        <v>18743</v>
      </c>
    </row>
    <row r="16579" spans="10:11" x14ac:dyDescent="0.25">
      <c r="J16579" s="28">
        <v>16633</v>
      </c>
      <c r="K16579" s="28" t="s">
        <v>18744</v>
      </c>
    </row>
    <row r="16580" spans="10:11" x14ac:dyDescent="0.25">
      <c r="J16580" s="28">
        <v>16634</v>
      </c>
      <c r="K16580" s="28" t="s">
        <v>18745</v>
      </c>
    </row>
    <row r="16581" spans="10:11" x14ac:dyDescent="0.25">
      <c r="J16581" s="28">
        <v>16635</v>
      </c>
      <c r="K16581" s="28" t="s">
        <v>18746</v>
      </c>
    </row>
    <row r="16582" spans="10:11" x14ac:dyDescent="0.25">
      <c r="J16582" s="28">
        <v>16636</v>
      </c>
      <c r="K16582" s="28" t="s">
        <v>18747</v>
      </c>
    </row>
    <row r="16583" spans="10:11" x14ac:dyDescent="0.25">
      <c r="J16583" s="28">
        <v>16637</v>
      </c>
      <c r="K16583" s="28" t="s">
        <v>18748</v>
      </c>
    </row>
    <row r="16584" spans="10:11" x14ac:dyDescent="0.25">
      <c r="J16584" s="28">
        <v>16638</v>
      </c>
      <c r="K16584" s="28" t="s">
        <v>18749</v>
      </c>
    </row>
    <row r="16585" spans="10:11" x14ac:dyDescent="0.25">
      <c r="J16585" s="28">
        <v>16639</v>
      </c>
      <c r="K16585" s="28" t="s">
        <v>18750</v>
      </c>
    </row>
    <row r="16586" spans="10:11" x14ac:dyDescent="0.25">
      <c r="J16586" s="28">
        <v>16640</v>
      </c>
      <c r="K16586" s="28" t="s">
        <v>18751</v>
      </c>
    </row>
    <row r="16587" spans="10:11" x14ac:dyDescent="0.25">
      <c r="J16587" s="28">
        <v>16641</v>
      </c>
      <c r="K16587" s="28" t="s">
        <v>18752</v>
      </c>
    </row>
    <row r="16588" spans="10:11" x14ac:dyDescent="0.25">
      <c r="J16588" s="28">
        <v>16642</v>
      </c>
      <c r="K16588" s="28" t="s">
        <v>18753</v>
      </c>
    </row>
    <row r="16589" spans="10:11" x14ac:dyDescent="0.25">
      <c r="J16589" s="28">
        <v>16643</v>
      </c>
      <c r="K16589" s="28" t="s">
        <v>18754</v>
      </c>
    </row>
    <row r="16590" spans="10:11" x14ac:dyDescent="0.25">
      <c r="J16590" s="28">
        <v>16644</v>
      </c>
      <c r="K16590" s="28" t="s">
        <v>18755</v>
      </c>
    </row>
    <row r="16591" spans="10:11" x14ac:dyDescent="0.25">
      <c r="J16591" s="28">
        <v>16645</v>
      </c>
      <c r="K16591" s="28" t="s">
        <v>18756</v>
      </c>
    </row>
    <row r="16592" spans="10:11" x14ac:dyDescent="0.25">
      <c r="J16592" s="28">
        <v>16646</v>
      </c>
      <c r="K16592" s="28" t="s">
        <v>18757</v>
      </c>
    </row>
    <row r="16593" spans="10:11" x14ac:dyDescent="0.25">
      <c r="J16593" s="28">
        <v>16647</v>
      </c>
      <c r="K16593" s="28" t="s">
        <v>18758</v>
      </c>
    </row>
    <row r="16594" spans="10:11" x14ac:dyDescent="0.25">
      <c r="J16594" s="28">
        <v>16648</v>
      </c>
      <c r="K16594" s="28" t="s">
        <v>18759</v>
      </c>
    </row>
    <row r="16595" spans="10:11" x14ac:dyDescent="0.25">
      <c r="J16595" s="28">
        <v>16649</v>
      </c>
      <c r="K16595" s="28" t="s">
        <v>18760</v>
      </c>
    </row>
    <row r="16596" spans="10:11" x14ac:dyDescent="0.25">
      <c r="J16596" s="28">
        <v>16650</v>
      </c>
      <c r="K16596" s="28" t="s">
        <v>18761</v>
      </c>
    </row>
    <row r="16597" spans="10:11" x14ac:dyDescent="0.25">
      <c r="J16597" s="28">
        <v>16651</v>
      </c>
      <c r="K16597" s="28" t="s">
        <v>18762</v>
      </c>
    </row>
    <row r="16598" spans="10:11" x14ac:dyDescent="0.25">
      <c r="J16598" s="28">
        <v>16652</v>
      </c>
      <c r="K16598" s="28" t="s">
        <v>18763</v>
      </c>
    </row>
    <row r="16599" spans="10:11" x14ac:dyDescent="0.25">
      <c r="J16599" s="28">
        <v>16653</v>
      </c>
      <c r="K16599" s="28" t="s">
        <v>18764</v>
      </c>
    </row>
    <row r="16600" spans="10:11" x14ac:dyDescent="0.25">
      <c r="J16600" s="28">
        <v>16654</v>
      </c>
      <c r="K16600" s="28" t="s">
        <v>18765</v>
      </c>
    </row>
    <row r="16601" spans="10:11" x14ac:dyDescent="0.25">
      <c r="J16601" s="28">
        <v>16655</v>
      </c>
      <c r="K16601" s="28" t="s">
        <v>18766</v>
      </c>
    </row>
    <row r="16602" spans="10:11" x14ac:dyDescent="0.25">
      <c r="J16602" s="28">
        <v>16656</v>
      </c>
      <c r="K16602" s="28" t="s">
        <v>18767</v>
      </c>
    </row>
    <row r="16603" spans="10:11" x14ac:dyDescent="0.25">
      <c r="J16603" s="28">
        <v>16657</v>
      </c>
      <c r="K16603" s="28" t="s">
        <v>18768</v>
      </c>
    </row>
    <row r="16604" spans="10:11" x14ac:dyDescent="0.25">
      <c r="J16604" s="28">
        <v>16658</v>
      </c>
      <c r="K16604" s="28" t="s">
        <v>18769</v>
      </c>
    </row>
    <row r="16605" spans="10:11" x14ac:dyDescent="0.25">
      <c r="J16605" s="28">
        <v>16659</v>
      </c>
      <c r="K16605" s="28" t="s">
        <v>18770</v>
      </c>
    </row>
    <row r="16606" spans="10:11" x14ac:dyDescent="0.25">
      <c r="J16606" s="28">
        <v>16660</v>
      </c>
      <c r="K16606" s="28" t="s">
        <v>18771</v>
      </c>
    </row>
    <row r="16607" spans="10:11" x14ac:dyDescent="0.25">
      <c r="J16607" s="28">
        <v>16661</v>
      </c>
      <c r="K16607" s="28" t="s">
        <v>18772</v>
      </c>
    </row>
    <row r="16608" spans="10:11" x14ac:dyDescent="0.25">
      <c r="J16608" s="28">
        <v>16662</v>
      </c>
      <c r="K16608" s="28" t="s">
        <v>18773</v>
      </c>
    </row>
    <row r="16609" spans="10:11" x14ac:dyDescent="0.25">
      <c r="J16609" s="28">
        <v>16663</v>
      </c>
      <c r="K16609" s="28" t="s">
        <v>18774</v>
      </c>
    </row>
    <row r="16610" spans="10:11" x14ac:dyDescent="0.25">
      <c r="J16610" s="28">
        <v>16664</v>
      </c>
      <c r="K16610" s="28" t="s">
        <v>18775</v>
      </c>
    </row>
    <row r="16611" spans="10:11" x14ac:dyDescent="0.25">
      <c r="J16611" s="28">
        <v>16665</v>
      </c>
      <c r="K16611" s="28" t="s">
        <v>18776</v>
      </c>
    </row>
    <row r="16612" spans="10:11" x14ac:dyDescent="0.25">
      <c r="J16612" s="28">
        <v>16666</v>
      </c>
      <c r="K16612" s="28" t="s">
        <v>18777</v>
      </c>
    </row>
    <row r="16613" spans="10:11" x14ac:dyDescent="0.25">
      <c r="J16613" s="28">
        <v>16667</v>
      </c>
      <c r="K16613" s="28" t="s">
        <v>18778</v>
      </c>
    </row>
    <row r="16614" spans="10:11" x14ac:dyDescent="0.25">
      <c r="J16614" s="28">
        <v>16668</v>
      </c>
      <c r="K16614" s="28" t="s">
        <v>18779</v>
      </c>
    </row>
    <row r="16615" spans="10:11" x14ac:dyDescent="0.25">
      <c r="J16615" s="28">
        <v>16669</v>
      </c>
      <c r="K16615" s="28" t="s">
        <v>18780</v>
      </c>
    </row>
    <row r="16616" spans="10:11" x14ac:dyDescent="0.25">
      <c r="J16616" s="28">
        <v>16670</v>
      </c>
      <c r="K16616" s="28" t="s">
        <v>18781</v>
      </c>
    </row>
    <row r="16617" spans="10:11" x14ac:dyDescent="0.25">
      <c r="J16617" s="28">
        <v>16671</v>
      </c>
      <c r="K16617" s="28" t="s">
        <v>18782</v>
      </c>
    </row>
    <row r="16618" spans="10:11" x14ac:dyDescent="0.25">
      <c r="J16618" s="28">
        <v>16672</v>
      </c>
      <c r="K16618" s="28" t="s">
        <v>18783</v>
      </c>
    </row>
    <row r="16619" spans="10:11" x14ac:dyDescent="0.25">
      <c r="J16619" s="28">
        <v>16673</v>
      </c>
      <c r="K16619" s="28" t="s">
        <v>18784</v>
      </c>
    </row>
    <row r="16620" spans="10:11" x14ac:dyDescent="0.25">
      <c r="J16620" s="28">
        <v>16674</v>
      </c>
      <c r="K16620" s="28" t="s">
        <v>18785</v>
      </c>
    </row>
    <row r="16621" spans="10:11" x14ac:dyDescent="0.25">
      <c r="J16621" s="28">
        <v>16675</v>
      </c>
      <c r="K16621" s="28" t="s">
        <v>18786</v>
      </c>
    </row>
    <row r="16622" spans="10:11" x14ac:dyDescent="0.25">
      <c r="J16622" s="28">
        <v>16676</v>
      </c>
      <c r="K16622" s="28" t="s">
        <v>18787</v>
      </c>
    </row>
    <row r="16623" spans="10:11" x14ac:dyDescent="0.25">
      <c r="J16623" s="28">
        <v>16677</v>
      </c>
      <c r="K16623" s="28" t="s">
        <v>18788</v>
      </c>
    </row>
    <row r="16624" spans="10:11" x14ac:dyDescent="0.25">
      <c r="J16624" s="28">
        <v>16678</v>
      </c>
      <c r="K16624" s="28" t="s">
        <v>18789</v>
      </c>
    </row>
    <row r="16625" spans="10:11" x14ac:dyDescent="0.25">
      <c r="J16625" s="28">
        <v>16679</v>
      </c>
      <c r="K16625" s="28" t="s">
        <v>18790</v>
      </c>
    </row>
    <row r="16626" spans="10:11" x14ac:dyDescent="0.25">
      <c r="J16626" s="28">
        <v>16680</v>
      </c>
      <c r="K16626" s="28" t="s">
        <v>18791</v>
      </c>
    </row>
    <row r="16627" spans="10:11" x14ac:dyDescent="0.25">
      <c r="J16627" s="28">
        <v>16681</v>
      </c>
      <c r="K16627" s="28" t="s">
        <v>18792</v>
      </c>
    </row>
    <row r="16628" spans="10:11" x14ac:dyDescent="0.25">
      <c r="J16628" s="28">
        <v>16682</v>
      </c>
      <c r="K16628" s="28" t="s">
        <v>18793</v>
      </c>
    </row>
    <row r="16629" spans="10:11" x14ac:dyDescent="0.25">
      <c r="J16629" s="28">
        <v>16683</v>
      </c>
      <c r="K16629" s="28" t="s">
        <v>18794</v>
      </c>
    </row>
    <row r="16630" spans="10:11" x14ac:dyDescent="0.25">
      <c r="J16630" s="28">
        <v>16684</v>
      </c>
      <c r="K16630" s="28" t="s">
        <v>18795</v>
      </c>
    </row>
    <row r="16631" spans="10:11" x14ac:dyDescent="0.25">
      <c r="J16631" s="28">
        <v>16685</v>
      </c>
      <c r="K16631" s="28" t="s">
        <v>18796</v>
      </c>
    </row>
    <row r="16632" spans="10:11" x14ac:dyDescent="0.25">
      <c r="J16632" s="28">
        <v>16686</v>
      </c>
      <c r="K16632" s="28" t="s">
        <v>18797</v>
      </c>
    </row>
    <row r="16633" spans="10:11" x14ac:dyDescent="0.25">
      <c r="J16633" s="28">
        <v>16687</v>
      </c>
      <c r="K16633" s="28" t="s">
        <v>18798</v>
      </c>
    </row>
    <row r="16634" spans="10:11" x14ac:dyDescent="0.25">
      <c r="J16634" s="28">
        <v>16688</v>
      </c>
      <c r="K16634" s="28" t="s">
        <v>18799</v>
      </c>
    </row>
    <row r="16635" spans="10:11" x14ac:dyDescent="0.25">
      <c r="J16635" s="28">
        <v>16689</v>
      </c>
      <c r="K16635" s="28" t="s">
        <v>18800</v>
      </c>
    </row>
    <row r="16636" spans="10:11" x14ac:dyDescent="0.25">
      <c r="J16636" s="28">
        <v>26386</v>
      </c>
      <c r="K16636" s="28" t="s">
        <v>18801</v>
      </c>
    </row>
    <row r="16637" spans="10:11" x14ac:dyDescent="0.25">
      <c r="J16637" s="28">
        <v>16690</v>
      </c>
      <c r="K16637" s="28" t="s">
        <v>18802</v>
      </c>
    </row>
    <row r="16638" spans="10:11" x14ac:dyDescent="0.25">
      <c r="J16638" s="28">
        <v>16691</v>
      </c>
      <c r="K16638" s="28" t="s">
        <v>18803</v>
      </c>
    </row>
    <row r="16639" spans="10:11" x14ac:dyDescent="0.25">
      <c r="J16639" s="28">
        <v>16692</v>
      </c>
      <c r="K16639" s="28" t="s">
        <v>18804</v>
      </c>
    </row>
    <row r="16640" spans="10:11" x14ac:dyDescent="0.25">
      <c r="J16640" s="28">
        <v>16693</v>
      </c>
      <c r="K16640" s="28" t="s">
        <v>18805</v>
      </c>
    </row>
    <row r="16641" spans="10:11" x14ac:dyDescent="0.25">
      <c r="J16641" s="28">
        <v>16694</v>
      </c>
      <c r="K16641" s="28" t="s">
        <v>18806</v>
      </c>
    </row>
    <row r="16642" spans="10:11" x14ac:dyDescent="0.25">
      <c r="J16642" s="28">
        <v>16695</v>
      </c>
      <c r="K16642" s="28" t="s">
        <v>18807</v>
      </c>
    </row>
    <row r="16643" spans="10:11" x14ac:dyDescent="0.25">
      <c r="J16643" s="28">
        <v>16696</v>
      </c>
      <c r="K16643" s="28" t="s">
        <v>18808</v>
      </c>
    </row>
    <row r="16644" spans="10:11" x14ac:dyDescent="0.25">
      <c r="J16644" s="28">
        <v>16697</v>
      </c>
      <c r="K16644" s="28" t="s">
        <v>18809</v>
      </c>
    </row>
    <row r="16645" spans="10:11" x14ac:dyDescent="0.25">
      <c r="J16645" s="28">
        <v>16698</v>
      </c>
      <c r="K16645" s="28" t="s">
        <v>18810</v>
      </c>
    </row>
    <row r="16646" spans="10:11" x14ac:dyDescent="0.25">
      <c r="J16646" s="28">
        <v>16699</v>
      </c>
      <c r="K16646" s="28" t="s">
        <v>18811</v>
      </c>
    </row>
    <row r="16647" spans="10:11" x14ac:dyDescent="0.25">
      <c r="J16647" s="28">
        <v>16700</v>
      </c>
      <c r="K16647" s="28" t="s">
        <v>18812</v>
      </c>
    </row>
    <row r="16648" spans="10:11" x14ac:dyDescent="0.25">
      <c r="J16648" s="28">
        <v>16701</v>
      </c>
      <c r="K16648" s="28" t="s">
        <v>18813</v>
      </c>
    </row>
    <row r="16649" spans="10:11" x14ac:dyDescent="0.25">
      <c r="J16649" s="28">
        <v>16702</v>
      </c>
      <c r="K16649" s="28" t="s">
        <v>18814</v>
      </c>
    </row>
    <row r="16650" spans="10:11" x14ac:dyDescent="0.25">
      <c r="J16650" s="28">
        <v>16703</v>
      </c>
      <c r="K16650" s="28" t="s">
        <v>18815</v>
      </c>
    </row>
    <row r="16651" spans="10:11" x14ac:dyDescent="0.25">
      <c r="J16651" s="28">
        <v>16704</v>
      </c>
      <c r="K16651" s="28" t="s">
        <v>18816</v>
      </c>
    </row>
    <row r="16652" spans="10:11" x14ac:dyDescent="0.25">
      <c r="J16652" s="28">
        <v>16705</v>
      </c>
      <c r="K16652" s="28" t="s">
        <v>18817</v>
      </c>
    </row>
    <row r="16653" spans="10:11" x14ac:dyDescent="0.25">
      <c r="J16653" s="28">
        <v>16706</v>
      </c>
      <c r="K16653" s="28" t="s">
        <v>18818</v>
      </c>
    </row>
    <row r="16654" spans="10:11" x14ac:dyDescent="0.25">
      <c r="J16654" s="28">
        <v>16707</v>
      </c>
      <c r="K16654" s="28" t="s">
        <v>18819</v>
      </c>
    </row>
    <row r="16655" spans="10:11" x14ac:dyDescent="0.25">
      <c r="J16655" s="28">
        <v>16709</v>
      </c>
      <c r="K16655" s="28" t="s">
        <v>18820</v>
      </c>
    </row>
    <row r="16656" spans="10:11" x14ac:dyDescent="0.25">
      <c r="J16656" s="28">
        <v>16710</v>
      </c>
      <c r="K16656" s="28" t="s">
        <v>18821</v>
      </c>
    </row>
    <row r="16657" spans="10:11" x14ac:dyDescent="0.25">
      <c r="J16657" s="28">
        <v>16711</v>
      </c>
      <c r="K16657" s="28" t="s">
        <v>18822</v>
      </c>
    </row>
    <row r="16658" spans="10:11" x14ac:dyDescent="0.25">
      <c r="J16658" s="28">
        <v>16712</v>
      </c>
      <c r="K16658" s="28" t="s">
        <v>18823</v>
      </c>
    </row>
    <row r="16659" spans="10:11" x14ac:dyDescent="0.25">
      <c r="J16659" s="28">
        <v>16713</v>
      </c>
      <c r="K16659" s="28" t="s">
        <v>18824</v>
      </c>
    </row>
    <row r="16660" spans="10:11" x14ac:dyDescent="0.25">
      <c r="J16660" s="28">
        <v>16714</v>
      </c>
      <c r="K16660" s="28" t="s">
        <v>18825</v>
      </c>
    </row>
    <row r="16661" spans="10:11" x14ac:dyDescent="0.25">
      <c r="J16661" s="28">
        <v>16715</v>
      </c>
      <c r="K16661" s="28" t="s">
        <v>18826</v>
      </c>
    </row>
    <row r="16662" spans="10:11" x14ac:dyDescent="0.25">
      <c r="J16662" s="28">
        <v>16716</v>
      </c>
      <c r="K16662" s="28" t="s">
        <v>18827</v>
      </c>
    </row>
    <row r="16663" spans="10:11" x14ac:dyDescent="0.25">
      <c r="J16663" s="28">
        <v>16717</v>
      </c>
      <c r="K16663" s="28" t="s">
        <v>18828</v>
      </c>
    </row>
    <row r="16664" spans="10:11" x14ac:dyDescent="0.25">
      <c r="J16664" s="28">
        <v>16718</v>
      </c>
      <c r="K16664" s="28" t="s">
        <v>18829</v>
      </c>
    </row>
    <row r="16665" spans="10:11" x14ac:dyDescent="0.25">
      <c r="J16665" s="28">
        <v>16719</v>
      </c>
      <c r="K16665" s="28" t="s">
        <v>18830</v>
      </c>
    </row>
    <row r="16666" spans="10:11" x14ac:dyDescent="0.25">
      <c r="J16666" s="28">
        <v>16720</v>
      </c>
      <c r="K16666" s="28" t="s">
        <v>18831</v>
      </c>
    </row>
    <row r="16667" spans="10:11" x14ac:dyDescent="0.25">
      <c r="J16667" s="28">
        <v>16721</v>
      </c>
      <c r="K16667" s="28" t="s">
        <v>18832</v>
      </c>
    </row>
    <row r="16668" spans="10:11" x14ac:dyDescent="0.25">
      <c r="J16668" s="28">
        <v>16722</v>
      </c>
      <c r="K16668" s="28" t="s">
        <v>18833</v>
      </c>
    </row>
    <row r="16669" spans="10:11" x14ac:dyDescent="0.25">
      <c r="J16669" s="28">
        <v>16723</v>
      </c>
      <c r="K16669" s="28" t="s">
        <v>18834</v>
      </c>
    </row>
    <row r="16670" spans="10:11" x14ac:dyDescent="0.25">
      <c r="J16670" s="28">
        <v>16724</v>
      </c>
      <c r="K16670" s="28" t="s">
        <v>18835</v>
      </c>
    </row>
    <row r="16671" spans="10:11" x14ac:dyDescent="0.25">
      <c r="J16671" s="28">
        <v>16725</v>
      </c>
      <c r="K16671" s="28" t="s">
        <v>18836</v>
      </c>
    </row>
    <row r="16672" spans="10:11" x14ac:dyDescent="0.25">
      <c r="J16672" s="28">
        <v>16726</v>
      </c>
      <c r="K16672" s="28" t="s">
        <v>18837</v>
      </c>
    </row>
    <row r="16673" spans="10:11" x14ac:dyDescent="0.25">
      <c r="J16673" s="28">
        <v>16727</v>
      </c>
      <c r="K16673" s="28" t="s">
        <v>18838</v>
      </c>
    </row>
    <row r="16674" spans="10:11" x14ac:dyDescent="0.25">
      <c r="J16674" s="28">
        <v>16728</v>
      </c>
      <c r="K16674" s="28" t="s">
        <v>18839</v>
      </c>
    </row>
    <row r="16675" spans="10:11" x14ac:dyDescent="0.25">
      <c r="J16675" s="28">
        <v>16729</v>
      </c>
      <c r="K16675" s="28" t="s">
        <v>18840</v>
      </c>
    </row>
    <row r="16676" spans="10:11" x14ac:dyDescent="0.25">
      <c r="J16676" s="28">
        <v>16730</v>
      </c>
      <c r="K16676" s="28" t="s">
        <v>18841</v>
      </c>
    </row>
    <row r="16677" spans="10:11" x14ac:dyDescent="0.25">
      <c r="J16677" s="28">
        <v>16731</v>
      </c>
      <c r="K16677" s="28" t="s">
        <v>18842</v>
      </c>
    </row>
    <row r="16678" spans="10:11" x14ac:dyDescent="0.25">
      <c r="J16678" s="28">
        <v>16732</v>
      </c>
      <c r="K16678" s="28" t="s">
        <v>18843</v>
      </c>
    </row>
    <row r="16679" spans="10:11" x14ac:dyDescent="0.25">
      <c r="J16679" s="28">
        <v>16866</v>
      </c>
      <c r="K16679" s="28" t="s">
        <v>18844</v>
      </c>
    </row>
    <row r="16680" spans="10:11" x14ac:dyDescent="0.25">
      <c r="J16680" s="28">
        <v>26154</v>
      </c>
      <c r="K16680" s="28" t="s">
        <v>18845</v>
      </c>
    </row>
    <row r="16681" spans="10:11" x14ac:dyDescent="0.25">
      <c r="J16681" s="28">
        <v>16733</v>
      </c>
      <c r="K16681" s="28" t="s">
        <v>18846</v>
      </c>
    </row>
    <row r="16682" spans="10:11" x14ac:dyDescent="0.25">
      <c r="J16682" s="28">
        <v>26155</v>
      </c>
      <c r="K16682" s="28" t="s">
        <v>18847</v>
      </c>
    </row>
    <row r="16683" spans="10:11" x14ac:dyDescent="0.25">
      <c r="J16683" s="28">
        <v>16734</v>
      </c>
      <c r="K16683" s="28" t="s">
        <v>18848</v>
      </c>
    </row>
    <row r="16684" spans="10:11" x14ac:dyDescent="0.25">
      <c r="J16684" s="28">
        <v>16735</v>
      </c>
      <c r="K16684" s="28" t="s">
        <v>18849</v>
      </c>
    </row>
    <row r="16685" spans="10:11" x14ac:dyDescent="0.25">
      <c r="J16685" s="28">
        <v>16736</v>
      </c>
      <c r="K16685" s="28" t="s">
        <v>18850</v>
      </c>
    </row>
    <row r="16686" spans="10:11" x14ac:dyDescent="0.25">
      <c r="J16686" s="28">
        <v>16737</v>
      </c>
      <c r="K16686" s="28" t="s">
        <v>18851</v>
      </c>
    </row>
    <row r="16687" spans="10:11" x14ac:dyDescent="0.25">
      <c r="J16687" s="28">
        <v>16738</v>
      </c>
      <c r="K16687" s="28" t="s">
        <v>18852</v>
      </c>
    </row>
    <row r="16688" spans="10:11" x14ac:dyDescent="0.25">
      <c r="J16688" s="28">
        <v>16739</v>
      </c>
      <c r="K16688" s="28" t="s">
        <v>18853</v>
      </c>
    </row>
    <row r="16689" spans="10:11" x14ac:dyDescent="0.25">
      <c r="J16689" s="28">
        <v>26156</v>
      </c>
      <c r="K16689" s="28" t="s">
        <v>18854</v>
      </c>
    </row>
    <row r="16690" spans="10:11" x14ac:dyDescent="0.25">
      <c r="J16690" s="28">
        <v>16740</v>
      </c>
      <c r="K16690" s="28" t="s">
        <v>18855</v>
      </c>
    </row>
    <row r="16691" spans="10:11" x14ac:dyDescent="0.25">
      <c r="J16691" s="28">
        <v>16741</v>
      </c>
      <c r="K16691" s="28" t="s">
        <v>18856</v>
      </c>
    </row>
    <row r="16692" spans="10:11" x14ac:dyDescent="0.25">
      <c r="J16692" s="28">
        <v>16742</v>
      </c>
      <c r="K16692" s="28" t="s">
        <v>18857</v>
      </c>
    </row>
    <row r="16693" spans="10:11" x14ac:dyDescent="0.25">
      <c r="J16693" s="28">
        <v>16743</v>
      </c>
      <c r="K16693" s="28" t="s">
        <v>18858</v>
      </c>
    </row>
    <row r="16694" spans="10:11" x14ac:dyDescent="0.25">
      <c r="J16694" s="28">
        <v>16744</v>
      </c>
      <c r="K16694" s="28" t="s">
        <v>18859</v>
      </c>
    </row>
    <row r="16695" spans="10:11" x14ac:dyDescent="0.25">
      <c r="J16695" s="28">
        <v>16745</v>
      </c>
      <c r="K16695" s="28" t="s">
        <v>18860</v>
      </c>
    </row>
    <row r="16696" spans="10:11" x14ac:dyDescent="0.25">
      <c r="J16696" s="28">
        <v>16746</v>
      </c>
      <c r="K16696" s="28" t="s">
        <v>18861</v>
      </c>
    </row>
    <row r="16697" spans="10:11" x14ac:dyDescent="0.25">
      <c r="J16697" s="28">
        <v>16747</v>
      </c>
      <c r="K16697" s="28" t="s">
        <v>18862</v>
      </c>
    </row>
    <row r="16698" spans="10:11" x14ac:dyDescent="0.25">
      <c r="J16698" s="28">
        <v>16748</v>
      </c>
      <c r="K16698" s="28" t="s">
        <v>18863</v>
      </c>
    </row>
    <row r="16699" spans="10:11" x14ac:dyDescent="0.25">
      <c r="J16699" s="28">
        <v>16749</v>
      </c>
      <c r="K16699" s="28" t="s">
        <v>18864</v>
      </c>
    </row>
    <row r="16700" spans="10:11" x14ac:dyDescent="0.25">
      <c r="J16700" s="28">
        <v>16750</v>
      </c>
      <c r="K16700" s="28" t="s">
        <v>18865</v>
      </c>
    </row>
    <row r="16701" spans="10:11" x14ac:dyDescent="0.25">
      <c r="J16701" s="28">
        <v>16751</v>
      </c>
      <c r="K16701" s="28" t="s">
        <v>18866</v>
      </c>
    </row>
    <row r="16702" spans="10:11" x14ac:dyDescent="0.25">
      <c r="J16702" s="28">
        <v>16752</v>
      </c>
      <c r="K16702" s="28" t="s">
        <v>18867</v>
      </c>
    </row>
    <row r="16703" spans="10:11" x14ac:dyDescent="0.25">
      <c r="J16703" s="28">
        <v>16753</v>
      </c>
      <c r="K16703" s="28" t="s">
        <v>18868</v>
      </c>
    </row>
    <row r="16704" spans="10:11" x14ac:dyDescent="0.25">
      <c r="J16704" s="28">
        <v>16754</v>
      </c>
      <c r="K16704" s="28" t="s">
        <v>18869</v>
      </c>
    </row>
    <row r="16705" spans="10:11" x14ac:dyDescent="0.25">
      <c r="J16705" s="28">
        <v>16755</v>
      </c>
      <c r="K16705" s="28" t="s">
        <v>18870</v>
      </c>
    </row>
    <row r="16706" spans="10:11" x14ac:dyDescent="0.25">
      <c r="J16706" s="28">
        <v>16756</v>
      </c>
      <c r="K16706" s="28" t="s">
        <v>18871</v>
      </c>
    </row>
    <row r="16707" spans="10:11" x14ac:dyDescent="0.25">
      <c r="J16707" s="28">
        <v>16757</v>
      </c>
      <c r="K16707" s="28" t="s">
        <v>18872</v>
      </c>
    </row>
    <row r="16708" spans="10:11" x14ac:dyDescent="0.25">
      <c r="J16708" s="28">
        <v>16759</v>
      </c>
      <c r="K16708" s="28" t="s">
        <v>18873</v>
      </c>
    </row>
    <row r="16709" spans="10:11" x14ac:dyDescent="0.25">
      <c r="J16709" s="28">
        <v>16758</v>
      </c>
      <c r="K16709" s="28" t="s">
        <v>18874</v>
      </c>
    </row>
    <row r="16710" spans="10:11" x14ac:dyDescent="0.25">
      <c r="J16710" s="28">
        <v>16760</v>
      </c>
      <c r="K16710" s="28" t="s">
        <v>18875</v>
      </c>
    </row>
    <row r="16711" spans="10:11" x14ac:dyDescent="0.25">
      <c r="J16711" s="28">
        <v>16761</v>
      </c>
      <c r="K16711" s="28" t="s">
        <v>18876</v>
      </c>
    </row>
    <row r="16712" spans="10:11" x14ac:dyDescent="0.25">
      <c r="J16712" s="28">
        <v>16762</v>
      </c>
      <c r="K16712" s="28" t="s">
        <v>18877</v>
      </c>
    </row>
    <row r="16713" spans="10:11" x14ac:dyDescent="0.25">
      <c r="J16713" s="28">
        <v>16763</v>
      </c>
      <c r="K16713" s="28" t="s">
        <v>18878</v>
      </c>
    </row>
    <row r="16714" spans="10:11" x14ac:dyDescent="0.25">
      <c r="J16714" s="28">
        <v>16764</v>
      </c>
      <c r="K16714" s="28" t="s">
        <v>18879</v>
      </c>
    </row>
    <row r="16715" spans="10:11" x14ac:dyDescent="0.25">
      <c r="J16715" s="28">
        <v>16765</v>
      </c>
      <c r="K16715" s="28" t="s">
        <v>18880</v>
      </c>
    </row>
    <row r="16716" spans="10:11" x14ac:dyDescent="0.25">
      <c r="J16716" s="28">
        <v>16766</v>
      </c>
      <c r="K16716" s="28" t="s">
        <v>18881</v>
      </c>
    </row>
    <row r="16717" spans="10:11" x14ac:dyDescent="0.25">
      <c r="J16717" s="28">
        <v>16767</v>
      </c>
      <c r="K16717" s="28" t="s">
        <v>18882</v>
      </c>
    </row>
    <row r="16718" spans="10:11" x14ac:dyDescent="0.25">
      <c r="J16718" s="28">
        <v>16768</v>
      </c>
      <c r="K16718" s="28" t="s">
        <v>18883</v>
      </c>
    </row>
    <row r="16719" spans="10:11" x14ac:dyDescent="0.25">
      <c r="J16719" s="28">
        <v>16769</v>
      </c>
      <c r="K16719" s="28" t="s">
        <v>18884</v>
      </c>
    </row>
    <row r="16720" spans="10:11" x14ac:dyDescent="0.25">
      <c r="J16720" s="28">
        <v>16770</v>
      </c>
      <c r="K16720" s="28" t="s">
        <v>18885</v>
      </c>
    </row>
    <row r="16721" spans="10:11" x14ac:dyDescent="0.25">
      <c r="J16721" s="28">
        <v>16771</v>
      </c>
      <c r="K16721" s="28" t="s">
        <v>18886</v>
      </c>
    </row>
    <row r="16722" spans="10:11" x14ac:dyDescent="0.25">
      <c r="J16722" s="28">
        <v>16772</v>
      </c>
      <c r="K16722" s="28" t="s">
        <v>18887</v>
      </c>
    </row>
    <row r="16723" spans="10:11" x14ac:dyDescent="0.25">
      <c r="J16723" s="28">
        <v>16773</v>
      </c>
      <c r="K16723" s="28" t="s">
        <v>18888</v>
      </c>
    </row>
    <row r="16724" spans="10:11" x14ac:dyDescent="0.25">
      <c r="J16724" s="28">
        <v>16774</v>
      </c>
      <c r="K16724" s="28" t="s">
        <v>18889</v>
      </c>
    </row>
    <row r="16725" spans="10:11" x14ac:dyDescent="0.25">
      <c r="J16725" s="28">
        <v>16775</v>
      </c>
      <c r="K16725" s="28" t="s">
        <v>18890</v>
      </c>
    </row>
    <row r="16726" spans="10:11" x14ac:dyDescent="0.25">
      <c r="J16726" s="28">
        <v>16776</v>
      </c>
      <c r="K16726" s="28" t="s">
        <v>18891</v>
      </c>
    </row>
    <row r="16727" spans="10:11" x14ac:dyDescent="0.25">
      <c r="J16727" s="28">
        <v>16777</v>
      </c>
      <c r="K16727" s="28" t="s">
        <v>18892</v>
      </c>
    </row>
    <row r="16728" spans="10:11" x14ac:dyDescent="0.25">
      <c r="J16728" s="28">
        <v>16778</v>
      </c>
      <c r="K16728" s="28" t="s">
        <v>18893</v>
      </c>
    </row>
    <row r="16729" spans="10:11" x14ac:dyDescent="0.25">
      <c r="J16729" s="28">
        <v>16779</v>
      </c>
      <c r="K16729" s="28" t="s">
        <v>18894</v>
      </c>
    </row>
    <row r="16730" spans="10:11" x14ac:dyDescent="0.25">
      <c r="J16730" s="28">
        <v>16780</v>
      </c>
      <c r="K16730" s="28" t="s">
        <v>18895</v>
      </c>
    </row>
    <row r="16731" spans="10:11" x14ac:dyDescent="0.25">
      <c r="J16731" s="28">
        <v>16781</v>
      </c>
      <c r="K16731" s="28" t="s">
        <v>18896</v>
      </c>
    </row>
    <row r="16732" spans="10:11" x14ac:dyDescent="0.25">
      <c r="J16732" s="28">
        <v>16782</v>
      </c>
      <c r="K16732" s="28" t="s">
        <v>18897</v>
      </c>
    </row>
    <row r="16733" spans="10:11" x14ac:dyDescent="0.25">
      <c r="J16733" s="28">
        <v>16783</v>
      </c>
      <c r="K16733" s="28" t="s">
        <v>18898</v>
      </c>
    </row>
    <row r="16734" spans="10:11" x14ac:dyDescent="0.25">
      <c r="J16734" s="28">
        <v>16784</v>
      </c>
      <c r="K16734" s="28" t="s">
        <v>18899</v>
      </c>
    </row>
    <row r="16735" spans="10:11" x14ac:dyDescent="0.25">
      <c r="J16735" s="28">
        <v>16785</v>
      </c>
      <c r="K16735" s="28" t="s">
        <v>18900</v>
      </c>
    </row>
    <row r="16736" spans="10:11" x14ac:dyDescent="0.25">
      <c r="J16736" s="28">
        <v>16786</v>
      </c>
      <c r="K16736" s="28" t="s">
        <v>18901</v>
      </c>
    </row>
    <row r="16737" spans="10:11" x14ac:dyDescent="0.25">
      <c r="J16737" s="28">
        <v>16787</v>
      </c>
      <c r="K16737" s="28" t="s">
        <v>18902</v>
      </c>
    </row>
    <row r="16738" spans="10:11" x14ac:dyDescent="0.25">
      <c r="J16738" s="28">
        <v>16788</v>
      </c>
      <c r="K16738" s="28" t="s">
        <v>18903</v>
      </c>
    </row>
    <row r="16739" spans="10:11" x14ac:dyDescent="0.25">
      <c r="J16739" s="28">
        <v>16789</v>
      </c>
      <c r="K16739" s="28" t="s">
        <v>18904</v>
      </c>
    </row>
    <row r="16740" spans="10:11" x14ac:dyDescent="0.25">
      <c r="J16740" s="28">
        <v>16790</v>
      </c>
      <c r="K16740" s="28" t="s">
        <v>18905</v>
      </c>
    </row>
    <row r="16741" spans="10:11" x14ac:dyDescent="0.25">
      <c r="J16741" s="28">
        <v>16791</v>
      </c>
      <c r="K16741" s="28" t="s">
        <v>18906</v>
      </c>
    </row>
    <row r="16742" spans="10:11" x14ac:dyDescent="0.25">
      <c r="J16742" s="28">
        <v>16792</v>
      </c>
      <c r="K16742" s="28" t="s">
        <v>18907</v>
      </c>
    </row>
    <row r="16743" spans="10:11" x14ac:dyDescent="0.25">
      <c r="J16743" s="28">
        <v>16793</v>
      </c>
      <c r="K16743" s="28" t="s">
        <v>18908</v>
      </c>
    </row>
    <row r="16744" spans="10:11" x14ac:dyDescent="0.25">
      <c r="J16744" s="28">
        <v>16794</v>
      </c>
      <c r="K16744" s="28" t="s">
        <v>18909</v>
      </c>
    </row>
    <row r="16745" spans="10:11" x14ac:dyDescent="0.25">
      <c r="J16745" s="28">
        <v>16795</v>
      </c>
      <c r="K16745" s="28" t="s">
        <v>18910</v>
      </c>
    </row>
    <row r="16746" spans="10:11" x14ac:dyDescent="0.25">
      <c r="J16746" s="28">
        <v>16796</v>
      </c>
      <c r="K16746" s="28" t="s">
        <v>18911</v>
      </c>
    </row>
    <row r="16747" spans="10:11" x14ac:dyDescent="0.25">
      <c r="J16747" s="28">
        <v>16853</v>
      </c>
      <c r="K16747" s="28" t="s">
        <v>18912</v>
      </c>
    </row>
    <row r="16748" spans="10:11" x14ac:dyDescent="0.25">
      <c r="J16748" s="28">
        <v>16797</v>
      </c>
      <c r="K16748" s="28" t="s">
        <v>18913</v>
      </c>
    </row>
    <row r="16749" spans="10:11" x14ac:dyDescent="0.25">
      <c r="J16749" s="28">
        <v>16798</v>
      </c>
      <c r="K16749" s="28" t="s">
        <v>18914</v>
      </c>
    </row>
    <row r="16750" spans="10:11" x14ac:dyDescent="0.25">
      <c r="J16750" s="28">
        <v>16799</v>
      </c>
      <c r="K16750" s="28" t="s">
        <v>18915</v>
      </c>
    </row>
    <row r="16751" spans="10:11" x14ac:dyDescent="0.25">
      <c r="J16751" s="28">
        <v>16800</v>
      </c>
      <c r="K16751" s="28" t="s">
        <v>18916</v>
      </c>
    </row>
    <row r="16752" spans="10:11" x14ac:dyDescent="0.25">
      <c r="J16752" s="28">
        <v>16801</v>
      </c>
      <c r="K16752" s="28" t="s">
        <v>18917</v>
      </c>
    </row>
    <row r="16753" spans="10:11" x14ac:dyDescent="0.25">
      <c r="J16753" s="28">
        <v>16802</v>
      </c>
      <c r="K16753" s="28" t="s">
        <v>18918</v>
      </c>
    </row>
    <row r="16754" spans="10:11" x14ac:dyDescent="0.25">
      <c r="J16754" s="28">
        <v>16803</v>
      </c>
      <c r="K16754" s="28" t="s">
        <v>18919</v>
      </c>
    </row>
    <row r="16755" spans="10:11" x14ac:dyDescent="0.25">
      <c r="J16755" s="28">
        <v>16804</v>
      </c>
      <c r="K16755" s="28" t="s">
        <v>18920</v>
      </c>
    </row>
    <row r="16756" spans="10:11" x14ac:dyDescent="0.25">
      <c r="J16756" s="28">
        <v>16805</v>
      </c>
      <c r="K16756" s="28" t="s">
        <v>18921</v>
      </c>
    </row>
    <row r="16757" spans="10:11" x14ac:dyDescent="0.25">
      <c r="J16757" s="28">
        <v>16806</v>
      </c>
      <c r="K16757" s="28" t="s">
        <v>18922</v>
      </c>
    </row>
    <row r="16758" spans="10:11" x14ac:dyDescent="0.25">
      <c r="J16758" s="28">
        <v>16807</v>
      </c>
      <c r="K16758" s="28" t="s">
        <v>18923</v>
      </c>
    </row>
    <row r="16759" spans="10:11" x14ac:dyDescent="0.25">
      <c r="J16759" s="28">
        <v>16808</v>
      </c>
      <c r="K16759" s="28" t="s">
        <v>18924</v>
      </c>
    </row>
    <row r="16760" spans="10:11" x14ac:dyDescent="0.25">
      <c r="J16760" s="28">
        <v>16809</v>
      </c>
      <c r="K16760" s="28" t="s">
        <v>18925</v>
      </c>
    </row>
    <row r="16761" spans="10:11" x14ac:dyDescent="0.25">
      <c r="J16761" s="28">
        <v>16810</v>
      </c>
      <c r="K16761" s="28" t="s">
        <v>18926</v>
      </c>
    </row>
    <row r="16762" spans="10:11" x14ac:dyDescent="0.25">
      <c r="J16762" s="28">
        <v>16811</v>
      </c>
      <c r="K16762" s="28" t="s">
        <v>18927</v>
      </c>
    </row>
    <row r="16763" spans="10:11" x14ac:dyDescent="0.25">
      <c r="J16763" s="28">
        <v>16812</v>
      </c>
      <c r="K16763" s="28" t="s">
        <v>18928</v>
      </c>
    </row>
    <row r="16764" spans="10:11" x14ac:dyDescent="0.25">
      <c r="J16764" s="28">
        <v>16813</v>
      </c>
      <c r="K16764" s="28" t="s">
        <v>18929</v>
      </c>
    </row>
    <row r="16765" spans="10:11" x14ac:dyDescent="0.25">
      <c r="J16765" s="28">
        <v>16814</v>
      </c>
      <c r="K16765" s="28" t="s">
        <v>18930</v>
      </c>
    </row>
    <row r="16766" spans="10:11" x14ac:dyDescent="0.25">
      <c r="J16766" s="28">
        <v>16815</v>
      </c>
      <c r="K16766" s="28" t="s">
        <v>18931</v>
      </c>
    </row>
    <row r="16767" spans="10:11" x14ac:dyDescent="0.25">
      <c r="J16767" s="28">
        <v>16816</v>
      </c>
      <c r="K16767" s="28" t="s">
        <v>18932</v>
      </c>
    </row>
    <row r="16768" spans="10:11" x14ac:dyDescent="0.25">
      <c r="J16768" s="28">
        <v>16817</v>
      </c>
      <c r="K16768" s="28" t="s">
        <v>18933</v>
      </c>
    </row>
    <row r="16769" spans="10:11" x14ac:dyDescent="0.25">
      <c r="J16769" s="28">
        <v>16818</v>
      </c>
      <c r="K16769" s="28" t="s">
        <v>18934</v>
      </c>
    </row>
    <row r="16770" spans="10:11" x14ac:dyDescent="0.25">
      <c r="J16770" s="28">
        <v>16819</v>
      </c>
      <c r="K16770" s="28" t="s">
        <v>18935</v>
      </c>
    </row>
    <row r="16771" spans="10:11" x14ac:dyDescent="0.25">
      <c r="J16771" s="28">
        <v>16820</v>
      </c>
      <c r="K16771" s="28" t="s">
        <v>18936</v>
      </c>
    </row>
    <row r="16772" spans="10:11" x14ac:dyDescent="0.25">
      <c r="J16772" s="28">
        <v>16821</v>
      </c>
      <c r="K16772" s="28" t="s">
        <v>18937</v>
      </c>
    </row>
    <row r="16773" spans="10:11" x14ac:dyDescent="0.25">
      <c r="J16773" s="28">
        <v>16822</v>
      </c>
      <c r="K16773" s="28" t="s">
        <v>18938</v>
      </c>
    </row>
    <row r="16774" spans="10:11" x14ac:dyDescent="0.25">
      <c r="J16774" s="28">
        <v>16823</v>
      </c>
      <c r="K16774" s="28" t="s">
        <v>18939</v>
      </c>
    </row>
    <row r="16775" spans="10:11" x14ac:dyDescent="0.25">
      <c r="J16775" s="28">
        <v>16824</v>
      </c>
      <c r="K16775" s="28" t="s">
        <v>18940</v>
      </c>
    </row>
    <row r="16776" spans="10:11" x14ac:dyDescent="0.25">
      <c r="J16776" s="28">
        <v>16825</v>
      </c>
      <c r="K16776" s="28" t="s">
        <v>18941</v>
      </c>
    </row>
    <row r="16777" spans="10:11" x14ac:dyDescent="0.25">
      <c r="J16777" s="28">
        <v>16826</v>
      </c>
      <c r="K16777" s="28" t="s">
        <v>18942</v>
      </c>
    </row>
    <row r="16778" spans="10:11" x14ac:dyDescent="0.25">
      <c r="J16778" s="28">
        <v>16827</v>
      </c>
      <c r="K16778" s="28" t="s">
        <v>18943</v>
      </c>
    </row>
    <row r="16779" spans="10:11" x14ac:dyDescent="0.25">
      <c r="J16779" s="28">
        <v>16828</v>
      </c>
      <c r="K16779" s="28" t="s">
        <v>18944</v>
      </c>
    </row>
    <row r="16780" spans="10:11" x14ac:dyDescent="0.25">
      <c r="J16780" s="28">
        <v>16829</v>
      </c>
      <c r="K16780" s="28" t="s">
        <v>18945</v>
      </c>
    </row>
    <row r="16781" spans="10:11" x14ac:dyDescent="0.25">
      <c r="J16781" s="28">
        <v>16830</v>
      </c>
      <c r="K16781" s="28" t="s">
        <v>18946</v>
      </c>
    </row>
    <row r="16782" spans="10:11" x14ac:dyDescent="0.25">
      <c r="J16782" s="28">
        <v>16831</v>
      </c>
      <c r="K16782" s="28" t="s">
        <v>18947</v>
      </c>
    </row>
    <row r="16783" spans="10:11" x14ac:dyDescent="0.25">
      <c r="J16783" s="28">
        <v>16832</v>
      </c>
      <c r="K16783" s="28" t="s">
        <v>18948</v>
      </c>
    </row>
    <row r="16784" spans="10:11" x14ac:dyDescent="0.25">
      <c r="J16784" s="28">
        <v>16833</v>
      </c>
      <c r="K16784" s="28" t="s">
        <v>18949</v>
      </c>
    </row>
    <row r="16785" spans="10:11" x14ac:dyDescent="0.25">
      <c r="J16785" s="28">
        <v>16834</v>
      </c>
      <c r="K16785" s="28" t="s">
        <v>18950</v>
      </c>
    </row>
    <row r="16786" spans="10:11" x14ac:dyDescent="0.25">
      <c r="J16786" s="28">
        <v>16835</v>
      </c>
      <c r="K16786" s="28" t="s">
        <v>18951</v>
      </c>
    </row>
    <row r="16787" spans="10:11" x14ac:dyDescent="0.25">
      <c r="J16787" s="28">
        <v>16836</v>
      </c>
      <c r="K16787" s="28" t="s">
        <v>18952</v>
      </c>
    </row>
    <row r="16788" spans="10:11" x14ac:dyDescent="0.25">
      <c r="J16788" s="28">
        <v>16837</v>
      </c>
      <c r="K16788" s="28" t="s">
        <v>18953</v>
      </c>
    </row>
    <row r="16789" spans="10:11" x14ac:dyDescent="0.25">
      <c r="J16789" s="28">
        <v>16838</v>
      </c>
      <c r="K16789" s="28" t="s">
        <v>18954</v>
      </c>
    </row>
    <row r="16790" spans="10:11" x14ac:dyDescent="0.25">
      <c r="J16790" s="28">
        <v>16839</v>
      </c>
      <c r="K16790" s="28" t="s">
        <v>18955</v>
      </c>
    </row>
    <row r="16791" spans="10:11" x14ac:dyDescent="0.25">
      <c r="J16791" s="28">
        <v>16840</v>
      </c>
      <c r="K16791" s="28" t="s">
        <v>18956</v>
      </c>
    </row>
    <row r="16792" spans="10:11" x14ac:dyDescent="0.25">
      <c r="J16792" s="28">
        <v>16841</v>
      </c>
      <c r="K16792" s="28" t="s">
        <v>18957</v>
      </c>
    </row>
    <row r="16793" spans="10:11" x14ac:dyDescent="0.25">
      <c r="J16793" s="28">
        <v>16842</v>
      </c>
      <c r="K16793" s="28" t="s">
        <v>18958</v>
      </c>
    </row>
    <row r="16794" spans="10:11" x14ac:dyDescent="0.25">
      <c r="J16794" s="28">
        <v>16843</v>
      </c>
      <c r="K16794" s="28" t="s">
        <v>18959</v>
      </c>
    </row>
    <row r="16795" spans="10:11" x14ac:dyDescent="0.25">
      <c r="J16795" s="28">
        <v>16844</v>
      </c>
      <c r="K16795" s="28" t="s">
        <v>18960</v>
      </c>
    </row>
    <row r="16796" spans="10:11" x14ac:dyDescent="0.25">
      <c r="J16796" s="28">
        <v>16845</v>
      </c>
      <c r="K16796" s="28" t="s">
        <v>18961</v>
      </c>
    </row>
    <row r="16797" spans="10:11" x14ac:dyDescent="0.25">
      <c r="J16797" s="28">
        <v>16846</v>
      </c>
      <c r="K16797" s="28" t="s">
        <v>18962</v>
      </c>
    </row>
    <row r="16798" spans="10:11" x14ac:dyDescent="0.25">
      <c r="J16798" s="28">
        <v>16847</v>
      </c>
      <c r="K16798" s="28" t="s">
        <v>18963</v>
      </c>
    </row>
    <row r="16799" spans="10:11" x14ac:dyDescent="0.25">
      <c r="J16799" s="28">
        <v>16848</v>
      </c>
      <c r="K16799" s="28" t="s">
        <v>18964</v>
      </c>
    </row>
    <row r="16800" spans="10:11" x14ac:dyDescent="0.25">
      <c r="J16800" s="28">
        <v>16849</v>
      </c>
      <c r="K16800" s="28" t="s">
        <v>18965</v>
      </c>
    </row>
    <row r="16801" spans="10:11" x14ac:dyDescent="0.25">
      <c r="J16801" s="28">
        <v>16850</v>
      </c>
      <c r="K16801" s="28" t="s">
        <v>18966</v>
      </c>
    </row>
    <row r="16802" spans="10:11" x14ac:dyDescent="0.25">
      <c r="J16802" s="28">
        <v>16851</v>
      </c>
      <c r="K16802" s="28" t="s">
        <v>18967</v>
      </c>
    </row>
    <row r="16803" spans="10:11" x14ac:dyDescent="0.25">
      <c r="J16803" s="28">
        <v>16852</v>
      </c>
      <c r="K16803" s="28" t="s">
        <v>18968</v>
      </c>
    </row>
    <row r="16804" spans="10:11" x14ac:dyDescent="0.25">
      <c r="J16804" s="28">
        <v>16854</v>
      </c>
      <c r="K16804" s="28" t="s">
        <v>18969</v>
      </c>
    </row>
    <row r="16805" spans="10:11" x14ac:dyDescent="0.25">
      <c r="J16805" s="28">
        <v>16855</v>
      </c>
      <c r="K16805" s="28" t="s">
        <v>18970</v>
      </c>
    </row>
    <row r="16806" spans="10:11" x14ac:dyDescent="0.25">
      <c r="J16806" s="28">
        <v>16856</v>
      </c>
      <c r="K16806" s="28" t="s">
        <v>18971</v>
      </c>
    </row>
    <row r="16807" spans="10:11" x14ac:dyDescent="0.25">
      <c r="J16807" s="28">
        <v>16857</v>
      </c>
      <c r="K16807" s="28" t="s">
        <v>18972</v>
      </c>
    </row>
    <row r="16808" spans="10:11" x14ac:dyDescent="0.25">
      <c r="J16808" s="28">
        <v>16858</v>
      </c>
      <c r="K16808" s="28" t="s">
        <v>18973</v>
      </c>
    </row>
    <row r="16809" spans="10:11" x14ac:dyDescent="0.25">
      <c r="J16809" s="28">
        <v>16859</v>
      </c>
      <c r="K16809" s="28" t="s">
        <v>18974</v>
      </c>
    </row>
    <row r="16810" spans="10:11" x14ac:dyDescent="0.25">
      <c r="J16810" s="28">
        <v>16860</v>
      </c>
      <c r="K16810" s="28" t="s">
        <v>18975</v>
      </c>
    </row>
    <row r="16811" spans="10:11" x14ac:dyDescent="0.25">
      <c r="J16811" s="28">
        <v>16861</v>
      </c>
      <c r="K16811" s="28" t="s">
        <v>18976</v>
      </c>
    </row>
    <row r="16812" spans="10:11" x14ac:dyDescent="0.25">
      <c r="J16812" s="28">
        <v>16862</v>
      </c>
      <c r="K16812" s="28" t="s">
        <v>18977</v>
      </c>
    </row>
    <row r="16813" spans="10:11" x14ac:dyDescent="0.25">
      <c r="J16813" s="28">
        <v>16863</v>
      </c>
      <c r="K16813" s="28" t="s">
        <v>18978</v>
      </c>
    </row>
    <row r="16814" spans="10:11" x14ac:dyDescent="0.25">
      <c r="J16814" s="28">
        <v>16864</v>
      </c>
      <c r="K16814" s="28" t="s">
        <v>18979</v>
      </c>
    </row>
    <row r="16815" spans="10:11" x14ac:dyDescent="0.25">
      <c r="J16815" s="28">
        <v>16865</v>
      </c>
      <c r="K16815" s="28" t="s">
        <v>18980</v>
      </c>
    </row>
    <row r="16816" spans="10:11" x14ac:dyDescent="0.25">
      <c r="J16816" s="28">
        <v>16867</v>
      </c>
      <c r="K16816" s="28" t="s">
        <v>18981</v>
      </c>
    </row>
    <row r="16817" spans="10:11" x14ac:dyDescent="0.25">
      <c r="J16817" s="28">
        <v>16868</v>
      </c>
      <c r="K16817" s="28" t="s">
        <v>18982</v>
      </c>
    </row>
    <row r="16818" spans="10:11" x14ac:dyDescent="0.25">
      <c r="J16818" s="28">
        <v>16869</v>
      </c>
      <c r="K16818" s="28" t="s">
        <v>18983</v>
      </c>
    </row>
    <row r="16819" spans="10:11" x14ac:dyDescent="0.25">
      <c r="J16819" s="28">
        <v>16870</v>
      </c>
      <c r="K16819" s="28" t="s">
        <v>18984</v>
      </c>
    </row>
    <row r="16820" spans="10:11" x14ac:dyDescent="0.25">
      <c r="J16820" s="28">
        <v>16871</v>
      </c>
      <c r="K16820" s="28" t="s">
        <v>18985</v>
      </c>
    </row>
    <row r="16821" spans="10:11" x14ac:dyDescent="0.25">
      <c r="J16821" s="28">
        <v>16872</v>
      </c>
      <c r="K16821" s="28" t="s">
        <v>18986</v>
      </c>
    </row>
    <row r="16822" spans="10:11" x14ac:dyDescent="0.25">
      <c r="J16822" s="28">
        <v>16873</v>
      </c>
      <c r="K16822" s="28" t="s">
        <v>18987</v>
      </c>
    </row>
    <row r="16823" spans="10:11" x14ac:dyDescent="0.25">
      <c r="J16823" s="28">
        <v>16874</v>
      </c>
      <c r="K16823" s="28" t="s">
        <v>18988</v>
      </c>
    </row>
    <row r="16824" spans="10:11" x14ac:dyDescent="0.25">
      <c r="J16824" s="28">
        <v>16875</v>
      </c>
      <c r="K16824" s="28" t="s">
        <v>18989</v>
      </c>
    </row>
    <row r="16825" spans="10:11" x14ac:dyDescent="0.25">
      <c r="J16825" s="28">
        <v>16876</v>
      </c>
      <c r="K16825" s="28" t="s">
        <v>18990</v>
      </c>
    </row>
    <row r="16826" spans="10:11" x14ac:dyDescent="0.25">
      <c r="J16826" s="28">
        <v>16877</v>
      </c>
      <c r="K16826" s="28" t="s">
        <v>18991</v>
      </c>
    </row>
    <row r="16827" spans="10:11" x14ac:dyDescent="0.25">
      <c r="J16827" s="28">
        <v>16878</v>
      </c>
      <c r="K16827" s="28" t="s">
        <v>18992</v>
      </c>
    </row>
    <row r="16828" spans="10:11" x14ac:dyDescent="0.25">
      <c r="J16828" s="28">
        <v>16879</v>
      </c>
      <c r="K16828" s="28" t="s">
        <v>18993</v>
      </c>
    </row>
    <row r="16829" spans="10:11" x14ac:dyDescent="0.25">
      <c r="J16829" s="28">
        <v>16880</v>
      </c>
      <c r="K16829" s="28" t="s">
        <v>18994</v>
      </c>
    </row>
    <row r="16830" spans="10:11" x14ac:dyDescent="0.25">
      <c r="J16830" s="28">
        <v>16881</v>
      </c>
      <c r="K16830" s="28" t="s">
        <v>18995</v>
      </c>
    </row>
    <row r="16831" spans="10:11" x14ac:dyDescent="0.25">
      <c r="J16831" s="28">
        <v>16882</v>
      </c>
      <c r="K16831" s="28" t="s">
        <v>18996</v>
      </c>
    </row>
    <row r="16832" spans="10:11" x14ac:dyDescent="0.25">
      <c r="J16832" s="28">
        <v>16883</v>
      </c>
      <c r="K16832" s="28" t="s">
        <v>18997</v>
      </c>
    </row>
    <row r="16833" spans="10:11" x14ac:dyDescent="0.25">
      <c r="J16833" s="28">
        <v>16884</v>
      </c>
      <c r="K16833" s="28" t="s">
        <v>18998</v>
      </c>
    </row>
    <row r="16834" spans="10:11" x14ac:dyDescent="0.25">
      <c r="J16834" s="28">
        <v>16885</v>
      </c>
      <c r="K16834" s="28" t="s">
        <v>18999</v>
      </c>
    </row>
    <row r="16835" spans="10:11" x14ac:dyDescent="0.25">
      <c r="J16835" s="28">
        <v>16886</v>
      </c>
      <c r="K16835" s="28" t="s">
        <v>19000</v>
      </c>
    </row>
    <row r="16836" spans="10:11" x14ac:dyDescent="0.25">
      <c r="J16836" s="28">
        <v>16887</v>
      </c>
      <c r="K16836" s="28" t="s">
        <v>19001</v>
      </c>
    </row>
    <row r="16837" spans="10:11" x14ac:dyDescent="0.25">
      <c r="J16837" s="28">
        <v>16888</v>
      </c>
      <c r="K16837" s="28" t="s">
        <v>19002</v>
      </c>
    </row>
    <row r="16838" spans="10:11" x14ac:dyDescent="0.25">
      <c r="J16838" s="28">
        <v>16889</v>
      </c>
      <c r="K16838" s="28" t="s">
        <v>19003</v>
      </c>
    </row>
    <row r="16839" spans="10:11" x14ac:dyDescent="0.25">
      <c r="J16839" s="28">
        <v>16890</v>
      </c>
      <c r="K16839" s="28" t="s">
        <v>19004</v>
      </c>
    </row>
    <row r="16840" spans="10:11" x14ac:dyDescent="0.25">
      <c r="J16840" s="28">
        <v>16891</v>
      </c>
      <c r="K16840" s="28" t="s">
        <v>19005</v>
      </c>
    </row>
    <row r="16841" spans="10:11" x14ac:dyDescent="0.25">
      <c r="J16841" s="28">
        <v>16892</v>
      </c>
      <c r="K16841" s="28" t="s">
        <v>19006</v>
      </c>
    </row>
    <row r="16842" spans="10:11" x14ac:dyDescent="0.25">
      <c r="J16842" s="28">
        <v>16893</v>
      </c>
      <c r="K16842" s="28" t="s">
        <v>19007</v>
      </c>
    </row>
    <row r="16843" spans="10:11" x14ac:dyDescent="0.25">
      <c r="J16843" s="28">
        <v>16894</v>
      </c>
      <c r="K16843" s="28" t="s">
        <v>19008</v>
      </c>
    </row>
    <row r="16844" spans="10:11" x14ac:dyDescent="0.25">
      <c r="J16844" s="28">
        <v>16895</v>
      </c>
      <c r="K16844" s="28" t="s">
        <v>19009</v>
      </c>
    </row>
    <row r="16845" spans="10:11" x14ac:dyDescent="0.25">
      <c r="J16845" s="28">
        <v>16896</v>
      </c>
      <c r="K16845" s="28" t="s">
        <v>19010</v>
      </c>
    </row>
    <row r="16846" spans="10:11" x14ac:dyDescent="0.25">
      <c r="J16846" s="28">
        <v>16897</v>
      </c>
      <c r="K16846" s="28" t="s">
        <v>19011</v>
      </c>
    </row>
    <row r="16847" spans="10:11" x14ac:dyDescent="0.25">
      <c r="J16847" s="28">
        <v>16898</v>
      </c>
      <c r="K16847" s="28" t="s">
        <v>19012</v>
      </c>
    </row>
    <row r="16848" spans="10:11" x14ac:dyDescent="0.25">
      <c r="J16848" s="28">
        <v>16899</v>
      </c>
      <c r="K16848" s="28" t="s">
        <v>19013</v>
      </c>
    </row>
    <row r="16849" spans="10:11" x14ac:dyDescent="0.25">
      <c r="J16849" s="28">
        <v>16900</v>
      </c>
      <c r="K16849" s="28" t="s">
        <v>19014</v>
      </c>
    </row>
    <row r="16850" spans="10:11" x14ac:dyDescent="0.25">
      <c r="J16850" s="28">
        <v>16901</v>
      </c>
      <c r="K16850" s="28" t="s">
        <v>19015</v>
      </c>
    </row>
    <row r="16851" spans="10:11" x14ac:dyDescent="0.25">
      <c r="J16851" s="28">
        <v>16902</v>
      </c>
      <c r="K16851" s="28" t="s">
        <v>19016</v>
      </c>
    </row>
    <row r="16852" spans="10:11" x14ac:dyDescent="0.25">
      <c r="J16852" s="28">
        <v>16903</v>
      </c>
      <c r="K16852" s="28" t="s">
        <v>19017</v>
      </c>
    </row>
    <row r="16853" spans="10:11" x14ac:dyDescent="0.25">
      <c r="J16853" s="28">
        <v>16904</v>
      </c>
      <c r="K16853" s="28" t="s">
        <v>19018</v>
      </c>
    </row>
    <row r="16854" spans="10:11" x14ac:dyDescent="0.25">
      <c r="J16854" s="28">
        <v>16905</v>
      </c>
      <c r="K16854" s="28" t="s">
        <v>19019</v>
      </c>
    </row>
    <row r="16855" spans="10:11" x14ac:dyDescent="0.25">
      <c r="J16855" s="28">
        <v>16906</v>
      </c>
      <c r="K16855" s="28" t="s">
        <v>19020</v>
      </c>
    </row>
    <row r="16856" spans="10:11" x14ac:dyDescent="0.25">
      <c r="J16856" s="28">
        <v>16907</v>
      </c>
      <c r="K16856" s="28" t="s">
        <v>19021</v>
      </c>
    </row>
    <row r="16857" spans="10:11" x14ac:dyDescent="0.25">
      <c r="J16857" s="28">
        <v>16908</v>
      </c>
      <c r="K16857" s="28" t="s">
        <v>19022</v>
      </c>
    </row>
    <row r="16858" spans="10:11" x14ac:dyDescent="0.25">
      <c r="J16858" s="28">
        <v>16909</v>
      </c>
      <c r="K16858" s="28" t="s">
        <v>19023</v>
      </c>
    </row>
    <row r="16859" spans="10:11" x14ac:dyDescent="0.25">
      <c r="J16859" s="28">
        <v>16910</v>
      </c>
      <c r="K16859" s="28" t="s">
        <v>19024</v>
      </c>
    </row>
    <row r="16860" spans="10:11" x14ac:dyDescent="0.25">
      <c r="J16860" s="28">
        <v>16911</v>
      </c>
      <c r="K16860" s="28" t="s">
        <v>19025</v>
      </c>
    </row>
    <row r="16861" spans="10:11" x14ac:dyDescent="0.25">
      <c r="J16861" s="28">
        <v>16912</v>
      </c>
      <c r="K16861" s="28" t="s">
        <v>19026</v>
      </c>
    </row>
    <row r="16862" spans="10:11" x14ac:dyDescent="0.25">
      <c r="J16862" s="28">
        <v>16913</v>
      </c>
      <c r="K16862" s="28" t="s">
        <v>19027</v>
      </c>
    </row>
    <row r="16863" spans="10:11" x14ac:dyDescent="0.25">
      <c r="J16863" s="28">
        <v>16914</v>
      </c>
      <c r="K16863" s="28" t="s">
        <v>19028</v>
      </c>
    </row>
    <row r="16864" spans="10:11" x14ac:dyDescent="0.25">
      <c r="J16864" s="28">
        <v>16915</v>
      </c>
      <c r="K16864" s="28" t="s">
        <v>19029</v>
      </c>
    </row>
    <row r="16865" spans="10:11" x14ac:dyDescent="0.25">
      <c r="J16865" s="28">
        <v>16916</v>
      </c>
      <c r="K16865" s="28" t="s">
        <v>19030</v>
      </c>
    </row>
    <row r="16866" spans="10:11" x14ac:dyDescent="0.25">
      <c r="J16866" s="28">
        <v>16917</v>
      </c>
      <c r="K16866" s="28" t="s">
        <v>19031</v>
      </c>
    </row>
    <row r="16867" spans="10:11" x14ac:dyDescent="0.25">
      <c r="J16867" s="28">
        <v>16918</v>
      </c>
      <c r="K16867" s="28" t="s">
        <v>19032</v>
      </c>
    </row>
    <row r="16868" spans="10:11" x14ac:dyDescent="0.25">
      <c r="J16868" s="28">
        <v>16919</v>
      </c>
      <c r="K16868" s="28" t="s">
        <v>19033</v>
      </c>
    </row>
    <row r="16869" spans="10:11" x14ac:dyDescent="0.25">
      <c r="J16869" s="28">
        <v>16920</v>
      </c>
      <c r="K16869" s="28" t="s">
        <v>19034</v>
      </c>
    </row>
    <row r="16870" spans="10:11" x14ac:dyDescent="0.25">
      <c r="J16870" s="28">
        <v>16921</v>
      </c>
      <c r="K16870" s="28" t="s">
        <v>19035</v>
      </c>
    </row>
    <row r="16871" spans="10:11" x14ac:dyDescent="0.25">
      <c r="J16871" s="28">
        <v>16922</v>
      </c>
      <c r="K16871" s="28" t="s">
        <v>19036</v>
      </c>
    </row>
    <row r="16872" spans="10:11" x14ac:dyDescent="0.25">
      <c r="J16872" s="28">
        <v>16923</v>
      </c>
      <c r="K16872" s="28" t="s">
        <v>19037</v>
      </c>
    </row>
    <row r="16873" spans="10:11" x14ac:dyDescent="0.25">
      <c r="J16873" s="28">
        <v>16924</v>
      </c>
      <c r="K16873" s="28" t="s">
        <v>19038</v>
      </c>
    </row>
    <row r="16874" spans="10:11" x14ac:dyDescent="0.25">
      <c r="J16874" s="28">
        <v>16925</v>
      </c>
      <c r="K16874" s="28" t="s">
        <v>19039</v>
      </c>
    </row>
    <row r="16875" spans="10:11" x14ac:dyDescent="0.25">
      <c r="J16875" s="28">
        <v>16926</v>
      </c>
      <c r="K16875" s="28" t="s">
        <v>19040</v>
      </c>
    </row>
    <row r="16876" spans="10:11" x14ac:dyDescent="0.25">
      <c r="J16876" s="28">
        <v>16927</v>
      </c>
      <c r="K16876" s="28" t="s">
        <v>19041</v>
      </c>
    </row>
    <row r="16877" spans="10:11" x14ac:dyDescent="0.25">
      <c r="J16877" s="28">
        <v>16928</v>
      </c>
      <c r="K16877" s="28" t="s">
        <v>19042</v>
      </c>
    </row>
    <row r="16878" spans="10:11" x14ac:dyDescent="0.25">
      <c r="J16878" s="28">
        <v>16929</v>
      </c>
      <c r="K16878" s="28" t="s">
        <v>19043</v>
      </c>
    </row>
    <row r="16879" spans="10:11" x14ac:dyDescent="0.25">
      <c r="J16879" s="28">
        <v>16930</v>
      </c>
      <c r="K16879" s="28" t="s">
        <v>19044</v>
      </c>
    </row>
    <row r="16880" spans="10:11" x14ac:dyDescent="0.25">
      <c r="J16880" s="28">
        <v>16931</v>
      </c>
      <c r="K16880" s="28" t="s">
        <v>19045</v>
      </c>
    </row>
    <row r="16881" spans="10:11" x14ac:dyDescent="0.25">
      <c r="J16881" s="28">
        <v>16932</v>
      </c>
      <c r="K16881" s="28" t="s">
        <v>19046</v>
      </c>
    </row>
    <row r="16882" spans="10:11" x14ac:dyDescent="0.25">
      <c r="J16882" s="28">
        <v>16933</v>
      </c>
      <c r="K16882" s="28" t="s">
        <v>19047</v>
      </c>
    </row>
    <row r="16883" spans="10:11" x14ac:dyDescent="0.25">
      <c r="J16883" s="28">
        <v>16934</v>
      </c>
      <c r="K16883" s="28" t="s">
        <v>19048</v>
      </c>
    </row>
    <row r="16884" spans="10:11" x14ac:dyDescent="0.25">
      <c r="J16884" s="28">
        <v>16935</v>
      </c>
      <c r="K16884" s="28" t="s">
        <v>19049</v>
      </c>
    </row>
    <row r="16885" spans="10:11" x14ac:dyDescent="0.25">
      <c r="J16885" s="28">
        <v>16936</v>
      </c>
      <c r="K16885" s="28" t="s">
        <v>19050</v>
      </c>
    </row>
    <row r="16886" spans="10:11" x14ac:dyDescent="0.25">
      <c r="J16886" s="28">
        <v>16937</v>
      </c>
      <c r="K16886" s="28" t="s">
        <v>19051</v>
      </c>
    </row>
    <row r="16887" spans="10:11" x14ac:dyDescent="0.25">
      <c r="J16887" s="28">
        <v>16938</v>
      </c>
      <c r="K16887" s="28" t="s">
        <v>19052</v>
      </c>
    </row>
    <row r="16888" spans="10:11" x14ac:dyDescent="0.25">
      <c r="J16888" s="28">
        <v>16939</v>
      </c>
      <c r="K16888" s="28" t="s">
        <v>19053</v>
      </c>
    </row>
    <row r="16889" spans="10:11" x14ac:dyDescent="0.25">
      <c r="J16889" s="28">
        <v>16940</v>
      </c>
      <c r="K16889" s="28" t="s">
        <v>19054</v>
      </c>
    </row>
    <row r="16890" spans="10:11" x14ac:dyDescent="0.25">
      <c r="J16890" s="28">
        <v>16941</v>
      </c>
      <c r="K16890" s="28" t="s">
        <v>19055</v>
      </c>
    </row>
    <row r="16891" spans="10:11" x14ac:dyDescent="0.25">
      <c r="J16891" s="28">
        <v>16942</v>
      </c>
      <c r="K16891" s="28" t="s">
        <v>19056</v>
      </c>
    </row>
    <row r="16892" spans="10:11" x14ac:dyDescent="0.25">
      <c r="J16892" s="28">
        <v>16943</v>
      </c>
      <c r="K16892" s="28" t="s">
        <v>19057</v>
      </c>
    </row>
    <row r="16893" spans="10:11" x14ac:dyDescent="0.25">
      <c r="J16893" s="28">
        <v>16944</v>
      </c>
      <c r="K16893" s="28" t="s">
        <v>19058</v>
      </c>
    </row>
    <row r="16894" spans="10:11" x14ac:dyDescent="0.25">
      <c r="J16894" s="28">
        <v>16945</v>
      </c>
      <c r="K16894" s="28" t="s">
        <v>19059</v>
      </c>
    </row>
    <row r="16895" spans="10:11" x14ac:dyDescent="0.25">
      <c r="J16895" s="28">
        <v>16946</v>
      </c>
      <c r="K16895" s="28" t="s">
        <v>19060</v>
      </c>
    </row>
    <row r="16896" spans="10:11" x14ac:dyDescent="0.25">
      <c r="J16896" s="28">
        <v>16947</v>
      </c>
      <c r="K16896" s="28" t="s">
        <v>19061</v>
      </c>
    </row>
    <row r="16897" spans="10:11" x14ac:dyDescent="0.25">
      <c r="J16897" s="28">
        <v>16948</v>
      </c>
      <c r="K16897" s="28" t="s">
        <v>19062</v>
      </c>
    </row>
    <row r="16898" spans="10:11" x14ac:dyDescent="0.25">
      <c r="J16898" s="28">
        <v>16949</v>
      </c>
      <c r="K16898" s="28" t="s">
        <v>19063</v>
      </c>
    </row>
    <row r="16899" spans="10:11" x14ac:dyDescent="0.25">
      <c r="J16899" s="28">
        <v>16950</v>
      </c>
      <c r="K16899" s="28" t="s">
        <v>19064</v>
      </c>
    </row>
    <row r="16900" spans="10:11" x14ac:dyDescent="0.25">
      <c r="J16900" s="28">
        <v>16951</v>
      </c>
      <c r="K16900" s="28" t="s">
        <v>19065</v>
      </c>
    </row>
    <row r="16901" spans="10:11" x14ac:dyDescent="0.25">
      <c r="J16901" s="28">
        <v>16952</v>
      </c>
      <c r="K16901" s="28" t="s">
        <v>19066</v>
      </c>
    </row>
    <row r="16902" spans="10:11" x14ac:dyDescent="0.25">
      <c r="J16902" s="28">
        <v>16953</v>
      </c>
      <c r="K16902" s="28" t="s">
        <v>19067</v>
      </c>
    </row>
    <row r="16903" spans="10:11" x14ac:dyDescent="0.25">
      <c r="J16903" s="28">
        <v>16954</v>
      </c>
      <c r="K16903" s="28" t="s">
        <v>19068</v>
      </c>
    </row>
    <row r="16904" spans="10:11" x14ac:dyDescent="0.25">
      <c r="J16904" s="28">
        <v>16955</v>
      </c>
      <c r="K16904" s="28" t="s">
        <v>19069</v>
      </c>
    </row>
    <row r="16905" spans="10:11" x14ac:dyDescent="0.25">
      <c r="J16905" s="28">
        <v>16956</v>
      </c>
      <c r="K16905" s="28" t="s">
        <v>19070</v>
      </c>
    </row>
    <row r="16906" spans="10:11" x14ac:dyDescent="0.25">
      <c r="J16906" s="28">
        <v>16957</v>
      </c>
      <c r="K16906" s="28" t="s">
        <v>19071</v>
      </c>
    </row>
    <row r="16907" spans="10:11" x14ac:dyDescent="0.25">
      <c r="J16907" s="28">
        <v>16958</v>
      </c>
      <c r="K16907" s="28" t="s">
        <v>19072</v>
      </c>
    </row>
    <row r="16908" spans="10:11" x14ac:dyDescent="0.25">
      <c r="J16908" s="28">
        <v>16959</v>
      </c>
      <c r="K16908" s="28" t="s">
        <v>19073</v>
      </c>
    </row>
    <row r="16909" spans="10:11" x14ac:dyDescent="0.25">
      <c r="J16909" s="28">
        <v>16960</v>
      </c>
      <c r="K16909" s="28" t="s">
        <v>19074</v>
      </c>
    </row>
    <row r="16910" spans="10:11" x14ac:dyDescent="0.25">
      <c r="J16910" s="28">
        <v>16961</v>
      </c>
      <c r="K16910" s="28" t="s">
        <v>19075</v>
      </c>
    </row>
    <row r="16911" spans="10:11" x14ac:dyDescent="0.25">
      <c r="J16911" s="28">
        <v>16962</v>
      </c>
      <c r="K16911" s="28" t="s">
        <v>19076</v>
      </c>
    </row>
    <row r="16912" spans="10:11" x14ac:dyDescent="0.25">
      <c r="J16912" s="28">
        <v>16963</v>
      </c>
      <c r="K16912" s="28" t="s">
        <v>19077</v>
      </c>
    </row>
    <row r="16913" spans="10:11" x14ac:dyDescent="0.25">
      <c r="J16913" s="28">
        <v>16964</v>
      </c>
      <c r="K16913" s="28" t="s">
        <v>19078</v>
      </c>
    </row>
    <row r="16914" spans="10:11" x14ac:dyDescent="0.25">
      <c r="J16914" s="28">
        <v>16965</v>
      </c>
      <c r="K16914" s="28" t="s">
        <v>19079</v>
      </c>
    </row>
    <row r="16915" spans="10:11" x14ac:dyDescent="0.25">
      <c r="J16915" s="28">
        <v>16966</v>
      </c>
      <c r="K16915" s="28" t="s">
        <v>19080</v>
      </c>
    </row>
    <row r="16916" spans="10:11" x14ac:dyDescent="0.25">
      <c r="J16916" s="28">
        <v>16967</v>
      </c>
      <c r="K16916" s="28" t="s">
        <v>19081</v>
      </c>
    </row>
    <row r="16917" spans="10:11" x14ac:dyDescent="0.25">
      <c r="J16917" s="28">
        <v>16968</v>
      </c>
      <c r="K16917" s="28" t="s">
        <v>19082</v>
      </c>
    </row>
    <row r="16918" spans="10:11" x14ac:dyDescent="0.25">
      <c r="J16918" s="28">
        <v>16969</v>
      </c>
      <c r="K16918" s="28" t="s">
        <v>19083</v>
      </c>
    </row>
    <row r="16919" spans="10:11" x14ac:dyDescent="0.25">
      <c r="J16919" s="28">
        <v>16970</v>
      </c>
      <c r="K16919" s="28" t="s">
        <v>19084</v>
      </c>
    </row>
    <row r="16920" spans="10:11" x14ac:dyDescent="0.25">
      <c r="J16920" s="28">
        <v>16971</v>
      </c>
      <c r="K16920" s="28" t="s">
        <v>19085</v>
      </c>
    </row>
    <row r="16921" spans="10:11" x14ac:dyDescent="0.25">
      <c r="J16921" s="28">
        <v>16972</v>
      </c>
      <c r="K16921" s="28" t="s">
        <v>19086</v>
      </c>
    </row>
    <row r="16922" spans="10:11" x14ac:dyDescent="0.25">
      <c r="J16922" s="28">
        <v>16975</v>
      </c>
      <c r="K16922" s="28" t="s">
        <v>19087</v>
      </c>
    </row>
    <row r="16923" spans="10:11" x14ac:dyDescent="0.25">
      <c r="J16923" s="28">
        <v>16973</v>
      </c>
      <c r="K16923" s="28" t="s">
        <v>19088</v>
      </c>
    </row>
    <row r="16924" spans="10:11" x14ac:dyDescent="0.25">
      <c r="J16924" s="28">
        <v>16974</v>
      </c>
      <c r="K16924" s="28" t="s">
        <v>19089</v>
      </c>
    </row>
    <row r="16925" spans="10:11" x14ac:dyDescent="0.25">
      <c r="J16925" s="28">
        <v>16976</v>
      </c>
      <c r="K16925" s="28" t="s">
        <v>19090</v>
      </c>
    </row>
    <row r="16926" spans="10:11" x14ac:dyDescent="0.25">
      <c r="J16926" s="28">
        <v>16977</v>
      </c>
      <c r="K16926" s="28" t="s">
        <v>19091</v>
      </c>
    </row>
    <row r="16927" spans="10:11" x14ac:dyDescent="0.25">
      <c r="J16927" s="28">
        <v>16978</v>
      </c>
      <c r="K16927" s="28" t="s">
        <v>19092</v>
      </c>
    </row>
    <row r="16928" spans="10:11" x14ac:dyDescent="0.25">
      <c r="J16928" s="28">
        <v>16979</v>
      </c>
      <c r="K16928" s="28" t="s">
        <v>19093</v>
      </c>
    </row>
    <row r="16929" spans="10:11" x14ac:dyDescent="0.25">
      <c r="J16929" s="28">
        <v>16980</v>
      </c>
      <c r="K16929" s="28" t="s">
        <v>19094</v>
      </c>
    </row>
    <row r="16930" spans="10:11" x14ac:dyDescent="0.25">
      <c r="J16930" s="28">
        <v>16981</v>
      </c>
      <c r="K16930" s="28" t="s">
        <v>19095</v>
      </c>
    </row>
    <row r="16931" spans="10:11" x14ac:dyDescent="0.25">
      <c r="J16931" s="28">
        <v>16982</v>
      </c>
      <c r="K16931" s="28" t="s">
        <v>19096</v>
      </c>
    </row>
    <row r="16932" spans="10:11" x14ac:dyDescent="0.25">
      <c r="J16932" s="28">
        <v>16983</v>
      </c>
      <c r="K16932" s="28" t="s">
        <v>19097</v>
      </c>
    </row>
    <row r="16933" spans="10:11" x14ac:dyDescent="0.25">
      <c r="J16933" s="28">
        <v>16984</v>
      </c>
      <c r="K16933" s="28" t="s">
        <v>19098</v>
      </c>
    </row>
    <row r="16934" spans="10:11" x14ac:dyDescent="0.25">
      <c r="J16934" s="28">
        <v>16985</v>
      </c>
      <c r="K16934" s="28" t="s">
        <v>19099</v>
      </c>
    </row>
    <row r="16935" spans="10:11" x14ac:dyDescent="0.25">
      <c r="J16935" s="28">
        <v>16986</v>
      </c>
      <c r="K16935" s="28" t="s">
        <v>19100</v>
      </c>
    </row>
    <row r="16936" spans="10:11" x14ac:dyDescent="0.25">
      <c r="J16936" s="28">
        <v>16987</v>
      </c>
      <c r="K16936" s="28" t="s">
        <v>19101</v>
      </c>
    </row>
    <row r="16937" spans="10:11" x14ac:dyDescent="0.25">
      <c r="J16937" s="28">
        <v>16992</v>
      </c>
      <c r="K16937" s="28" t="s">
        <v>19102</v>
      </c>
    </row>
    <row r="16938" spans="10:11" x14ac:dyDescent="0.25">
      <c r="J16938" s="28">
        <v>16988</v>
      </c>
      <c r="K16938" s="28" t="s">
        <v>19103</v>
      </c>
    </row>
    <row r="16939" spans="10:11" x14ac:dyDescent="0.25">
      <c r="J16939" s="28">
        <v>16989</v>
      </c>
      <c r="K16939" s="28" t="s">
        <v>19104</v>
      </c>
    </row>
    <row r="16940" spans="10:11" x14ac:dyDescent="0.25">
      <c r="J16940" s="28">
        <v>16990</v>
      </c>
      <c r="K16940" s="28" t="s">
        <v>19105</v>
      </c>
    </row>
    <row r="16941" spans="10:11" x14ac:dyDescent="0.25">
      <c r="J16941" s="28">
        <v>16991</v>
      </c>
      <c r="K16941" s="28" t="s">
        <v>19106</v>
      </c>
    </row>
    <row r="16942" spans="10:11" x14ac:dyDescent="0.25">
      <c r="J16942" s="28">
        <v>16993</v>
      </c>
      <c r="K16942" s="28" t="s">
        <v>19107</v>
      </c>
    </row>
    <row r="16943" spans="10:11" x14ac:dyDescent="0.25">
      <c r="J16943" s="28">
        <v>16994</v>
      </c>
      <c r="K16943" s="28" t="s">
        <v>19108</v>
      </c>
    </row>
    <row r="16944" spans="10:11" x14ac:dyDescent="0.25">
      <c r="J16944" s="28">
        <v>16995</v>
      </c>
      <c r="K16944" s="28" t="s">
        <v>19109</v>
      </c>
    </row>
    <row r="16945" spans="10:11" x14ac:dyDescent="0.25">
      <c r="J16945" s="28">
        <v>16996</v>
      </c>
      <c r="K16945" s="28" t="s">
        <v>19110</v>
      </c>
    </row>
    <row r="16946" spans="10:11" x14ac:dyDescent="0.25">
      <c r="J16946" s="28">
        <v>16997</v>
      </c>
      <c r="K16946" s="28" t="s">
        <v>19111</v>
      </c>
    </row>
    <row r="16947" spans="10:11" x14ac:dyDescent="0.25">
      <c r="J16947" s="28">
        <v>16998</v>
      </c>
      <c r="K16947" s="28" t="s">
        <v>19112</v>
      </c>
    </row>
    <row r="16948" spans="10:11" x14ac:dyDescent="0.25">
      <c r="J16948" s="28">
        <v>16999</v>
      </c>
      <c r="K16948" s="28" t="s">
        <v>19113</v>
      </c>
    </row>
    <row r="16949" spans="10:11" x14ac:dyDescent="0.25">
      <c r="J16949" s="28">
        <v>17000</v>
      </c>
      <c r="K16949" s="28" t="s">
        <v>19114</v>
      </c>
    </row>
    <row r="16950" spans="10:11" x14ac:dyDescent="0.25">
      <c r="J16950" s="28">
        <v>17001</v>
      </c>
      <c r="K16950" s="28" t="s">
        <v>19115</v>
      </c>
    </row>
    <row r="16951" spans="10:11" x14ac:dyDescent="0.25">
      <c r="J16951" s="28">
        <v>17002</v>
      </c>
      <c r="K16951" s="28" t="s">
        <v>19116</v>
      </c>
    </row>
    <row r="16952" spans="10:11" x14ac:dyDescent="0.25">
      <c r="J16952" s="28">
        <v>17003</v>
      </c>
      <c r="K16952" s="28" t="s">
        <v>19117</v>
      </c>
    </row>
    <row r="16953" spans="10:11" x14ac:dyDescent="0.25">
      <c r="J16953" s="28">
        <v>17004</v>
      </c>
      <c r="K16953" s="28" t="s">
        <v>19118</v>
      </c>
    </row>
    <row r="16954" spans="10:11" x14ac:dyDescent="0.25">
      <c r="J16954" s="28">
        <v>17005</v>
      </c>
      <c r="K16954" s="28" t="s">
        <v>19119</v>
      </c>
    </row>
    <row r="16955" spans="10:11" x14ac:dyDescent="0.25">
      <c r="J16955" s="28">
        <v>17006</v>
      </c>
      <c r="K16955" s="28" t="s">
        <v>19120</v>
      </c>
    </row>
    <row r="16956" spans="10:11" x14ac:dyDescent="0.25">
      <c r="J16956" s="28">
        <v>17007</v>
      </c>
      <c r="K16956" s="28" t="s">
        <v>19121</v>
      </c>
    </row>
    <row r="16957" spans="10:11" x14ac:dyDescent="0.25">
      <c r="J16957" s="28">
        <v>17008</v>
      </c>
      <c r="K16957" s="28" t="s">
        <v>19122</v>
      </c>
    </row>
    <row r="16958" spans="10:11" x14ac:dyDescent="0.25">
      <c r="J16958" s="28">
        <v>17009</v>
      </c>
      <c r="K16958" s="28" t="s">
        <v>19123</v>
      </c>
    </row>
    <row r="16959" spans="10:11" x14ac:dyDescent="0.25">
      <c r="J16959" s="28">
        <v>17010</v>
      </c>
      <c r="K16959" s="28" t="s">
        <v>19124</v>
      </c>
    </row>
    <row r="16960" spans="10:11" x14ac:dyDescent="0.25">
      <c r="J16960" s="28">
        <v>17011</v>
      </c>
      <c r="K16960" s="28" t="s">
        <v>19125</v>
      </c>
    </row>
    <row r="16961" spans="10:11" x14ac:dyDescent="0.25">
      <c r="J16961" s="28">
        <v>17012</v>
      </c>
      <c r="K16961" s="28" t="s">
        <v>19126</v>
      </c>
    </row>
    <row r="16962" spans="10:11" x14ac:dyDescent="0.25">
      <c r="J16962" s="28">
        <v>17013</v>
      </c>
      <c r="K16962" s="28" t="s">
        <v>19127</v>
      </c>
    </row>
    <row r="16963" spans="10:11" x14ac:dyDescent="0.25">
      <c r="J16963" s="28">
        <v>17014</v>
      </c>
      <c r="K16963" s="28" t="s">
        <v>19128</v>
      </c>
    </row>
    <row r="16964" spans="10:11" x14ac:dyDescent="0.25">
      <c r="J16964" s="28">
        <v>17015</v>
      </c>
      <c r="K16964" s="28" t="s">
        <v>19129</v>
      </c>
    </row>
    <row r="16965" spans="10:11" x14ac:dyDescent="0.25">
      <c r="J16965" s="28">
        <v>17016</v>
      </c>
      <c r="K16965" s="28" t="s">
        <v>19130</v>
      </c>
    </row>
    <row r="16966" spans="10:11" x14ac:dyDescent="0.25">
      <c r="J16966" s="28">
        <v>17017</v>
      </c>
      <c r="K16966" s="28" t="s">
        <v>19131</v>
      </c>
    </row>
    <row r="16967" spans="10:11" x14ac:dyDescent="0.25">
      <c r="J16967" s="28">
        <v>17018</v>
      </c>
      <c r="K16967" s="28" t="s">
        <v>19132</v>
      </c>
    </row>
    <row r="16968" spans="10:11" x14ac:dyDescent="0.25">
      <c r="J16968" s="28">
        <v>17019</v>
      </c>
      <c r="K16968" s="28" t="s">
        <v>19133</v>
      </c>
    </row>
    <row r="16969" spans="10:11" x14ac:dyDescent="0.25">
      <c r="J16969" s="28">
        <v>17020</v>
      </c>
      <c r="K16969" s="28" t="s">
        <v>19134</v>
      </c>
    </row>
    <row r="16970" spans="10:11" x14ac:dyDescent="0.25">
      <c r="J16970" s="28">
        <v>17021</v>
      </c>
      <c r="K16970" s="28" t="s">
        <v>19135</v>
      </c>
    </row>
    <row r="16971" spans="10:11" x14ac:dyDescent="0.25">
      <c r="J16971" s="28">
        <v>17022</v>
      </c>
      <c r="K16971" s="28" t="s">
        <v>19136</v>
      </c>
    </row>
    <row r="16972" spans="10:11" x14ac:dyDescent="0.25">
      <c r="J16972" s="28">
        <v>17023</v>
      </c>
      <c r="K16972" s="28" t="s">
        <v>19137</v>
      </c>
    </row>
    <row r="16973" spans="10:11" x14ac:dyDescent="0.25">
      <c r="J16973" s="28">
        <v>17024</v>
      </c>
      <c r="K16973" s="28" t="s">
        <v>19138</v>
      </c>
    </row>
    <row r="16974" spans="10:11" x14ac:dyDescent="0.25">
      <c r="J16974" s="28">
        <v>17025</v>
      </c>
      <c r="K16974" s="28" t="s">
        <v>19139</v>
      </c>
    </row>
    <row r="16975" spans="10:11" x14ac:dyDescent="0.25">
      <c r="J16975" s="28">
        <v>17026</v>
      </c>
      <c r="K16975" s="28" t="s">
        <v>19140</v>
      </c>
    </row>
    <row r="16976" spans="10:11" x14ac:dyDescent="0.25">
      <c r="J16976" s="28">
        <v>17027</v>
      </c>
      <c r="K16976" s="28" t="s">
        <v>19141</v>
      </c>
    </row>
    <row r="16977" spans="10:11" x14ac:dyDescent="0.25">
      <c r="J16977" s="28">
        <v>17028</v>
      </c>
      <c r="K16977" s="28" t="s">
        <v>19142</v>
      </c>
    </row>
    <row r="16978" spans="10:11" x14ac:dyDescent="0.25">
      <c r="J16978" s="28">
        <v>17029</v>
      </c>
      <c r="K16978" s="28" t="s">
        <v>19143</v>
      </c>
    </row>
    <row r="16979" spans="10:11" x14ac:dyDescent="0.25">
      <c r="J16979" s="28">
        <v>17030</v>
      </c>
      <c r="K16979" s="28" t="s">
        <v>19144</v>
      </c>
    </row>
    <row r="16980" spans="10:11" x14ac:dyDescent="0.25">
      <c r="J16980" s="28">
        <v>17031</v>
      </c>
      <c r="K16980" s="28" t="s">
        <v>19145</v>
      </c>
    </row>
    <row r="16981" spans="10:11" x14ac:dyDescent="0.25">
      <c r="J16981" s="28">
        <v>17032</v>
      </c>
      <c r="K16981" s="28" t="s">
        <v>19146</v>
      </c>
    </row>
    <row r="16982" spans="10:11" x14ac:dyDescent="0.25">
      <c r="J16982" s="28">
        <v>17033</v>
      </c>
      <c r="K16982" s="28" t="s">
        <v>19147</v>
      </c>
    </row>
    <row r="16983" spans="10:11" x14ac:dyDescent="0.25">
      <c r="J16983" s="28">
        <v>17034</v>
      </c>
      <c r="K16983" s="28" t="s">
        <v>19148</v>
      </c>
    </row>
    <row r="16984" spans="10:11" x14ac:dyDescent="0.25">
      <c r="J16984" s="28">
        <v>17035</v>
      </c>
      <c r="K16984" s="28" t="s">
        <v>19149</v>
      </c>
    </row>
    <row r="16985" spans="10:11" x14ac:dyDescent="0.25">
      <c r="J16985" s="28">
        <v>17036</v>
      </c>
      <c r="K16985" s="28" t="s">
        <v>19150</v>
      </c>
    </row>
    <row r="16986" spans="10:11" x14ac:dyDescent="0.25">
      <c r="J16986" s="28">
        <v>17037</v>
      </c>
      <c r="K16986" s="28" t="s">
        <v>19151</v>
      </c>
    </row>
    <row r="16987" spans="10:11" x14ac:dyDescent="0.25">
      <c r="J16987" s="28">
        <v>17038</v>
      </c>
      <c r="K16987" s="28" t="s">
        <v>19152</v>
      </c>
    </row>
    <row r="16988" spans="10:11" x14ac:dyDescent="0.25">
      <c r="J16988" s="28">
        <v>17039</v>
      </c>
      <c r="K16988" s="28" t="s">
        <v>19153</v>
      </c>
    </row>
    <row r="16989" spans="10:11" x14ac:dyDescent="0.25">
      <c r="J16989" s="28">
        <v>17040</v>
      </c>
      <c r="K16989" s="28" t="s">
        <v>19154</v>
      </c>
    </row>
    <row r="16990" spans="10:11" x14ac:dyDescent="0.25">
      <c r="J16990" s="28">
        <v>17041</v>
      </c>
      <c r="K16990" s="28" t="s">
        <v>19155</v>
      </c>
    </row>
    <row r="16991" spans="10:11" x14ac:dyDescent="0.25">
      <c r="J16991" s="28">
        <v>17042</v>
      </c>
      <c r="K16991" s="28" t="s">
        <v>19156</v>
      </c>
    </row>
    <row r="16992" spans="10:11" x14ac:dyDescent="0.25">
      <c r="J16992" s="28">
        <v>17043</v>
      </c>
      <c r="K16992" s="28" t="s">
        <v>19157</v>
      </c>
    </row>
    <row r="16993" spans="10:11" x14ac:dyDescent="0.25">
      <c r="J16993" s="28">
        <v>17044</v>
      </c>
      <c r="K16993" s="28" t="s">
        <v>19158</v>
      </c>
    </row>
    <row r="16994" spans="10:11" x14ac:dyDescent="0.25">
      <c r="J16994" s="28">
        <v>17045</v>
      </c>
      <c r="K16994" s="28" t="s">
        <v>19159</v>
      </c>
    </row>
    <row r="16995" spans="10:11" x14ac:dyDescent="0.25">
      <c r="J16995" s="28">
        <v>17046</v>
      </c>
      <c r="K16995" s="28" t="s">
        <v>19160</v>
      </c>
    </row>
    <row r="16996" spans="10:11" x14ac:dyDescent="0.25">
      <c r="J16996" s="28">
        <v>17047</v>
      </c>
      <c r="K16996" s="28" t="s">
        <v>19161</v>
      </c>
    </row>
    <row r="16997" spans="10:11" x14ac:dyDescent="0.25">
      <c r="J16997" s="28">
        <v>17048</v>
      </c>
      <c r="K16997" s="28" t="s">
        <v>19162</v>
      </c>
    </row>
    <row r="16998" spans="10:11" x14ac:dyDescent="0.25">
      <c r="J16998" s="28">
        <v>17049</v>
      </c>
      <c r="K16998" s="28" t="s">
        <v>19163</v>
      </c>
    </row>
    <row r="16999" spans="10:11" x14ac:dyDescent="0.25">
      <c r="J16999" s="28">
        <v>17050</v>
      </c>
      <c r="K16999" s="28" t="s">
        <v>19164</v>
      </c>
    </row>
    <row r="17000" spans="10:11" x14ac:dyDescent="0.25">
      <c r="J17000" s="28">
        <v>17051</v>
      </c>
      <c r="K17000" s="28" t="s">
        <v>19165</v>
      </c>
    </row>
    <row r="17001" spans="10:11" x14ac:dyDescent="0.25">
      <c r="J17001" s="28">
        <v>17052</v>
      </c>
      <c r="K17001" s="28" t="s">
        <v>19166</v>
      </c>
    </row>
    <row r="17002" spans="10:11" x14ac:dyDescent="0.25">
      <c r="J17002" s="28">
        <v>17053</v>
      </c>
      <c r="K17002" s="28" t="s">
        <v>19167</v>
      </c>
    </row>
    <row r="17003" spans="10:11" x14ac:dyDescent="0.25">
      <c r="J17003" s="28">
        <v>17054</v>
      </c>
      <c r="K17003" s="28" t="s">
        <v>19168</v>
      </c>
    </row>
    <row r="17004" spans="10:11" x14ac:dyDescent="0.25">
      <c r="J17004" s="28">
        <v>17055</v>
      </c>
      <c r="K17004" s="28" t="s">
        <v>19169</v>
      </c>
    </row>
    <row r="17005" spans="10:11" x14ac:dyDescent="0.25">
      <c r="J17005" s="28">
        <v>17056</v>
      </c>
      <c r="K17005" s="28" t="s">
        <v>19170</v>
      </c>
    </row>
    <row r="17006" spans="10:11" x14ac:dyDescent="0.25">
      <c r="J17006" s="28">
        <v>17057</v>
      </c>
      <c r="K17006" s="28" t="s">
        <v>19171</v>
      </c>
    </row>
    <row r="17007" spans="10:11" x14ac:dyDescent="0.25">
      <c r="J17007" s="28">
        <v>17058</v>
      </c>
      <c r="K17007" s="28" t="s">
        <v>19172</v>
      </c>
    </row>
    <row r="17008" spans="10:11" x14ac:dyDescent="0.25">
      <c r="J17008" s="28">
        <v>17059</v>
      </c>
      <c r="K17008" s="28" t="s">
        <v>19173</v>
      </c>
    </row>
    <row r="17009" spans="10:11" x14ac:dyDescent="0.25">
      <c r="J17009" s="28">
        <v>17060</v>
      </c>
      <c r="K17009" s="28" t="s">
        <v>19174</v>
      </c>
    </row>
    <row r="17010" spans="10:11" x14ac:dyDescent="0.25">
      <c r="J17010" s="28">
        <v>17061</v>
      </c>
      <c r="K17010" s="28" t="s">
        <v>19175</v>
      </c>
    </row>
    <row r="17011" spans="10:11" x14ac:dyDescent="0.25">
      <c r="J17011" s="28">
        <v>17062</v>
      </c>
      <c r="K17011" s="28" t="s">
        <v>19176</v>
      </c>
    </row>
    <row r="17012" spans="10:11" x14ac:dyDescent="0.25">
      <c r="J17012" s="28">
        <v>17063</v>
      </c>
      <c r="K17012" s="28" t="s">
        <v>19177</v>
      </c>
    </row>
    <row r="17013" spans="10:11" x14ac:dyDescent="0.25">
      <c r="J17013" s="28">
        <v>17064</v>
      </c>
      <c r="K17013" s="28" t="s">
        <v>19178</v>
      </c>
    </row>
    <row r="17014" spans="10:11" x14ac:dyDescent="0.25">
      <c r="J17014" s="28">
        <v>17065</v>
      </c>
      <c r="K17014" s="28" t="s">
        <v>19179</v>
      </c>
    </row>
    <row r="17015" spans="10:11" x14ac:dyDescent="0.25">
      <c r="J17015" s="28">
        <v>17066</v>
      </c>
      <c r="K17015" s="28" t="s">
        <v>19180</v>
      </c>
    </row>
    <row r="17016" spans="10:11" x14ac:dyDescent="0.25">
      <c r="J17016" s="28">
        <v>17067</v>
      </c>
      <c r="K17016" s="28" t="s">
        <v>19181</v>
      </c>
    </row>
    <row r="17017" spans="10:11" x14ac:dyDescent="0.25">
      <c r="J17017" s="28">
        <v>26387</v>
      </c>
      <c r="K17017" s="28" t="s">
        <v>19182</v>
      </c>
    </row>
    <row r="17018" spans="10:11" x14ac:dyDescent="0.25">
      <c r="J17018" s="28">
        <v>17068</v>
      </c>
      <c r="K17018" s="28" t="s">
        <v>19183</v>
      </c>
    </row>
    <row r="17019" spans="10:11" x14ac:dyDescent="0.25">
      <c r="J17019" s="28">
        <v>26388</v>
      </c>
      <c r="K17019" s="28" t="s">
        <v>19184</v>
      </c>
    </row>
    <row r="17020" spans="10:11" x14ac:dyDescent="0.25">
      <c r="J17020" s="28">
        <v>17069</v>
      </c>
      <c r="K17020" s="28" t="s">
        <v>19185</v>
      </c>
    </row>
    <row r="17021" spans="10:11" x14ac:dyDescent="0.25">
      <c r="J17021" s="28">
        <v>17070</v>
      </c>
      <c r="K17021" s="28" t="s">
        <v>19186</v>
      </c>
    </row>
    <row r="17022" spans="10:11" x14ac:dyDescent="0.25">
      <c r="J17022" s="28">
        <v>17071</v>
      </c>
      <c r="K17022" s="28" t="s">
        <v>19187</v>
      </c>
    </row>
    <row r="17023" spans="10:11" x14ac:dyDescent="0.25">
      <c r="J17023" s="28">
        <v>17072</v>
      </c>
      <c r="K17023" s="28" t="s">
        <v>19188</v>
      </c>
    </row>
    <row r="17024" spans="10:11" x14ac:dyDescent="0.25">
      <c r="J17024" s="28">
        <v>17073</v>
      </c>
      <c r="K17024" s="28" t="s">
        <v>19189</v>
      </c>
    </row>
    <row r="17025" spans="10:11" x14ac:dyDescent="0.25">
      <c r="J17025" s="28">
        <v>17074</v>
      </c>
      <c r="K17025" s="28" t="s">
        <v>19190</v>
      </c>
    </row>
    <row r="17026" spans="10:11" x14ac:dyDescent="0.25">
      <c r="J17026" s="28">
        <v>17075</v>
      </c>
      <c r="K17026" s="28" t="s">
        <v>19191</v>
      </c>
    </row>
    <row r="17027" spans="10:11" x14ac:dyDescent="0.25">
      <c r="J17027" s="28">
        <v>17076</v>
      </c>
      <c r="K17027" s="28" t="s">
        <v>19192</v>
      </c>
    </row>
    <row r="17028" spans="10:11" x14ac:dyDescent="0.25">
      <c r="J17028" s="28">
        <v>17077</v>
      </c>
      <c r="K17028" s="28" t="s">
        <v>19193</v>
      </c>
    </row>
    <row r="17029" spans="10:11" x14ac:dyDescent="0.25">
      <c r="J17029" s="28">
        <v>17078</v>
      </c>
      <c r="K17029" s="28" t="s">
        <v>19194</v>
      </c>
    </row>
    <row r="17030" spans="10:11" x14ac:dyDescent="0.25">
      <c r="J17030" s="28">
        <v>17079</v>
      </c>
      <c r="K17030" s="28" t="s">
        <v>19195</v>
      </c>
    </row>
    <row r="17031" spans="10:11" x14ac:dyDescent="0.25">
      <c r="J17031" s="28">
        <v>17080</v>
      </c>
      <c r="K17031" s="28" t="s">
        <v>19196</v>
      </c>
    </row>
    <row r="17032" spans="10:11" x14ac:dyDescent="0.25">
      <c r="J17032" s="28">
        <v>17081</v>
      </c>
      <c r="K17032" s="28" t="s">
        <v>19197</v>
      </c>
    </row>
    <row r="17033" spans="10:11" x14ac:dyDescent="0.25">
      <c r="J17033" s="28">
        <v>17082</v>
      </c>
      <c r="K17033" s="28" t="s">
        <v>19198</v>
      </c>
    </row>
    <row r="17034" spans="10:11" x14ac:dyDescent="0.25">
      <c r="J17034" s="28">
        <v>17083</v>
      </c>
      <c r="K17034" s="28" t="s">
        <v>19199</v>
      </c>
    </row>
    <row r="17035" spans="10:11" x14ac:dyDescent="0.25">
      <c r="J17035" s="28">
        <v>17084</v>
      </c>
      <c r="K17035" s="28" t="s">
        <v>19200</v>
      </c>
    </row>
    <row r="17036" spans="10:11" x14ac:dyDescent="0.25">
      <c r="J17036" s="28">
        <v>17085</v>
      </c>
      <c r="K17036" s="28" t="s">
        <v>19201</v>
      </c>
    </row>
    <row r="17037" spans="10:11" x14ac:dyDescent="0.25">
      <c r="J17037" s="28">
        <v>17086</v>
      </c>
      <c r="K17037" s="28" t="s">
        <v>19202</v>
      </c>
    </row>
    <row r="17038" spans="10:11" x14ac:dyDescent="0.25">
      <c r="J17038" s="28">
        <v>17087</v>
      </c>
      <c r="K17038" s="28" t="s">
        <v>19203</v>
      </c>
    </row>
    <row r="17039" spans="10:11" x14ac:dyDescent="0.25">
      <c r="J17039" s="28">
        <v>17088</v>
      </c>
      <c r="K17039" s="28" t="s">
        <v>19204</v>
      </c>
    </row>
    <row r="17040" spans="10:11" x14ac:dyDescent="0.25">
      <c r="J17040" s="28">
        <v>17089</v>
      </c>
      <c r="K17040" s="28" t="s">
        <v>19205</v>
      </c>
    </row>
    <row r="17041" spans="10:11" x14ac:dyDescent="0.25">
      <c r="J17041" s="28">
        <v>17090</v>
      </c>
      <c r="K17041" s="28" t="s">
        <v>19206</v>
      </c>
    </row>
    <row r="17042" spans="10:11" x14ac:dyDescent="0.25">
      <c r="J17042" s="28">
        <v>17091</v>
      </c>
      <c r="K17042" s="28" t="s">
        <v>19207</v>
      </c>
    </row>
    <row r="17043" spans="10:11" x14ac:dyDescent="0.25">
      <c r="J17043" s="28">
        <v>26157</v>
      </c>
      <c r="K17043" s="28" t="s">
        <v>19208</v>
      </c>
    </row>
    <row r="17044" spans="10:11" x14ac:dyDescent="0.25">
      <c r="J17044" s="28">
        <v>17092</v>
      </c>
      <c r="K17044" s="28" t="s">
        <v>19209</v>
      </c>
    </row>
    <row r="17045" spans="10:11" x14ac:dyDescent="0.25">
      <c r="J17045" s="28">
        <v>17093</v>
      </c>
      <c r="K17045" s="28" t="s">
        <v>19210</v>
      </c>
    </row>
    <row r="17046" spans="10:11" x14ac:dyDescent="0.25">
      <c r="J17046" s="28">
        <v>17094</v>
      </c>
      <c r="K17046" s="28" t="s">
        <v>19211</v>
      </c>
    </row>
    <row r="17047" spans="10:11" x14ac:dyDescent="0.25">
      <c r="J17047" s="28">
        <v>17095</v>
      </c>
      <c r="K17047" s="28" t="s">
        <v>19212</v>
      </c>
    </row>
    <row r="17048" spans="10:11" x14ac:dyDescent="0.25">
      <c r="J17048" s="28">
        <v>17096</v>
      </c>
      <c r="K17048" s="28" t="s">
        <v>19213</v>
      </c>
    </row>
    <row r="17049" spans="10:11" x14ac:dyDescent="0.25">
      <c r="J17049" s="28">
        <v>17097</v>
      </c>
      <c r="K17049" s="28" t="s">
        <v>19214</v>
      </c>
    </row>
    <row r="17050" spans="10:11" x14ac:dyDescent="0.25">
      <c r="J17050" s="28">
        <v>17098</v>
      </c>
      <c r="K17050" s="28" t="s">
        <v>19215</v>
      </c>
    </row>
    <row r="17051" spans="10:11" x14ac:dyDescent="0.25">
      <c r="J17051" s="28">
        <v>17099</v>
      </c>
      <c r="K17051" s="28" t="s">
        <v>19216</v>
      </c>
    </row>
    <row r="17052" spans="10:11" x14ac:dyDescent="0.25">
      <c r="J17052" s="28">
        <v>17100</v>
      </c>
      <c r="K17052" s="28" t="s">
        <v>19217</v>
      </c>
    </row>
    <row r="17053" spans="10:11" x14ac:dyDescent="0.25">
      <c r="J17053" s="28">
        <v>17101</v>
      </c>
      <c r="K17053" s="28" t="s">
        <v>19218</v>
      </c>
    </row>
    <row r="17054" spans="10:11" x14ac:dyDescent="0.25">
      <c r="J17054" s="28">
        <v>17102</v>
      </c>
      <c r="K17054" s="28" t="s">
        <v>19219</v>
      </c>
    </row>
    <row r="17055" spans="10:11" x14ac:dyDescent="0.25">
      <c r="J17055" s="28">
        <v>17103</v>
      </c>
      <c r="K17055" s="28" t="s">
        <v>19220</v>
      </c>
    </row>
    <row r="17056" spans="10:11" x14ac:dyDescent="0.25">
      <c r="J17056" s="28">
        <v>17104</v>
      </c>
      <c r="K17056" s="28" t="s">
        <v>19221</v>
      </c>
    </row>
    <row r="17057" spans="10:11" x14ac:dyDescent="0.25">
      <c r="J17057" s="28">
        <v>17105</v>
      </c>
      <c r="K17057" s="28" t="s">
        <v>19222</v>
      </c>
    </row>
    <row r="17058" spans="10:11" x14ac:dyDescent="0.25">
      <c r="J17058" s="28">
        <v>17106</v>
      </c>
      <c r="K17058" s="28" t="s">
        <v>19223</v>
      </c>
    </row>
    <row r="17059" spans="10:11" x14ac:dyDescent="0.25">
      <c r="J17059" s="28">
        <v>17107</v>
      </c>
      <c r="K17059" s="28" t="s">
        <v>19224</v>
      </c>
    </row>
    <row r="17060" spans="10:11" x14ac:dyDescent="0.25">
      <c r="J17060" s="28">
        <v>17108</v>
      </c>
      <c r="K17060" s="28" t="s">
        <v>19225</v>
      </c>
    </row>
    <row r="17061" spans="10:11" x14ac:dyDescent="0.25">
      <c r="J17061" s="28">
        <v>17109</v>
      </c>
      <c r="K17061" s="28" t="s">
        <v>19226</v>
      </c>
    </row>
    <row r="17062" spans="10:11" x14ac:dyDescent="0.25">
      <c r="J17062" s="28">
        <v>17110</v>
      </c>
      <c r="K17062" s="28" t="s">
        <v>19227</v>
      </c>
    </row>
    <row r="17063" spans="10:11" x14ac:dyDescent="0.25">
      <c r="J17063" s="28">
        <v>17111</v>
      </c>
      <c r="K17063" s="28" t="s">
        <v>19228</v>
      </c>
    </row>
    <row r="17064" spans="10:11" x14ac:dyDescent="0.25">
      <c r="J17064" s="28">
        <v>17112</v>
      </c>
      <c r="K17064" s="28" t="s">
        <v>19229</v>
      </c>
    </row>
    <row r="17065" spans="10:11" x14ac:dyDescent="0.25">
      <c r="J17065" s="28">
        <v>17113</v>
      </c>
      <c r="K17065" s="28" t="s">
        <v>19230</v>
      </c>
    </row>
    <row r="17066" spans="10:11" x14ac:dyDescent="0.25">
      <c r="J17066" s="28">
        <v>17114</v>
      </c>
      <c r="K17066" s="28" t="s">
        <v>19231</v>
      </c>
    </row>
    <row r="17067" spans="10:11" x14ac:dyDescent="0.25">
      <c r="J17067" s="28">
        <v>17115</v>
      </c>
      <c r="K17067" s="28" t="s">
        <v>19232</v>
      </c>
    </row>
    <row r="17068" spans="10:11" x14ac:dyDescent="0.25">
      <c r="J17068" s="28">
        <v>17116</v>
      </c>
      <c r="K17068" s="28" t="s">
        <v>19233</v>
      </c>
    </row>
    <row r="17069" spans="10:11" x14ac:dyDescent="0.25">
      <c r="J17069" s="28">
        <v>17117</v>
      </c>
      <c r="K17069" s="28" t="s">
        <v>19234</v>
      </c>
    </row>
    <row r="17070" spans="10:11" x14ac:dyDescent="0.25">
      <c r="J17070" s="28">
        <v>17118</v>
      </c>
      <c r="K17070" s="28" t="s">
        <v>19235</v>
      </c>
    </row>
    <row r="17071" spans="10:11" x14ac:dyDescent="0.25">
      <c r="J17071" s="28">
        <v>17119</v>
      </c>
      <c r="K17071" s="28" t="s">
        <v>19236</v>
      </c>
    </row>
    <row r="17072" spans="10:11" x14ac:dyDescent="0.25">
      <c r="J17072" s="28">
        <v>17120</v>
      </c>
      <c r="K17072" s="28" t="s">
        <v>19237</v>
      </c>
    </row>
    <row r="17073" spans="10:11" x14ac:dyDescent="0.25">
      <c r="J17073" s="28">
        <v>17121</v>
      </c>
      <c r="K17073" s="28" t="s">
        <v>19238</v>
      </c>
    </row>
    <row r="17074" spans="10:11" x14ac:dyDescent="0.25">
      <c r="J17074" s="28">
        <v>17122</v>
      </c>
      <c r="K17074" s="28" t="s">
        <v>19239</v>
      </c>
    </row>
    <row r="17075" spans="10:11" x14ac:dyDescent="0.25">
      <c r="J17075" s="28">
        <v>17123</v>
      </c>
      <c r="K17075" s="28" t="s">
        <v>19240</v>
      </c>
    </row>
    <row r="17076" spans="10:11" x14ac:dyDescent="0.25">
      <c r="J17076" s="28">
        <v>17124</v>
      </c>
      <c r="K17076" s="28" t="s">
        <v>19241</v>
      </c>
    </row>
    <row r="17077" spans="10:11" x14ac:dyDescent="0.25">
      <c r="J17077" s="28">
        <v>17125</v>
      </c>
      <c r="K17077" s="28" t="s">
        <v>19242</v>
      </c>
    </row>
    <row r="17078" spans="10:11" x14ac:dyDescent="0.25">
      <c r="J17078" s="28">
        <v>17126</v>
      </c>
      <c r="K17078" s="28" t="s">
        <v>19243</v>
      </c>
    </row>
    <row r="17079" spans="10:11" x14ac:dyDescent="0.25">
      <c r="J17079" s="28">
        <v>17127</v>
      </c>
      <c r="K17079" s="28" t="s">
        <v>19244</v>
      </c>
    </row>
    <row r="17080" spans="10:11" x14ac:dyDescent="0.25">
      <c r="J17080" s="28">
        <v>17128</v>
      </c>
      <c r="K17080" s="28" t="s">
        <v>19245</v>
      </c>
    </row>
    <row r="17081" spans="10:11" x14ac:dyDescent="0.25">
      <c r="J17081" s="28">
        <v>17129</v>
      </c>
      <c r="K17081" s="28" t="s">
        <v>19246</v>
      </c>
    </row>
    <row r="17082" spans="10:11" x14ac:dyDescent="0.25">
      <c r="J17082" s="28">
        <v>17130</v>
      </c>
      <c r="K17082" s="28" t="s">
        <v>19247</v>
      </c>
    </row>
    <row r="17083" spans="10:11" x14ac:dyDescent="0.25">
      <c r="J17083" s="28">
        <v>17131</v>
      </c>
      <c r="K17083" s="28" t="s">
        <v>19248</v>
      </c>
    </row>
    <row r="17084" spans="10:11" x14ac:dyDescent="0.25">
      <c r="J17084" s="28">
        <v>17132</v>
      </c>
      <c r="K17084" s="28" t="s">
        <v>19249</v>
      </c>
    </row>
    <row r="17085" spans="10:11" x14ac:dyDescent="0.25">
      <c r="J17085" s="28">
        <v>17133</v>
      </c>
      <c r="K17085" s="28" t="s">
        <v>19250</v>
      </c>
    </row>
    <row r="17086" spans="10:11" x14ac:dyDescent="0.25">
      <c r="J17086" s="28">
        <v>17134</v>
      </c>
      <c r="K17086" s="28" t="s">
        <v>19251</v>
      </c>
    </row>
    <row r="17087" spans="10:11" x14ac:dyDescent="0.25">
      <c r="J17087" s="28">
        <v>17135</v>
      </c>
      <c r="K17087" s="28" t="s">
        <v>19252</v>
      </c>
    </row>
    <row r="17088" spans="10:11" x14ac:dyDescent="0.25">
      <c r="J17088" s="28">
        <v>17136</v>
      </c>
      <c r="K17088" s="28" t="s">
        <v>19253</v>
      </c>
    </row>
    <row r="17089" spans="10:11" x14ac:dyDescent="0.25">
      <c r="J17089" s="28">
        <v>17137</v>
      </c>
      <c r="K17089" s="28" t="s">
        <v>19254</v>
      </c>
    </row>
    <row r="17090" spans="10:11" x14ac:dyDescent="0.25">
      <c r="J17090" s="28">
        <v>17138</v>
      </c>
      <c r="K17090" s="28" t="s">
        <v>19255</v>
      </c>
    </row>
    <row r="17091" spans="10:11" x14ac:dyDescent="0.25">
      <c r="J17091" s="28">
        <v>17139</v>
      </c>
      <c r="K17091" s="28" t="s">
        <v>19256</v>
      </c>
    </row>
    <row r="17092" spans="10:11" x14ac:dyDescent="0.25">
      <c r="J17092" s="28">
        <v>17140</v>
      </c>
      <c r="K17092" s="28" t="s">
        <v>19257</v>
      </c>
    </row>
    <row r="17093" spans="10:11" x14ac:dyDescent="0.25">
      <c r="J17093" s="28">
        <v>17141</v>
      </c>
      <c r="K17093" s="28" t="s">
        <v>19258</v>
      </c>
    </row>
    <row r="17094" spans="10:11" x14ac:dyDescent="0.25">
      <c r="J17094" s="28">
        <v>17142</v>
      </c>
      <c r="K17094" s="28" t="s">
        <v>19259</v>
      </c>
    </row>
    <row r="17095" spans="10:11" x14ac:dyDescent="0.25">
      <c r="J17095" s="28">
        <v>17143</v>
      </c>
      <c r="K17095" s="28" t="s">
        <v>19260</v>
      </c>
    </row>
    <row r="17096" spans="10:11" x14ac:dyDescent="0.25">
      <c r="J17096" s="28">
        <v>17144</v>
      </c>
      <c r="K17096" s="28" t="s">
        <v>19261</v>
      </c>
    </row>
    <row r="17097" spans="10:11" x14ac:dyDescent="0.25">
      <c r="J17097" s="28">
        <v>17145</v>
      </c>
      <c r="K17097" s="28" t="s">
        <v>19262</v>
      </c>
    </row>
    <row r="17098" spans="10:11" x14ac:dyDescent="0.25">
      <c r="J17098" s="28">
        <v>17146</v>
      </c>
      <c r="K17098" s="28" t="s">
        <v>19263</v>
      </c>
    </row>
    <row r="17099" spans="10:11" x14ac:dyDescent="0.25">
      <c r="J17099" s="28">
        <v>17147</v>
      </c>
      <c r="K17099" s="28" t="s">
        <v>19264</v>
      </c>
    </row>
    <row r="17100" spans="10:11" x14ac:dyDescent="0.25">
      <c r="J17100" s="28">
        <v>17148</v>
      </c>
      <c r="K17100" s="28" t="s">
        <v>19265</v>
      </c>
    </row>
    <row r="17101" spans="10:11" x14ac:dyDescent="0.25">
      <c r="J17101" s="28">
        <v>17149</v>
      </c>
      <c r="K17101" s="28" t="s">
        <v>19266</v>
      </c>
    </row>
    <row r="17102" spans="10:11" x14ac:dyDescent="0.25">
      <c r="J17102" s="28">
        <v>17150</v>
      </c>
      <c r="K17102" s="28" t="s">
        <v>19267</v>
      </c>
    </row>
    <row r="17103" spans="10:11" x14ac:dyDescent="0.25">
      <c r="J17103" s="28">
        <v>17151</v>
      </c>
      <c r="K17103" s="28" t="s">
        <v>19268</v>
      </c>
    </row>
    <row r="17104" spans="10:11" x14ac:dyDescent="0.25">
      <c r="J17104" s="28">
        <v>17152</v>
      </c>
      <c r="K17104" s="28" t="s">
        <v>19269</v>
      </c>
    </row>
    <row r="17105" spans="10:11" x14ac:dyDescent="0.25">
      <c r="J17105" s="28">
        <v>17153</v>
      </c>
      <c r="K17105" s="28" t="s">
        <v>19270</v>
      </c>
    </row>
    <row r="17106" spans="10:11" x14ac:dyDescent="0.25">
      <c r="J17106" s="28">
        <v>17154</v>
      </c>
      <c r="K17106" s="28" t="s">
        <v>19271</v>
      </c>
    </row>
    <row r="17107" spans="10:11" x14ac:dyDescent="0.25">
      <c r="J17107" s="28">
        <v>17155</v>
      </c>
      <c r="K17107" s="28" t="s">
        <v>19272</v>
      </c>
    </row>
    <row r="17108" spans="10:11" x14ac:dyDescent="0.25">
      <c r="J17108" s="28">
        <v>26158</v>
      </c>
      <c r="K17108" s="28" t="s">
        <v>19273</v>
      </c>
    </row>
    <row r="17109" spans="10:11" x14ac:dyDescent="0.25">
      <c r="J17109" s="28">
        <v>17156</v>
      </c>
      <c r="K17109" s="28" t="s">
        <v>19274</v>
      </c>
    </row>
    <row r="17110" spans="10:11" x14ac:dyDescent="0.25">
      <c r="J17110" s="28">
        <v>17157</v>
      </c>
      <c r="K17110" s="28" t="s">
        <v>19275</v>
      </c>
    </row>
    <row r="17111" spans="10:11" x14ac:dyDescent="0.25">
      <c r="J17111" s="28">
        <v>26389</v>
      </c>
      <c r="K17111" s="28" t="s">
        <v>19276</v>
      </c>
    </row>
    <row r="17112" spans="10:11" x14ac:dyDescent="0.25">
      <c r="J17112" s="28">
        <v>17158</v>
      </c>
      <c r="K17112" s="28" t="s">
        <v>19277</v>
      </c>
    </row>
    <row r="17113" spans="10:11" x14ac:dyDescent="0.25">
      <c r="J17113" s="28">
        <v>17159</v>
      </c>
      <c r="K17113" s="28" t="s">
        <v>19278</v>
      </c>
    </row>
    <row r="17114" spans="10:11" x14ac:dyDescent="0.25">
      <c r="J17114" s="28">
        <v>17160</v>
      </c>
      <c r="K17114" s="28" t="s">
        <v>19279</v>
      </c>
    </row>
    <row r="17115" spans="10:11" x14ac:dyDescent="0.25">
      <c r="J17115" s="28">
        <v>17161</v>
      </c>
      <c r="K17115" s="28" t="s">
        <v>19280</v>
      </c>
    </row>
    <row r="17116" spans="10:11" x14ac:dyDescent="0.25">
      <c r="J17116" s="28">
        <v>17162</v>
      </c>
      <c r="K17116" s="28" t="s">
        <v>19281</v>
      </c>
    </row>
    <row r="17117" spans="10:11" x14ac:dyDescent="0.25">
      <c r="J17117" s="28">
        <v>17163</v>
      </c>
      <c r="K17117" s="28" t="s">
        <v>19282</v>
      </c>
    </row>
    <row r="17118" spans="10:11" x14ac:dyDescent="0.25">
      <c r="J17118" s="28">
        <v>17164</v>
      </c>
      <c r="K17118" s="28" t="s">
        <v>19283</v>
      </c>
    </row>
    <row r="17119" spans="10:11" x14ac:dyDescent="0.25">
      <c r="J17119" s="28">
        <v>17165</v>
      </c>
      <c r="K17119" s="28" t="s">
        <v>19284</v>
      </c>
    </row>
    <row r="17120" spans="10:11" x14ac:dyDescent="0.25">
      <c r="J17120" s="28">
        <v>17166</v>
      </c>
      <c r="K17120" s="28" t="s">
        <v>19285</v>
      </c>
    </row>
    <row r="17121" spans="10:11" x14ac:dyDescent="0.25">
      <c r="J17121" s="28">
        <v>17167</v>
      </c>
      <c r="K17121" s="28" t="s">
        <v>19286</v>
      </c>
    </row>
    <row r="17122" spans="10:11" x14ac:dyDescent="0.25">
      <c r="J17122" s="28">
        <v>17168</v>
      </c>
      <c r="K17122" s="28" t="s">
        <v>19287</v>
      </c>
    </row>
    <row r="17123" spans="10:11" x14ac:dyDescent="0.25">
      <c r="J17123" s="28">
        <v>26390</v>
      </c>
      <c r="K17123" s="28" t="s">
        <v>19288</v>
      </c>
    </row>
    <row r="17124" spans="10:11" x14ac:dyDescent="0.25">
      <c r="J17124" s="28">
        <v>17169</v>
      </c>
      <c r="K17124" s="28" t="s">
        <v>19289</v>
      </c>
    </row>
    <row r="17125" spans="10:11" x14ac:dyDescent="0.25">
      <c r="J17125" s="28">
        <v>17170</v>
      </c>
      <c r="K17125" s="28" t="s">
        <v>19290</v>
      </c>
    </row>
    <row r="17126" spans="10:11" x14ac:dyDescent="0.25">
      <c r="J17126" s="28">
        <v>17171</v>
      </c>
      <c r="K17126" s="28" t="s">
        <v>19291</v>
      </c>
    </row>
    <row r="17127" spans="10:11" x14ac:dyDescent="0.25">
      <c r="J17127" s="28">
        <v>26159</v>
      </c>
      <c r="K17127" s="28" t="s">
        <v>19292</v>
      </c>
    </row>
    <row r="17128" spans="10:11" x14ac:dyDescent="0.25">
      <c r="J17128" s="28">
        <v>17172</v>
      </c>
      <c r="K17128" s="28" t="s">
        <v>19293</v>
      </c>
    </row>
    <row r="17129" spans="10:11" x14ac:dyDescent="0.25">
      <c r="J17129" s="28">
        <v>17173</v>
      </c>
      <c r="K17129" s="28" t="s">
        <v>19294</v>
      </c>
    </row>
    <row r="17130" spans="10:11" x14ac:dyDescent="0.25">
      <c r="J17130" s="28">
        <v>17174</v>
      </c>
      <c r="K17130" s="28" t="s">
        <v>19295</v>
      </c>
    </row>
    <row r="17131" spans="10:11" x14ac:dyDescent="0.25">
      <c r="J17131" s="28">
        <v>17175</v>
      </c>
      <c r="K17131" s="28" t="s">
        <v>19296</v>
      </c>
    </row>
    <row r="17132" spans="10:11" x14ac:dyDescent="0.25">
      <c r="J17132" s="28">
        <v>17176</v>
      </c>
      <c r="K17132" s="28" t="s">
        <v>19297</v>
      </c>
    </row>
    <row r="17133" spans="10:11" x14ac:dyDescent="0.25">
      <c r="J17133" s="28">
        <v>17177</v>
      </c>
      <c r="K17133" s="28" t="s">
        <v>19298</v>
      </c>
    </row>
    <row r="17134" spans="10:11" x14ac:dyDescent="0.25">
      <c r="J17134" s="28">
        <v>17178</v>
      </c>
      <c r="K17134" s="28" t="s">
        <v>19299</v>
      </c>
    </row>
    <row r="17135" spans="10:11" x14ac:dyDescent="0.25">
      <c r="J17135" s="28">
        <v>17179</v>
      </c>
      <c r="K17135" s="28" t="s">
        <v>19300</v>
      </c>
    </row>
    <row r="17136" spans="10:11" x14ac:dyDescent="0.25">
      <c r="J17136" s="28">
        <v>17180</v>
      </c>
      <c r="K17136" s="28" t="s">
        <v>19301</v>
      </c>
    </row>
    <row r="17137" spans="10:11" x14ac:dyDescent="0.25">
      <c r="J17137" s="28">
        <v>17181</v>
      </c>
      <c r="K17137" s="28" t="s">
        <v>19302</v>
      </c>
    </row>
    <row r="17138" spans="10:11" x14ac:dyDescent="0.25">
      <c r="J17138" s="28">
        <v>17182</v>
      </c>
      <c r="K17138" s="28" t="s">
        <v>19303</v>
      </c>
    </row>
    <row r="17139" spans="10:11" x14ac:dyDescent="0.25">
      <c r="J17139" s="28">
        <v>17183</v>
      </c>
      <c r="K17139" s="28" t="s">
        <v>19304</v>
      </c>
    </row>
    <row r="17140" spans="10:11" x14ac:dyDescent="0.25">
      <c r="J17140" s="28">
        <v>17184</v>
      </c>
      <c r="K17140" s="28" t="s">
        <v>19305</v>
      </c>
    </row>
    <row r="17141" spans="10:11" x14ac:dyDescent="0.25">
      <c r="J17141" s="28">
        <v>17185</v>
      </c>
      <c r="K17141" s="28" t="s">
        <v>19306</v>
      </c>
    </row>
    <row r="17142" spans="10:11" x14ac:dyDescent="0.25">
      <c r="J17142" s="28">
        <v>17186</v>
      </c>
      <c r="K17142" s="28" t="s">
        <v>19307</v>
      </c>
    </row>
    <row r="17143" spans="10:11" x14ac:dyDescent="0.25">
      <c r="J17143" s="28">
        <v>17187</v>
      </c>
      <c r="K17143" s="28" t="s">
        <v>19308</v>
      </c>
    </row>
    <row r="17144" spans="10:11" x14ac:dyDescent="0.25">
      <c r="J17144" s="28">
        <v>17407</v>
      </c>
      <c r="K17144" s="28" t="s">
        <v>19309</v>
      </c>
    </row>
    <row r="17145" spans="10:11" x14ac:dyDescent="0.25">
      <c r="J17145" s="28">
        <v>17188</v>
      </c>
      <c r="K17145" s="28" t="s">
        <v>19310</v>
      </c>
    </row>
    <row r="17146" spans="10:11" x14ac:dyDescent="0.25">
      <c r="J17146" s="28">
        <v>17189</v>
      </c>
      <c r="K17146" s="28" t="s">
        <v>19311</v>
      </c>
    </row>
    <row r="17147" spans="10:11" x14ac:dyDescent="0.25">
      <c r="J17147" s="28">
        <v>17190</v>
      </c>
      <c r="K17147" s="28" t="s">
        <v>19312</v>
      </c>
    </row>
    <row r="17148" spans="10:11" x14ac:dyDescent="0.25">
      <c r="J17148" s="28">
        <v>17191</v>
      </c>
      <c r="K17148" s="28" t="s">
        <v>19313</v>
      </c>
    </row>
    <row r="17149" spans="10:11" x14ac:dyDescent="0.25">
      <c r="J17149" s="28">
        <v>17192</v>
      </c>
      <c r="K17149" s="28" t="s">
        <v>19314</v>
      </c>
    </row>
    <row r="17150" spans="10:11" x14ac:dyDescent="0.25">
      <c r="J17150" s="28">
        <v>17193</v>
      </c>
      <c r="K17150" s="28" t="s">
        <v>19315</v>
      </c>
    </row>
    <row r="17151" spans="10:11" x14ac:dyDescent="0.25">
      <c r="J17151" s="28">
        <v>17194</v>
      </c>
      <c r="K17151" s="28" t="s">
        <v>19316</v>
      </c>
    </row>
    <row r="17152" spans="10:11" x14ac:dyDescent="0.25">
      <c r="J17152" s="28">
        <v>17195</v>
      </c>
      <c r="K17152" s="28" t="s">
        <v>19317</v>
      </c>
    </row>
    <row r="17153" spans="10:11" x14ac:dyDescent="0.25">
      <c r="J17153" s="28">
        <v>17196</v>
      </c>
      <c r="K17153" s="28" t="s">
        <v>19318</v>
      </c>
    </row>
    <row r="17154" spans="10:11" x14ac:dyDescent="0.25">
      <c r="J17154" s="28">
        <v>17197</v>
      </c>
      <c r="K17154" s="28" t="s">
        <v>19319</v>
      </c>
    </row>
    <row r="17155" spans="10:11" x14ac:dyDescent="0.25">
      <c r="J17155" s="28">
        <v>17198</v>
      </c>
      <c r="K17155" s="28" t="s">
        <v>19320</v>
      </c>
    </row>
    <row r="17156" spans="10:11" x14ac:dyDescent="0.25">
      <c r="J17156" s="28">
        <v>17199</v>
      </c>
      <c r="K17156" s="28" t="s">
        <v>19321</v>
      </c>
    </row>
    <row r="17157" spans="10:11" x14ac:dyDescent="0.25">
      <c r="J17157" s="28">
        <v>17200</v>
      </c>
      <c r="K17157" s="28" t="s">
        <v>19322</v>
      </c>
    </row>
    <row r="17158" spans="10:11" x14ac:dyDescent="0.25">
      <c r="J17158" s="28">
        <v>17201</v>
      </c>
      <c r="K17158" s="28" t="s">
        <v>19323</v>
      </c>
    </row>
    <row r="17159" spans="10:11" x14ac:dyDescent="0.25">
      <c r="J17159" s="28">
        <v>17202</v>
      </c>
      <c r="K17159" s="28" t="s">
        <v>19324</v>
      </c>
    </row>
    <row r="17160" spans="10:11" x14ac:dyDescent="0.25">
      <c r="J17160" s="28">
        <v>17203</v>
      </c>
      <c r="K17160" s="28" t="s">
        <v>19325</v>
      </c>
    </row>
    <row r="17161" spans="10:11" x14ac:dyDescent="0.25">
      <c r="J17161" s="28">
        <v>17204</v>
      </c>
      <c r="K17161" s="28" t="s">
        <v>19326</v>
      </c>
    </row>
    <row r="17162" spans="10:11" x14ac:dyDescent="0.25">
      <c r="J17162" s="28">
        <v>17205</v>
      </c>
      <c r="K17162" s="28" t="s">
        <v>19327</v>
      </c>
    </row>
    <row r="17163" spans="10:11" x14ac:dyDescent="0.25">
      <c r="J17163" s="28">
        <v>17225</v>
      </c>
      <c r="K17163" s="28" t="s">
        <v>19328</v>
      </c>
    </row>
    <row r="17164" spans="10:11" x14ac:dyDescent="0.25">
      <c r="J17164" s="28">
        <v>17206</v>
      </c>
      <c r="K17164" s="28" t="s">
        <v>19329</v>
      </c>
    </row>
    <row r="17165" spans="10:11" x14ac:dyDescent="0.25">
      <c r="J17165" s="28">
        <v>17207</v>
      </c>
      <c r="K17165" s="28" t="s">
        <v>19330</v>
      </c>
    </row>
    <row r="17166" spans="10:11" x14ac:dyDescent="0.25">
      <c r="J17166" s="28">
        <v>17208</v>
      </c>
      <c r="K17166" s="28" t="s">
        <v>19331</v>
      </c>
    </row>
    <row r="17167" spans="10:11" x14ac:dyDescent="0.25">
      <c r="J17167" s="28">
        <v>17209</v>
      </c>
      <c r="K17167" s="28" t="s">
        <v>19332</v>
      </c>
    </row>
    <row r="17168" spans="10:11" x14ac:dyDescent="0.25">
      <c r="J17168" s="28">
        <v>17210</v>
      </c>
      <c r="K17168" s="28" t="s">
        <v>19333</v>
      </c>
    </row>
    <row r="17169" spans="10:11" x14ac:dyDescent="0.25">
      <c r="J17169" s="28">
        <v>17211</v>
      </c>
      <c r="K17169" s="28" t="s">
        <v>19334</v>
      </c>
    </row>
    <row r="17170" spans="10:11" x14ac:dyDescent="0.25">
      <c r="J17170" s="28">
        <v>17212</v>
      </c>
      <c r="K17170" s="28" t="s">
        <v>19335</v>
      </c>
    </row>
    <row r="17171" spans="10:11" x14ac:dyDescent="0.25">
      <c r="J17171" s="28">
        <v>17213</v>
      </c>
      <c r="K17171" s="28" t="s">
        <v>19336</v>
      </c>
    </row>
    <row r="17172" spans="10:11" x14ac:dyDescent="0.25">
      <c r="J17172" s="28">
        <v>17214</v>
      </c>
      <c r="K17172" s="28" t="s">
        <v>19337</v>
      </c>
    </row>
    <row r="17173" spans="10:11" x14ac:dyDescent="0.25">
      <c r="J17173" s="28">
        <v>17215</v>
      </c>
      <c r="K17173" s="28" t="s">
        <v>19338</v>
      </c>
    </row>
    <row r="17174" spans="10:11" x14ac:dyDescent="0.25">
      <c r="J17174" s="28">
        <v>17216</v>
      </c>
      <c r="K17174" s="28" t="s">
        <v>19339</v>
      </c>
    </row>
    <row r="17175" spans="10:11" x14ac:dyDescent="0.25">
      <c r="J17175" s="28">
        <v>17217</v>
      </c>
      <c r="K17175" s="28" t="s">
        <v>19340</v>
      </c>
    </row>
    <row r="17176" spans="10:11" x14ac:dyDescent="0.25">
      <c r="J17176" s="28">
        <v>17218</v>
      </c>
      <c r="K17176" s="28" t="s">
        <v>19341</v>
      </c>
    </row>
    <row r="17177" spans="10:11" x14ac:dyDescent="0.25">
      <c r="J17177" s="28">
        <v>17219</v>
      </c>
      <c r="K17177" s="28" t="s">
        <v>19342</v>
      </c>
    </row>
    <row r="17178" spans="10:11" x14ac:dyDescent="0.25">
      <c r="J17178" s="28">
        <v>17220</v>
      </c>
      <c r="K17178" s="28" t="s">
        <v>19343</v>
      </c>
    </row>
    <row r="17179" spans="10:11" x14ac:dyDescent="0.25">
      <c r="J17179" s="28">
        <v>17221</v>
      </c>
      <c r="K17179" s="28" t="s">
        <v>19344</v>
      </c>
    </row>
    <row r="17180" spans="10:11" x14ac:dyDescent="0.25">
      <c r="J17180" s="28">
        <v>17222</v>
      </c>
      <c r="K17180" s="28" t="s">
        <v>19345</v>
      </c>
    </row>
    <row r="17181" spans="10:11" x14ac:dyDescent="0.25">
      <c r="J17181" s="28">
        <v>17223</v>
      </c>
      <c r="K17181" s="28" t="s">
        <v>19346</v>
      </c>
    </row>
    <row r="17182" spans="10:11" x14ac:dyDescent="0.25">
      <c r="J17182" s="28">
        <v>17224</v>
      </c>
      <c r="K17182" s="28" t="s">
        <v>19347</v>
      </c>
    </row>
    <row r="17183" spans="10:11" x14ac:dyDescent="0.25">
      <c r="J17183" s="28">
        <v>17226</v>
      </c>
      <c r="K17183" s="28" t="s">
        <v>19348</v>
      </c>
    </row>
    <row r="17184" spans="10:11" x14ac:dyDescent="0.25">
      <c r="J17184" s="28">
        <v>17227</v>
      </c>
      <c r="K17184" s="28" t="s">
        <v>19349</v>
      </c>
    </row>
    <row r="17185" spans="10:11" x14ac:dyDescent="0.25">
      <c r="J17185" s="28">
        <v>17228</v>
      </c>
      <c r="K17185" s="28" t="s">
        <v>19350</v>
      </c>
    </row>
    <row r="17186" spans="10:11" x14ac:dyDescent="0.25">
      <c r="J17186" s="28">
        <v>17229</v>
      </c>
      <c r="K17186" s="28" t="s">
        <v>19351</v>
      </c>
    </row>
    <row r="17187" spans="10:11" x14ac:dyDescent="0.25">
      <c r="J17187" s="28">
        <v>17230</v>
      </c>
      <c r="K17187" s="28" t="s">
        <v>19352</v>
      </c>
    </row>
    <row r="17188" spans="10:11" x14ac:dyDescent="0.25">
      <c r="J17188" s="28">
        <v>17231</v>
      </c>
      <c r="K17188" s="28" t="s">
        <v>19353</v>
      </c>
    </row>
    <row r="17189" spans="10:11" x14ac:dyDescent="0.25">
      <c r="J17189" s="28">
        <v>17232</v>
      </c>
      <c r="K17189" s="28" t="s">
        <v>19354</v>
      </c>
    </row>
    <row r="17190" spans="10:11" x14ac:dyDescent="0.25">
      <c r="J17190" s="28">
        <v>17233</v>
      </c>
      <c r="K17190" s="28" t="s">
        <v>19355</v>
      </c>
    </row>
    <row r="17191" spans="10:11" x14ac:dyDescent="0.25">
      <c r="J17191" s="28">
        <v>17234</v>
      </c>
      <c r="K17191" s="28" t="s">
        <v>19356</v>
      </c>
    </row>
    <row r="17192" spans="10:11" x14ac:dyDescent="0.25">
      <c r="J17192" s="28">
        <v>17235</v>
      </c>
      <c r="K17192" s="28" t="s">
        <v>19357</v>
      </c>
    </row>
    <row r="17193" spans="10:11" x14ac:dyDescent="0.25">
      <c r="J17193" s="28">
        <v>17236</v>
      </c>
      <c r="K17193" s="28" t="s">
        <v>19358</v>
      </c>
    </row>
    <row r="17194" spans="10:11" x14ac:dyDescent="0.25">
      <c r="J17194" s="28">
        <v>17237</v>
      </c>
      <c r="K17194" s="28" t="s">
        <v>19359</v>
      </c>
    </row>
    <row r="17195" spans="10:11" x14ac:dyDescent="0.25">
      <c r="J17195" s="28">
        <v>17238</v>
      </c>
      <c r="K17195" s="28" t="s">
        <v>19360</v>
      </c>
    </row>
    <row r="17196" spans="10:11" x14ac:dyDescent="0.25">
      <c r="J17196" s="28">
        <v>17239</v>
      </c>
      <c r="K17196" s="28" t="s">
        <v>19361</v>
      </c>
    </row>
    <row r="17197" spans="10:11" x14ac:dyDescent="0.25">
      <c r="J17197" s="28">
        <v>17240</v>
      </c>
      <c r="K17197" s="28" t="s">
        <v>19362</v>
      </c>
    </row>
    <row r="17198" spans="10:11" x14ac:dyDescent="0.25">
      <c r="J17198" s="28">
        <v>17241</v>
      </c>
      <c r="K17198" s="28" t="s">
        <v>19363</v>
      </c>
    </row>
    <row r="17199" spans="10:11" x14ac:dyDescent="0.25">
      <c r="J17199" s="28">
        <v>17242</v>
      </c>
      <c r="K17199" s="28" t="s">
        <v>19364</v>
      </c>
    </row>
    <row r="17200" spans="10:11" x14ac:dyDescent="0.25">
      <c r="J17200" s="28">
        <v>17243</v>
      </c>
      <c r="K17200" s="28" t="s">
        <v>19365</v>
      </c>
    </row>
    <row r="17201" spans="10:11" x14ac:dyDescent="0.25">
      <c r="J17201" s="28">
        <v>17244</v>
      </c>
      <c r="K17201" s="28" t="s">
        <v>19366</v>
      </c>
    </row>
    <row r="17202" spans="10:11" x14ac:dyDescent="0.25">
      <c r="J17202" s="28">
        <v>17245</v>
      </c>
      <c r="K17202" s="28" t="s">
        <v>19367</v>
      </c>
    </row>
    <row r="17203" spans="10:11" x14ac:dyDescent="0.25">
      <c r="J17203" s="28">
        <v>17246</v>
      </c>
      <c r="K17203" s="28" t="s">
        <v>19368</v>
      </c>
    </row>
    <row r="17204" spans="10:11" x14ac:dyDescent="0.25">
      <c r="J17204" s="28">
        <v>17247</v>
      </c>
      <c r="K17204" s="28" t="s">
        <v>19369</v>
      </c>
    </row>
    <row r="17205" spans="10:11" x14ac:dyDescent="0.25">
      <c r="J17205" s="28">
        <v>17248</v>
      </c>
      <c r="K17205" s="28" t="s">
        <v>19370</v>
      </c>
    </row>
    <row r="17206" spans="10:11" x14ac:dyDescent="0.25">
      <c r="J17206" s="28">
        <v>17249</v>
      </c>
      <c r="K17206" s="28" t="s">
        <v>19371</v>
      </c>
    </row>
    <row r="17207" spans="10:11" x14ac:dyDescent="0.25">
      <c r="J17207" s="28">
        <v>17250</v>
      </c>
      <c r="K17207" s="28" t="s">
        <v>19372</v>
      </c>
    </row>
    <row r="17208" spans="10:11" x14ac:dyDescent="0.25">
      <c r="J17208" s="28">
        <v>17251</v>
      </c>
      <c r="K17208" s="28" t="s">
        <v>19373</v>
      </c>
    </row>
    <row r="17209" spans="10:11" x14ac:dyDescent="0.25">
      <c r="J17209" s="28">
        <v>17252</v>
      </c>
      <c r="K17209" s="28" t="s">
        <v>19374</v>
      </c>
    </row>
    <row r="17210" spans="10:11" x14ac:dyDescent="0.25">
      <c r="J17210" s="28">
        <v>17253</v>
      </c>
      <c r="K17210" s="28" t="s">
        <v>19375</v>
      </c>
    </row>
    <row r="17211" spans="10:11" x14ac:dyDescent="0.25">
      <c r="J17211" s="28">
        <v>17254</v>
      </c>
      <c r="K17211" s="28" t="s">
        <v>19376</v>
      </c>
    </row>
    <row r="17212" spans="10:11" x14ac:dyDescent="0.25">
      <c r="J17212" s="28">
        <v>17255</v>
      </c>
      <c r="K17212" s="28" t="s">
        <v>19377</v>
      </c>
    </row>
    <row r="17213" spans="10:11" x14ac:dyDescent="0.25">
      <c r="J17213" s="28">
        <v>17256</v>
      </c>
      <c r="K17213" s="28" t="s">
        <v>19378</v>
      </c>
    </row>
    <row r="17214" spans="10:11" x14ac:dyDescent="0.25">
      <c r="J17214" s="28">
        <v>17257</v>
      </c>
      <c r="K17214" s="28" t="s">
        <v>19379</v>
      </c>
    </row>
    <row r="17215" spans="10:11" x14ac:dyDescent="0.25">
      <c r="J17215" s="28">
        <v>17258</v>
      </c>
      <c r="K17215" s="28" t="s">
        <v>19380</v>
      </c>
    </row>
    <row r="17216" spans="10:11" x14ac:dyDescent="0.25">
      <c r="J17216" s="28">
        <v>17259</v>
      </c>
      <c r="K17216" s="28" t="s">
        <v>19381</v>
      </c>
    </row>
    <row r="17217" spans="10:11" x14ac:dyDescent="0.25">
      <c r="J17217" s="28">
        <v>17260</v>
      </c>
      <c r="K17217" s="28" t="s">
        <v>19382</v>
      </c>
    </row>
    <row r="17218" spans="10:11" x14ac:dyDescent="0.25">
      <c r="J17218" s="28">
        <v>17261</v>
      </c>
      <c r="K17218" s="28" t="s">
        <v>19383</v>
      </c>
    </row>
    <row r="17219" spans="10:11" x14ac:dyDescent="0.25">
      <c r="J17219" s="28">
        <v>17262</v>
      </c>
      <c r="K17219" s="28" t="s">
        <v>19384</v>
      </c>
    </row>
    <row r="17220" spans="10:11" x14ac:dyDescent="0.25">
      <c r="J17220" s="28">
        <v>17263</v>
      </c>
      <c r="K17220" s="28" t="s">
        <v>19385</v>
      </c>
    </row>
    <row r="17221" spans="10:11" x14ac:dyDescent="0.25">
      <c r="J17221" s="28">
        <v>17264</v>
      </c>
      <c r="K17221" s="28" t="s">
        <v>19386</v>
      </c>
    </row>
    <row r="17222" spans="10:11" x14ac:dyDescent="0.25">
      <c r="J17222" s="28">
        <v>17265</v>
      </c>
      <c r="K17222" s="28" t="s">
        <v>19387</v>
      </c>
    </row>
    <row r="17223" spans="10:11" x14ac:dyDescent="0.25">
      <c r="J17223" s="28">
        <v>17266</v>
      </c>
      <c r="K17223" s="28" t="s">
        <v>19388</v>
      </c>
    </row>
    <row r="17224" spans="10:11" x14ac:dyDescent="0.25">
      <c r="J17224" s="28">
        <v>17267</v>
      </c>
      <c r="K17224" s="28" t="s">
        <v>19389</v>
      </c>
    </row>
    <row r="17225" spans="10:11" x14ac:dyDescent="0.25">
      <c r="J17225" s="28">
        <v>17268</v>
      </c>
      <c r="K17225" s="28" t="s">
        <v>19390</v>
      </c>
    </row>
    <row r="17226" spans="10:11" x14ac:dyDescent="0.25">
      <c r="J17226" s="28">
        <v>17269</v>
      </c>
      <c r="K17226" s="28" t="s">
        <v>19391</v>
      </c>
    </row>
    <row r="17227" spans="10:11" x14ac:dyDescent="0.25">
      <c r="J17227" s="28">
        <v>17270</v>
      </c>
      <c r="K17227" s="28" t="s">
        <v>19392</v>
      </c>
    </row>
    <row r="17228" spans="10:11" x14ac:dyDescent="0.25">
      <c r="J17228" s="28">
        <v>17271</v>
      </c>
      <c r="K17228" s="28" t="s">
        <v>19393</v>
      </c>
    </row>
    <row r="17229" spans="10:11" x14ac:dyDescent="0.25">
      <c r="J17229" s="28">
        <v>17272</v>
      </c>
      <c r="K17229" s="28" t="s">
        <v>19394</v>
      </c>
    </row>
    <row r="17230" spans="10:11" x14ac:dyDescent="0.25">
      <c r="J17230" s="28">
        <v>17273</v>
      </c>
      <c r="K17230" s="28" t="s">
        <v>19395</v>
      </c>
    </row>
    <row r="17231" spans="10:11" x14ac:dyDescent="0.25">
      <c r="J17231" s="28">
        <v>17274</v>
      </c>
      <c r="K17231" s="28" t="s">
        <v>19396</v>
      </c>
    </row>
    <row r="17232" spans="10:11" x14ac:dyDescent="0.25">
      <c r="J17232" s="28">
        <v>17275</v>
      </c>
      <c r="K17232" s="28" t="s">
        <v>19397</v>
      </c>
    </row>
    <row r="17233" spans="10:11" x14ac:dyDescent="0.25">
      <c r="J17233" s="28">
        <v>17276</v>
      </c>
      <c r="K17233" s="28" t="s">
        <v>19398</v>
      </c>
    </row>
    <row r="17234" spans="10:11" x14ac:dyDescent="0.25">
      <c r="J17234" s="28">
        <v>17277</v>
      </c>
      <c r="K17234" s="28" t="s">
        <v>19399</v>
      </c>
    </row>
    <row r="17235" spans="10:11" x14ac:dyDescent="0.25">
      <c r="J17235" s="28">
        <v>17278</v>
      </c>
      <c r="K17235" s="28" t="s">
        <v>19400</v>
      </c>
    </row>
    <row r="17236" spans="10:11" x14ac:dyDescent="0.25">
      <c r="J17236" s="28">
        <v>17279</v>
      </c>
      <c r="K17236" s="28" t="s">
        <v>19401</v>
      </c>
    </row>
    <row r="17237" spans="10:11" x14ac:dyDescent="0.25">
      <c r="J17237" s="28">
        <v>17280</v>
      </c>
      <c r="K17237" s="28" t="s">
        <v>19402</v>
      </c>
    </row>
    <row r="17238" spans="10:11" x14ac:dyDescent="0.25">
      <c r="J17238" s="28">
        <v>17281</v>
      </c>
      <c r="K17238" s="28" t="s">
        <v>19403</v>
      </c>
    </row>
    <row r="17239" spans="10:11" x14ac:dyDescent="0.25">
      <c r="J17239" s="28">
        <v>17282</v>
      </c>
      <c r="K17239" s="28" t="s">
        <v>19404</v>
      </c>
    </row>
    <row r="17240" spans="10:11" x14ac:dyDescent="0.25">
      <c r="J17240" s="28">
        <v>17283</v>
      </c>
      <c r="K17240" s="28" t="s">
        <v>19405</v>
      </c>
    </row>
    <row r="17241" spans="10:11" x14ac:dyDescent="0.25">
      <c r="J17241" s="28">
        <v>17284</v>
      </c>
      <c r="K17241" s="28" t="s">
        <v>19406</v>
      </c>
    </row>
    <row r="17242" spans="10:11" x14ac:dyDescent="0.25">
      <c r="J17242" s="28">
        <v>17285</v>
      </c>
      <c r="K17242" s="28" t="s">
        <v>19407</v>
      </c>
    </row>
    <row r="17243" spans="10:11" x14ac:dyDescent="0.25">
      <c r="J17243" s="28">
        <v>17286</v>
      </c>
      <c r="K17243" s="28" t="s">
        <v>19408</v>
      </c>
    </row>
    <row r="17244" spans="10:11" x14ac:dyDescent="0.25">
      <c r="J17244" s="28">
        <v>17287</v>
      </c>
      <c r="K17244" s="28" t="s">
        <v>19409</v>
      </c>
    </row>
    <row r="17245" spans="10:11" x14ac:dyDescent="0.25">
      <c r="J17245" s="28">
        <v>17288</v>
      </c>
      <c r="K17245" s="28" t="s">
        <v>19410</v>
      </c>
    </row>
    <row r="17246" spans="10:11" x14ac:dyDescent="0.25">
      <c r="J17246" s="28">
        <v>17289</v>
      </c>
      <c r="K17246" s="28" t="s">
        <v>19411</v>
      </c>
    </row>
    <row r="17247" spans="10:11" x14ac:dyDescent="0.25">
      <c r="J17247" s="28">
        <v>17290</v>
      </c>
      <c r="K17247" s="28" t="s">
        <v>19412</v>
      </c>
    </row>
    <row r="17248" spans="10:11" x14ac:dyDescent="0.25">
      <c r="J17248" s="28">
        <v>17291</v>
      </c>
      <c r="K17248" s="28" t="s">
        <v>19413</v>
      </c>
    </row>
    <row r="17249" spans="10:11" x14ac:dyDescent="0.25">
      <c r="J17249" s="28">
        <v>17292</v>
      </c>
      <c r="K17249" s="28" t="s">
        <v>19414</v>
      </c>
    </row>
    <row r="17250" spans="10:11" x14ac:dyDescent="0.25">
      <c r="J17250" s="28">
        <v>17293</v>
      </c>
      <c r="K17250" s="28" t="s">
        <v>19415</v>
      </c>
    </row>
    <row r="17251" spans="10:11" x14ac:dyDescent="0.25">
      <c r="J17251" s="28">
        <v>17294</v>
      </c>
      <c r="K17251" s="28" t="s">
        <v>19416</v>
      </c>
    </row>
    <row r="17252" spans="10:11" x14ac:dyDescent="0.25">
      <c r="J17252" s="28">
        <v>17295</v>
      </c>
      <c r="K17252" s="28" t="s">
        <v>19417</v>
      </c>
    </row>
    <row r="17253" spans="10:11" x14ac:dyDescent="0.25">
      <c r="J17253" s="28">
        <v>17296</v>
      </c>
      <c r="K17253" s="28" t="s">
        <v>19418</v>
      </c>
    </row>
    <row r="17254" spans="10:11" x14ac:dyDescent="0.25">
      <c r="J17254" s="28">
        <v>17297</v>
      </c>
      <c r="K17254" s="28" t="s">
        <v>19419</v>
      </c>
    </row>
    <row r="17255" spans="10:11" x14ac:dyDescent="0.25">
      <c r="J17255" s="28">
        <v>17298</v>
      </c>
      <c r="K17255" s="28" t="s">
        <v>19420</v>
      </c>
    </row>
    <row r="17256" spans="10:11" x14ac:dyDescent="0.25">
      <c r="J17256" s="28">
        <v>17299</v>
      </c>
      <c r="K17256" s="28" t="s">
        <v>19421</v>
      </c>
    </row>
    <row r="17257" spans="10:11" x14ac:dyDescent="0.25">
      <c r="J17257" s="28">
        <v>17300</v>
      </c>
      <c r="K17257" s="28" t="s">
        <v>19422</v>
      </c>
    </row>
    <row r="17258" spans="10:11" x14ac:dyDescent="0.25">
      <c r="J17258" s="28">
        <v>17301</v>
      </c>
      <c r="K17258" s="28" t="s">
        <v>19423</v>
      </c>
    </row>
    <row r="17259" spans="10:11" x14ac:dyDescent="0.25">
      <c r="J17259" s="28">
        <v>17302</v>
      </c>
      <c r="K17259" s="28" t="s">
        <v>19424</v>
      </c>
    </row>
    <row r="17260" spans="10:11" x14ac:dyDescent="0.25">
      <c r="J17260" s="28">
        <v>17303</v>
      </c>
      <c r="K17260" s="28" t="s">
        <v>19425</v>
      </c>
    </row>
    <row r="17261" spans="10:11" x14ac:dyDescent="0.25">
      <c r="J17261" s="28">
        <v>17304</v>
      </c>
      <c r="K17261" s="28" t="s">
        <v>19426</v>
      </c>
    </row>
    <row r="17262" spans="10:11" x14ac:dyDescent="0.25">
      <c r="J17262" s="28">
        <v>17305</v>
      </c>
      <c r="K17262" s="28" t="s">
        <v>19427</v>
      </c>
    </row>
    <row r="17263" spans="10:11" x14ac:dyDescent="0.25">
      <c r="J17263" s="28">
        <v>17306</v>
      </c>
      <c r="K17263" s="28" t="s">
        <v>19428</v>
      </c>
    </row>
    <row r="17264" spans="10:11" x14ac:dyDescent="0.25">
      <c r="J17264" s="28">
        <v>17307</v>
      </c>
      <c r="K17264" s="28" t="s">
        <v>19429</v>
      </c>
    </row>
    <row r="17265" spans="10:11" x14ac:dyDescent="0.25">
      <c r="J17265" s="28">
        <v>17308</v>
      </c>
      <c r="K17265" s="28" t="s">
        <v>19430</v>
      </c>
    </row>
    <row r="17266" spans="10:11" x14ac:dyDescent="0.25">
      <c r="J17266" s="28">
        <v>17309</v>
      </c>
      <c r="K17266" s="28" t="s">
        <v>19431</v>
      </c>
    </row>
    <row r="17267" spans="10:11" x14ac:dyDescent="0.25">
      <c r="J17267" s="28">
        <v>17310</v>
      </c>
      <c r="K17267" s="28" t="s">
        <v>19432</v>
      </c>
    </row>
    <row r="17268" spans="10:11" x14ac:dyDescent="0.25">
      <c r="J17268" s="28">
        <v>17311</v>
      </c>
      <c r="K17268" s="28" t="s">
        <v>19433</v>
      </c>
    </row>
    <row r="17269" spans="10:11" x14ac:dyDescent="0.25">
      <c r="J17269" s="28">
        <v>17328</v>
      </c>
      <c r="K17269" s="28" t="s">
        <v>19434</v>
      </c>
    </row>
    <row r="17270" spans="10:11" x14ac:dyDescent="0.25">
      <c r="J17270" s="28">
        <v>17312</v>
      </c>
      <c r="K17270" s="28" t="s">
        <v>19435</v>
      </c>
    </row>
    <row r="17271" spans="10:11" x14ac:dyDescent="0.25">
      <c r="J17271" s="28">
        <v>17313</v>
      </c>
      <c r="K17271" s="28" t="s">
        <v>19436</v>
      </c>
    </row>
    <row r="17272" spans="10:11" x14ac:dyDescent="0.25">
      <c r="J17272" s="28">
        <v>17314</v>
      </c>
      <c r="K17272" s="28" t="s">
        <v>19437</v>
      </c>
    </row>
    <row r="17273" spans="10:11" x14ac:dyDescent="0.25">
      <c r="J17273" s="28">
        <v>17315</v>
      </c>
      <c r="K17273" s="28" t="s">
        <v>19438</v>
      </c>
    </row>
    <row r="17274" spans="10:11" x14ac:dyDescent="0.25">
      <c r="J17274" s="28">
        <v>17316</v>
      </c>
      <c r="K17274" s="28" t="s">
        <v>19439</v>
      </c>
    </row>
    <row r="17275" spans="10:11" x14ac:dyDescent="0.25">
      <c r="J17275" s="28">
        <v>17317</v>
      </c>
      <c r="K17275" s="28" t="s">
        <v>19440</v>
      </c>
    </row>
    <row r="17276" spans="10:11" x14ac:dyDescent="0.25">
      <c r="J17276" s="28">
        <v>17318</v>
      </c>
      <c r="K17276" s="28" t="s">
        <v>19441</v>
      </c>
    </row>
    <row r="17277" spans="10:11" x14ac:dyDescent="0.25">
      <c r="J17277" s="28">
        <v>17319</v>
      </c>
      <c r="K17277" s="28" t="s">
        <v>19442</v>
      </c>
    </row>
    <row r="17278" spans="10:11" x14ac:dyDescent="0.25">
      <c r="J17278" s="28">
        <v>17320</v>
      </c>
      <c r="K17278" s="28" t="s">
        <v>19443</v>
      </c>
    </row>
    <row r="17279" spans="10:11" x14ac:dyDescent="0.25">
      <c r="J17279" s="28">
        <v>17321</v>
      </c>
      <c r="K17279" s="28" t="s">
        <v>19444</v>
      </c>
    </row>
    <row r="17280" spans="10:11" x14ac:dyDescent="0.25">
      <c r="J17280" s="28">
        <v>17322</v>
      </c>
      <c r="K17280" s="28" t="s">
        <v>19445</v>
      </c>
    </row>
    <row r="17281" spans="10:11" x14ac:dyDescent="0.25">
      <c r="J17281" s="28">
        <v>17323</v>
      </c>
      <c r="K17281" s="28" t="s">
        <v>19446</v>
      </c>
    </row>
    <row r="17282" spans="10:11" x14ac:dyDescent="0.25">
      <c r="J17282" s="28">
        <v>17324</v>
      </c>
      <c r="K17282" s="28" t="s">
        <v>19447</v>
      </c>
    </row>
    <row r="17283" spans="10:11" x14ac:dyDescent="0.25">
      <c r="J17283" s="28">
        <v>17325</v>
      </c>
      <c r="K17283" s="28" t="s">
        <v>19448</v>
      </c>
    </row>
    <row r="17284" spans="10:11" x14ac:dyDescent="0.25">
      <c r="J17284" s="28">
        <v>17326</v>
      </c>
      <c r="K17284" s="28" t="s">
        <v>19449</v>
      </c>
    </row>
    <row r="17285" spans="10:11" x14ac:dyDescent="0.25">
      <c r="J17285" s="28">
        <v>17327</v>
      </c>
      <c r="K17285" s="28" t="s">
        <v>19450</v>
      </c>
    </row>
    <row r="17286" spans="10:11" x14ac:dyDescent="0.25">
      <c r="J17286" s="28">
        <v>17329</v>
      </c>
      <c r="K17286" s="28" t="s">
        <v>19451</v>
      </c>
    </row>
    <row r="17287" spans="10:11" x14ac:dyDescent="0.25">
      <c r="J17287" s="28">
        <v>17330</v>
      </c>
      <c r="K17287" s="28" t="s">
        <v>19452</v>
      </c>
    </row>
    <row r="17288" spans="10:11" x14ac:dyDescent="0.25">
      <c r="J17288" s="28">
        <v>17331</v>
      </c>
      <c r="K17288" s="28" t="s">
        <v>19453</v>
      </c>
    </row>
    <row r="17289" spans="10:11" x14ac:dyDescent="0.25">
      <c r="J17289" s="28">
        <v>17333</v>
      </c>
      <c r="K17289" s="28" t="s">
        <v>19454</v>
      </c>
    </row>
    <row r="17290" spans="10:11" x14ac:dyDescent="0.25">
      <c r="J17290" s="28">
        <v>17332</v>
      </c>
      <c r="K17290" s="28" t="s">
        <v>19455</v>
      </c>
    </row>
    <row r="17291" spans="10:11" x14ac:dyDescent="0.25">
      <c r="J17291" s="28">
        <v>17334</v>
      </c>
      <c r="K17291" s="28" t="s">
        <v>19456</v>
      </c>
    </row>
    <row r="17292" spans="10:11" x14ac:dyDescent="0.25">
      <c r="J17292" s="28">
        <v>17335</v>
      </c>
      <c r="K17292" s="28" t="s">
        <v>19457</v>
      </c>
    </row>
    <row r="17293" spans="10:11" x14ac:dyDescent="0.25">
      <c r="J17293" s="28">
        <v>17336</v>
      </c>
      <c r="K17293" s="28" t="s">
        <v>19458</v>
      </c>
    </row>
    <row r="17294" spans="10:11" x14ac:dyDescent="0.25">
      <c r="J17294" s="28">
        <v>17337</v>
      </c>
      <c r="K17294" s="28" t="s">
        <v>19459</v>
      </c>
    </row>
    <row r="17295" spans="10:11" x14ac:dyDescent="0.25">
      <c r="J17295" s="28">
        <v>17338</v>
      </c>
      <c r="K17295" s="28" t="s">
        <v>19460</v>
      </c>
    </row>
    <row r="17296" spans="10:11" x14ac:dyDescent="0.25">
      <c r="J17296" s="28">
        <v>17339</v>
      </c>
      <c r="K17296" s="28" t="s">
        <v>19461</v>
      </c>
    </row>
    <row r="17297" spans="10:11" x14ac:dyDescent="0.25">
      <c r="J17297" s="28">
        <v>17340</v>
      </c>
      <c r="K17297" s="28" t="s">
        <v>19462</v>
      </c>
    </row>
    <row r="17298" spans="10:11" x14ac:dyDescent="0.25">
      <c r="J17298" s="28">
        <v>17341</v>
      </c>
      <c r="K17298" s="28" t="s">
        <v>19463</v>
      </c>
    </row>
    <row r="17299" spans="10:11" x14ac:dyDescent="0.25">
      <c r="J17299" s="28">
        <v>17342</v>
      </c>
      <c r="K17299" s="28" t="s">
        <v>19464</v>
      </c>
    </row>
    <row r="17300" spans="10:11" x14ac:dyDescent="0.25">
      <c r="J17300" s="28">
        <v>17343</v>
      </c>
      <c r="K17300" s="28" t="s">
        <v>19465</v>
      </c>
    </row>
    <row r="17301" spans="10:11" x14ac:dyDescent="0.25">
      <c r="J17301" s="28">
        <v>17344</v>
      </c>
      <c r="K17301" s="28" t="s">
        <v>19466</v>
      </c>
    </row>
    <row r="17302" spans="10:11" x14ac:dyDescent="0.25">
      <c r="J17302" s="28">
        <v>17345</v>
      </c>
      <c r="K17302" s="28" t="s">
        <v>19467</v>
      </c>
    </row>
    <row r="17303" spans="10:11" x14ac:dyDescent="0.25">
      <c r="J17303" s="28">
        <v>17346</v>
      </c>
      <c r="K17303" s="28" t="s">
        <v>19468</v>
      </c>
    </row>
    <row r="17304" spans="10:11" x14ac:dyDescent="0.25">
      <c r="J17304" s="28">
        <v>17347</v>
      </c>
      <c r="K17304" s="28" t="s">
        <v>19469</v>
      </c>
    </row>
    <row r="17305" spans="10:11" x14ac:dyDescent="0.25">
      <c r="J17305" s="28">
        <v>17348</v>
      </c>
      <c r="K17305" s="28" t="s">
        <v>19470</v>
      </c>
    </row>
    <row r="17306" spans="10:11" x14ac:dyDescent="0.25">
      <c r="J17306" s="28">
        <v>17349</v>
      </c>
      <c r="K17306" s="28" t="s">
        <v>19471</v>
      </c>
    </row>
    <row r="17307" spans="10:11" x14ac:dyDescent="0.25">
      <c r="J17307" s="28">
        <v>17350</v>
      </c>
      <c r="K17307" s="28" t="s">
        <v>19472</v>
      </c>
    </row>
    <row r="17308" spans="10:11" x14ac:dyDescent="0.25">
      <c r="J17308" s="28">
        <v>17351</v>
      </c>
      <c r="K17308" s="28" t="s">
        <v>19473</v>
      </c>
    </row>
    <row r="17309" spans="10:11" x14ac:dyDescent="0.25">
      <c r="J17309" s="28">
        <v>17352</v>
      </c>
      <c r="K17309" s="28" t="s">
        <v>19474</v>
      </c>
    </row>
    <row r="17310" spans="10:11" x14ac:dyDescent="0.25">
      <c r="J17310" s="28">
        <v>17353</v>
      </c>
      <c r="K17310" s="28" t="s">
        <v>19475</v>
      </c>
    </row>
    <row r="17311" spans="10:11" x14ac:dyDescent="0.25">
      <c r="J17311" s="28">
        <v>17354</v>
      </c>
      <c r="K17311" s="28" t="s">
        <v>19476</v>
      </c>
    </row>
    <row r="17312" spans="10:11" x14ac:dyDescent="0.25">
      <c r="J17312" s="28">
        <v>17355</v>
      </c>
      <c r="K17312" s="28" t="s">
        <v>19477</v>
      </c>
    </row>
    <row r="17313" spans="10:11" x14ac:dyDescent="0.25">
      <c r="J17313" s="28">
        <v>17356</v>
      </c>
      <c r="K17313" s="28" t="s">
        <v>19478</v>
      </c>
    </row>
    <row r="17314" spans="10:11" x14ac:dyDescent="0.25">
      <c r="J17314" s="28">
        <v>17357</v>
      </c>
      <c r="K17314" s="28" t="s">
        <v>19479</v>
      </c>
    </row>
    <row r="17315" spans="10:11" x14ac:dyDescent="0.25">
      <c r="J17315" s="28">
        <v>17358</v>
      </c>
      <c r="K17315" s="28" t="s">
        <v>19480</v>
      </c>
    </row>
    <row r="17316" spans="10:11" x14ac:dyDescent="0.25">
      <c r="J17316" s="28">
        <v>17359</v>
      </c>
      <c r="K17316" s="28" t="s">
        <v>19481</v>
      </c>
    </row>
    <row r="17317" spans="10:11" x14ac:dyDescent="0.25">
      <c r="J17317" s="28">
        <v>17360</v>
      </c>
      <c r="K17317" s="28" t="s">
        <v>19482</v>
      </c>
    </row>
    <row r="17318" spans="10:11" x14ac:dyDescent="0.25">
      <c r="J17318" s="28">
        <v>17361</v>
      </c>
      <c r="K17318" s="28" t="s">
        <v>19483</v>
      </c>
    </row>
    <row r="17319" spans="10:11" x14ac:dyDescent="0.25">
      <c r="J17319" s="28">
        <v>17362</v>
      </c>
      <c r="K17319" s="28" t="s">
        <v>19484</v>
      </c>
    </row>
    <row r="17320" spans="10:11" x14ac:dyDescent="0.25">
      <c r="J17320" s="28">
        <v>17363</v>
      </c>
      <c r="K17320" s="28" t="s">
        <v>19485</v>
      </c>
    </row>
    <row r="17321" spans="10:11" x14ac:dyDescent="0.25">
      <c r="J17321" s="28">
        <v>17364</v>
      </c>
      <c r="K17321" s="28" t="s">
        <v>19486</v>
      </c>
    </row>
    <row r="17322" spans="10:11" x14ac:dyDescent="0.25">
      <c r="J17322" s="28">
        <v>17365</v>
      </c>
      <c r="K17322" s="28" t="s">
        <v>19487</v>
      </c>
    </row>
    <row r="17323" spans="10:11" x14ac:dyDescent="0.25">
      <c r="J17323" s="28">
        <v>17366</v>
      </c>
      <c r="K17323" s="28" t="s">
        <v>19488</v>
      </c>
    </row>
    <row r="17324" spans="10:11" x14ac:dyDescent="0.25">
      <c r="J17324" s="28">
        <v>17367</v>
      </c>
      <c r="K17324" s="28" t="s">
        <v>19489</v>
      </c>
    </row>
    <row r="17325" spans="10:11" x14ac:dyDescent="0.25">
      <c r="J17325" s="28">
        <v>17368</v>
      </c>
      <c r="K17325" s="28" t="s">
        <v>19490</v>
      </c>
    </row>
    <row r="17326" spans="10:11" x14ac:dyDescent="0.25">
      <c r="J17326" s="28">
        <v>17369</v>
      </c>
      <c r="K17326" s="28" t="s">
        <v>19491</v>
      </c>
    </row>
    <row r="17327" spans="10:11" x14ac:dyDescent="0.25">
      <c r="J17327" s="28">
        <v>17370</v>
      </c>
      <c r="K17327" s="28" t="s">
        <v>19492</v>
      </c>
    </row>
    <row r="17328" spans="10:11" x14ac:dyDescent="0.25">
      <c r="J17328" s="28">
        <v>17371</v>
      </c>
      <c r="K17328" s="28" t="s">
        <v>19493</v>
      </c>
    </row>
    <row r="17329" spans="10:11" x14ac:dyDescent="0.25">
      <c r="J17329" s="28">
        <v>17372</v>
      </c>
      <c r="K17329" s="28" t="s">
        <v>19494</v>
      </c>
    </row>
    <row r="17330" spans="10:11" x14ac:dyDescent="0.25">
      <c r="J17330" s="28">
        <v>17373</v>
      </c>
      <c r="K17330" s="28" t="s">
        <v>19495</v>
      </c>
    </row>
    <row r="17331" spans="10:11" x14ac:dyDescent="0.25">
      <c r="J17331" s="28">
        <v>17374</v>
      </c>
      <c r="K17331" s="28" t="s">
        <v>19496</v>
      </c>
    </row>
    <row r="17332" spans="10:11" x14ac:dyDescent="0.25">
      <c r="J17332" s="28">
        <v>17375</v>
      </c>
      <c r="K17332" s="28" t="s">
        <v>19497</v>
      </c>
    </row>
    <row r="17333" spans="10:11" x14ac:dyDescent="0.25">
      <c r="J17333" s="28">
        <v>17376</v>
      </c>
      <c r="K17333" s="28" t="s">
        <v>19498</v>
      </c>
    </row>
    <row r="17334" spans="10:11" x14ac:dyDescent="0.25">
      <c r="J17334" s="28">
        <v>17377</v>
      </c>
      <c r="K17334" s="28" t="s">
        <v>19499</v>
      </c>
    </row>
    <row r="17335" spans="10:11" x14ac:dyDescent="0.25">
      <c r="J17335" s="28">
        <v>17378</v>
      </c>
      <c r="K17335" s="28" t="s">
        <v>19500</v>
      </c>
    </row>
    <row r="17336" spans="10:11" x14ac:dyDescent="0.25">
      <c r="J17336" s="28">
        <v>17379</v>
      </c>
      <c r="K17336" s="28" t="s">
        <v>19501</v>
      </c>
    </row>
    <row r="17337" spans="10:11" x14ac:dyDescent="0.25">
      <c r="J17337" s="28">
        <v>17380</v>
      </c>
      <c r="K17337" s="28" t="s">
        <v>19502</v>
      </c>
    </row>
    <row r="17338" spans="10:11" x14ac:dyDescent="0.25">
      <c r="J17338" s="28">
        <v>17395</v>
      </c>
      <c r="K17338" s="28" t="s">
        <v>19503</v>
      </c>
    </row>
    <row r="17339" spans="10:11" x14ac:dyDescent="0.25">
      <c r="J17339" s="28">
        <v>17381</v>
      </c>
      <c r="K17339" s="28" t="s">
        <v>19504</v>
      </c>
    </row>
    <row r="17340" spans="10:11" x14ac:dyDescent="0.25">
      <c r="J17340" s="28">
        <v>17382</v>
      </c>
      <c r="K17340" s="28" t="s">
        <v>19505</v>
      </c>
    </row>
    <row r="17341" spans="10:11" x14ac:dyDescent="0.25">
      <c r="J17341" s="28">
        <v>17383</v>
      </c>
      <c r="K17341" s="28" t="s">
        <v>19506</v>
      </c>
    </row>
    <row r="17342" spans="10:11" x14ac:dyDescent="0.25">
      <c r="J17342" s="28">
        <v>17384</v>
      </c>
      <c r="K17342" s="28" t="s">
        <v>19507</v>
      </c>
    </row>
    <row r="17343" spans="10:11" x14ac:dyDescent="0.25">
      <c r="J17343" s="28">
        <v>17385</v>
      </c>
      <c r="K17343" s="28" t="s">
        <v>19508</v>
      </c>
    </row>
    <row r="17344" spans="10:11" x14ac:dyDescent="0.25">
      <c r="J17344" s="28">
        <v>17386</v>
      </c>
      <c r="K17344" s="28" t="s">
        <v>19509</v>
      </c>
    </row>
    <row r="17345" spans="10:11" x14ac:dyDescent="0.25">
      <c r="J17345" s="28">
        <v>17387</v>
      </c>
      <c r="K17345" s="28" t="s">
        <v>19510</v>
      </c>
    </row>
    <row r="17346" spans="10:11" x14ac:dyDescent="0.25">
      <c r="J17346" s="28">
        <v>17388</v>
      </c>
      <c r="K17346" s="28" t="s">
        <v>19511</v>
      </c>
    </row>
    <row r="17347" spans="10:11" x14ac:dyDescent="0.25">
      <c r="J17347" s="28">
        <v>17389</v>
      </c>
      <c r="K17347" s="28" t="s">
        <v>19512</v>
      </c>
    </row>
    <row r="17348" spans="10:11" x14ac:dyDescent="0.25">
      <c r="J17348" s="28">
        <v>17390</v>
      </c>
      <c r="K17348" s="28" t="s">
        <v>19513</v>
      </c>
    </row>
    <row r="17349" spans="10:11" x14ac:dyDescent="0.25">
      <c r="J17349" s="28">
        <v>17391</v>
      </c>
      <c r="K17349" s="28" t="s">
        <v>19514</v>
      </c>
    </row>
    <row r="17350" spans="10:11" x14ac:dyDescent="0.25">
      <c r="J17350" s="28">
        <v>17392</v>
      </c>
      <c r="K17350" s="28" t="s">
        <v>19515</v>
      </c>
    </row>
    <row r="17351" spans="10:11" x14ac:dyDescent="0.25">
      <c r="J17351" s="28">
        <v>17393</v>
      </c>
      <c r="K17351" s="28" t="s">
        <v>19516</v>
      </c>
    </row>
    <row r="17352" spans="10:11" x14ac:dyDescent="0.25">
      <c r="J17352" s="28">
        <v>17394</v>
      </c>
      <c r="K17352" s="28" t="s">
        <v>19517</v>
      </c>
    </row>
    <row r="17353" spans="10:11" x14ac:dyDescent="0.25">
      <c r="J17353" s="28">
        <v>17396</v>
      </c>
      <c r="K17353" s="28" t="s">
        <v>19518</v>
      </c>
    </row>
    <row r="17354" spans="10:11" x14ac:dyDescent="0.25">
      <c r="J17354" s="28">
        <v>17397</v>
      </c>
      <c r="K17354" s="28" t="s">
        <v>19519</v>
      </c>
    </row>
    <row r="17355" spans="10:11" x14ac:dyDescent="0.25">
      <c r="J17355" s="28">
        <v>17398</v>
      </c>
      <c r="K17355" s="28" t="s">
        <v>19520</v>
      </c>
    </row>
    <row r="17356" spans="10:11" x14ac:dyDescent="0.25">
      <c r="J17356" s="28">
        <v>17399</v>
      </c>
      <c r="K17356" s="28" t="s">
        <v>19521</v>
      </c>
    </row>
    <row r="17357" spans="10:11" x14ac:dyDescent="0.25">
      <c r="J17357" s="28">
        <v>17400</v>
      </c>
      <c r="K17357" s="28" t="s">
        <v>19522</v>
      </c>
    </row>
    <row r="17358" spans="10:11" x14ac:dyDescent="0.25">
      <c r="J17358" s="28">
        <v>17401</v>
      </c>
      <c r="K17358" s="28" t="s">
        <v>19523</v>
      </c>
    </row>
    <row r="17359" spans="10:11" x14ac:dyDescent="0.25">
      <c r="J17359" s="28">
        <v>17402</v>
      </c>
      <c r="K17359" s="28" t="s">
        <v>19524</v>
      </c>
    </row>
    <row r="17360" spans="10:11" x14ac:dyDescent="0.25">
      <c r="J17360" s="28">
        <v>17403</v>
      </c>
      <c r="K17360" s="28" t="s">
        <v>19525</v>
      </c>
    </row>
    <row r="17361" spans="10:11" x14ac:dyDescent="0.25">
      <c r="J17361" s="28">
        <v>17404</v>
      </c>
      <c r="K17361" s="28" t="s">
        <v>19526</v>
      </c>
    </row>
    <row r="17362" spans="10:11" x14ac:dyDescent="0.25">
      <c r="J17362" s="28">
        <v>17405</v>
      </c>
      <c r="K17362" s="28" t="s">
        <v>19527</v>
      </c>
    </row>
    <row r="17363" spans="10:11" x14ac:dyDescent="0.25">
      <c r="J17363" s="28">
        <v>17406</v>
      </c>
      <c r="K17363" s="28" t="s">
        <v>19528</v>
      </c>
    </row>
    <row r="17364" spans="10:11" x14ac:dyDescent="0.25">
      <c r="J17364" s="28">
        <v>17408</v>
      </c>
      <c r="K17364" s="28" t="s">
        <v>19529</v>
      </c>
    </row>
    <row r="17365" spans="10:11" x14ac:dyDescent="0.25">
      <c r="J17365" s="28">
        <v>17409</v>
      </c>
      <c r="K17365" s="28" t="s">
        <v>19530</v>
      </c>
    </row>
    <row r="17366" spans="10:11" x14ac:dyDescent="0.25">
      <c r="J17366" s="28">
        <v>17410</v>
      </c>
      <c r="K17366" s="28" t="s">
        <v>19531</v>
      </c>
    </row>
    <row r="17367" spans="10:11" x14ac:dyDescent="0.25">
      <c r="J17367" s="28">
        <v>17411</v>
      </c>
      <c r="K17367" s="28" t="s">
        <v>19532</v>
      </c>
    </row>
    <row r="17368" spans="10:11" x14ac:dyDescent="0.25">
      <c r="J17368" s="28">
        <v>17412</v>
      </c>
      <c r="K17368" s="28" t="s">
        <v>19533</v>
      </c>
    </row>
    <row r="17369" spans="10:11" x14ac:dyDescent="0.25">
      <c r="J17369" s="28">
        <v>17413</v>
      </c>
      <c r="K17369" s="28" t="s">
        <v>19534</v>
      </c>
    </row>
    <row r="17370" spans="10:11" x14ac:dyDescent="0.25">
      <c r="J17370" s="28">
        <v>17414</v>
      </c>
      <c r="K17370" s="28" t="s">
        <v>19535</v>
      </c>
    </row>
    <row r="17371" spans="10:11" x14ac:dyDescent="0.25">
      <c r="J17371" s="28">
        <v>17415</v>
      </c>
      <c r="K17371" s="28" t="s">
        <v>19536</v>
      </c>
    </row>
    <row r="17372" spans="10:11" x14ac:dyDescent="0.25">
      <c r="J17372" s="28">
        <v>17416</v>
      </c>
      <c r="K17372" s="28" t="s">
        <v>19537</v>
      </c>
    </row>
    <row r="17373" spans="10:11" x14ac:dyDescent="0.25">
      <c r="J17373" s="28">
        <v>17417</v>
      </c>
      <c r="K17373" s="28" t="s">
        <v>19538</v>
      </c>
    </row>
    <row r="17374" spans="10:11" x14ac:dyDescent="0.25">
      <c r="J17374" s="28">
        <v>17418</v>
      </c>
      <c r="K17374" s="28" t="s">
        <v>19539</v>
      </c>
    </row>
    <row r="17375" spans="10:11" x14ac:dyDescent="0.25">
      <c r="J17375" s="28">
        <v>17419</v>
      </c>
      <c r="K17375" s="28" t="s">
        <v>19540</v>
      </c>
    </row>
    <row r="17376" spans="10:11" x14ac:dyDescent="0.25">
      <c r="J17376" s="28">
        <v>17420</v>
      </c>
      <c r="K17376" s="28" t="s">
        <v>19541</v>
      </c>
    </row>
    <row r="17377" spans="10:11" x14ac:dyDescent="0.25">
      <c r="J17377" s="28">
        <v>17421</v>
      </c>
      <c r="K17377" s="28" t="s">
        <v>19542</v>
      </c>
    </row>
    <row r="17378" spans="10:11" x14ac:dyDescent="0.25">
      <c r="J17378" s="28">
        <v>17422</v>
      </c>
      <c r="K17378" s="28" t="s">
        <v>19543</v>
      </c>
    </row>
    <row r="17379" spans="10:11" x14ac:dyDescent="0.25">
      <c r="J17379" s="28">
        <v>17423</v>
      </c>
      <c r="K17379" s="28" t="s">
        <v>19544</v>
      </c>
    </row>
    <row r="17380" spans="10:11" x14ac:dyDescent="0.25">
      <c r="J17380" s="28">
        <v>17424</v>
      </c>
      <c r="K17380" s="28" t="s">
        <v>19545</v>
      </c>
    </row>
    <row r="17381" spans="10:11" x14ac:dyDescent="0.25">
      <c r="J17381" s="28">
        <v>17425</v>
      </c>
      <c r="K17381" s="28" t="s">
        <v>19546</v>
      </c>
    </row>
    <row r="17382" spans="10:11" x14ac:dyDescent="0.25">
      <c r="J17382" s="28">
        <v>17426</v>
      </c>
      <c r="K17382" s="28" t="s">
        <v>19547</v>
      </c>
    </row>
    <row r="17383" spans="10:11" x14ac:dyDescent="0.25">
      <c r="J17383" s="28">
        <v>17427</v>
      </c>
      <c r="K17383" s="28" t="s">
        <v>19548</v>
      </c>
    </row>
    <row r="17384" spans="10:11" x14ac:dyDescent="0.25">
      <c r="J17384" s="28">
        <v>17428</v>
      </c>
      <c r="K17384" s="28" t="s">
        <v>19549</v>
      </c>
    </row>
    <row r="17385" spans="10:11" x14ac:dyDescent="0.25">
      <c r="J17385" s="28">
        <v>17429</v>
      </c>
      <c r="K17385" s="28" t="s">
        <v>19550</v>
      </c>
    </row>
    <row r="17386" spans="10:11" x14ac:dyDescent="0.25">
      <c r="J17386" s="28">
        <v>17430</v>
      </c>
      <c r="K17386" s="28" t="s">
        <v>19551</v>
      </c>
    </row>
    <row r="17387" spans="10:11" x14ac:dyDescent="0.25">
      <c r="J17387" s="28">
        <v>17431</v>
      </c>
      <c r="K17387" s="28" t="s">
        <v>19552</v>
      </c>
    </row>
    <row r="17388" spans="10:11" x14ac:dyDescent="0.25">
      <c r="J17388" s="28">
        <v>17432</v>
      </c>
      <c r="K17388" s="28" t="s">
        <v>19553</v>
      </c>
    </row>
    <row r="17389" spans="10:11" x14ac:dyDescent="0.25">
      <c r="J17389" s="28">
        <v>17433</v>
      </c>
      <c r="K17389" s="28" t="s">
        <v>19554</v>
      </c>
    </row>
    <row r="17390" spans="10:11" x14ac:dyDescent="0.25">
      <c r="J17390" s="28">
        <v>17434</v>
      </c>
      <c r="K17390" s="28" t="s">
        <v>19555</v>
      </c>
    </row>
    <row r="17391" spans="10:11" x14ac:dyDescent="0.25">
      <c r="J17391" s="28">
        <v>17435</v>
      </c>
      <c r="K17391" s="28" t="s">
        <v>19556</v>
      </c>
    </row>
    <row r="17392" spans="10:11" x14ac:dyDescent="0.25">
      <c r="J17392" s="28">
        <v>17436</v>
      </c>
      <c r="K17392" s="28" t="s">
        <v>19557</v>
      </c>
    </row>
    <row r="17393" spans="10:11" x14ac:dyDescent="0.25">
      <c r="J17393" s="28">
        <v>17437</v>
      </c>
      <c r="K17393" s="28" t="s">
        <v>19558</v>
      </c>
    </row>
    <row r="17394" spans="10:11" x14ac:dyDescent="0.25">
      <c r="J17394" s="28">
        <v>17438</v>
      </c>
      <c r="K17394" s="28" t="s">
        <v>19559</v>
      </c>
    </row>
    <row r="17395" spans="10:11" x14ac:dyDescent="0.25">
      <c r="J17395" s="28">
        <v>17439</v>
      </c>
      <c r="K17395" s="28" t="s">
        <v>19560</v>
      </c>
    </row>
    <row r="17396" spans="10:11" x14ac:dyDescent="0.25">
      <c r="J17396" s="28">
        <v>17440</v>
      </c>
      <c r="K17396" s="28" t="s">
        <v>19561</v>
      </c>
    </row>
    <row r="17397" spans="10:11" x14ac:dyDescent="0.25">
      <c r="J17397" s="28">
        <v>17441</v>
      </c>
      <c r="K17397" s="28" t="s">
        <v>19562</v>
      </c>
    </row>
    <row r="17398" spans="10:11" x14ac:dyDescent="0.25">
      <c r="J17398" s="28">
        <v>17442</v>
      </c>
      <c r="K17398" s="28" t="s">
        <v>19563</v>
      </c>
    </row>
    <row r="17399" spans="10:11" x14ac:dyDescent="0.25">
      <c r="J17399" s="28">
        <v>17443</v>
      </c>
      <c r="K17399" s="28" t="s">
        <v>19564</v>
      </c>
    </row>
    <row r="17400" spans="10:11" x14ac:dyDescent="0.25">
      <c r="J17400" s="28">
        <v>17444</v>
      </c>
      <c r="K17400" s="28" t="s">
        <v>19565</v>
      </c>
    </row>
    <row r="17401" spans="10:11" x14ac:dyDescent="0.25">
      <c r="J17401" s="28">
        <v>17445</v>
      </c>
      <c r="K17401" s="28" t="s">
        <v>19566</v>
      </c>
    </row>
    <row r="17402" spans="10:11" x14ac:dyDescent="0.25">
      <c r="J17402" s="28">
        <v>17446</v>
      </c>
      <c r="K17402" s="28" t="s">
        <v>19567</v>
      </c>
    </row>
    <row r="17403" spans="10:11" x14ac:dyDescent="0.25">
      <c r="J17403" s="28">
        <v>17447</v>
      </c>
      <c r="K17403" s="28" t="s">
        <v>19568</v>
      </c>
    </row>
    <row r="17404" spans="10:11" x14ac:dyDescent="0.25">
      <c r="J17404" s="28">
        <v>17448</v>
      </c>
      <c r="K17404" s="28" t="s">
        <v>19569</v>
      </c>
    </row>
    <row r="17405" spans="10:11" x14ac:dyDescent="0.25">
      <c r="J17405" s="28">
        <v>17449</v>
      </c>
      <c r="K17405" s="28" t="s">
        <v>19570</v>
      </c>
    </row>
    <row r="17406" spans="10:11" x14ac:dyDescent="0.25">
      <c r="J17406" s="28">
        <v>17450</v>
      </c>
      <c r="K17406" s="28" t="s">
        <v>19571</v>
      </c>
    </row>
    <row r="17407" spans="10:11" x14ac:dyDescent="0.25">
      <c r="J17407" s="28">
        <v>17451</v>
      </c>
      <c r="K17407" s="28" t="s">
        <v>19572</v>
      </c>
    </row>
    <row r="17408" spans="10:11" x14ac:dyDescent="0.25">
      <c r="J17408" s="28">
        <v>17452</v>
      </c>
      <c r="K17408" s="28" t="s">
        <v>19573</v>
      </c>
    </row>
    <row r="17409" spans="10:11" x14ac:dyDescent="0.25">
      <c r="J17409" s="28">
        <v>17453</v>
      </c>
      <c r="K17409" s="28" t="s">
        <v>19574</v>
      </c>
    </row>
    <row r="17410" spans="10:11" x14ac:dyDescent="0.25">
      <c r="J17410" s="28">
        <v>17454</v>
      </c>
      <c r="K17410" s="28" t="s">
        <v>19575</v>
      </c>
    </row>
    <row r="17411" spans="10:11" x14ac:dyDescent="0.25">
      <c r="J17411" s="28">
        <v>17455</v>
      </c>
      <c r="K17411" s="28" t="s">
        <v>19576</v>
      </c>
    </row>
    <row r="17412" spans="10:11" x14ac:dyDescent="0.25">
      <c r="J17412" s="28">
        <v>17456</v>
      </c>
      <c r="K17412" s="28" t="s">
        <v>19577</v>
      </c>
    </row>
    <row r="17413" spans="10:11" x14ac:dyDescent="0.25">
      <c r="J17413" s="28">
        <v>17457</v>
      </c>
      <c r="K17413" s="28" t="s">
        <v>19578</v>
      </c>
    </row>
    <row r="17414" spans="10:11" x14ac:dyDescent="0.25">
      <c r="J17414" s="28">
        <v>17458</v>
      </c>
      <c r="K17414" s="28" t="s">
        <v>19579</v>
      </c>
    </row>
    <row r="17415" spans="10:11" x14ac:dyDescent="0.25">
      <c r="J17415" s="28">
        <v>17459</v>
      </c>
      <c r="K17415" s="28" t="s">
        <v>19580</v>
      </c>
    </row>
    <row r="17416" spans="10:11" x14ac:dyDescent="0.25">
      <c r="J17416" s="28">
        <v>17460</v>
      </c>
      <c r="K17416" s="28" t="s">
        <v>19581</v>
      </c>
    </row>
    <row r="17417" spans="10:11" x14ac:dyDescent="0.25">
      <c r="J17417" s="28">
        <v>17461</v>
      </c>
      <c r="K17417" s="28" t="s">
        <v>19582</v>
      </c>
    </row>
    <row r="17418" spans="10:11" x14ac:dyDescent="0.25">
      <c r="J17418" s="28">
        <v>17462</v>
      </c>
      <c r="K17418" s="28" t="s">
        <v>19583</v>
      </c>
    </row>
    <row r="17419" spans="10:11" x14ac:dyDescent="0.25">
      <c r="J17419" s="28">
        <v>17463</v>
      </c>
      <c r="K17419" s="28" t="s">
        <v>19584</v>
      </c>
    </row>
    <row r="17420" spans="10:11" x14ac:dyDescent="0.25">
      <c r="J17420" s="28">
        <v>17464</v>
      </c>
      <c r="K17420" s="28" t="s">
        <v>19585</v>
      </c>
    </row>
    <row r="17421" spans="10:11" x14ac:dyDescent="0.25">
      <c r="J17421" s="28">
        <v>17465</v>
      </c>
      <c r="K17421" s="28" t="s">
        <v>19586</v>
      </c>
    </row>
    <row r="17422" spans="10:11" x14ac:dyDescent="0.25">
      <c r="J17422" s="28">
        <v>17466</v>
      </c>
      <c r="K17422" s="28" t="s">
        <v>19587</v>
      </c>
    </row>
    <row r="17423" spans="10:11" x14ac:dyDescent="0.25">
      <c r="J17423" s="28">
        <v>17467</v>
      </c>
      <c r="K17423" s="28" t="s">
        <v>19588</v>
      </c>
    </row>
    <row r="17424" spans="10:11" x14ac:dyDescent="0.25">
      <c r="J17424" s="28">
        <v>17468</v>
      </c>
      <c r="K17424" s="28" t="s">
        <v>19589</v>
      </c>
    </row>
    <row r="17425" spans="10:11" x14ac:dyDescent="0.25">
      <c r="J17425" s="28">
        <v>17469</v>
      </c>
      <c r="K17425" s="28" t="s">
        <v>19590</v>
      </c>
    </row>
    <row r="17426" spans="10:11" x14ac:dyDescent="0.25">
      <c r="J17426" s="28">
        <v>17470</v>
      </c>
      <c r="K17426" s="28" t="s">
        <v>19591</v>
      </c>
    </row>
    <row r="17427" spans="10:11" x14ac:dyDescent="0.25">
      <c r="J17427" s="28">
        <v>17471</v>
      </c>
      <c r="K17427" s="28" t="s">
        <v>19592</v>
      </c>
    </row>
    <row r="17428" spans="10:11" x14ac:dyDescent="0.25">
      <c r="J17428" s="28">
        <v>17472</v>
      </c>
      <c r="K17428" s="28" t="s">
        <v>19593</v>
      </c>
    </row>
    <row r="17429" spans="10:11" x14ac:dyDescent="0.25">
      <c r="J17429" s="28">
        <v>17473</v>
      </c>
      <c r="K17429" s="28" t="s">
        <v>19594</v>
      </c>
    </row>
    <row r="17430" spans="10:11" x14ac:dyDescent="0.25">
      <c r="J17430" s="28">
        <v>17474</v>
      </c>
      <c r="K17430" s="28" t="s">
        <v>19595</v>
      </c>
    </row>
    <row r="17431" spans="10:11" x14ac:dyDescent="0.25">
      <c r="J17431" s="28">
        <v>17475</v>
      </c>
      <c r="K17431" s="28" t="s">
        <v>19596</v>
      </c>
    </row>
    <row r="17432" spans="10:11" x14ac:dyDescent="0.25">
      <c r="J17432" s="28">
        <v>17476</v>
      </c>
      <c r="K17432" s="28" t="s">
        <v>19597</v>
      </c>
    </row>
    <row r="17433" spans="10:11" x14ac:dyDescent="0.25">
      <c r="J17433" s="28">
        <v>17477</v>
      </c>
      <c r="K17433" s="28" t="s">
        <v>19598</v>
      </c>
    </row>
    <row r="17434" spans="10:11" x14ac:dyDescent="0.25">
      <c r="J17434" s="28">
        <v>17478</v>
      </c>
      <c r="K17434" s="28" t="s">
        <v>19599</v>
      </c>
    </row>
    <row r="17435" spans="10:11" x14ac:dyDescent="0.25">
      <c r="J17435" s="28">
        <v>17479</v>
      </c>
      <c r="K17435" s="28" t="s">
        <v>19600</v>
      </c>
    </row>
    <row r="17436" spans="10:11" x14ac:dyDescent="0.25">
      <c r="J17436" s="28">
        <v>17480</v>
      </c>
      <c r="K17436" s="28" t="s">
        <v>19601</v>
      </c>
    </row>
    <row r="17437" spans="10:11" x14ac:dyDescent="0.25">
      <c r="J17437" s="28">
        <v>17481</v>
      </c>
      <c r="K17437" s="28" t="s">
        <v>19602</v>
      </c>
    </row>
    <row r="17438" spans="10:11" x14ac:dyDescent="0.25">
      <c r="J17438" s="28">
        <v>17482</v>
      </c>
      <c r="K17438" s="28" t="s">
        <v>19603</v>
      </c>
    </row>
    <row r="17439" spans="10:11" x14ac:dyDescent="0.25">
      <c r="J17439" s="28">
        <v>17483</v>
      </c>
      <c r="K17439" s="28" t="s">
        <v>19604</v>
      </c>
    </row>
    <row r="17440" spans="10:11" x14ac:dyDescent="0.25">
      <c r="J17440" s="28">
        <v>17484</v>
      </c>
      <c r="K17440" s="28" t="s">
        <v>19605</v>
      </c>
    </row>
    <row r="17441" spans="10:11" x14ac:dyDescent="0.25">
      <c r="J17441" s="28">
        <v>17485</v>
      </c>
      <c r="K17441" s="28" t="s">
        <v>19606</v>
      </c>
    </row>
    <row r="17442" spans="10:11" x14ac:dyDescent="0.25">
      <c r="J17442" s="28">
        <v>17486</v>
      </c>
      <c r="K17442" s="28" t="s">
        <v>19607</v>
      </c>
    </row>
    <row r="17443" spans="10:11" x14ac:dyDescent="0.25">
      <c r="J17443" s="28">
        <v>17487</v>
      </c>
      <c r="K17443" s="28" t="s">
        <v>19608</v>
      </c>
    </row>
    <row r="17444" spans="10:11" x14ac:dyDescent="0.25">
      <c r="J17444" s="28">
        <v>17488</v>
      </c>
      <c r="K17444" s="28" t="s">
        <v>19609</v>
      </c>
    </row>
    <row r="17445" spans="10:11" x14ac:dyDescent="0.25">
      <c r="J17445" s="28">
        <v>17489</v>
      </c>
      <c r="K17445" s="28" t="s">
        <v>19610</v>
      </c>
    </row>
    <row r="17446" spans="10:11" x14ac:dyDescent="0.25">
      <c r="J17446" s="28">
        <v>17490</v>
      </c>
      <c r="K17446" s="28" t="s">
        <v>19611</v>
      </c>
    </row>
    <row r="17447" spans="10:11" x14ac:dyDescent="0.25">
      <c r="J17447" s="28">
        <v>17491</v>
      </c>
      <c r="K17447" s="28" t="s">
        <v>19612</v>
      </c>
    </row>
    <row r="17448" spans="10:11" x14ac:dyDescent="0.25">
      <c r="J17448" s="28">
        <v>17492</v>
      </c>
      <c r="K17448" s="28" t="s">
        <v>19613</v>
      </c>
    </row>
    <row r="17449" spans="10:11" x14ac:dyDescent="0.25">
      <c r="J17449" s="28">
        <v>17493</v>
      </c>
      <c r="K17449" s="28" t="s">
        <v>19614</v>
      </c>
    </row>
    <row r="17450" spans="10:11" x14ac:dyDescent="0.25">
      <c r="J17450" s="28">
        <v>17494</v>
      </c>
      <c r="K17450" s="28" t="s">
        <v>19615</v>
      </c>
    </row>
    <row r="17451" spans="10:11" x14ac:dyDescent="0.25">
      <c r="J17451" s="28">
        <v>17495</v>
      </c>
      <c r="K17451" s="28" t="s">
        <v>19616</v>
      </c>
    </row>
    <row r="17452" spans="10:11" x14ac:dyDescent="0.25">
      <c r="J17452" s="28">
        <v>17496</v>
      </c>
      <c r="K17452" s="28" t="s">
        <v>19617</v>
      </c>
    </row>
    <row r="17453" spans="10:11" x14ac:dyDescent="0.25">
      <c r="J17453" s="28">
        <v>17497</v>
      </c>
      <c r="K17453" s="28" t="s">
        <v>19618</v>
      </c>
    </row>
    <row r="17454" spans="10:11" x14ac:dyDescent="0.25">
      <c r="J17454" s="28">
        <v>17498</v>
      </c>
      <c r="K17454" s="28" t="s">
        <v>19619</v>
      </c>
    </row>
    <row r="17455" spans="10:11" x14ac:dyDescent="0.25">
      <c r="J17455" s="28">
        <v>17499</v>
      </c>
      <c r="K17455" s="28" t="s">
        <v>19620</v>
      </c>
    </row>
    <row r="17456" spans="10:11" x14ac:dyDescent="0.25">
      <c r="J17456" s="28">
        <v>17500</v>
      </c>
      <c r="K17456" s="28" t="s">
        <v>19621</v>
      </c>
    </row>
    <row r="17457" spans="10:11" x14ac:dyDescent="0.25">
      <c r="J17457" s="28">
        <v>17501</v>
      </c>
      <c r="K17457" s="28" t="s">
        <v>19622</v>
      </c>
    </row>
    <row r="17458" spans="10:11" x14ac:dyDescent="0.25">
      <c r="J17458" s="28">
        <v>17502</v>
      </c>
      <c r="K17458" s="28" t="s">
        <v>19623</v>
      </c>
    </row>
    <row r="17459" spans="10:11" x14ac:dyDescent="0.25">
      <c r="J17459" s="28">
        <v>17503</v>
      </c>
      <c r="K17459" s="28" t="s">
        <v>19624</v>
      </c>
    </row>
    <row r="17460" spans="10:11" x14ac:dyDescent="0.25">
      <c r="J17460" s="28">
        <v>17504</v>
      </c>
      <c r="K17460" s="28" t="s">
        <v>19625</v>
      </c>
    </row>
    <row r="17461" spans="10:11" x14ac:dyDescent="0.25">
      <c r="J17461" s="28">
        <v>17505</v>
      </c>
      <c r="K17461" s="28" t="s">
        <v>19626</v>
      </c>
    </row>
    <row r="17462" spans="10:11" x14ac:dyDescent="0.25">
      <c r="J17462" s="28">
        <v>17506</v>
      </c>
      <c r="K17462" s="28" t="s">
        <v>19627</v>
      </c>
    </row>
    <row r="17463" spans="10:11" x14ac:dyDescent="0.25">
      <c r="J17463" s="28">
        <v>17507</v>
      </c>
      <c r="K17463" s="28" t="s">
        <v>19628</v>
      </c>
    </row>
    <row r="17464" spans="10:11" x14ac:dyDescent="0.25">
      <c r="J17464" s="28">
        <v>17508</v>
      </c>
      <c r="K17464" s="28" t="s">
        <v>19629</v>
      </c>
    </row>
    <row r="17465" spans="10:11" x14ac:dyDescent="0.25">
      <c r="J17465" s="28">
        <v>17509</v>
      </c>
      <c r="K17465" s="28" t="s">
        <v>19630</v>
      </c>
    </row>
    <row r="17466" spans="10:11" x14ac:dyDescent="0.25">
      <c r="J17466" s="28">
        <v>17510</v>
      </c>
      <c r="K17466" s="28" t="s">
        <v>19631</v>
      </c>
    </row>
    <row r="17467" spans="10:11" x14ac:dyDescent="0.25">
      <c r="J17467" s="28">
        <v>17511</v>
      </c>
      <c r="K17467" s="28" t="s">
        <v>19632</v>
      </c>
    </row>
    <row r="17468" spans="10:11" x14ac:dyDescent="0.25">
      <c r="J17468" s="28">
        <v>17512</v>
      </c>
      <c r="K17468" s="28" t="s">
        <v>19633</v>
      </c>
    </row>
    <row r="17469" spans="10:11" x14ac:dyDescent="0.25">
      <c r="J17469" s="28">
        <v>17513</v>
      </c>
      <c r="K17469" s="28" t="s">
        <v>19634</v>
      </c>
    </row>
    <row r="17470" spans="10:11" x14ac:dyDescent="0.25">
      <c r="J17470" s="28">
        <v>17514</v>
      </c>
      <c r="K17470" s="28" t="s">
        <v>19635</v>
      </c>
    </row>
    <row r="17471" spans="10:11" x14ac:dyDescent="0.25">
      <c r="J17471" s="28">
        <v>17515</v>
      </c>
      <c r="K17471" s="28" t="s">
        <v>19636</v>
      </c>
    </row>
    <row r="17472" spans="10:11" x14ac:dyDescent="0.25">
      <c r="J17472" s="28">
        <v>17516</v>
      </c>
      <c r="K17472" s="28" t="s">
        <v>19637</v>
      </c>
    </row>
    <row r="17473" spans="10:11" x14ac:dyDescent="0.25">
      <c r="J17473" s="28">
        <v>17517</v>
      </c>
      <c r="K17473" s="28" t="s">
        <v>19638</v>
      </c>
    </row>
    <row r="17474" spans="10:11" x14ac:dyDescent="0.25">
      <c r="J17474" s="28">
        <v>17518</v>
      </c>
      <c r="K17474" s="28" t="s">
        <v>19639</v>
      </c>
    </row>
    <row r="17475" spans="10:11" x14ac:dyDescent="0.25">
      <c r="J17475" s="28">
        <v>17519</v>
      </c>
      <c r="K17475" s="28" t="s">
        <v>19640</v>
      </c>
    </row>
    <row r="17476" spans="10:11" x14ac:dyDescent="0.25">
      <c r="J17476" s="28">
        <v>17520</v>
      </c>
      <c r="K17476" s="28" t="s">
        <v>19641</v>
      </c>
    </row>
    <row r="17477" spans="10:11" x14ac:dyDescent="0.25">
      <c r="J17477" s="28">
        <v>17521</v>
      </c>
      <c r="K17477" s="28" t="s">
        <v>19642</v>
      </c>
    </row>
    <row r="17478" spans="10:11" x14ac:dyDescent="0.25">
      <c r="J17478" s="28">
        <v>17522</v>
      </c>
      <c r="K17478" s="28" t="s">
        <v>19643</v>
      </c>
    </row>
    <row r="17479" spans="10:11" x14ac:dyDescent="0.25">
      <c r="J17479" s="28">
        <v>17523</v>
      </c>
      <c r="K17479" s="28" t="s">
        <v>19644</v>
      </c>
    </row>
    <row r="17480" spans="10:11" x14ac:dyDescent="0.25">
      <c r="J17480" s="28">
        <v>17524</v>
      </c>
      <c r="K17480" s="28" t="s">
        <v>19645</v>
      </c>
    </row>
    <row r="17481" spans="10:11" x14ac:dyDescent="0.25">
      <c r="J17481" s="28">
        <v>17525</v>
      </c>
      <c r="K17481" s="28" t="s">
        <v>19646</v>
      </c>
    </row>
    <row r="17482" spans="10:11" x14ac:dyDescent="0.25">
      <c r="J17482" s="28">
        <v>17526</v>
      </c>
      <c r="K17482" s="28" t="s">
        <v>19647</v>
      </c>
    </row>
    <row r="17483" spans="10:11" x14ac:dyDescent="0.25">
      <c r="J17483" s="28">
        <v>17527</v>
      </c>
      <c r="K17483" s="28" t="s">
        <v>19648</v>
      </c>
    </row>
    <row r="17484" spans="10:11" x14ac:dyDescent="0.25">
      <c r="J17484" s="28">
        <v>17528</v>
      </c>
      <c r="K17484" s="28" t="s">
        <v>19649</v>
      </c>
    </row>
    <row r="17485" spans="10:11" x14ac:dyDescent="0.25">
      <c r="J17485" s="28">
        <v>17529</v>
      </c>
      <c r="K17485" s="28" t="s">
        <v>19650</v>
      </c>
    </row>
    <row r="17486" spans="10:11" x14ac:dyDescent="0.25">
      <c r="J17486" s="28">
        <v>17530</v>
      </c>
      <c r="K17486" s="28" t="s">
        <v>19651</v>
      </c>
    </row>
    <row r="17487" spans="10:11" x14ac:dyDescent="0.25">
      <c r="J17487" s="28">
        <v>17531</v>
      </c>
      <c r="K17487" s="28" t="s">
        <v>19652</v>
      </c>
    </row>
    <row r="17488" spans="10:11" x14ac:dyDescent="0.25">
      <c r="J17488" s="28">
        <v>17532</v>
      </c>
      <c r="K17488" s="28" t="s">
        <v>19653</v>
      </c>
    </row>
    <row r="17489" spans="10:11" x14ac:dyDescent="0.25">
      <c r="J17489" s="28">
        <v>17533</v>
      </c>
      <c r="K17489" s="28" t="s">
        <v>19654</v>
      </c>
    </row>
    <row r="17490" spans="10:11" x14ac:dyDescent="0.25">
      <c r="J17490" s="28">
        <v>17534</v>
      </c>
      <c r="K17490" s="28" t="s">
        <v>19655</v>
      </c>
    </row>
    <row r="17491" spans="10:11" x14ac:dyDescent="0.25">
      <c r="J17491" s="28">
        <v>17535</v>
      </c>
      <c r="K17491" s="28" t="s">
        <v>19656</v>
      </c>
    </row>
    <row r="17492" spans="10:11" x14ac:dyDescent="0.25">
      <c r="J17492" s="28">
        <v>17536</v>
      </c>
      <c r="K17492" s="28" t="s">
        <v>19657</v>
      </c>
    </row>
    <row r="17493" spans="10:11" x14ac:dyDescent="0.25">
      <c r="J17493" s="28">
        <v>17537</v>
      </c>
      <c r="K17493" s="28" t="s">
        <v>19658</v>
      </c>
    </row>
    <row r="17494" spans="10:11" x14ac:dyDescent="0.25">
      <c r="J17494" s="28">
        <v>17538</v>
      </c>
      <c r="K17494" s="28" t="s">
        <v>19659</v>
      </c>
    </row>
    <row r="17495" spans="10:11" x14ac:dyDescent="0.25">
      <c r="J17495" s="28">
        <v>17539</v>
      </c>
      <c r="K17495" s="28" t="s">
        <v>19660</v>
      </c>
    </row>
    <row r="17496" spans="10:11" x14ac:dyDescent="0.25">
      <c r="J17496" s="28">
        <v>17540</v>
      </c>
      <c r="K17496" s="28" t="s">
        <v>19661</v>
      </c>
    </row>
    <row r="17497" spans="10:11" x14ac:dyDescent="0.25">
      <c r="J17497" s="28">
        <v>17541</v>
      </c>
      <c r="K17497" s="28" t="s">
        <v>19662</v>
      </c>
    </row>
    <row r="17498" spans="10:11" x14ac:dyDescent="0.25">
      <c r="J17498" s="28">
        <v>17542</v>
      </c>
      <c r="K17498" s="28" t="s">
        <v>19663</v>
      </c>
    </row>
    <row r="17499" spans="10:11" x14ac:dyDescent="0.25">
      <c r="J17499" s="28">
        <v>17543</v>
      </c>
      <c r="K17499" s="28" t="s">
        <v>19664</v>
      </c>
    </row>
    <row r="17500" spans="10:11" x14ac:dyDescent="0.25">
      <c r="J17500" s="28">
        <v>17544</v>
      </c>
      <c r="K17500" s="28" t="s">
        <v>19665</v>
      </c>
    </row>
    <row r="17501" spans="10:11" x14ac:dyDescent="0.25">
      <c r="J17501" s="28">
        <v>17545</v>
      </c>
      <c r="K17501" s="28" t="s">
        <v>19666</v>
      </c>
    </row>
    <row r="17502" spans="10:11" x14ac:dyDescent="0.25">
      <c r="J17502" s="28">
        <v>17546</v>
      </c>
      <c r="K17502" s="28" t="s">
        <v>19667</v>
      </c>
    </row>
    <row r="17503" spans="10:11" x14ac:dyDescent="0.25">
      <c r="J17503" s="28">
        <v>17547</v>
      </c>
      <c r="K17503" s="28" t="s">
        <v>19668</v>
      </c>
    </row>
    <row r="17504" spans="10:11" x14ac:dyDescent="0.25">
      <c r="J17504" s="28">
        <v>17548</v>
      </c>
      <c r="K17504" s="28" t="s">
        <v>19669</v>
      </c>
    </row>
    <row r="17505" spans="10:11" x14ac:dyDescent="0.25">
      <c r="J17505" s="28">
        <v>17549</v>
      </c>
      <c r="K17505" s="28" t="s">
        <v>19670</v>
      </c>
    </row>
    <row r="17506" spans="10:11" x14ac:dyDescent="0.25">
      <c r="J17506" s="28">
        <v>17550</v>
      </c>
      <c r="K17506" s="28" t="s">
        <v>19671</v>
      </c>
    </row>
    <row r="17507" spans="10:11" x14ac:dyDescent="0.25">
      <c r="J17507" s="28">
        <v>17551</v>
      </c>
      <c r="K17507" s="28" t="s">
        <v>19672</v>
      </c>
    </row>
    <row r="17508" spans="10:11" x14ac:dyDescent="0.25">
      <c r="J17508" s="28">
        <v>17552</v>
      </c>
      <c r="K17508" s="28" t="s">
        <v>19673</v>
      </c>
    </row>
    <row r="17509" spans="10:11" x14ac:dyDescent="0.25">
      <c r="J17509" s="28">
        <v>17553</v>
      </c>
      <c r="K17509" s="28" t="s">
        <v>19674</v>
      </c>
    </row>
    <row r="17510" spans="10:11" x14ac:dyDescent="0.25">
      <c r="J17510" s="28">
        <v>17554</v>
      </c>
      <c r="K17510" s="28" t="s">
        <v>19675</v>
      </c>
    </row>
    <row r="17511" spans="10:11" x14ac:dyDescent="0.25">
      <c r="J17511" s="28">
        <v>17555</v>
      </c>
      <c r="K17511" s="28" t="s">
        <v>19676</v>
      </c>
    </row>
    <row r="17512" spans="10:11" x14ac:dyDescent="0.25">
      <c r="J17512" s="28">
        <v>17556</v>
      </c>
      <c r="K17512" s="28" t="s">
        <v>19677</v>
      </c>
    </row>
    <row r="17513" spans="10:11" x14ac:dyDescent="0.25">
      <c r="J17513" s="28">
        <v>17557</v>
      </c>
      <c r="K17513" s="28" t="s">
        <v>19678</v>
      </c>
    </row>
    <row r="17514" spans="10:11" x14ac:dyDescent="0.25">
      <c r="J17514" s="28">
        <v>17558</v>
      </c>
      <c r="K17514" s="28" t="s">
        <v>19679</v>
      </c>
    </row>
    <row r="17515" spans="10:11" x14ac:dyDescent="0.25">
      <c r="J17515" s="28">
        <v>17559</v>
      </c>
      <c r="K17515" s="28" t="s">
        <v>19680</v>
      </c>
    </row>
    <row r="17516" spans="10:11" x14ac:dyDescent="0.25">
      <c r="J17516" s="28">
        <v>17560</v>
      </c>
      <c r="K17516" s="28" t="s">
        <v>19681</v>
      </c>
    </row>
    <row r="17517" spans="10:11" x14ac:dyDescent="0.25">
      <c r="J17517" s="28">
        <v>17561</v>
      </c>
      <c r="K17517" s="28" t="s">
        <v>19682</v>
      </c>
    </row>
    <row r="17518" spans="10:11" x14ac:dyDescent="0.25">
      <c r="J17518" s="28">
        <v>17563</v>
      </c>
      <c r="K17518" s="28" t="s">
        <v>19683</v>
      </c>
    </row>
    <row r="17519" spans="10:11" x14ac:dyDescent="0.25">
      <c r="J17519" s="28">
        <v>17562</v>
      </c>
      <c r="K17519" s="28" t="s">
        <v>19684</v>
      </c>
    </row>
    <row r="17520" spans="10:11" x14ac:dyDescent="0.25">
      <c r="J17520" s="28">
        <v>17564</v>
      </c>
      <c r="K17520" s="28" t="s">
        <v>19685</v>
      </c>
    </row>
    <row r="17521" spans="10:11" x14ac:dyDescent="0.25">
      <c r="J17521" s="28">
        <v>17565</v>
      </c>
      <c r="K17521" s="28" t="s">
        <v>19686</v>
      </c>
    </row>
    <row r="17522" spans="10:11" x14ac:dyDescent="0.25">
      <c r="J17522" s="28">
        <v>17566</v>
      </c>
      <c r="K17522" s="28" t="s">
        <v>19687</v>
      </c>
    </row>
    <row r="17523" spans="10:11" x14ac:dyDescent="0.25">
      <c r="J17523" s="28">
        <v>17567</v>
      </c>
      <c r="K17523" s="28" t="s">
        <v>19688</v>
      </c>
    </row>
    <row r="17524" spans="10:11" x14ac:dyDescent="0.25">
      <c r="J17524" s="28">
        <v>17568</v>
      </c>
      <c r="K17524" s="28" t="s">
        <v>19689</v>
      </c>
    </row>
    <row r="17525" spans="10:11" x14ac:dyDescent="0.25">
      <c r="J17525" s="28">
        <v>17569</v>
      </c>
      <c r="K17525" s="28" t="s">
        <v>19690</v>
      </c>
    </row>
    <row r="17526" spans="10:11" x14ac:dyDescent="0.25">
      <c r="J17526" s="28">
        <v>17570</v>
      </c>
      <c r="K17526" s="28" t="s">
        <v>19691</v>
      </c>
    </row>
    <row r="17527" spans="10:11" x14ac:dyDescent="0.25">
      <c r="J17527" s="28">
        <v>17571</v>
      </c>
      <c r="K17527" s="28" t="s">
        <v>19692</v>
      </c>
    </row>
    <row r="17528" spans="10:11" x14ac:dyDescent="0.25">
      <c r="J17528" s="28">
        <v>17572</v>
      </c>
      <c r="K17528" s="28" t="s">
        <v>19693</v>
      </c>
    </row>
    <row r="17529" spans="10:11" x14ac:dyDescent="0.25">
      <c r="J17529" s="28">
        <v>17573</v>
      </c>
      <c r="K17529" s="28" t="s">
        <v>19694</v>
      </c>
    </row>
    <row r="17530" spans="10:11" x14ac:dyDescent="0.25">
      <c r="J17530" s="28">
        <v>17574</v>
      </c>
      <c r="K17530" s="28" t="s">
        <v>19695</v>
      </c>
    </row>
    <row r="17531" spans="10:11" x14ac:dyDescent="0.25">
      <c r="J17531" s="28">
        <v>9345</v>
      </c>
      <c r="K17531" s="28" t="s">
        <v>19696</v>
      </c>
    </row>
    <row r="17532" spans="10:11" x14ac:dyDescent="0.25">
      <c r="J17532" s="28">
        <v>17575</v>
      </c>
      <c r="K17532" s="28" t="s">
        <v>19697</v>
      </c>
    </row>
    <row r="17533" spans="10:11" x14ac:dyDescent="0.25">
      <c r="J17533" s="28">
        <v>17576</v>
      </c>
      <c r="K17533" s="28" t="s">
        <v>19698</v>
      </c>
    </row>
    <row r="17534" spans="10:11" x14ac:dyDescent="0.25">
      <c r="J17534" s="28">
        <v>17577</v>
      </c>
      <c r="K17534" s="28" t="s">
        <v>19699</v>
      </c>
    </row>
    <row r="17535" spans="10:11" x14ac:dyDescent="0.25">
      <c r="J17535" s="28">
        <v>17578</v>
      </c>
      <c r="K17535" s="28" t="s">
        <v>19700</v>
      </c>
    </row>
    <row r="17536" spans="10:11" x14ac:dyDescent="0.25">
      <c r="J17536" s="28">
        <v>17579</v>
      </c>
      <c r="K17536" s="28" t="s">
        <v>19701</v>
      </c>
    </row>
    <row r="17537" spans="10:11" x14ac:dyDescent="0.25">
      <c r="J17537" s="28">
        <v>17580</v>
      </c>
      <c r="K17537" s="28" t="s">
        <v>19702</v>
      </c>
    </row>
    <row r="17538" spans="10:11" x14ac:dyDescent="0.25">
      <c r="J17538" s="28">
        <v>17581</v>
      </c>
      <c r="K17538" s="28" t="s">
        <v>19703</v>
      </c>
    </row>
    <row r="17539" spans="10:11" x14ac:dyDescent="0.25">
      <c r="J17539" s="28">
        <v>17582</v>
      </c>
      <c r="K17539" s="28" t="s">
        <v>19704</v>
      </c>
    </row>
    <row r="17540" spans="10:11" x14ac:dyDescent="0.25">
      <c r="J17540" s="28">
        <v>17583</v>
      </c>
      <c r="K17540" s="28" t="s">
        <v>19705</v>
      </c>
    </row>
    <row r="17541" spans="10:11" x14ac:dyDescent="0.25">
      <c r="J17541" s="28">
        <v>17584</v>
      </c>
      <c r="K17541" s="28" t="s">
        <v>19706</v>
      </c>
    </row>
    <row r="17542" spans="10:11" x14ac:dyDescent="0.25">
      <c r="J17542" s="28">
        <v>17585</v>
      </c>
      <c r="K17542" s="28" t="s">
        <v>19707</v>
      </c>
    </row>
    <row r="17543" spans="10:11" x14ac:dyDescent="0.25">
      <c r="J17543" s="28">
        <v>26314</v>
      </c>
      <c r="K17543" s="28" t="s">
        <v>19708</v>
      </c>
    </row>
    <row r="17544" spans="10:11" x14ac:dyDescent="0.25">
      <c r="J17544" s="28">
        <v>17586</v>
      </c>
      <c r="K17544" s="28" t="s">
        <v>19709</v>
      </c>
    </row>
    <row r="17545" spans="10:11" x14ac:dyDescent="0.25">
      <c r="J17545" s="28">
        <v>17587</v>
      </c>
      <c r="K17545" s="28" t="s">
        <v>19710</v>
      </c>
    </row>
    <row r="17546" spans="10:11" x14ac:dyDescent="0.25">
      <c r="J17546" s="28">
        <v>17588</v>
      </c>
      <c r="K17546" s="28" t="s">
        <v>19711</v>
      </c>
    </row>
    <row r="17547" spans="10:11" x14ac:dyDescent="0.25">
      <c r="J17547" s="28">
        <v>17589</v>
      </c>
      <c r="K17547" s="28" t="s">
        <v>19712</v>
      </c>
    </row>
    <row r="17548" spans="10:11" x14ac:dyDescent="0.25">
      <c r="J17548" s="28">
        <v>17590</v>
      </c>
      <c r="K17548" s="28" t="s">
        <v>19713</v>
      </c>
    </row>
    <row r="17549" spans="10:11" x14ac:dyDescent="0.25">
      <c r="J17549" s="28">
        <v>17591</v>
      </c>
      <c r="K17549" s="28" t="s">
        <v>19714</v>
      </c>
    </row>
    <row r="17550" spans="10:11" x14ac:dyDescent="0.25">
      <c r="J17550" s="28">
        <v>17592</v>
      </c>
      <c r="K17550" s="28" t="s">
        <v>19715</v>
      </c>
    </row>
    <row r="17551" spans="10:11" x14ac:dyDescent="0.25">
      <c r="J17551" s="28">
        <v>17593</v>
      </c>
      <c r="K17551" s="28" t="s">
        <v>19716</v>
      </c>
    </row>
    <row r="17552" spans="10:11" x14ac:dyDescent="0.25">
      <c r="J17552" s="28">
        <v>17594</v>
      </c>
      <c r="K17552" s="28" t="s">
        <v>19717</v>
      </c>
    </row>
    <row r="17553" spans="10:11" x14ac:dyDescent="0.25">
      <c r="J17553" s="28">
        <v>17595</v>
      </c>
      <c r="K17553" s="28" t="s">
        <v>19718</v>
      </c>
    </row>
    <row r="17554" spans="10:11" x14ac:dyDescent="0.25">
      <c r="J17554" s="28">
        <v>17596</v>
      </c>
      <c r="K17554" s="28" t="s">
        <v>19719</v>
      </c>
    </row>
    <row r="17555" spans="10:11" x14ac:dyDescent="0.25">
      <c r="J17555" s="28">
        <v>17597</v>
      </c>
      <c r="K17555" s="28" t="s">
        <v>19720</v>
      </c>
    </row>
    <row r="17556" spans="10:11" x14ac:dyDescent="0.25">
      <c r="J17556" s="28">
        <v>17598</v>
      </c>
      <c r="K17556" s="28" t="s">
        <v>19721</v>
      </c>
    </row>
    <row r="17557" spans="10:11" x14ac:dyDescent="0.25">
      <c r="J17557" s="28">
        <v>17599</v>
      </c>
      <c r="K17557" s="28" t="s">
        <v>19722</v>
      </c>
    </row>
    <row r="17558" spans="10:11" x14ac:dyDescent="0.25">
      <c r="J17558" s="28">
        <v>17600</v>
      </c>
      <c r="K17558" s="28" t="s">
        <v>19723</v>
      </c>
    </row>
    <row r="17559" spans="10:11" x14ac:dyDescent="0.25">
      <c r="J17559" s="28">
        <v>17601</v>
      </c>
      <c r="K17559" s="28" t="s">
        <v>19724</v>
      </c>
    </row>
    <row r="17560" spans="10:11" x14ac:dyDescent="0.25">
      <c r="J17560" s="28">
        <v>17602</v>
      </c>
      <c r="K17560" s="28" t="s">
        <v>19725</v>
      </c>
    </row>
    <row r="17561" spans="10:11" x14ac:dyDescent="0.25">
      <c r="J17561" s="28">
        <v>17603</v>
      </c>
      <c r="K17561" s="28" t="s">
        <v>19726</v>
      </c>
    </row>
    <row r="17562" spans="10:11" x14ac:dyDescent="0.25">
      <c r="J17562" s="28">
        <v>17604</v>
      </c>
      <c r="K17562" s="28" t="s">
        <v>19727</v>
      </c>
    </row>
    <row r="17563" spans="10:11" x14ac:dyDescent="0.25">
      <c r="J17563" s="28">
        <v>17605</v>
      </c>
      <c r="K17563" s="28" t="s">
        <v>19728</v>
      </c>
    </row>
    <row r="17564" spans="10:11" x14ac:dyDescent="0.25">
      <c r="J17564" s="28">
        <v>17606</v>
      </c>
      <c r="K17564" s="28" t="s">
        <v>19729</v>
      </c>
    </row>
    <row r="17565" spans="10:11" x14ac:dyDescent="0.25">
      <c r="J17565" s="28">
        <v>17607</v>
      </c>
      <c r="K17565" s="28" t="s">
        <v>19730</v>
      </c>
    </row>
    <row r="17566" spans="10:11" x14ac:dyDescent="0.25">
      <c r="J17566" s="28">
        <v>17608</v>
      </c>
      <c r="K17566" s="28" t="s">
        <v>19731</v>
      </c>
    </row>
    <row r="17567" spans="10:11" x14ac:dyDescent="0.25">
      <c r="J17567" s="28">
        <v>17609</v>
      </c>
      <c r="K17567" s="28" t="s">
        <v>19732</v>
      </c>
    </row>
    <row r="17568" spans="10:11" x14ac:dyDescent="0.25">
      <c r="J17568" s="28">
        <v>17610</v>
      </c>
      <c r="K17568" s="28" t="s">
        <v>19733</v>
      </c>
    </row>
    <row r="17569" spans="10:11" x14ac:dyDescent="0.25">
      <c r="J17569" s="28">
        <v>17611</v>
      </c>
      <c r="K17569" s="28" t="s">
        <v>19734</v>
      </c>
    </row>
    <row r="17570" spans="10:11" x14ac:dyDescent="0.25">
      <c r="J17570" s="28">
        <v>17612</v>
      </c>
      <c r="K17570" s="28" t="s">
        <v>19735</v>
      </c>
    </row>
    <row r="17571" spans="10:11" x14ac:dyDescent="0.25">
      <c r="J17571" s="28">
        <v>17613</v>
      </c>
      <c r="K17571" s="28" t="s">
        <v>19736</v>
      </c>
    </row>
    <row r="17572" spans="10:11" x14ac:dyDescent="0.25">
      <c r="J17572" s="28">
        <v>17614</v>
      </c>
      <c r="K17572" s="28" t="s">
        <v>19737</v>
      </c>
    </row>
    <row r="17573" spans="10:11" x14ac:dyDescent="0.25">
      <c r="J17573" s="28">
        <v>17615</v>
      </c>
      <c r="K17573" s="28" t="s">
        <v>19738</v>
      </c>
    </row>
    <row r="17574" spans="10:11" x14ac:dyDescent="0.25">
      <c r="J17574" s="28">
        <v>17616</v>
      </c>
      <c r="K17574" s="28" t="s">
        <v>19739</v>
      </c>
    </row>
    <row r="17575" spans="10:11" x14ac:dyDescent="0.25">
      <c r="J17575" s="28">
        <v>17617</v>
      </c>
      <c r="K17575" s="28" t="s">
        <v>19740</v>
      </c>
    </row>
    <row r="17576" spans="10:11" x14ac:dyDescent="0.25">
      <c r="J17576" s="28">
        <v>26160</v>
      </c>
      <c r="K17576" s="28" t="s">
        <v>19741</v>
      </c>
    </row>
    <row r="17577" spans="10:11" x14ac:dyDescent="0.25">
      <c r="J17577" s="28">
        <v>17618</v>
      </c>
      <c r="K17577" s="28" t="s">
        <v>19742</v>
      </c>
    </row>
    <row r="17578" spans="10:11" x14ac:dyDescent="0.25">
      <c r="J17578" s="28">
        <v>17619</v>
      </c>
      <c r="K17578" s="28" t="s">
        <v>19743</v>
      </c>
    </row>
    <row r="17579" spans="10:11" x14ac:dyDescent="0.25">
      <c r="J17579" s="28">
        <v>17620</v>
      </c>
      <c r="K17579" s="28" t="s">
        <v>19744</v>
      </c>
    </row>
    <row r="17580" spans="10:11" x14ac:dyDescent="0.25">
      <c r="J17580" s="28">
        <v>17621</v>
      </c>
      <c r="K17580" s="28" t="s">
        <v>19745</v>
      </c>
    </row>
    <row r="17581" spans="10:11" x14ac:dyDescent="0.25">
      <c r="J17581" s="28">
        <v>17622</v>
      </c>
      <c r="K17581" s="28" t="s">
        <v>19746</v>
      </c>
    </row>
    <row r="17582" spans="10:11" x14ac:dyDescent="0.25">
      <c r="J17582" s="28">
        <v>17623</v>
      </c>
      <c r="K17582" s="28" t="s">
        <v>19747</v>
      </c>
    </row>
    <row r="17583" spans="10:11" x14ac:dyDescent="0.25">
      <c r="J17583" s="28">
        <v>26161</v>
      </c>
      <c r="K17583" s="28" t="s">
        <v>19748</v>
      </c>
    </row>
    <row r="17584" spans="10:11" x14ac:dyDescent="0.25">
      <c r="J17584" s="28">
        <v>17624</v>
      </c>
      <c r="K17584" s="28" t="s">
        <v>19749</v>
      </c>
    </row>
    <row r="17585" spans="10:11" x14ac:dyDescent="0.25">
      <c r="J17585" s="28">
        <v>17625</v>
      </c>
      <c r="K17585" s="28" t="s">
        <v>19750</v>
      </c>
    </row>
    <row r="17586" spans="10:11" x14ac:dyDescent="0.25">
      <c r="J17586" s="28">
        <v>17626</v>
      </c>
      <c r="K17586" s="28" t="s">
        <v>19751</v>
      </c>
    </row>
    <row r="17587" spans="10:11" x14ac:dyDescent="0.25">
      <c r="J17587" s="28">
        <v>17627</v>
      </c>
      <c r="K17587" s="28" t="s">
        <v>19752</v>
      </c>
    </row>
    <row r="17588" spans="10:11" x14ac:dyDescent="0.25">
      <c r="J17588" s="28">
        <v>17628</v>
      </c>
      <c r="K17588" s="28" t="s">
        <v>19753</v>
      </c>
    </row>
    <row r="17589" spans="10:11" x14ac:dyDescent="0.25">
      <c r="J17589" s="28">
        <v>17629</v>
      </c>
      <c r="K17589" s="28" t="s">
        <v>19754</v>
      </c>
    </row>
    <row r="17590" spans="10:11" x14ac:dyDescent="0.25">
      <c r="J17590" s="28">
        <v>17630</v>
      </c>
      <c r="K17590" s="28" t="s">
        <v>19755</v>
      </c>
    </row>
    <row r="17591" spans="10:11" x14ac:dyDescent="0.25">
      <c r="J17591" s="28">
        <v>17631</v>
      </c>
      <c r="K17591" s="28" t="s">
        <v>19756</v>
      </c>
    </row>
    <row r="17592" spans="10:11" x14ac:dyDescent="0.25">
      <c r="J17592" s="28">
        <v>17632</v>
      </c>
      <c r="K17592" s="28" t="s">
        <v>19757</v>
      </c>
    </row>
    <row r="17593" spans="10:11" x14ac:dyDescent="0.25">
      <c r="J17593" s="28">
        <v>17633</v>
      </c>
      <c r="K17593" s="28" t="s">
        <v>19758</v>
      </c>
    </row>
    <row r="17594" spans="10:11" x14ac:dyDescent="0.25">
      <c r="J17594" s="28">
        <v>17634</v>
      </c>
      <c r="K17594" s="28" t="s">
        <v>19759</v>
      </c>
    </row>
    <row r="17595" spans="10:11" x14ac:dyDescent="0.25">
      <c r="J17595" s="28">
        <v>17635</v>
      </c>
      <c r="K17595" s="28" t="s">
        <v>19760</v>
      </c>
    </row>
    <row r="17596" spans="10:11" x14ac:dyDescent="0.25">
      <c r="J17596" s="28">
        <v>17636</v>
      </c>
      <c r="K17596" s="28" t="s">
        <v>19761</v>
      </c>
    </row>
    <row r="17597" spans="10:11" x14ac:dyDescent="0.25">
      <c r="J17597" s="28">
        <v>17637</v>
      </c>
      <c r="K17597" s="28" t="s">
        <v>19762</v>
      </c>
    </row>
    <row r="17598" spans="10:11" x14ac:dyDescent="0.25">
      <c r="J17598" s="28">
        <v>17638</v>
      </c>
      <c r="K17598" s="28" t="s">
        <v>19763</v>
      </c>
    </row>
    <row r="17599" spans="10:11" x14ac:dyDescent="0.25">
      <c r="J17599" s="28">
        <v>17639</v>
      </c>
      <c r="K17599" s="28" t="s">
        <v>19764</v>
      </c>
    </row>
    <row r="17600" spans="10:11" x14ac:dyDescent="0.25">
      <c r="J17600" s="28">
        <v>17640</v>
      </c>
      <c r="K17600" s="28" t="s">
        <v>19765</v>
      </c>
    </row>
    <row r="17601" spans="10:11" x14ac:dyDescent="0.25">
      <c r="J17601" s="28">
        <v>17641</v>
      </c>
      <c r="K17601" s="28" t="s">
        <v>19766</v>
      </c>
    </row>
    <row r="17602" spans="10:11" x14ac:dyDescent="0.25">
      <c r="J17602" s="28">
        <v>17642</v>
      </c>
      <c r="K17602" s="28" t="s">
        <v>19767</v>
      </c>
    </row>
    <row r="17603" spans="10:11" x14ac:dyDescent="0.25">
      <c r="J17603" s="28">
        <v>17643</v>
      </c>
      <c r="K17603" s="28" t="s">
        <v>19768</v>
      </c>
    </row>
    <row r="17604" spans="10:11" x14ac:dyDescent="0.25">
      <c r="J17604" s="28">
        <v>17644</v>
      </c>
      <c r="K17604" s="28" t="s">
        <v>19769</v>
      </c>
    </row>
    <row r="17605" spans="10:11" x14ac:dyDescent="0.25">
      <c r="J17605" s="28">
        <v>17645</v>
      </c>
      <c r="K17605" s="28" t="s">
        <v>19770</v>
      </c>
    </row>
    <row r="17606" spans="10:11" x14ac:dyDescent="0.25">
      <c r="J17606" s="28">
        <v>17647</v>
      </c>
      <c r="K17606" s="28" t="s">
        <v>19771</v>
      </c>
    </row>
    <row r="17607" spans="10:11" x14ac:dyDescent="0.25">
      <c r="J17607" s="28">
        <v>17646</v>
      </c>
      <c r="K17607" s="28" t="s">
        <v>19772</v>
      </c>
    </row>
    <row r="17608" spans="10:11" x14ac:dyDescent="0.25">
      <c r="J17608" s="28">
        <v>17648</v>
      </c>
      <c r="K17608" s="28" t="s">
        <v>19773</v>
      </c>
    </row>
    <row r="17609" spans="10:11" x14ac:dyDescent="0.25">
      <c r="J17609" s="28">
        <v>17649</v>
      </c>
      <c r="K17609" s="28" t="s">
        <v>19774</v>
      </c>
    </row>
    <row r="17610" spans="10:11" x14ac:dyDescent="0.25">
      <c r="J17610" s="28">
        <v>17650</v>
      </c>
      <c r="K17610" s="28" t="s">
        <v>19775</v>
      </c>
    </row>
    <row r="17611" spans="10:11" x14ac:dyDescent="0.25">
      <c r="J17611" s="28">
        <v>17651</v>
      </c>
      <c r="K17611" s="28" t="s">
        <v>19776</v>
      </c>
    </row>
    <row r="17612" spans="10:11" x14ac:dyDescent="0.25">
      <c r="J17612" s="28">
        <v>17652</v>
      </c>
      <c r="K17612" s="28" t="s">
        <v>19777</v>
      </c>
    </row>
    <row r="17613" spans="10:11" x14ac:dyDescent="0.25">
      <c r="J17613" s="28">
        <v>17653</v>
      </c>
      <c r="K17613" s="28" t="s">
        <v>19778</v>
      </c>
    </row>
    <row r="17614" spans="10:11" x14ac:dyDescent="0.25">
      <c r="J17614" s="28">
        <v>17654</v>
      </c>
      <c r="K17614" s="28" t="s">
        <v>19779</v>
      </c>
    </row>
    <row r="17615" spans="10:11" x14ac:dyDescent="0.25">
      <c r="J17615" s="28">
        <v>17655</v>
      </c>
      <c r="K17615" s="28" t="s">
        <v>19780</v>
      </c>
    </row>
    <row r="17616" spans="10:11" x14ac:dyDescent="0.25">
      <c r="J17616" s="28">
        <v>17656</v>
      </c>
      <c r="K17616" s="28" t="s">
        <v>19781</v>
      </c>
    </row>
    <row r="17617" spans="10:11" x14ac:dyDescent="0.25">
      <c r="J17617" s="28">
        <v>17657</v>
      </c>
      <c r="K17617" s="28" t="s">
        <v>19782</v>
      </c>
    </row>
    <row r="17618" spans="10:11" x14ac:dyDescent="0.25">
      <c r="J17618" s="28">
        <v>17658</v>
      </c>
      <c r="K17618" s="28" t="s">
        <v>19783</v>
      </c>
    </row>
    <row r="17619" spans="10:11" x14ac:dyDescent="0.25">
      <c r="J17619" s="28">
        <v>17659</v>
      </c>
      <c r="K17619" s="28" t="s">
        <v>19784</v>
      </c>
    </row>
    <row r="17620" spans="10:11" x14ac:dyDescent="0.25">
      <c r="J17620" s="28">
        <v>17660</v>
      </c>
      <c r="K17620" s="28" t="s">
        <v>19785</v>
      </c>
    </row>
    <row r="17621" spans="10:11" x14ac:dyDescent="0.25">
      <c r="J17621" s="28">
        <v>17661</v>
      </c>
      <c r="K17621" s="28" t="s">
        <v>19786</v>
      </c>
    </row>
    <row r="17622" spans="10:11" x14ac:dyDescent="0.25">
      <c r="J17622" s="28">
        <v>17662</v>
      </c>
      <c r="K17622" s="28" t="s">
        <v>19787</v>
      </c>
    </row>
    <row r="17623" spans="10:11" x14ac:dyDescent="0.25">
      <c r="J17623" s="28">
        <v>17663</v>
      </c>
      <c r="K17623" s="28" t="s">
        <v>19788</v>
      </c>
    </row>
    <row r="17624" spans="10:11" x14ac:dyDescent="0.25">
      <c r="J17624" s="28">
        <v>17664</v>
      </c>
      <c r="K17624" s="28" t="s">
        <v>19789</v>
      </c>
    </row>
    <row r="17625" spans="10:11" x14ac:dyDescent="0.25">
      <c r="J17625" s="28">
        <v>17665</v>
      </c>
      <c r="K17625" s="28" t="s">
        <v>19790</v>
      </c>
    </row>
    <row r="17626" spans="10:11" x14ac:dyDescent="0.25">
      <c r="J17626" s="28">
        <v>17666</v>
      </c>
      <c r="K17626" s="28" t="s">
        <v>19791</v>
      </c>
    </row>
    <row r="17627" spans="10:11" x14ac:dyDescent="0.25">
      <c r="J17627" s="28">
        <v>17667</v>
      </c>
      <c r="K17627" s="28" t="s">
        <v>19792</v>
      </c>
    </row>
    <row r="17628" spans="10:11" x14ac:dyDescent="0.25">
      <c r="J17628" s="28">
        <v>17668</v>
      </c>
      <c r="K17628" s="28" t="s">
        <v>19793</v>
      </c>
    </row>
    <row r="17629" spans="10:11" x14ac:dyDescent="0.25">
      <c r="J17629" s="28">
        <v>17669</v>
      </c>
      <c r="K17629" s="28" t="s">
        <v>19794</v>
      </c>
    </row>
    <row r="17630" spans="10:11" x14ac:dyDescent="0.25">
      <c r="J17630" s="28">
        <v>17670</v>
      </c>
      <c r="K17630" s="28" t="s">
        <v>19795</v>
      </c>
    </row>
    <row r="17631" spans="10:11" x14ac:dyDescent="0.25">
      <c r="J17631" s="28">
        <v>17671</v>
      </c>
      <c r="K17631" s="28" t="s">
        <v>19796</v>
      </c>
    </row>
    <row r="17632" spans="10:11" x14ac:dyDescent="0.25">
      <c r="J17632" s="28">
        <v>17672</v>
      </c>
      <c r="K17632" s="28" t="s">
        <v>19797</v>
      </c>
    </row>
    <row r="17633" spans="10:11" x14ac:dyDescent="0.25">
      <c r="J17633" s="28">
        <v>17673</v>
      </c>
      <c r="K17633" s="28" t="s">
        <v>19798</v>
      </c>
    </row>
    <row r="17634" spans="10:11" x14ac:dyDescent="0.25">
      <c r="J17634" s="28">
        <v>17674</v>
      </c>
      <c r="K17634" s="28" t="s">
        <v>19799</v>
      </c>
    </row>
    <row r="17635" spans="10:11" x14ac:dyDescent="0.25">
      <c r="J17635" s="28">
        <v>17675</v>
      </c>
      <c r="K17635" s="28" t="s">
        <v>19800</v>
      </c>
    </row>
    <row r="17636" spans="10:11" x14ac:dyDescent="0.25">
      <c r="J17636" s="28">
        <v>17676</v>
      </c>
      <c r="K17636" s="28" t="s">
        <v>19801</v>
      </c>
    </row>
    <row r="17637" spans="10:11" x14ac:dyDescent="0.25">
      <c r="J17637" s="28">
        <v>17677</v>
      </c>
      <c r="K17637" s="28" t="s">
        <v>19802</v>
      </c>
    </row>
    <row r="17638" spans="10:11" x14ac:dyDescent="0.25">
      <c r="J17638" s="28">
        <v>17678</v>
      </c>
      <c r="K17638" s="28" t="s">
        <v>19803</v>
      </c>
    </row>
    <row r="17639" spans="10:11" x14ac:dyDescent="0.25">
      <c r="J17639" s="28">
        <v>17679</v>
      </c>
      <c r="K17639" s="28" t="s">
        <v>19804</v>
      </c>
    </row>
    <row r="17640" spans="10:11" x14ac:dyDescent="0.25">
      <c r="J17640" s="28">
        <v>17680</v>
      </c>
      <c r="K17640" s="28" t="s">
        <v>19805</v>
      </c>
    </row>
    <row r="17641" spans="10:11" x14ac:dyDescent="0.25">
      <c r="J17641" s="28">
        <v>17681</v>
      </c>
      <c r="K17641" s="28" t="s">
        <v>19806</v>
      </c>
    </row>
    <row r="17642" spans="10:11" x14ac:dyDescent="0.25">
      <c r="J17642" s="28">
        <v>17682</v>
      </c>
      <c r="K17642" s="28" t="s">
        <v>19807</v>
      </c>
    </row>
    <row r="17643" spans="10:11" x14ac:dyDescent="0.25">
      <c r="J17643" s="28">
        <v>17683</v>
      </c>
      <c r="K17643" s="28" t="s">
        <v>19808</v>
      </c>
    </row>
    <row r="17644" spans="10:11" x14ac:dyDescent="0.25">
      <c r="J17644" s="28">
        <v>17684</v>
      </c>
      <c r="K17644" s="28" t="s">
        <v>19809</v>
      </c>
    </row>
    <row r="17645" spans="10:11" x14ac:dyDescent="0.25">
      <c r="J17645" s="28">
        <v>17685</v>
      </c>
      <c r="K17645" s="28" t="s">
        <v>19810</v>
      </c>
    </row>
    <row r="17646" spans="10:11" x14ac:dyDescent="0.25">
      <c r="J17646" s="28">
        <v>17686</v>
      </c>
      <c r="K17646" s="28" t="s">
        <v>19811</v>
      </c>
    </row>
    <row r="17647" spans="10:11" x14ac:dyDescent="0.25">
      <c r="J17647" s="28">
        <v>17687</v>
      </c>
      <c r="K17647" s="28" t="s">
        <v>19812</v>
      </c>
    </row>
    <row r="17648" spans="10:11" x14ac:dyDescent="0.25">
      <c r="J17648" s="28">
        <v>17688</v>
      </c>
      <c r="K17648" s="28" t="s">
        <v>19813</v>
      </c>
    </row>
    <row r="17649" spans="10:11" x14ac:dyDescent="0.25">
      <c r="J17649" s="28">
        <v>17689</v>
      </c>
      <c r="K17649" s="28" t="s">
        <v>19814</v>
      </c>
    </row>
    <row r="17650" spans="10:11" x14ac:dyDescent="0.25">
      <c r="J17650" s="28">
        <v>17690</v>
      </c>
      <c r="K17650" s="28" t="s">
        <v>19815</v>
      </c>
    </row>
    <row r="17651" spans="10:11" x14ac:dyDescent="0.25">
      <c r="J17651" s="28">
        <v>17691</v>
      </c>
      <c r="K17651" s="28" t="s">
        <v>19816</v>
      </c>
    </row>
    <row r="17652" spans="10:11" x14ac:dyDescent="0.25">
      <c r="J17652" s="28">
        <v>17692</v>
      </c>
      <c r="K17652" s="28" t="s">
        <v>19817</v>
      </c>
    </row>
    <row r="17653" spans="10:11" x14ac:dyDescent="0.25">
      <c r="J17653" s="28">
        <v>17693</v>
      </c>
      <c r="K17653" s="28" t="s">
        <v>19818</v>
      </c>
    </row>
    <row r="17654" spans="10:11" x14ac:dyDescent="0.25">
      <c r="J17654" s="28">
        <v>17694</v>
      </c>
      <c r="K17654" s="28" t="s">
        <v>19819</v>
      </c>
    </row>
    <row r="17655" spans="10:11" x14ac:dyDescent="0.25">
      <c r="J17655" s="28">
        <v>17695</v>
      </c>
      <c r="K17655" s="28" t="s">
        <v>19820</v>
      </c>
    </row>
    <row r="17656" spans="10:11" x14ac:dyDescent="0.25">
      <c r="J17656" s="28">
        <v>17696</v>
      </c>
      <c r="K17656" s="28" t="s">
        <v>19821</v>
      </c>
    </row>
    <row r="17657" spans="10:11" x14ac:dyDescent="0.25">
      <c r="J17657" s="28">
        <v>17697</v>
      </c>
      <c r="K17657" s="28" t="s">
        <v>19822</v>
      </c>
    </row>
    <row r="17658" spans="10:11" x14ac:dyDescent="0.25">
      <c r="J17658" s="28">
        <v>17698</v>
      </c>
      <c r="K17658" s="28" t="s">
        <v>19823</v>
      </c>
    </row>
    <row r="17659" spans="10:11" x14ac:dyDescent="0.25">
      <c r="J17659" s="28">
        <v>17699</v>
      </c>
      <c r="K17659" s="28" t="s">
        <v>19824</v>
      </c>
    </row>
    <row r="17660" spans="10:11" x14ac:dyDescent="0.25">
      <c r="J17660" s="28">
        <v>17700</v>
      </c>
      <c r="K17660" s="28" t="s">
        <v>19825</v>
      </c>
    </row>
    <row r="17661" spans="10:11" x14ac:dyDescent="0.25">
      <c r="J17661" s="28">
        <v>17701</v>
      </c>
      <c r="K17661" s="28" t="s">
        <v>19826</v>
      </c>
    </row>
    <row r="17662" spans="10:11" x14ac:dyDescent="0.25">
      <c r="J17662" s="28">
        <v>17702</v>
      </c>
      <c r="K17662" s="28" t="s">
        <v>19827</v>
      </c>
    </row>
    <row r="17663" spans="10:11" x14ac:dyDescent="0.25">
      <c r="J17663" s="28">
        <v>17703</v>
      </c>
      <c r="K17663" s="28" t="s">
        <v>19828</v>
      </c>
    </row>
    <row r="17664" spans="10:11" x14ac:dyDescent="0.25">
      <c r="J17664" s="28">
        <v>17704</v>
      </c>
      <c r="K17664" s="28" t="s">
        <v>19829</v>
      </c>
    </row>
    <row r="17665" spans="10:11" x14ac:dyDescent="0.25">
      <c r="J17665" s="28">
        <v>17705</v>
      </c>
      <c r="K17665" s="28" t="s">
        <v>19830</v>
      </c>
    </row>
    <row r="17666" spans="10:11" x14ac:dyDescent="0.25">
      <c r="J17666" s="28">
        <v>17706</v>
      </c>
      <c r="K17666" s="28" t="s">
        <v>19831</v>
      </c>
    </row>
    <row r="17667" spans="10:11" x14ac:dyDescent="0.25">
      <c r="J17667" s="28">
        <v>17707</v>
      </c>
      <c r="K17667" s="28" t="s">
        <v>19832</v>
      </c>
    </row>
    <row r="17668" spans="10:11" x14ac:dyDescent="0.25">
      <c r="J17668" s="28">
        <v>17708</v>
      </c>
      <c r="K17668" s="28" t="s">
        <v>19833</v>
      </c>
    </row>
    <row r="17669" spans="10:11" x14ac:dyDescent="0.25">
      <c r="J17669" s="28">
        <v>17709</v>
      </c>
      <c r="K17669" s="28" t="s">
        <v>19834</v>
      </c>
    </row>
    <row r="17670" spans="10:11" x14ac:dyDescent="0.25">
      <c r="J17670" s="28">
        <v>17710</v>
      </c>
      <c r="K17670" s="28" t="s">
        <v>19835</v>
      </c>
    </row>
    <row r="17671" spans="10:11" x14ac:dyDescent="0.25">
      <c r="J17671" s="28">
        <v>17711</v>
      </c>
      <c r="K17671" s="28" t="s">
        <v>19836</v>
      </c>
    </row>
    <row r="17672" spans="10:11" x14ac:dyDescent="0.25">
      <c r="J17672" s="28">
        <v>17712</v>
      </c>
      <c r="K17672" s="28" t="s">
        <v>19837</v>
      </c>
    </row>
    <row r="17673" spans="10:11" x14ac:dyDescent="0.25">
      <c r="J17673" s="28">
        <v>17713</v>
      </c>
      <c r="K17673" s="28" t="s">
        <v>19838</v>
      </c>
    </row>
    <row r="17674" spans="10:11" x14ac:dyDescent="0.25">
      <c r="J17674" s="28">
        <v>17714</v>
      </c>
      <c r="K17674" s="28" t="s">
        <v>19839</v>
      </c>
    </row>
    <row r="17675" spans="10:11" x14ac:dyDescent="0.25">
      <c r="J17675" s="28">
        <v>17715</v>
      </c>
      <c r="K17675" s="28" t="s">
        <v>19840</v>
      </c>
    </row>
    <row r="17676" spans="10:11" x14ac:dyDescent="0.25">
      <c r="J17676" s="28">
        <v>17716</v>
      </c>
      <c r="K17676" s="28" t="s">
        <v>19841</v>
      </c>
    </row>
    <row r="17677" spans="10:11" x14ac:dyDescent="0.25">
      <c r="J17677" s="28">
        <v>17717</v>
      </c>
      <c r="K17677" s="28" t="s">
        <v>19842</v>
      </c>
    </row>
    <row r="17678" spans="10:11" x14ac:dyDescent="0.25">
      <c r="J17678" s="28">
        <v>17718</v>
      </c>
      <c r="K17678" s="28" t="s">
        <v>19843</v>
      </c>
    </row>
    <row r="17679" spans="10:11" x14ac:dyDescent="0.25">
      <c r="J17679" s="28">
        <v>17719</v>
      </c>
      <c r="K17679" s="28" t="s">
        <v>19844</v>
      </c>
    </row>
    <row r="17680" spans="10:11" x14ac:dyDescent="0.25">
      <c r="J17680" s="28">
        <v>17720</v>
      </c>
      <c r="K17680" s="28" t="s">
        <v>19845</v>
      </c>
    </row>
    <row r="17681" spans="10:11" x14ac:dyDescent="0.25">
      <c r="J17681" s="28">
        <v>17721</v>
      </c>
      <c r="K17681" s="28" t="s">
        <v>19846</v>
      </c>
    </row>
    <row r="17682" spans="10:11" x14ac:dyDescent="0.25">
      <c r="J17682" s="28">
        <v>17722</v>
      </c>
      <c r="K17682" s="28" t="s">
        <v>19847</v>
      </c>
    </row>
    <row r="17683" spans="10:11" x14ac:dyDescent="0.25">
      <c r="J17683" s="28">
        <v>17723</v>
      </c>
      <c r="K17683" s="28" t="s">
        <v>19848</v>
      </c>
    </row>
    <row r="17684" spans="10:11" x14ac:dyDescent="0.25">
      <c r="J17684" s="28">
        <v>17724</v>
      </c>
      <c r="K17684" s="28" t="s">
        <v>19849</v>
      </c>
    </row>
    <row r="17685" spans="10:11" x14ac:dyDescent="0.25">
      <c r="J17685" s="28">
        <v>17725</v>
      </c>
      <c r="K17685" s="28" t="s">
        <v>19850</v>
      </c>
    </row>
    <row r="17686" spans="10:11" x14ac:dyDescent="0.25">
      <c r="J17686" s="28">
        <v>17726</v>
      </c>
      <c r="K17686" s="28" t="s">
        <v>19851</v>
      </c>
    </row>
    <row r="17687" spans="10:11" x14ac:dyDescent="0.25">
      <c r="J17687" s="28">
        <v>17727</v>
      </c>
      <c r="K17687" s="28" t="s">
        <v>19852</v>
      </c>
    </row>
    <row r="17688" spans="10:11" x14ac:dyDescent="0.25">
      <c r="J17688" s="28">
        <v>17728</v>
      </c>
      <c r="K17688" s="28" t="s">
        <v>19853</v>
      </c>
    </row>
    <row r="17689" spans="10:11" x14ac:dyDescent="0.25">
      <c r="J17689" s="28">
        <v>17729</v>
      </c>
      <c r="K17689" s="28" t="s">
        <v>19854</v>
      </c>
    </row>
    <row r="17690" spans="10:11" x14ac:dyDescent="0.25">
      <c r="J17690" s="28">
        <v>17730</v>
      </c>
      <c r="K17690" s="28" t="s">
        <v>19855</v>
      </c>
    </row>
    <row r="17691" spans="10:11" x14ac:dyDescent="0.25">
      <c r="J17691" s="28">
        <v>17731</v>
      </c>
      <c r="K17691" s="28" t="s">
        <v>19856</v>
      </c>
    </row>
    <row r="17692" spans="10:11" x14ac:dyDescent="0.25">
      <c r="J17692" s="28">
        <v>17732</v>
      </c>
      <c r="K17692" s="28" t="s">
        <v>19857</v>
      </c>
    </row>
    <row r="17693" spans="10:11" x14ac:dyDescent="0.25">
      <c r="J17693" s="28">
        <v>17733</v>
      </c>
      <c r="K17693" s="28" t="s">
        <v>19858</v>
      </c>
    </row>
    <row r="17694" spans="10:11" x14ac:dyDescent="0.25">
      <c r="J17694" s="28">
        <v>17734</v>
      </c>
      <c r="K17694" s="28" t="s">
        <v>19859</v>
      </c>
    </row>
    <row r="17695" spans="10:11" x14ac:dyDescent="0.25">
      <c r="J17695" s="28">
        <v>17735</v>
      </c>
      <c r="K17695" s="28" t="s">
        <v>19860</v>
      </c>
    </row>
    <row r="17696" spans="10:11" x14ac:dyDescent="0.25">
      <c r="J17696" s="28">
        <v>17736</v>
      </c>
      <c r="K17696" s="28" t="s">
        <v>19861</v>
      </c>
    </row>
    <row r="17697" spans="10:11" x14ac:dyDescent="0.25">
      <c r="J17697" s="28">
        <v>17737</v>
      </c>
      <c r="K17697" s="28" t="s">
        <v>19862</v>
      </c>
    </row>
    <row r="17698" spans="10:11" x14ac:dyDescent="0.25">
      <c r="J17698" s="28">
        <v>17738</v>
      </c>
      <c r="K17698" s="28" t="s">
        <v>19863</v>
      </c>
    </row>
    <row r="17699" spans="10:11" x14ac:dyDescent="0.25">
      <c r="J17699" s="28">
        <v>17739</v>
      </c>
      <c r="K17699" s="28" t="s">
        <v>19864</v>
      </c>
    </row>
    <row r="17700" spans="10:11" x14ac:dyDescent="0.25">
      <c r="J17700" s="28">
        <v>17740</v>
      </c>
      <c r="K17700" s="28" t="s">
        <v>19865</v>
      </c>
    </row>
    <row r="17701" spans="10:11" x14ac:dyDescent="0.25">
      <c r="J17701" s="28">
        <v>17741</v>
      </c>
      <c r="K17701" s="28" t="s">
        <v>19866</v>
      </c>
    </row>
    <row r="17702" spans="10:11" x14ac:dyDescent="0.25">
      <c r="J17702" s="28">
        <v>17742</v>
      </c>
      <c r="K17702" s="28" t="s">
        <v>19867</v>
      </c>
    </row>
    <row r="17703" spans="10:11" x14ac:dyDescent="0.25">
      <c r="J17703" s="28">
        <v>17743</v>
      </c>
      <c r="K17703" s="28" t="s">
        <v>19868</v>
      </c>
    </row>
    <row r="17704" spans="10:11" x14ac:dyDescent="0.25">
      <c r="J17704" s="28">
        <v>17744</v>
      </c>
      <c r="K17704" s="28" t="s">
        <v>19869</v>
      </c>
    </row>
    <row r="17705" spans="10:11" x14ac:dyDescent="0.25">
      <c r="J17705" s="28">
        <v>17745</v>
      </c>
      <c r="K17705" s="28" t="s">
        <v>19870</v>
      </c>
    </row>
    <row r="17706" spans="10:11" x14ac:dyDescent="0.25">
      <c r="J17706" s="28">
        <v>17746</v>
      </c>
      <c r="K17706" s="28" t="s">
        <v>19871</v>
      </c>
    </row>
    <row r="17707" spans="10:11" x14ac:dyDescent="0.25">
      <c r="J17707" s="28">
        <v>17747</v>
      </c>
      <c r="K17707" s="28" t="s">
        <v>19872</v>
      </c>
    </row>
    <row r="17708" spans="10:11" x14ac:dyDescent="0.25">
      <c r="J17708" s="28">
        <v>17748</v>
      </c>
      <c r="K17708" s="28" t="s">
        <v>19873</v>
      </c>
    </row>
    <row r="17709" spans="10:11" x14ac:dyDescent="0.25">
      <c r="J17709" s="28">
        <v>17749</v>
      </c>
      <c r="K17709" s="28" t="s">
        <v>19874</v>
      </c>
    </row>
    <row r="17710" spans="10:11" x14ac:dyDescent="0.25">
      <c r="J17710" s="28">
        <v>17750</v>
      </c>
      <c r="K17710" s="28" t="s">
        <v>19875</v>
      </c>
    </row>
    <row r="17711" spans="10:11" x14ac:dyDescent="0.25">
      <c r="J17711" s="28">
        <v>17751</v>
      </c>
      <c r="K17711" s="28" t="s">
        <v>19876</v>
      </c>
    </row>
    <row r="17712" spans="10:11" x14ac:dyDescent="0.25">
      <c r="J17712" s="28">
        <v>17752</v>
      </c>
      <c r="K17712" s="28" t="s">
        <v>19877</v>
      </c>
    </row>
    <row r="17713" spans="10:11" x14ac:dyDescent="0.25">
      <c r="J17713" s="28">
        <v>17753</v>
      </c>
      <c r="K17713" s="28" t="s">
        <v>19878</v>
      </c>
    </row>
    <row r="17714" spans="10:11" x14ac:dyDescent="0.25">
      <c r="J17714" s="28">
        <v>17754</v>
      </c>
      <c r="K17714" s="28" t="s">
        <v>19879</v>
      </c>
    </row>
    <row r="17715" spans="10:11" x14ac:dyDescent="0.25">
      <c r="J17715" s="28">
        <v>17755</v>
      </c>
      <c r="K17715" s="28" t="s">
        <v>19880</v>
      </c>
    </row>
    <row r="17716" spans="10:11" x14ac:dyDescent="0.25">
      <c r="J17716" s="28">
        <v>17756</v>
      </c>
      <c r="K17716" s="28" t="s">
        <v>19881</v>
      </c>
    </row>
    <row r="17717" spans="10:11" x14ac:dyDescent="0.25">
      <c r="J17717" s="28">
        <v>17757</v>
      </c>
      <c r="K17717" s="28" t="s">
        <v>19882</v>
      </c>
    </row>
    <row r="17718" spans="10:11" x14ac:dyDescent="0.25">
      <c r="J17718" s="28">
        <v>17758</v>
      </c>
      <c r="K17718" s="28" t="s">
        <v>19883</v>
      </c>
    </row>
    <row r="17719" spans="10:11" x14ac:dyDescent="0.25">
      <c r="J17719" s="28">
        <v>17759</v>
      </c>
      <c r="K17719" s="28" t="s">
        <v>19884</v>
      </c>
    </row>
    <row r="17720" spans="10:11" x14ac:dyDescent="0.25">
      <c r="J17720" s="28">
        <v>17760</v>
      </c>
      <c r="K17720" s="28" t="s">
        <v>19885</v>
      </c>
    </row>
    <row r="17721" spans="10:11" x14ac:dyDescent="0.25">
      <c r="J17721" s="28">
        <v>17761</v>
      </c>
      <c r="K17721" s="28" t="s">
        <v>19886</v>
      </c>
    </row>
    <row r="17722" spans="10:11" x14ac:dyDescent="0.25">
      <c r="J17722" s="28">
        <v>17762</v>
      </c>
      <c r="K17722" s="28" t="s">
        <v>19887</v>
      </c>
    </row>
    <row r="17723" spans="10:11" x14ac:dyDescent="0.25">
      <c r="J17723" s="28">
        <v>17763</v>
      </c>
      <c r="K17723" s="28" t="s">
        <v>19888</v>
      </c>
    </row>
    <row r="17724" spans="10:11" x14ac:dyDescent="0.25">
      <c r="J17724" s="28">
        <v>17764</v>
      </c>
      <c r="K17724" s="28" t="s">
        <v>19889</v>
      </c>
    </row>
    <row r="17725" spans="10:11" x14ac:dyDescent="0.25">
      <c r="J17725" s="28">
        <v>17765</v>
      </c>
      <c r="K17725" s="28" t="s">
        <v>19890</v>
      </c>
    </row>
    <row r="17726" spans="10:11" x14ac:dyDescent="0.25">
      <c r="J17726" s="28">
        <v>17766</v>
      </c>
      <c r="K17726" s="28" t="s">
        <v>19891</v>
      </c>
    </row>
    <row r="17727" spans="10:11" x14ac:dyDescent="0.25">
      <c r="J17727" s="28">
        <v>17767</v>
      </c>
      <c r="K17727" s="28" t="s">
        <v>19892</v>
      </c>
    </row>
    <row r="17728" spans="10:11" x14ac:dyDescent="0.25">
      <c r="J17728" s="28">
        <v>17768</v>
      </c>
      <c r="K17728" s="28" t="s">
        <v>19893</v>
      </c>
    </row>
    <row r="17729" spans="10:11" x14ac:dyDescent="0.25">
      <c r="J17729" s="28">
        <v>17769</v>
      </c>
      <c r="K17729" s="28" t="s">
        <v>19894</v>
      </c>
    </row>
    <row r="17730" spans="10:11" x14ac:dyDescent="0.25">
      <c r="J17730" s="28">
        <v>17770</v>
      </c>
      <c r="K17730" s="28" t="s">
        <v>19895</v>
      </c>
    </row>
    <row r="17731" spans="10:11" x14ac:dyDescent="0.25">
      <c r="J17731" s="28">
        <v>17771</v>
      </c>
      <c r="K17731" s="28" t="s">
        <v>19896</v>
      </c>
    </row>
    <row r="17732" spans="10:11" x14ac:dyDescent="0.25">
      <c r="J17732" s="28">
        <v>17772</v>
      </c>
      <c r="K17732" s="28" t="s">
        <v>19897</v>
      </c>
    </row>
    <row r="17733" spans="10:11" x14ac:dyDescent="0.25">
      <c r="J17733" s="28">
        <v>17773</v>
      </c>
      <c r="K17733" s="28" t="s">
        <v>19898</v>
      </c>
    </row>
    <row r="17734" spans="10:11" x14ac:dyDescent="0.25">
      <c r="J17734" s="28">
        <v>17774</v>
      </c>
      <c r="K17734" s="28" t="s">
        <v>19899</v>
      </c>
    </row>
    <row r="17735" spans="10:11" x14ac:dyDescent="0.25">
      <c r="J17735" s="28">
        <v>17775</v>
      </c>
      <c r="K17735" s="28" t="s">
        <v>19900</v>
      </c>
    </row>
    <row r="17736" spans="10:11" x14ac:dyDescent="0.25">
      <c r="J17736" s="28">
        <v>17776</v>
      </c>
      <c r="K17736" s="28" t="s">
        <v>19901</v>
      </c>
    </row>
    <row r="17737" spans="10:11" x14ac:dyDescent="0.25">
      <c r="J17737" s="28">
        <v>17777</v>
      </c>
      <c r="K17737" s="28" t="s">
        <v>19902</v>
      </c>
    </row>
    <row r="17738" spans="10:11" x14ac:dyDescent="0.25">
      <c r="J17738" s="28">
        <v>17779</v>
      </c>
      <c r="K17738" s="28" t="s">
        <v>19903</v>
      </c>
    </row>
    <row r="17739" spans="10:11" x14ac:dyDescent="0.25">
      <c r="J17739" s="28">
        <v>17778</v>
      </c>
      <c r="K17739" s="28" t="s">
        <v>19904</v>
      </c>
    </row>
    <row r="17740" spans="10:11" x14ac:dyDescent="0.25">
      <c r="J17740" s="28">
        <v>17780</v>
      </c>
      <c r="K17740" s="28" t="s">
        <v>19905</v>
      </c>
    </row>
    <row r="17741" spans="10:11" x14ac:dyDescent="0.25">
      <c r="J17741" s="28">
        <v>17781</v>
      </c>
      <c r="K17741" s="28" t="s">
        <v>19906</v>
      </c>
    </row>
    <row r="17742" spans="10:11" x14ac:dyDescent="0.25">
      <c r="J17742" s="28">
        <v>17782</v>
      </c>
      <c r="K17742" s="28" t="s">
        <v>19907</v>
      </c>
    </row>
    <row r="17743" spans="10:11" x14ac:dyDescent="0.25">
      <c r="J17743" s="28">
        <v>17783</v>
      </c>
      <c r="K17743" s="28" t="s">
        <v>19908</v>
      </c>
    </row>
    <row r="17744" spans="10:11" x14ac:dyDescent="0.25">
      <c r="J17744" s="28">
        <v>17784</v>
      </c>
      <c r="K17744" s="28" t="s">
        <v>19909</v>
      </c>
    </row>
    <row r="17745" spans="10:11" x14ac:dyDescent="0.25">
      <c r="J17745" s="28">
        <v>17785</v>
      </c>
      <c r="K17745" s="28" t="s">
        <v>19910</v>
      </c>
    </row>
    <row r="17746" spans="10:11" x14ac:dyDescent="0.25">
      <c r="J17746" s="28">
        <v>17786</v>
      </c>
      <c r="K17746" s="28" t="s">
        <v>19911</v>
      </c>
    </row>
    <row r="17747" spans="10:11" x14ac:dyDescent="0.25">
      <c r="J17747" s="28">
        <v>26162</v>
      </c>
      <c r="K17747" s="28" t="s">
        <v>19912</v>
      </c>
    </row>
    <row r="17748" spans="10:11" x14ac:dyDescent="0.25">
      <c r="J17748" s="28">
        <v>17787</v>
      </c>
      <c r="K17748" s="28" t="s">
        <v>19913</v>
      </c>
    </row>
    <row r="17749" spans="10:11" x14ac:dyDescent="0.25">
      <c r="J17749" s="28">
        <v>17788</v>
      </c>
      <c r="K17749" s="28" t="s">
        <v>19914</v>
      </c>
    </row>
    <row r="17750" spans="10:11" x14ac:dyDescent="0.25">
      <c r="J17750" s="28">
        <v>17789</v>
      </c>
      <c r="K17750" s="28" t="s">
        <v>19915</v>
      </c>
    </row>
    <row r="17751" spans="10:11" x14ac:dyDescent="0.25">
      <c r="J17751" s="28">
        <v>17790</v>
      </c>
      <c r="K17751" s="28" t="s">
        <v>19916</v>
      </c>
    </row>
    <row r="17752" spans="10:11" x14ac:dyDescent="0.25">
      <c r="J17752" s="28">
        <v>17791</v>
      </c>
      <c r="K17752" s="28" t="s">
        <v>19917</v>
      </c>
    </row>
    <row r="17753" spans="10:11" x14ac:dyDescent="0.25">
      <c r="J17753" s="28">
        <v>17792</v>
      </c>
      <c r="K17753" s="28" t="s">
        <v>19918</v>
      </c>
    </row>
    <row r="17754" spans="10:11" x14ac:dyDescent="0.25">
      <c r="J17754" s="28">
        <v>17793</v>
      </c>
      <c r="K17754" s="28" t="s">
        <v>19919</v>
      </c>
    </row>
    <row r="17755" spans="10:11" x14ac:dyDescent="0.25">
      <c r="J17755" s="28">
        <v>17794</v>
      </c>
      <c r="K17755" s="28" t="s">
        <v>19920</v>
      </c>
    </row>
    <row r="17756" spans="10:11" x14ac:dyDescent="0.25">
      <c r="J17756" s="28">
        <v>17795</v>
      </c>
      <c r="K17756" s="28" t="s">
        <v>19921</v>
      </c>
    </row>
    <row r="17757" spans="10:11" x14ac:dyDescent="0.25">
      <c r="J17757" s="28">
        <v>17796</v>
      </c>
      <c r="K17757" s="28" t="s">
        <v>19922</v>
      </c>
    </row>
    <row r="17758" spans="10:11" x14ac:dyDescent="0.25">
      <c r="J17758" s="28">
        <v>17797</v>
      </c>
      <c r="K17758" s="28" t="s">
        <v>19923</v>
      </c>
    </row>
    <row r="17759" spans="10:11" x14ac:dyDescent="0.25">
      <c r="J17759" s="28">
        <v>17798</v>
      </c>
      <c r="K17759" s="28" t="s">
        <v>19924</v>
      </c>
    </row>
    <row r="17760" spans="10:11" x14ac:dyDescent="0.25">
      <c r="J17760" s="28">
        <v>17799</v>
      </c>
      <c r="K17760" s="28" t="s">
        <v>19925</v>
      </c>
    </row>
    <row r="17761" spans="10:11" x14ac:dyDescent="0.25">
      <c r="J17761" s="28">
        <v>17800</v>
      </c>
      <c r="K17761" s="28" t="s">
        <v>19926</v>
      </c>
    </row>
    <row r="17762" spans="10:11" x14ac:dyDescent="0.25">
      <c r="J17762" s="28">
        <v>17801</v>
      </c>
      <c r="K17762" s="28" t="s">
        <v>19927</v>
      </c>
    </row>
    <row r="17763" spans="10:11" x14ac:dyDescent="0.25">
      <c r="J17763" s="28">
        <v>17802</v>
      </c>
      <c r="K17763" s="28" t="s">
        <v>19928</v>
      </c>
    </row>
    <row r="17764" spans="10:11" x14ac:dyDescent="0.25">
      <c r="J17764" s="28">
        <v>17803</v>
      </c>
      <c r="K17764" s="28" t="s">
        <v>19929</v>
      </c>
    </row>
    <row r="17765" spans="10:11" x14ac:dyDescent="0.25">
      <c r="J17765" s="28">
        <v>17804</v>
      </c>
      <c r="K17765" s="28" t="s">
        <v>19930</v>
      </c>
    </row>
    <row r="17766" spans="10:11" x14ac:dyDescent="0.25">
      <c r="J17766" s="28">
        <v>17805</v>
      </c>
      <c r="K17766" s="28" t="s">
        <v>19931</v>
      </c>
    </row>
    <row r="17767" spans="10:11" x14ac:dyDescent="0.25">
      <c r="J17767" s="28">
        <v>26324</v>
      </c>
      <c r="K17767" s="28" t="s">
        <v>19932</v>
      </c>
    </row>
    <row r="17768" spans="10:11" x14ac:dyDescent="0.25">
      <c r="J17768" s="28">
        <v>17806</v>
      </c>
      <c r="K17768" s="28" t="s">
        <v>19933</v>
      </c>
    </row>
    <row r="17769" spans="10:11" x14ac:dyDescent="0.25">
      <c r="J17769" s="28">
        <v>17807</v>
      </c>
      <c r="K17769" s="28" t="s">
        <v>19934</v>
      </c>
    </row>
    <row r="17770" spans="10:11" x14ac:dyDescent="0.25">
      <c r="J17770" s="28">
        <v>17808</v>
      </c>
      <c r="K17770" s="28" t="s">
        <v>19935</v>
      </c>
    </row>
    <row r="17771" spans="10:11" x14ac:dyDescent="0.25">
      <c r="J17771" s="28">
        <v>17809</v>
      </c>
      <c r="K17771" s="28" t="s">
        <v>19936</v>
      </c>
    </row>
    <row r="17772" spans="10:11" x14ac:dyDescent="0.25">
      <c r="J17772" s="28">
        <v>17820</v>
      </c>
      <c r="K17772" s="28" t="s">
        <v>19937</v>
      </c>
    </row>
    <row r="17773" spans="10:11" x14ac:dyDescent="0.25">
      <c r="J17773" s="28">
        <v>17810</v>
      </c>
      <c r="K17773" s="28" t="s">
        <v>19938</v>
      </c>
    </row>
    <row r="17774" spans="10:11" x14ac:dyDescent="0.25">
      <c r="J17774" s="28">
        <v>17811</v>
      </c>
      <c r="K17774" s="28" t="s">
        <v>19939</v>
      </c>
    </row>
    <row r="17775" spans="10:11" x14ac:dyDescent="0.25">
      <c r="J17775" s="28">
        <v>17812</v>
      </c>
      <c r="K17775" s="28" t="s">
        <v>19940</v>
      </c>
    </row>
    <row r="17776" spans="10:11" x14ac:dyDescent="0.25">
      <c r="J17776" s="28">
        <v>17813</v>
      </c>
      <c r="K17776" s="28" t="s">
        <v>19941</v>
      </c>
    </row>
    <row r="17777" spans="10:11" x14ac:dyDescent="0.25">
      <c r="J17777" s="28">
        <v>17814</v>
      </c>
      <c r="K17777" s="28" t="s">
        <v>19942</v>
      </c>
    </row>
    <row r="17778" spans="10:11" x14ac:dyDescent="0.25">
      <c r="J17778" s="28">
        <v>17815</v>
      </c>
      <c r="K17778" s="28" t="s">
        <v>19943</v>
      </c>
    </row>
    <row r="17779" spans="10:11" x14ac:dyDescent="0.25">
      <c r="J17779" s="28">
        <v>17816</v>
      </c>
      <c r="K17779" s="28" t="s">
        <v>19944</v>
      </c>
    </row>
    <row r="17780" spans="10:11" x14ac:dyDescent="0.25">
      <c r="J17780" s="28">
        <v>17817</v>
      </c>
      <c r="K17780" s="28" t="s">
        <v>19945</v>
      </c>
    </row>
    <row r="17781" spans="10:11" x14ac:dyDescent="0.25">
      <c r="J17781" s="28">
        <v>17818</v>
      </c>
      <c r="K17781" s="28" t="s">
        <v>19946</v>
      </c>
    </row>
    <row r="17782" spans="10:11" x14ac:dyDescent="0.25">
      <c r="J17782" s="28">
        <v>17819</v>
      </c>
      <c r="K17782" s="28" t="s">
        <v>19947</v>
      </c>
    </row>
    <row r="17783" spans="10:11" x14ac:dyDescent="0.25">
      <c r="J17783" s="28">
        <v>17821</v>
      </c>
      <c r="K17783" s="28" t="s">
        <v>19948</v>
      </c>
    </row>
    <row r="17784" spans="10:11" x14ac:dyDescent="0.25">
      <c r="J17784" s="28">
        <v>17822</v>
      </c>
      <c r="K17784" s="28" t="s">
        <v>19949</v>
      </c>
    </row>
    <row r="17785" spans="10:11" x14ac:dyDescent="0.25">
      <c r="J17785" s="28">
        <v>17823</v>
      </c>
      <c r="K17785" s="28" t="s">
        <v>19950</v>
      </c>
    </row>
    <row r="17786" spans="10:11" x14ac:dyDescent="0.25">
      <c r="J17786" s="28">
        <v>17824</v>
      </c>
      <c r="K17786" s="28" t="s">
        <v>19951</v>
      </c>
    </row>
    <row r="17787" spans="10:11" x14ac:dyDescent="0.25">
      <c r="J17787" s="28">
        <v>26163</v>
      </c>
      <c r="K17787" s="28" t="s">
        <v>19952</v>
      </c>
    </row>
    <row r="17788" spans="10:11" x14ac:dyDescent="0.25">
      <c r="J17788" s="28">
        <v>17825</v>
      </c>
      <c r="K17788" s="28" t="s">
        <v>19953</v>
      </c>
    </row>
    <row r="17789" spans="10:11" x14ac:dyDescent="0.25">
      <c r="J17789" s="28">
        <v>17826</v>
      </c>
      <c r="K17789" s="28" t="s">
        <v>19954</v>
      </c>
    </row>
    <row r="17790" spans="10:11" x14ac:dyDescent="0.25">
      <c r="J17790" s="28">
        <v>17827</v>
      </c>
      <c r="K17790" s="28" t="s">
        <v>19955</v>
      </c>
    </row>
    <row r="17791" spans="10:11" x14ac:dyDescent="0.25">
      <c r="J17791" s="28">
        <v>17828</v>
      </c>
      <c r="K17791" s="28" t="s">
        <v>19956</v>
      </c>
    </row>
    <row r="17792" spans="10:11" x14ac:dyDescent="0.25">
      <c r="J17792" s="28">
        <v>17829</v>
      </c>
      <c r="K17792" s="28" t="s">
        <v>19957</v>
      </c>
    </row>
    <row r="17793" spans="10:11" x14ac:dyDescent="0.25">
      <c r="J17793" s="28">
        <v>17830</v>
      </c>
      <c r="K17793" s="28" t="s">
        <v>19958</v>
      </c>
    </row>
    <row r="17794" spans="10:11" x14ac:dyDescent="0.25">
      <c r="J17794" s="28">
        <v>17831</v>
      </c>
      <c r="K17794" s="28" t="s">
        <v>19959</v>
      </c>
    </row>
    <row r="17795" spans="10:11" x14ac:dyDescent="0.25">
      <c r="J17795" s="28">
        <v>17832</v>
      </c>
      <c r="K17795" s="28" t="s">
        <v>19960</v>
      </c>
    </row>
    <row r="17796" spans="10:11" x14ac:dyDescent="0.25">
      <c r="J17796" s="28">
        <v>17833</v>
      </c>
      <c r="K17796" s="28" t="s">
        <v>19961</v>
      </c>
    </row>
    <row r="17797" spans="10:11" x14ac:dyDescent="0.25">
      <c r="J17797" s="28">
        <v>17834</v>
      </c>
      <c r="K17797" s="28" t="s">
        <v>19962</v>
      </c>
    </row>
    <row r="17798" spans="10:11" x14ac:dyDescent="0.25">
      <c r="J17798" s="28">
        <v>17835</v>
      </c>
      <c r="K17798" s="28" t="s">
        <v>19963</v>
      </c>
    </row>
    <row r="17799" spans="10:11" x14ac:dyDescent="0.25">
      <c r="J17799" s="28">
        <v>17836</v>
      </c>
      <c r="K17799" s="28" t="s">
        <v>19964</v>
      </c>
    </row>
    <row r="17800" spans="10:11" x14ac:dyDescent="0.25">
      <c r="J17800" s="28">
        <v>17837</v>
      </c>
      <c r="K17800" s="28" t="s">
        <v>19965</v>
      </c>
    </row>
    <row r="17801" spans="10:11" x14ac:dyDescent="0.25">
      <c r="J17801" s="28">
        <v>17838</v>
      </c>
      <c r="K17801" s="28" t="s">
        <v>19966</v>
      </c>
    </row>
    <row r="17802" spans="10:11" x14ac:dyDescent="0.25">
      <c r="J17802" s="28">
        <v>17839</v>
      </c>
      <c r="K17802" s="28" t="s">
        <v>19967</v>
      </c>
    </row>
    <row r="17803" spans="10:11" x14ac:dyDescent="0.25">
      <c r="J17803" s="28">
        <v>17840</v>
      </c>
      <c r="K17803" s="28" t="s">
        <v>19968</v>
      </c>
    </row>
    <row r="17804" spans="10:11" x14ac:dyDescent="0.25">
      <c r="J17804" s="28">
        <v>17841</v>
      </c>
      <c r="K17804" s="28" t="s">
        <v>19969</v>
      </c>
    </row>
    <row r="17805" spans="10:11" x14ac:dyDescent="0.25">
      <c r="J17805" s="28">
        <v>17842</v>
      </c>
      <c r="K17805" s="28" t="s">
        <v>19970</v>
      </c>
    </row>
    <row r="17806" spans="10:11" x14ac:dyDescent="0.25">
      <c r="J17806" s="28">
        <v>26164</v>
      </c>
      <c r="K17806" s="28" t="s">
        <v>19971</v>
      </c>
    </row>
    <row r="17807" spans="10:11" x14ac:dyDescent="0.25">
      <c r="J17807" s="28">
        <v>17843</v>
      </c>
      <c r="K17807" s="28" t="s">
        <v>19972</v>
      </c>
    </row>
    <row r="17808" spans="10:11" x14ac:dyDescent="0.25">
      <c r="J17808" s="28">
        <v>17844</v>
      </c>
      <c r="K17808" s="28" t="s">
        <v>19973</v>
      </c>
    </row>
    <row r="17809" spans="10:11" x14ac:dyDescent="0.25">
      <c r="J17809" s="28">
        <v>17845</v>
      </c>
      <c r="K17809" s="28" t="s">
        <v>19974</v>
      </c>
    </row>
    <row r="17810" spans="10:11" x14ac:dyDescent="0.25">
      <c r="J17810" s="28">
        <v>17846</v>
      </c>
      <c r="K17810" s="28" t="s">
        <v>19975</v>
      </c>
    </row>
    <row r="17811" spans="10:11" x14ac:dyDescent="0.25">
      <c r="J17811" s="28">
        <v>17847</v>
      </c>
      <c r="K17811" s="28" t="s">
        <v>19976</v>
      </c>
    </row>
    <row r="17812" spans="10:11" x14ac:dyDescent="0.25">
      <c r="J17812" s="28">
        <v>17848</v>
      </c>
      <c r="K17812" s="28" t="s">
        <v>19977</v>
      </c>
    </row>
    <row r="17813" spans="10:11" x14ac:dyDescent="0.25">
      <c r="J17813" s="28">
        <v>17849</v>
      </c>
      <c r="K17813" s="28" t="s">
        <v>19978</v>
      </c>
    </row>
    <row r="17814" spans="10:11" x14ac:dyDescent="0.25">
      <c r="J17814" s="28">
        <v>17850</v>
      </c>
      <c r="K17814" s="28" t="s">
        <v>19979</v>
      </c>
    </row>
    <row r="17815" spans="10:11" x14ac:dyDescent="0.25">
      <c r="J17815" s="28">
        <v>26165</v>
      </c>
      <c r="K17815" s="28" t="s">
        <v>19980</v>
      </c>
    </row>
    <row r="17816" spans="10:11" x14ac:dyDescent="0.25">
      <c r="J17816" s="28">
        <v>17851</v>
      </c>
      <c r="K17816" s="28" t="s">
        <v>19981</v>
      </c>
    </row>
    <row r="17817" spans="10:11" x14ac:dyDescent="0.25">
      <c r="J17817" s="28">
        <v>17852</v>
      </c>
      <c r="K17817" s="28" t="s">
        <v>19982</v>
      </c>
    </row>
    <row r="17818" spans="10:11" x14ac:dyDescent="0.25">
      <c r="J17818" s="28">
        <v>17853</v>
      </c>
      <c r="K17818" s="28" t="s">
        <v>19983</v>
      </c>
    </row>
    <row r="17819" spans="10:11" x14ac:dyDescent="0.25">
      <c r="J17819" s="28">
        <v>17854</v>
      </c>
      <c r="K17819" s="28" t="s">
        <v>19984</v>
      </c>
    </row>
    <row r="17820" spans="10:11" x14ac:dyDescent="0.25">
      <c r="J17820" s="28">
        <v>17855</v>
      </c>
      <c r="K17820" s="28" t="s">
        <v>19985</v>
      </c>
    </row>
    <row r="17821" spans="10:11" x14ac:dyDescent="0.25">
      <c r="J17821" s="28">
        <v>17856</v>
      </c>
      <c r="K17821" s="28" t="s">
        <v>19986</v>
      </c>
    </row>
    <row r="17822" spans="10:11" x14ac:dyDescent="0.25">
      <c r="J17822" s="28">
        <v>17857</v>
      </c>
      <c r="K17822" s="28" t="s">
        <v>19987</v>
      </c>
    </row>
    <row r="17823" spans="10:11" x14ac:dyDescent="0.25">
      <c r="J17823" s="28">
        <v>17858</v>
      </c>
      <c r="K17823" s="28" t="s">
        <v>19988</v>
      </c>
    </row>
    <row r="17824" spans="10:11" x14ac:dyDescent="0.25">
      <c r="J17824" s="28">
        <v>17859</v>
      </c>
      <c r="K17824" s="28" t="s">
        <v>19989</v>
      </c>
    </row>
    <row r="17825" spans="10:11" x14ac:dyDescent="0.25">
      <c r="J17825" s="28">
        <v>17860</v>
      </c>
      <c r="K17825" s="28" t="s">
        <v>19990</v>
      </c>
    </row>
    <row r="17826" spans="10:11" x14ac:dyDescent="0.25">
      <c r="J17826" s="28">
        <v>17861</v>
      </c>
      <c r="K17826" s="28" t="s">
        <v>19991</v>
      </c>
    </row>
    <row r="17827" spans="10:11" x14ac:dyDescent="0.25">
      <c r="J17827" s="28">
        <v>17862</v>
      </c>
      <c r="K17827" s="28" t="s">
        <v>19992</v>
      </c>
    </row>
    <row r="17828" spans="10:11" x14ac:dyDescent="0.25">
      <c r="J17828" s="28">
        <v>17863</v>
      </c>
      <c r="K17828" s="28" t="s">
        <v>19993</v>
      </c>
    </row>
    <row r="17829" spans="10:11" x14ac:dyDescent="0.25">
      <c r="J17829" s="28">
        <v>17864</v>
      </c>
      <c r="K17829" s="28" t="s">
        <v>19994</v>
      </c>
    </row>
    <row r="17830" spans="10:11" x14ac:dyDescent="0.25">
      <c r="J17830" s="28">
        <v>17865</v>
      </c>
      <c r="K17830" s="28" t="s">
        <v>19995</v>
      </c>
    </row>
    <row r="17831" spans="10:11" x14ac:dyDescent="0.25">
      <c r="J17831" s="28">
        <v>17866</v>
      </c>
      <c r="K17831" s="28" t="s">
        <v>19996</v>
      </c>
    </row>
    <row r="17832" spans="10:11" x14ac:dyDescent="0.25">
      <c r="J17832" s="28">
        <v>17867</v>
      </c>
      <c r="K17832" s="28" t="s">
        <v>19997</v>
      </c>
    </row>
    <row r="17833" spans="10:11" x14ac:dyDescent="0.25">
      <c r="J17833" s="28">
        <v>17868</v>
      </c>
      <c r="K17833" s="28" t="s">
        <v>19998</v>
      </c>
    </row>
    <row r="17834" spans="10:11" x14ac:dyDescent="0.25">
      <c r="J17834" s="28">
        <v>17869</v>
      </c>
      <c r="K17834" s="28" t="s">
        <v>19999</v>
      </c>
    </row>
    <row r="17835" spans="10:11" x14ac:dyDescent="0.25">
      <c r="J17835" s="28">
        <v>17870</v>
      </c>
      <c r="K17835" s="28" t="s">
        <v>20000</v>
      </c>
    </row>
    <row r="17836" spans="10:11" x14ac:dyDescent="0.25">
      <c r="J17836" s="28">
        <v>17871</v>
      </c>
      <c r="K17836" s="28" t="s">
        <v>20001</v>
      </c>
    </row>
    <row r="17837" spans="10:11" x14ac:dyDescent="0.25">
      <c r="J17837" s="28">
        <v>17872</v>
      </c>
      <c r="K17837" s="28" t="s">
        <v>20002</v>
      </c>
    </row>
    <row r="17838" spans="10:11" x14ac:dyDescent="0.25">
      <c r="J17838" s="28">
        <v>17873</v>
      </c>
      <c r="K17838" s="28" t="s">
        <v>20003</v>
      </c>
    </row>
    <row r="17839" spans="10:11" x14ac:dyDescent="0.25">
      <c r="J17839" s="28">
        <v>17874</v>
      </c>
      <c r="K17839" s="28" t="s">
        <v>20004</v>
      </c>
    </row>
    <row r="17840" spans="10:11" x14ac:dyDescent="0.25">
      <c r="J17840" s="28">
        <v>17875</v>
      </c>
      <c r="K17840" s="28" t="s">
        <v>20005</v>
      </c>
    </row>
    <row r="17841" spans="10:11" x14ac:dyDescent="0.25">
      <c r="J17841" s="28">
        <v>17876</v>
      </c>
      <c r="K17841" s="28" t="s">
        <v>20006</v>
      </c>
    </row>
    <row r="17842" spans="10:11" x14ac:dyDescent="0.25">
      <c r="J17842" s="28">
        <v>17877</v>
      </c>
      <c r="K17842" s="28" t="s">
        <v>20007</v>
      </c>
    </row>
    <row r="17843" spans="10:11" x14ac:dyDescent="0.25">
      <c r="J17843" s="28">
        <v>17878</v>
      </c>
      <c r="K17843" s="28" t="s">
        <v>20008</v>
      </c>
    </row>
    <row r="17844" spans="10:11" x14ac:dyDescent="0.25">
      <c r="J17844" s="28">
        <v>17879</v>
      </c>
      <c r="K17844" s="28" t="s">
        <v>20009</v>
      </c>
    </row>
    <row r="17845" spans="10:11" x14ac:dyDescent="0.25">
      <c r="J17845" s="28">
        <v>17880</v>
      </c>
      <c r="K17845" s="28" t="s">
        <v>20010</v>
      </c>
    </row>
    <row r="17846" spans="10:11" x14ac:dyDescent="0.25">
      <c r="J17846" s="28">
        <v>17881</v>
      </c>
      <c r="K17846" s="28" t="s">
        <v>20011</v>
      </c>
    </row>
    <row r="17847" spans="10:11" x14ac:dyDescent="0.25">
      <c r="J17847" s="28">
        <v>17882</v>
      </c>
      <c r="K17847" s="28" t="s">
        <v>20012</v>
      </c>
    </row>
    <row r="17848" spans="10:11" x14ac:dyDescent="0.25">
      <c r="J17848" s="28">
        <v>17883</v>
      </c>
      <c r="K17848" s="28" t="s">
        <v>20013</v>
      </c>
    </row>
    <row r="17849" spans="10:11" x14ac:dyDescent="0.25">
      <c r="J17849" s="28">
        <v>17884</v>
      </c>
      <c r="K17849" s="28" t="s">
        <v>20014</v>
      </c>
    </row>
    <row r="17850" spans="10:11" x14ac:dyDescent="0.25">
      <c r="J17850" s="28">
        <v>17894</v>
      </c>
      <c r="K17850" s="28" t="s">
        <v>20015</v>
      </c>
    </row>
    <row r="17851" spans="10:11" x14ac:dyDescent="0.25">
      <c r="J17851" s="28">
        <v>26353</v>
      </c>
      <c r="K17851" s="28" t="s">
        <v>20016</v>
      </c>
    </row>
    <row r="17852" spans="10:11" x14ac:dyDescent="0.25">
      <c r="J17852" s="28">
        <v>17895</v>
      </c>
      <c r="K17852" s="28" t="s">
        <v>20017</v>
      </c>
    </row>
    <row r="17853" spans="10:11" x14ac:dyDescent="0.25">
      <c r="J17853" s="28">
        <v>17896</v>
      </c>
      <c r="K17853" s="28" t="s">
        <v>20018</v>
      </c>
    </row>
    <row r="17854" spans="10:11" x14ac:dyDescent="0.25">
      <c r="J17854" s="28">
        <v>17897</v>
      </c>
      <c r="K17854" s="28" t="s">
        <v>20019</v>
      </c>
    </row>
    <row r="17855" spans="10:11" x14ac:dyDescent="0.25">
      <c r="J17855" s="28">
        <v>17898</v>
      </c>
      <c r="K17855" s="28" t="s">
        <v>20020</v>
      </c>
    </row>
    <row r="17856" spans="10:11" x14ac:dyDescent="0.25">
      <c r="J17856" s="28">
        <v>17899</v>
      </c>
      <c r="K17856" s="28" t="s">
        <v>20021</v>
      </c>
    </row>
    <row r="17857" spans="10:11" x14ac:dyDescent="0.25">
      <c r="J17857" s="28">
        <v>17900</v>
      </c>
      <c r="K17857" s="28" t="s">
        <v>20022</v>
      </c>
    </row>
    <row r="17858" spans="10:11" x14ac:dyDescent="0.25">
      <c r="J17858" s="28">
        <v>17901</v>
      </c>
      <c r="K17858" s="28" t="s">
        <v>20023</v>
      </c>
    </row>
    <row r="17859" spans="10:11" x14ac:dyDescent="0.25">
      <c r="J17859" s="28">
        <v>17902</v>
      </c>
      <c r="K17859" s="28" t="s">
        <v>20024</v>
      </c>
    </row>
    <row r="17860" spans="10:11" x14ac:dyDescent="0.25">
      <c r="J17860" s="28">
        <v>17903</v>
      </c>
      <c r="K17860" s="28" t="s">
        <v>20025</v>
      </c>
    </row>
    <row r="17861" spans="10:11" x14ac:dyDescent="0.25">
      <c r="J17861" s="28">
        <v>17904</v>
      </c>
      <c r="K17861" s="28" t="s">
        <v>20026</v>
      </c>
    </row>
    <row r="17862" spans="10:11" x14ac:dyDescent="0.25">
      <c r="J17862" s="28">
        <v>17905</v>
      </c>
      <c r="K17862" s="28" t="s">
        <v>20027</v>
      </c>
    </row>
    <row r="17863" spans="10:11" x14ac:dyDescent="0.25">
      <c r="J17863" s="28">
        <v>17906</v>
      </c>
      <c r="K17863" s="28" t="s">
        <v>20028</v>
      </c>
    </row>
    <row r="17864" spans="10:11" x14ac:dyDescent="0.25">
      <c r="J17864" s="28">
        <v>17907</v>
      </c>
      <c r="K17864" s="28" t="s">
        <v>20029</v>
      </c>
    </row>
    <row r="17865" spans="10:11" x14ac:dyDescent="0.25">
      <c r="J17865" s="28">
        <v>17908</v>
      </c>
      <c r="K17865" s="28" t="s">
        <v>20030</v>
      </c>
    </row>
    <row r="17866" spans="10:11" x14ac:dyDescent="0.25">
      <c r="J17866" s="28">
        <v>17909</v>
      </c>
      <c r="K17866" s="28" t="s">
        <v>20031</v>
      </c>
    </row>
    <row r="17867" spans="10:11" x14ac:dyDescent="0.25">
      <c r="J17867" s="28">
        <v>17910</v>
      </c>
      <c r="K17867" s="28" t="s">
        <v>20032</v>
      </c>
    </row>
    <row r="17868" spans="10:11" x14ac:dyDescent="0.25">
      <c r="J17868" s="28">
        <v>17911</v>
      </c>
      <c r="K17868" s="28" t="s">
        <v>20033</v>
      </c>
    </row>
    <row r="17869" spans="10:11" x14ac:dyDescent="0.25">
      <c r="J17869" s="28">
        <v>17912</v>
      </c>
      <c r="K17869" s="28" t="s">
        <v>20034</v>
      </c>
    </row>
    <row r="17870" spans="10:11" x14ac:dyDescent="0.25">
      <c r="J17870" s="28">
        <v>17913</v>
      </c>
      <c r="K17870" s="28" t="s">
        <v>20035</v>
      </c>
    </row>
    <row r="17871" spans="10:11" x14ac:dyDescent="0.25">
      <c r="J17871" s="28">
        <v>17914</v>
      </c>
      <c r="K17871" s="28" t="s">
        <v>20036</v>
      </c>
    </row>
    <row r="17872" spans="10:11" x14ac:dyDescent="0.25">
      <c r="J17872" s="28">
        <v>17915</v>
      </c>
      <c r="K17872" s="28" t="s">
        <v>20037</v>
      </c>
    </row>
    <row r="17873" spans="10:11" x14ac:dyDescent="0.25">
      <c r="J17873" s="28">
        <v>17916</v>
      </c>
      <c r="K17873" s="28" t="s">
        <v>20038</v>
      </c>
    </row>
    <row r="17874" spans="10:11" x14ac:dyDescent="0.25">
      <c r="J17874" s="28">
        <v>17917</v>
      </c>
      <c r="K17874" s="28" t="s">
        <v>20039</v>
      </c>
    </row>
    <row r="17875" spans="10:11" x14ac:dyDescent="0.25">
      <c r="J17875" s="28">
        <v>17918</v>
      </c>
      <c r="K17875" s="28" t="s">
        <v>20040</v>
      </c>
    </row>
    <row r="17876" spans="10:11" x14ac:dyDescent="0.25">
      <c r="J17876" s="28">
        <v>17919</v>
      </c>
      <c r="K17876" s="28" t="s">
        <v>20041</v>
      </c>
    </row>
    <row r="17877" spans="10:11" x14ac:dyDescent="0.25">
      <c r="J17877" s="28">
        <v>17920</v>
      </c>
      <c r="K17877" s="28" t="s">
        <v>20042</v>
      </c>
    </row>
    <row r="17878" spans="10:11" x14ac:dyDescent="0.25">
      <c r="J17878" s="28">
        <v>17921</v>
      </c>
      <c r="K17878" s="28" t="s">
        <v>20043</v>
      </c>
    </row>
    <row r="17879" spans="10:11" x14ac:dyDescent="0.25">
      <c r="J17879" s="28">
        <v>17922</v>
      </c>
      <c r="K17879" s="28" t="s">
        <v>20044</v>
      </c>
    </row>
    <row r="17880" spans="10:11" x14ac:dyDescent="0.25">
      <c r="J17880" s="28">
        <v>17923</v>
      </c>
      <c r="K17880" s="28" t="s">
        <v>20045</v>
      </c>
    </row>
    <row r="17881" spans="10:11" x14ac:dyDescent="0.25">
      <c r="J17881" s="28">
        <v>17924</v>
      </c>
      <c r="K17881" s="28" t="s">
        <v>20046</v>
      </c>
    </row>
    <row r="17882" spans="10:11" x14ac:dyDescent="0.25">
      <c r="J17882" s="28">
        <v>17925</v>
      </c>
      <c r="K17882" s="28" t="s">
        <v>20047</v>
      </c>
    </row>
    <row r="17883" spans="10:11" x14ac:dyDescent="0.25">
      <c r="J17883" s="28">
        <v>17926</v>
      </c>
      <c r="K17883" s="28" t="s">
        <v>20048</v>
      </c>
    </row>
    <row r="17884" spans="10:11" x14ac:dyDescent="0.25">
      <c r="J17884" s="28">
        <v>17927</v>
      </c>
      <c r="K17884" s="28" t="s">
        <v>20049</v>
      </c>
    </row>
    <row r="17885" spans="10:11" x14ac:dyDescent="0.25">
      <c r="J17885" s="28">
        <v>17928</v>
      </c>
      <c r="K17885" s="28" t="s">
        <v>20050</v>
      </c>
    </row>
    <row r="17886" spans="10:11" x14ac:dyDescent="0.25">
      <c r="J17886" s="28">
        <v>17929</v>
      </c>
      <c r="K17886" s="28" t="s">
        <v>20051</v>
      </c>
    </row>
    <row r="17887" spans="10:11" x14ac:dyDescent="0.25">
      <c r="J17887" s="28">
        <v>17930</v>
      </c>
      <c r="K17887" s="28" t="s">
        <v>20052</v>
      </c>
    </row>
    <row r="17888" spans="10:11" x14ac:dyDescent="0.25">
      <c r="J17888" s="28">
        <v>17931</v>
      </c>
      <c r="K17888" s="28" t="s">
        <v>20053</v>
      </c>
    </row>
    <row r="17889" spans="10:11" x14ac:dyDescent="0.25">
      <c r="J17889" s="28">
        <v>17932</v>
      </c>
      <c r="K17889" s="28" t="s">
        <v>20054</v>
      </c>
    </row>
    <row r="17890" spans="10:11" x14ac:dyDescent="0.25">
      <c r="J17890" s="28">
        <v>17933</v>
      </c>
      <c r="K17890" s="28" t="s">
        <v>20055</v>
      </c>
    </row>
    <row r="17891" spans="10:11" x14ac:dyDescent="0.25">
      <c r="J17891" s="28">
        <v>17934</v>
      </c>
      <c r="K17891" s="28" t="s">
        <v>20056</v>
      </c>
    </row>
    <row r="17892" spans="10:11" x14ac:dyDescent="0.25">
      <c r="J17892" s="28">
        <v>17935</v>
      </c>
      <c r="K17892" s="28" t="s">
        <v>20057</v>
      </c>
    </row>
    <row r="17893" spans="10:11" x14ac:dyDescent="0.25">
      <c r="J17893" s="28">
        <v>17936</v>
      </c>
      <c r="K17893" s="28" t="s">
        <v>20058</v>
      </c>
    </row>
    <row r="17894" spans="10:11" x14ac:dyDescent="0.25">
      <c r="J17894" s="28">
        <v>17937</v>
      </c>
      <c r="K17894" s="28" t="s">
        <v>20059</v>
      </c>
    </row>
    <row r="17895" spans="10:11" x14ac:dyDescent="0.25">
      <c r="J17895" s="28">
        <v>17938</v>
      </c>
      <c r="K17895" s="28" t="s">
        <v>20060</v>
      </c>
    </row>
    <row r="17896" spans="10:11" x14ac:dyDescent="0.25">
      <c r="J17896" s="28">
        <v>17939</v>
      </c>
      <c r="K17896" s="28" t="s">
        <v>20061</v>
      </c>
    </row>
    <row r="17897" spans="10:11" x14ac:dyDescent="0.25">
      <c r="J17897" s="28">
        <v>17940</v>
      </c>
      <c r="K17897" s="28" t="s">
        <v>20062</v>
      </c>
    </row>
    <row r="17898" spans="10:11" x14ac:dyDescent="0.25">
      <c r="J17898" s="28">
        <v>17941</v>
      </c>
      <c r="K17898" s="28" t="s">
        <v>20063</v>
      </c>
    </row>
    <row r="17899" spans="10:11" x14ac:dyDescent="0.25">
      <c r="J17899" s="28">
        <v>17942</v>
      </c>
      <c r="K17899" s="28" t="s">
        <v>20064</v>
      </c>
    </row>
    <row r="17900" spans="10:11" x14ac:dyDescent="0.25">
      <c r="J17900" s="28">
        <v>17943</v>
      </c>
      <c r="K17900" s="28" t="s">
        <v>20065</v>
      </c>
    </row>
    <row r="17901" spans="10:11" x14ac:dyDescent="0.25">
      <c r="J17901" s="28">
        <v>17944</v>
      </c>
      <c r="K17901" s="28" t="s">
        <v>20066</v>
      </c>
    </row>
    <row r="17902" spans="10:11" x14ac:dyDescent="0.25">
      <c r="J17902" s="28">
        <v>17945</v>
      </c>
      <c r="K17902" s="28" t="s">
        <v>20067</v>
      </c>
    </row>
    <row r="17903" spans="10:11" x14ac:dyDescent="0.25">
      <c r="J17903" s="28">
        <v>17946</v>
      </c>
      <c r="K17903" s="28" t="s">
        <v>20068</v>
      </c>
    </row>
    <row r="17904" spans="10:11" x14ac:dyDescent="0.25">
      <c r="J17904" s="28">
        <v>17947</v>
      </c>
      <c r="K17904" s="28" t="s">
        <v>20069</v>
      </c>
    </row>
    <row r="17905" spans="10:11" x14ac:dyDescent="0.25">
      <c r="J17905" s="28">
        <v>17948</v>
      </c>
      <c r="K17905" s="28" t="s">
        <v>20070</v>
      </c>
    </row>
    <row r="17906" spans="10:11" x14ac:dyDescent="0.25">
      <c r="J17906" s="28">
        <v>17949</v>
      </c>
      <c r="K17906" s="28" t="s">
        <v>20071</v>
      </c>
    </row>
    <row r="17907" spans="10:11" x14ac:dyDescent="0.25">
      <c r="J17907" s="28">
        <v>17950</v>
      </c>
      <c r="K17907" s="28" t="s">
        <v>20072</v>
      </c>
    </row>
    <row r="17908" spans="10:11" x14ac:dyDescent="0.25">
      <c r="J17908" s="28">
        <v>17951</v>
      </c>
      <c r="K17908" s="28" t="s">
        <v>20073</v>
      </c>
    </row>
    <row r="17909" spans="10:11" x14ac:dyDescent="0.25">
      <c r="J17909" s="28">
        <v>17952</v>
      </c>
      <c r="K17909" s="28" t="s">
        <v>20074</v>
      </c>
    </row>
    <row r="17910" spans="10:11" x14ac:dyDescent="0.25">
      <c r="J17910" s="28">
        <v>17953</v>
      </c>
      <c r="K17910" s="28" t="s">
        <v>20075</v>
      </c>
    </row>
    <row r="17911" spans="10:11" x14ac:dyDescent="0.25">
      <c r="J17911" s="28">
        <v>17954</v>
      </c>
      <c r="K17911" s="28" t="s">
        <v>20076</v>
      </c>
    </row>
    <row r="17912" spans="10:11" x14ac:dyDescent="0.25">
      <c r="J17912" s="28">
        <v>17955</v>
      </c>
      <c r="K17912" s="28" t="s">
        <v>20077</v>
      </c>
    </row>
    <row r="17913" spans="10:11" x14ac:dyDescent="0.25">
      <c r="J17913" s="28">
        <v>17956</v>
      </c>
      <c r="K17913" s="28" t="s">
        <v>20078</v>
      </c>
    </row>
    <row r="17914" spans="10:11" x14ac:dyDescent="0.25">
      <c r="J17914" s="28">
        <v>17957</v>
      </c>
      <c r="K17914" s="28" t="s">
        <v>20079</v>
      </c>
    </row>
    <row r="17915" spans="10:11" x14ac:dyDescent="0.25">
      <c r="J17915" s="28">
        <v>17958</v>
      </c>
      <c r="K17915" s="28" t="s">
        <v>20080</v>
      </c>
    </row>
    <row r="17916" spans="10:11" x14ac:dyDescent="0.25">
      <c r="J17916" s="28">
        <v>17959</v>
      </c>
      <c r="K17916" s="28" t="s">
        <v>20081</v>
      </c>
    </row>
    <row r="17917" spans="10:11" x14ac:dyDescent="0.25">
      <c r="J17917" s="28">
        <v>17960</v>
      </c>
      <c r="K17917" s="28" t="s">
        <v>20082</v>
      </c>
    </row>
    <row r="17918" spans="10:11" x14ac:dyDescent="0.25">
      <c r="J17918" s="28">
        <v>17961</v>
      </c>
      <c r="K17918" s="28" t="s">
        <v>20083</v>
      </c>
    </row>
    <row r="17919" spans="10:11" x14ac:dyDescent="0.25">
      <c r="J17919" s="28">
        <v>17962</v>
      </c>
      <c r="K17919" s="28" t="s">
        <v>20084</v>
      </c>
    </row>
    <row r="17920" spans="10:11" x14ac:dyDescent="0.25">
      <c r="J17920" s="28">
        <v>17963</v>
      </c>
      <c r="K17920" s="28" t="s">
        <v>20085</v>
      </c>
    </row>
    <row r="17921" spans="10:11" x14ac:dyDescent="0.25">
      <c r="J17921" s="28">
        <v>17964</v>
      </c>
      <c r="K17921" s="28" t="s">
        <v>20086</v>
      </c>
    </row>
    <row r="17922" spans="10:11" x14ac:dyDescent="0.25">
      <c r="J17922" s="28">
        <v>17965</v>
      </c>
      <c r="K17922" s="28" t="s">
        <v>20087</v>
      </c>
    </row>
    <row r="17923" spans="10:11" x14ac:dyDescent="0.25">
      <c r="J17923" s="28">
        <v>17966</v>
      </c>
      <c r="K17923" s="28" t="s">
        <v>20088</v>
      </c>
    </row>
    <row r="17924" spans="10:11" x14ac:dyDescent="0.25">
      <c r="J17924" s="28">
        <v>17967</v>
      </c>
      <c r="K17924" s="28" t="s">
        <v>20089</v>
      </c>
    </row>
    <row r="17925" spans="10:11" x14ac:dyDescent="0.25">
      <c r="J17925" s="28">
        <v>17968</v>
      </c>
      <c r="K17925" s="28" t="s">
        <v>20090</v>
      </c>
    </row>
    <row r="17926" spans="10:11" x14ac:dyDescent="0.25">
      <c r="J17926" s="28">
        <v>17969</v>
      </c>
      <c r="K17926" s="28" t="s">
        <v>20091</v>
      </c>
    </row>
    <row r="17927" spans="10:11" x14ac:dyDescent="0.25">
      <c r="J17927" s="28">
        <v>17970</v>
      </c>
      <c r="K17927" s="28" t="s">
        <v>20092</v>
      </c>
    </row>
    <row r="17928" spans="10:11" x14ac:dyDescent="0.25">
      <c r="J17928" s="28">
        <v>17971</v>
      </c>
      <c r="K17928" s="28" t="s">
        <v>20093</v>
      </c>
    </row>
    <row r="17929" spans="10:11" x14ac:dyDescent="0.25">
      <c r="J17929" s="28">
        <v>17972</v>
      </c>
      <c r="K17929" s="28" t="s">
        <v>20094</v>
      </c>
    </row>
    <row r="17930" spans="10:11" x14ac:dyDescent="0.25">
      <c r="J17930" s="28">
        <v>17973</v>
      </c>
      <c r="K17930" s="28" t="s">
        <v>20095</v>
      </c>
    </row>
    <row r="17931" spans="10:11" x14ac:dyDescent="0.25">
      <c r="J17931" s="28">
        <v>17974</v>
      </c>
      <c r="K17931" s="28" t="s">
        <v>20096</v>
      </c>
    </row>
    <row r="17932" spans="10:11" x14ac:dyDescent="0.25">
      <c r="J17932" s="28">
        <v>17975</v>
      </c>
      <c r="K17932" s="28" t="s">
        <v>20097</v>
      </c>
    </row>
    <row r="17933" spans="10:11" x14ac:dyDescent="0.25">
      <c r="J17933" s="28">
        <v>17976</v>
      </c>
      <c r="K17933" s="28" t="s">
        <v>20098</v>
      </c>
    </row>
    <row r="17934" spans="10:11" x14ac:dyDescent="0.25">
      <c r="J17934" s="28">
        <v>17977</v>
      </c>
      <c r="K17934" s="28" t="s">
        <v>20099</v>
      </c>
    </row>
    <row r="17935" spans="10:11" x14ac:dyDescent="0.25">
      <c r="J17935" s="28">
        <v>17978</v>
      </c>
      <c r="K17935" s="28" t="s">
        <v>20100</v>
      </c>
    </row>
    <row r="17936" spans="10:11" x14ac:dyDescent="0.25">
      <c r="J17936" s="28">
        <v>17979</v>
      </c>
      <c r="K17936" s="28" t="s">
        <v>20101</v>
      </c>
    </row>
    <row r="17937" spans="10:11" x14ac:dyDescent="0.25">
      <c r="J17937" s="28">
        <v>17980</v>
      </c>
      <c r="K17937" s="28" t="s">
        <v>20102</v>
      </c>
    </row>
    <row r="17938" spans="10:11" x14ac:dyDescent="0.25">
      <c r="J17938" s="28">
        <v>17981</v>
      </c>
      <c r="K17938" s="28" t="s">
        <v>20103</v>
      </c>
    </row>
    <row r="17939" spans="10:11" x14ac:dyDescent="0.25">
      <c r="J17939" s="28">
        <v>17982</v>
      </c>
      <c r="K17939" s="28" t="s">
        <v>20104</v>
      </c>
    </row>
    <row r="17940" spans="10:11" x14ac:dyDescent="0.25">
      <c r="J17940" s="28">
        <v>17983</v>
      </c>
      <c r="K17940" s="28" t="s">
        <v>20105</v>
      </c>
    </row>
    <row r="17941" spans="10:11" x14ac:dyDescent="0.25">
      <c r="J17941" s="28">
        <v>17984</v>
      </c>
      <c r="K17941" s="28" t="s">
        <v>20106</v>
      </c>
    </row>
    <row r="17942" spans="10:11" x14ac:dyDescent="0.25">
      <c r="J17942" s="28">
        <v>17985</v>
      </c>
      <c r="K17942" s="28" t="s">
        <v>20107</v>
      </c>
    </row>
    <row r="17943" spans="10:11" x14ac:dyDescent="0.25">
      <c r="J17943" s="28">
        <v>17986</v>
      </c>
      <c r="K17943" s="28" t="s">
        <v>20108</v>
      </c>
    </row>
    <row r="17944" spans="10:11" x14ac:dyDescent="0.25">
      <c r="J17944" s="28">
        <v>17987</v>
      </c>
      <c r="K17944" s="28" t="s">
        <v>20109</v>
      </c>
    </row>
    <row r="17945" spans="10:11" x14ac:dyDescent="0.25">
      <c r="J17945" s="28">
        <v>17988</v>
      </c>
      <c r="K17945" s="28" t="s">
        <v>20110</v>
      </c>
    </row>
    <row r="17946" spans="10:11" x14ac:dyDescent="0.25">
      <c r="J17946" s="28">
        <v>17989</v>
      </c>
      <c r="K17946" s="28" t="s">
        <v>20111</v>
      </c>
    </row>
    <row r="17947" spans="10:11" x14ac:dyDescent="0.25">
      <c r="J17947" s="28">
        <v>17990</v>
      </c>
      <c r="K17947" s="28" t="s">
        <v>20112</v>
      </c>
    </row>
    <row r="17948" spans="10:11" x14ac:dyDescent="0.25">
      <c r="J17948" s="28">
        <v>17991</v>
      </c>
      <c r="K17948" s="28" t="s">
        <v>20113</v>
      </c>
    </row>
    <row r="17949" spans="10:11" x14ac:dyDescent="0.25">
      <c r="J17949" s="28">
        <v>17992</v>
      </c>
      <c r="K17949" s="28" t="s">
        <v>20114</v>
      </c>
    </row>
    <row r="17950" spans="10:11" x14ac:dyDescent="0.25">
      <c r="J17950" s="28">
        <v>17993</v>
      </c>
      <c r="K17950" s="28" t="s">
        <v>20115</v>
      </c>
    </row>
    <row r="17951" spans="10:11" x14ac:dyDescent="0.25">
      <c r="J17951" s="28">
        <v>17994</v>
      </c>
      <c r="K17951" s="28" t="s">
        <v>20116</v>
      </c>
    </row>
    <row r="17952" spans="10:11" x14ac:dyDescent="0.25">
      <c r="J17952" s="28">
        <v>17995</v>
      </c>
      <c r="K17952" s="28" t="s">
        <v>20117</v>
      </c>
    </row>
    <row r="17953" spans="10:11" x14ac:dyDescent="0.25">
      <c r="J17953" s="28">
        <v>17996</v>
      </c>
      <c r="K17953" s="28" t="s">
        <v>20118</v>
      </c>
    </row>
    <row r="17954" spans="10:11" x14ac:dyDescent="0.25">
      <c r="J17954" s="28">
        <v>17997</v>
      </c>
      <c r="K17954" s="28" t="s">
        <v>20119</v>
      </c>
    </row>
    <row r="17955" spans="10:11" x14ac:dyDescent="0.25">
      <c r="J17955" s="28">
        <v>17998</v>
      </c>
      <c r="K17955" s="28" t="s">
        <v>20120</v>
      </c>
    </row>
    <row r="17956" spans="10:11" x14ac:dyDescent="0.25">
      <c r="J17956" s="28">
        <v>17999</v>
      </c>
      <c r="K17956" s="28" t="s">
        <v>20121</v>
      </c>
    </row>
    <row r="17957" spans="10:11" x14ac:dyDescent="0.25">
      <c r="J17957" s="28">
        <v>18000</v>
      </c>
      <c r="K17957" s="28" t="s">
        <v>20122</v>
      </c>
    </row>
    <row r="17958" spans="10:11" x14ac:dyDescent="0.25">
      <c r="J17958" s="28">
        <v>18001</v>
      </c>
      <c r="K17958" s="28" t="s">
        <v>20123</v>
      </c>
    </row>
    <row r="17959" spans="10:11" x14ac:dyDescent="0.25">
      <c r="J17959" s="28">
        <v>18002</v>
      </c>
      <c r="K17959" s="28" t="s">
        <v>20124</v>
      </c>
    </row>
    <row r="17960" spans="10:11" x14ac:dyDescent="0.25">
      <c r="J17960" s="28">
        <v>18003</v>
      </c>
      <c r="K17960" s="28" t="s">
        <v>20125</v>
      </c>
    </row>
    <row r="17961" spans="10:11" x14ac:dyDescent="0.25">
      <c r="J17961" s="28">
        <v>18004</v>
      </c>
      <c r="K17961" s="28" t="s">
        <v>20126</v>
      </c>
    </row>
    <row r="17962" spans="10:11" x14ac:dyDescent="0.25">
      <c r="J17962" s="28">
        <v>18005</v>
      </c>
      <c r="K17962" s="28" t="s">
        <v>20127</v>
      </c>
    </row>
    <row r="17963" spans="10:11" x14ac:dyDescent="0.25">
      <c r="J17963" s="28">
        <v>18006</v>
      </c>
      <c r="K17963" s="28" t="s">
        <v>20128</v>
      </c>
    </row>
    <row r="17964" spans="10:11" x14ac:dyDescent="0.25">
      <c r="J17964" s="28">
        <v>18007</v>
      </c>
      <c r="K17964" s="28" t="s">
        <v>20129</v>
      </c>
    </row>
    <row r="17965" spans="10:11" x14ac:dyDescent="0.25">
      <c r="J17965" s="28">
        <v>18008</v>
      </c>
      <c r="K17965" s="28" t="s">
        <v>20130</v>
      </c>
    </row>
    <row r="17966" spans="10:11" x14ac:dyDescent="0.25">
      <c r="J17966" s="28">
        <v>18009</v>
      </c>
      <c r="K17966" s="28" t="s">
        <v>20131</v>
      </c>
    </row>
    <row r="17967" spans="10:11" x14ac:dyDescent="0.25">
      <c r="J17967" s="28">
        <v>18010</v>
      </c>
      <c r="K17967" s="28" t="s">
        <v>20132</v>
      </c>
    </row>
    <row r="17968" spans="10:11" x14ac:dyDescent="0.25">
      <c r="J17968" s="28">
        <v>18011</v>
      </c>
      <c r="K17968" s="28" t="s">
        <v>20133</v>
      </c>
    </row>
    <row r="17969" spans="10:11" x14ac:dyDescent="0.25">
      <c r="J17969" s="28">
        <v>18012</v>
      </c>
      <c r="K17969" s="28" t="s">
        <v>20134</v>
      </c>
    </row>
    <row r="17970" spans="10:11" x14ac:dyDescent="0.25">
      <c r="J17970" s="28">
        <v>18013</v>
      </c>
      <c r="K17970" s="28" t="s">
        <v>20135</v>
      </c>
    </row>
    <row r="17971" spans="10:11" x14ac:dyDescent="0.25">
      <c r="J17971" s="28">
        <v>18014</v>
      </c>
      <c r="K17971" s="28" t="s">
        <v>20136</v>
      </c>
    </row>
    <row r="17972" spans="10:11" x14ac:dyDescent="0.25">
      <c r="J17972" s="28">
        <v>18015</v>
      </c>
      <c r="K17972" s="28" t="s">
        <v>20137</v>
      </c>
    </row>
    <row r="17973" spans="10:11" x14ac:dyDescent="0.25">
      <c r="J17973" s="28">
        <v>18016</v>
      </c>
      <c r="K17973" s="28" t="s">
        <v>20138</v>
      </c>
    </row>
    <row r="17974" spans="10:11" x14ac:dyDescent="0.25">
      <c r="J17974" s="28">
        <v>18017</v>
      </c>
      <c r="K17974" s="28" t="s">
        <v>20139</v>
      </c>
    </row>
    <row r="17975" spans="10:11" x14ac:dyDescent="0.25">
      <c r="J17975" s="28">
        <v>18018</v>
      </c>
      <c r="K17975" s="28" t="s">
        <v>20140</v>
      </c>
    </row>
    <row r="17976" spans="10:11" x14ac:dyDescent="0.25">
      <c r="J17976" s="28">
        <v>18019</v>
      </c>
      <c r="K17976" s="28" t="s">
        <v>20141</v>
      </c>
    </row>
    <row r="17977" spans="10:11" x14ac:dyDescent="0.25">
      <c r="J17977" s="28">
        <v>18020</v>
      </c>
      <c r="K17977" s="28" t="s">
        <v>20142</v>
      </c>
    </row>
    <row r="17978" spans="10:11" x14ac:dyDescent="0.25">
      <c r="J17978" s="28">
        <v>18021</v>
      </c>
      <c r="K17978" s="28" t="s">
        <v>20143</v>
      </c>
    </row>
    <row r="17979" spans="10:11" x14ac:dyDescent="0.25">
      <c r="J17979" s="28">
        <v>18022</v>
      </c>
      <c r="K17979" s="28" t="s">
        <v>20144</v>
      </c>
    </row>
    <row r="17980" spans="10:11" x14ac:dyDescent="0.25">
      <c r="J17980" s="28">
        <v>18023</v>
      </c>
      <c r="K17980" s="28" t="s">
        <v>20145</v>
      </c>
    </row>
    <row r="17981" spans="10:11" x14ac:dyDescent="0.25">
      <c r="J17981" s="28">
        <v>18024</v>
      </c>
      <c r="K17981" s="28" t="s">
        <v>20146</v>
      </c>
    </row>
    <row r="17982" spans="10:11" x14ac:dyDescent="0.25">
      <c r="J17982" s="28">
        <v>18025</v>
      </c>
      <c r="K17982" s="28" t="s">
        <v>20147</v>
      </c>
    </row>
    <row r="17983" spans="10:11" x14ac:dyDescent="0.25">
      <c r="J17983" s="28">
        <v>18026</v>
      </c>
      <c r="K17983" s="28" t="s">
        <v>20148</v>
      </c>
    </row>
    <row r="17984" spans="10:11" x14ac:dyDescent="0.25">
      <c r="J17984" s="28">
        <v>18027</v>
      </c>
      <c r="K17984" s="28" t="s">
        <v>20149</v>
      </c>
    </row>
    <row r="17985" spans="10:11" x14ac:dyDescent="0.25">
      <c r="J17985" s="28">
        <v>18028</v>
      </c>
      <c r="K17985" s="28" t="s">
        <v>20150</v>
      </c>
    </row>
    <row r="17986" spans="10:11" x14ac:dyDescent="0.25">
      <c r="J17986" s="28">
        <v>18029</v>
      </c>
      <c r="K17986" s="28" t="s">
        <v>20151</v>
      </c>
    </row>
    <row r="17987" spans="10:11" x14ac:dyDescent="0.25">
      <c r="J17987" s="28">
        <v>18030</v>
      </c>
      <c r="K17987" s="28" t="s">
        <v>20152</v>
      </c>
    </row>
    <row r="17988" spans="10:11" x14ac:dyDescent="0.25">
      <c r="J17988" s="28">
        <v>18031</v>
      </c>
      <c r="K17988" s="28" t="s">
        <v>20153</v>
      </c>
    </row>
    <row r="17989" spans="10:11" x14ac:dyDescent="0.25">
      <c r="J17989" s="28">
        <v>18032</v>
      </c>
      <c r="K17989" s="28" t="s">
        <v>20154</v>
      </c>
    </row>
    <row r="17990" spans="10:11" x14ac:dyDescent="0.25">
      <c r="J17990" s="28">
        <v>18033</v>
      </c>
      <c r="K17990" s="28" t="s">
        <v>20155</v>
      </c>
    </row>
    <row r="17991" spans="10:11" x14ac:dyDescent="0.25">
      <c r="J17991" s="28">
        <v>18034</v>
      </c>
      <c r="K17991" s="28" t="s">
        <v>20156</v>
      </c>
    </row>
    <row r="17992" spans="10:11" x14ac:dyDescent="0.25">
      <c r="J17992" s="28">
        <v>18035</v>
      </c>
      <c r="K17992" s="28" t="s">
        <v>20157</v>
      </c>
    </row>
    <row r="17993" spans="10:11" x14ac:dyDescent="0.25">
      <c r="J17993" s="28">
        <v>18036</v>
      </c>
      <c r="K17993" s="28" t="s">
        <v>20158</v>
      </c>
    </row>
    <row r="17994" spans="10:11" x14ac:dyDescent="0.25">
      <c r="J17994" s="28">
        <v>18037</v>
      </c>
      <c r="K17994" s="28" t="s">
        <v>20159</v>
      </c>
    </row>
    <row r="17995" spans="10:11" x14ac:dyDescent="0.25">
      <c r="J17995" s="28">
        <v>18038</v>
      </c>
      <c r="K17995" s="28" t="s">
        <v>20160</v>
      </c>
    </row>
    <row r="17996" spans="10:11" x14ac:dyDescent="0.25">
      <c r="J17996" s="28">
        <v>18039</v>
      </c>
      <c r="K17996" s="28" t="s">
        <v>20161</v>
      </c>
    </row>
    <row r="17997" spans="10:11" x14ac:dyDescent="0.25">
      <c r="J17997" s="28">
        <v>18040</v>
      </c>
      <c r="K17997" s="28" t="s">
        <v>20162</v>
      </c>
    </row>
    <row r="17998" spans="10:11" x14ac:dyDescent="0.25">
      <c r="J17998" s="28">
        <v>18041</v>
      </c>
      <c r="K17998" s="28" t="s">
        <v>20163</v>
      </c>
    </row>
    <row r="17999" spans="10:11" x14ac:dyDescent="0.25">
      <c r="J17999" s="28">
        <v>18042</v>
      </c>
      <c r="K17999" s="28" t="s">
        <v>20164</v>
      </c>
    </row>
    <row r="18000" spans="10:11" x14ac:dyDescent="0.25">
      <c r="J18000" s="28">
        <v>18043</v>
      </c>
      <c r="K18000" s="28" t="s">
        <v>20165</v>
      </c>
    </row>
    <row r="18001" spans="10:11" x14ac:dyDescent="0.25">
      <c r="J18001" s="28">
        <v>18044</v>
      </c>
      <c r="K18001" s="28" t="s">
        <v>20166</v>
      </c>
    </row>
    <row r="18002" spans="10:11" x14ac:dyDescent="0.25">
      <c r="J18002" s="28">
        <v>18045</v>
      </c>
      <c r="K18002" s="28" t="s">
        <v>20167</v>
      </c>
    </row>
    <row r="18003" spans="10:11" x14ac:dyDescent="0.25">
      <c r="J18003" s="28">
        <v>18046</v>
      </c>
      <c r="K18003" s="28" t="s">
        <v>20168</v>
      </c>
    </row>
    <row r="18004" spans="10:11" x14ac:dyDescent="0.25">
      <c r="J18004" s="28">
        <v>18047</v>
      </c>
      <c r="K18004" s="28" t="s">
        <v>20169</v>
      </c>
    </row>
    <row r="18005" spans="10:11" x14ac:dyDescent="0.25">
      <c r="J18005" s="28">
        <v>18048</v>
      </c>
      <c r="K18005" s="28" t="s">
        <v>20170</v>
      </c>
    </row>
    <row r="18006" spans="10:11" x14ac:dyDescent="0.25">
      <c r="J18006" s="28">
        <v>18049</v>
      </c>
      <c r="K18006" s="28" t="s">
        <v>20171</v>
      </c>
    </row>
    <row r="18007" spans="10:11" x14ac:dyDescent="0.25">
      <c r="J18007" s="28">
        <v>18050</v>
      </c>
      <c r="K18007" s="28" t="s">
        <v>20172</v>
      </c>
    </row>
    <row r="18008" spans="10:11" x14ac:dyDescent="0.25">
      <c r="J18008" s="28">
        <v>18051</v>
      </c>
      <c r="K18008" s="28" t="s">
        <v>20173</v>
      </c>
    </row>
    <row r="18009" spans="10:11" x14ac:dyDescent="0.25">
      <c r="J18009" s="28">
        <v>18052</v>
      </c>
      <c r="K18009" s="28" t="s">
        <v>20174</v>
      </c>
    </row>
    <row r="18010" spans="10:11" x14ac:dyDescent="0.25">
      <c r="J18010" s="28">
        <v>18053</v>
      </c>
      <c r="K18010" s="28" t="s">
        <v>20175</v>
      </c>
    </row>
    <row r="18011" spans="10:11" x14ac:dyDescent="0.25">
      <c r="J18011" s="28">
        <v>18054</v>
      </c>
      <c r="K18011" s="28" t="s">
        <v>20176</v>
      </c>
    </row>
    <row r="18012" spans="10:11" x14ac:dyDescent="0.25">
      <c r="J18012" s="28">
        <v>18055</v>
      </c>
      <c r="K18012" s="28" t="s">
        <v>20177</v>
      </c>
    </row>
    <row r="18013" spans="10:11" x14ac:dyDescent="0.25">
      <c r="J18013" s="28">
        <v>18056</v>
      </c>
      <c r="K18013" s="28" t="s">
        <v>20178</v>
      </c>
    </row>
    <row r="18014" spans="10:11" x14ac:dyDescent="0.25">
      <c r="J18014" s="28">
        <v>18057</v>
      </c>
      <c r="K18014" s="28" t="s">
        <v>20179</v>
      </c>
    </row>
    <row r="18015" spans="10:11" x14ac:dyDescent="0.25">
      <c r="J18015" s="28">
        <v>18058</v>
      </c>
      <c r="K18015" s="28" t="s">
        <v>20180</v>
      </c>
    </row>
    <row r="18016" spans="10:11" x14ac:dyDescent="0.25">
      <c r="J18016" s="28">
        <v>18059</v>
      </c>
      <c r="K18016" s="28" t="s">
        <v>20181</v>
      </c>
    </row>
    <row r="18017" spans="10:11" x14ac:dyDescent="0.25">
      <c r="J18017" s="28">
        <v>18060</v>
      </c>
      <c r="K18017" s="28" t="s">
        <v>20182</v>
      </c>
    </row>
    <row r="18018" spans="10:11" x14ac:dyDescent="0.25">
      <c r="J18018" s="28">
        <v>18061</v>
      </c>
      <c r="K18018" s="28" t="s">
        <v>20183</v>
      </c>
    </row>
    <row r="18019" spans="10:11" x14ac:dyDescent="0.25">
      <c r="J18019" s="28">
        <v>18062</v>
      </c>
      <c r="K18019" s="28" t="s">
        <v>20184</v>
      </c>
    </row>
    <row r="18020" spans="10:11" x14ac:dyDescent="0.25">
      <c r="J18020" s="28">
        <v>18063</v>
      </c>
      <c r="K18020" s="28" t="s">
        <v>20185</v>
      </c>
    </row>
    <row r="18021" spans="10:11" x14ac:dyDescent="0.25">
      <c r="J18021" s="28">
        <v>18064</v>
      </c>
      <c r="K18021" s="28" t="s">
        <v>20186</v>
      </c>
    </row>
    <row r="18022" spans="10:11" x14ac:dyDescent="0.25">
      <c r="J18022" s="28">
        <v>18065</v>
      </c>
      <c r="K18022" s="28" t="s">
        <v>20187</v>
      </c>
    </row>
    <row r="18023" spans="10:11" x14ac:dyDescent="0.25">
      <c r="J18023" s="28">
        <v>18066</v>
      </c>
      <c r="K18023" s="28" t="s">
        <v>20188</v>
      </c>
    </row>
    <row r="18024" spans="10:11" x14ac:dyDescent="0.25">
      <c r="J18024" s="28">
        <v>18067</v>
      </c>
      <c r="K18024" s="28" t="s">
        <v>20189</v>
      </c>
    </row>
    <row r="18025" spans="10:11" x14ac:dyDescent="0.25">
      <c r="J18025" s="28">
        <v>18068</v>
      </c>
      <c r="K18025" s="28" t="s">
        <v>20190</v>
      </c>
    </row>
    <row r="18026" spans="10:11" x14ac:dyDescent="0.25">
      <c r="J18026" s="28">
        <v>18069</v>
      </c>
      <c r="K18026" s="28" t="s">
        <v>20191</v>
      </c>
    </row>
    <row r="18027" spans="10:11" x14ac:dyDescent="0.25">
      <c r="J18027" s="28">
        <v>18070</v>
      </c>
      <c r="K18027" s="28" t="s">
        <v>20192</v>
      </c>
    </row>
    <row r="18028" spans="10:11" x14ac:dyDescent="0.25">
      <c r="J18028" s="28">
        <v>18071</v>
      </c>
      <c r="K18028" s="28" t="s">
        <v>20193</v>
      </c>
    </row>
    <row r="18029" spans="10:11" x14ac:dyDescent="0.25">
      <c r="J18029" s="28">
        <v>18072</v>
      </c>
      <c r="K18029" s="28" t="s">
        <v>20194</v>
      </c>
    </row>
    <row r="18030" spans="10:11" x14ac:dyDescent="0.25">
      <c r="J18030" s="28">
        <v>18073</v>
      </c>
      <c r="K18030" s="28" t="s">
        <v>20195</v>
      </c>
    </row>
    <row r="18031" spans="10:11" x14ac:dyDescent="0.25">
      <c r="J18031" s="28">
        <v>18074</v>
      </c>
      <c r="K18031" s="28" t="s">
        <v>20196</v>
      </c>
    </row>
    <row r="18032" spans="10:11" x14ac:dyDescent="0.25">
      <c r="J18032" s="28">
        <v>18075</v>
      </c>
      <c r="K18032" s="28" t="s">
        <v>20197</v>
      </c>
    </row>
    <row r="18033" spans="10:11" x14ac:dyDescent="0.25">
      <c r="J18033" s="28">
        <v>18076</v>
      </c>
      <c r="K18033" s="28" t="s">
        <v>20198</v>
      </c>
    </row>
    <row r="18034" spans="10:11" x14ac:dyDescent="0.25">
      <c r="J18034" s="28">
        <v>18077</v>
      </c>
      <c r="K18034" s="28" t="s">
        <v>20199</v>
      </c>
    </row>
    <row r="18035" spans="10:11" x14ac:dyDescent="0.25">
      <c r="J18035" s="28">
        <v>18078</v>
      </c>
      <c r="K18035" s="28" t="s">
        <v>20200</v>
      </c>
    </row>
    <row r="18036" spans="10:11" x14ac:dyDescent="0.25">
      <c r="J18036" s="28">
        <v>18079</v>
      </c>
      <c r="K18036" s="28" t="s">
        <v>20201</v>
      </c>
    </row>
    <row r="18037" spans="10:11" x14ac:dyDescent="0.25">
      <c r="J18037" s="28">
        <v>18080</v>
      </c>
      <c r="K18037" s="28" t="s">
        <v>20202</v>
      </c>
    </row>
    <row r="18038" spans="10:11" x14ac:dyDescent="0.25">
      <c r="J18038" s="28">
        <v>18081</v>
      </c>
      <c r="K18038" s="28" t="s">
        <v>20203</v>
      </c>
    </row>
    <row r="18039" spans="10:11" x14ac:dyDescent="0.25">
      <c r="J18039" s="28">
        <v>18082</v>
      </c>
      <c r="K18039" s="28" t="s">
        <v>20204</v>
      </c>
    </row>
    <row r="18040" spans="10:11" x14ac:dyDescent="0.25">
      <c r="J18040" s="28">
        <v>18083</v>
      </c>
      <c r="K18040" s="28" t="s">
        <v>20205</v>
      </c>
    </row>
    <row r="18041" spans="10:11" x14ac:dyDescent="0.25">
      <c r="J18041" s="28">
        <v>18084</v>
      </c>
      <c r="K18041" s="28" t="s">
        <v>20206</v>
      </c>
    </row>
    <row r="18042" spans="10:11" x14ac:dyDescent="0.25">
      <c r="J18042" s="28">
        <v>18085</v>
      </c>
      <c r="K18042" s="28" t="s">
        <v>20207</v>
      </c>
    </row>
    <row r="18043" spans="10:11" x14ac:dyDescent="0.25">
      <c r="J18043" s="28">
        <v>18086</v>
      </c>
      <c r="K18043" s="28" t="s">
        <v>20208</v>
      </c>
    </row>
    <row r="18044" spans="10:11" x14ac:dyDescent="0.25">
      <c r="J18044" s="28">
        <v>18087</v>
      </c>
      <c r="K18044" s="28" t="s">
        <v>20209</v>
      </c>
    </row>
    <row r="18045" spans="10:11" x14ac:dyDescent="0.25">
      <c r="J18045" s="28">
        <v>18088</v>
      </c>
      <c r="K18045" s="28" t="s">
        <v>20210</v>
      </c>
    </row>
    <row r="18046" spans="10:11" x14ac:dyDescent="0.25">
      <c r="J18046" s="28">
        <v>18089</v>
      </c>
      <c r="K18046" s="28" t="s">
        <v>20211</v>
      </c>
    </row>
    <row r="18047" spans="10:11" x14ac:dyDescent="0.25">
      <c r="J18047" s="28">
        <v>18090</v>
      </c>
      <c r="K18047" s="28" t="s">
        <v>20212</v>
      </c>
    </row>
    <row r="18048" spans="10:11" x14ac:dyDescent="0.25">
      <c r="J18048" s="28">
        <v>18091</v>
      </c>
      <c r="K18048" s="28" t="s">
        <v>20213</v>
      </c>
    </row>
    <row r="18049" spans="10:11" x14ac:dyDescent="0.25">
      <c r="J18049" s="28">
        <v>18092</v>
      </c>
      <c r="K18049" s="28" t="s">
        <v>20214</v>
      </c>
    </row>
    <row r="18050" spans="10:11" x14ac:dyDescent="0.25">
      <c r="J18050" s="28">
        <v>18093</v>
      </c>
      <c r="K18050" s="28" t="s">
        <v>20215</v>
      </c>
    </row>
    <row r="18051" spans="10:11" x14ac:dyDescent="0.25">
      <c r="J18051" s="28">
        <v>18094</v>
      </c>
      <c r="K18051" s="28" t="s">
        <v>20216</v>
      </c>
    </row>
    <row r="18052" spans="10:11" x14ac:dyDescent="0.25">
      <c r="J18052" s="28">
        <v>18095</v>
      </c>
      <c r="K18052" s="28" t="s">
        <v>20217</v>
      </c>
    </row>
    <row r="18053" spans="10:11" x14ac:dyDescent="0.25">
      <c r="J18053" s="28">
        <v>18096</v>
      </c>
      <c r="K18053" s="28" t="s">
        <v>20218</v>
      </c>
    </row>
    <row r="18054" spans="10:11" x14ac:dyDescent="0.25">
      <c r="J18054" s="28">
        <v>18097</v>
      </c>
      <c r="K18054" s="28" t="s">
        <v>20219</v>
      </c>
    </row>
    <row r="18055" spans="10:11" x14ac:dyDescent="0.25">
      <c r="J18055" s="28">
        <v>18098</v>
      </c>
      <c r="K18055" s="28" t="s">
        <v>20220</v>
      </c>
    </row>
    <row r="18056" spans="10:11" x14ac:dyDescent="0.25">
      <c r="J18056" s="28">
        <v>18099</v>
      </c>
      <c r="K18056" s="28" t="s">
        <v>20221</v>
      </c>
    </row>
    <row r="18057" spans="10:11" x14ac:dyDescent="0.25">
      <c r="J18057" s="28">
        <v>18100</v>
      </c>
      <c r="K18057" s="28" t="s">
        <v>20222</v>
      </c>
    </row>
    <row r="18058" spans="10:11" x14ac:dyDescent="0.25">
      <c r="J18058" s="28">
        <v>18101</v>
      </c>
      <c r="K18058" s="28" t="s">
        <v>20223</v>
      </c>
    </row>
    <row r="18059" spans="10:11" x14ac:dyDescent="0.25">
      <c r="J18059" s="28">
        <v>18102</v>
      </c>
      <c r="K18059" s="28" t="s">
        <v>20224</v>
      </c>
    </row>
    <row r="18060" spans="10:11" x14ac:dyDescent="0.25">
      <c r="J18060" s="28">
        <v>18103</v>
      </c>
      <c r="K18060" s="28" t="s">
        <v>20225</v>
      </c>
    </row>
    <row r="18061" spans="10:11" x14ac:dyDescent="0.25">
      <c r="J18061" s="28">
        <v>18104</v>
      </c>
      <c r="K18061" s="28" t="s">
        <v>20226</v>
      </c>
    </row>
    <row r="18062" spans="10:11" x14ac:dyDescent="0.25">
      <c r="J18062" s="28">
        <v>18105</v>
      </c>
      <c r="K18062" s="28" t="s">
        <v>20227</v>
      </c>
    </row>
    <row r="18063" spans="10:11" x14ac:dyDescent="0.25">
      <c r="J18063" s="28">
        <v>18106</v>
      </c>
      <c r="K18063" s="28" t="s">
        <v>20228</v>
      </c>
    </row>
    <row r="18064" spans="10:11" x14ac:dyDescent="0.25">
      <c r="J18064" s="28">
        <v>18107</v>
      </c>
      <c r="K18064" s="28" t="s">
        <v>20229</v>
      </c>
    </row>
    <row r="18065" spans="10:11" x14ac:dyDescent="0.25">
      <c r="J18065" s="28">
        <v>18108</v>
      </c>
      <c r="K18065" s="28" t="s">
        <v>20230</v>
      </c>
    </row>
    <row r="18066" spans="10:11" x14ac:dyDescent="0.25">
      <c r="J18066" s="28">
        <v>18109</v>
      </c>
      <c r="K18066" s="28" t="s">
        <v>20231</v>
      </c>
    </row>
    <row r="18067" spans="10:11" x14ac:dyDescent="0.25">
      <c r="J18067" s="28">
        <v>18110</v>
      </c>
      <c r="K18067" s="28" t="s">
        <v>20232</v>
      </c>
    </row>
    <row r="18068" spans="10:11" x14ac:dyDescent="0.25">
      <c r="J18068" s="28">
        <v>18111</v>
      </c>
      <c r="K18068" s="28" t="s">
        <v>20233</v>
      </c>
    </row>
    <row r="18069" spans="10:11" x14ac:dyDescent="0.25">
      <c r="J18069" s="28">
        <v>5955</v>
      </c>
      <c r="K18069" s="28" t="s">
        <v>20234</v>
      </c>
    </row>
    <row r="18070" spans="10:11" x14ac:dyDescent="0.25">
      <c r="J18070" s="28">
        <v>18112</v>
      </c>
      <c r="K18070" s="28" t="s">
        <v>20235</v>
      </c>
    </row>
    <row r="18071" spans="10:11" x14ac:dyDescent="0.25">
      <c r="J18071" s="28">
        <v>26166</v>
      </c>
      <c r="K18071" s="28" t="s">
        <v>20236</v>
      </c>
    </row>
    <row r="18072" spans="10:11" x14ac:dyDescent="0.25">
      <c r="J18072" s="28">
        <v>26167</v>
      </c>
      <c r="K18072" s="28" t="s">
        <v>20237</v>
      </c>
    </row>
    <row r="18073" spans="10:11" x14ac:dyDescent="0.25">
      <c r="J18073" s="28">
        <v>18113</v>
      </c>
      <c r="K18073" s="28" t="s">
        <v>20238</v>
      </c>
    </row>
    <row r="18074" spans="10:11" x14ac:dyDescent="0.25">
      <c r="J18074" s="28">
        <v>18114</v>
      </c>
      <c r="K18074" s="28" t="s">
        <v>20239</v>
      </c>
    </row>
    <row r="18075" spans="10:11" x14ac:dyDescent="0.25">
      <c r="J18075" s="28">
        <v>18115</v>
      </c>
      <c r="K18075" s="28" t="s">
        <v>20240</v>
      </c>
    </row>
    <row r="18076" spans="10:11" x14ac:dyDescent="0.25">
      <c r="J18076" s="28">
        <v>18116</v>
      </c>
      <c r="K18076" s="28" t="s">
        <v>20241</v>
      </c>
    </row>
    <row r="18077" spans="10:11" x14ac:dyDescent="0.25">
      <c r="J18077" s="28">
        <v>18117</v>
      </c>
      <c r="K18077" s="28" t="s">
        <v>20242</v>
      </c>
    </row>
    <row r="18078" spans="10:11" x14ac:dyDescent="0.25">
      <c r="J18078" s="28">
        <v>18118</v>
      </c>
      <c r="K18078" s="28" t="s">
        <v>20243</v>
      </c>
    </row>
    <row r="18079" spans="10:11" x14ac:dyDescent="0.25">
      <c r="J18079" s="28">
        <v>18119</v>
      </c>
      <c r="K18079" s="28" t="s">
        <v>20244</v>
      </c>
    </row>
    <row r="18080" spans="10:11" x14ac:dyDescent="0.25">
      <c r="J18080" s="28">
        <v>18120</v>
      </c>
      <c r="K18080" s="28" t="s">
        <v>20245</v>
      </c>
    </row>
    <row r="18081" spans="10:11" x14ac:dyDescent="0.25">
      <c r="J18081" s="28">
        <v>18121</v>
      </c>
      <c r="K18081" s="28" t="s">
        <v>20246</v>
      </c>
    </row>
    <row r="18082" spans="10:11" x14ac:dyDescent="0.25">
      <c r="J18082" s="28">
        <v>18122</v>
      </c>
      <c r="K18082" s="28" t="s">
        <v>20247</v>
      </c>
    </row>
    <row r="18083" spans="10:11" x14ac:dyDescent="0.25">
      <c r="J18083" s="28">
        <v>18123</v>
      </c>
      <c r="K18083" s="28" t="s">
        <v>20248</v>
      </c>
    </row>
    <row r="18084" spans="10:11" x14ac:dyDescent="0.25">
      <c r="J18084" s="28">
        <v>18124</v>
      </c>
      <c r="K18084" s="28" t="s">
        <v>20249</v>
      </c>
    </row>
    <row r="18085" spans="10:11" x14ac:dyDescent="0.25">
      <c r="J18085" s="28">
        <v>18125</v>
      </c>
      <c r="K18085" s="28" t="s">
        <v>20250</v>
      </c>
    </row>
    <row r="18086" spans="10:11" x14ac:dyDescent="0.25">
      <c r="J18086" s="28">
        <v>18126</v>
      </c>
      <c r="K18086" s="28" t="s">
        <v>20251</v>
      </c>
    </row>
    <row r="18087" spans="10:11" x14ac:dyDescent="0.25">
      <c r="J18087" s="28">
        <v>18127</v>
      </c>
      <c r="K18087" s="28" t="s">
        <v>20252</v>
      </c>
    </row>
    <row r="18088" spans="10:11" x14ac:dyDescent="0.25">
      <c r="J18088" s="28">
        <v>18128</v>
      </c>
      <c r="K18088" s="28" t="s">
        <v>20253</v>
      </c>
    </row>
    <row r="18089" spans="10:11" x14ac:dyDescent="0.25">
      <c r="J18089" s="28">
        <v>18129</v>
      </c>
      <c r="K18089" s="28" t="s">
        <v>20254</v>
      </c>
    </row>
    <row r="18090" spans="10:11" x14ac:dyDescent="0.25">
      <c r="J18090" s="28">
        <v>18257</v>
      </c>
      <c r="K18090" s="28" t="s">
        <v>20255</v>
      </c>
    </row>
    <row r="18091" spans="10:11" x14ac:dyDescent="0.25">
      <c r="J18091" s="28">
        <v>18130</v>
      </c>
      <c r="K18091" s="28" t="s">
        <v>20256</v>
      </c>
    </row>
    <row r="18092" spans="10:11" x14ac:dyDescent="0.25">
      <c r="J18092" s="28">
        <v>18131</v>
      </c>
      <c r="K18092" s="28" t="s">
        <v>20257</v>
      </c>
    </row>
    <row r="18093" spans="10:11" x14ac:dyDescent="0.25">
      <c r="J18093" s="28">
        <v>18132</v>
      </c>
      <c r="K18093" s="28" t="s">
        <v>20258</v>
      </c>
    </row>
    <row r="18094" spans="10:11" x14ac:dyDescent="0.25">
      <c r="J18094" s="28">
        <v>18133</v>
      </c>
      <c r="K18094" s="28" t="s">
        <v>20259</v>
      </c>
    </row>
    <row r="18095" spans="10:11" x14ac:dyDescent="0.25">
      <c r="J18095" s="28">
        <v>18134</v>
      </c>
      <c r="K18095" s="28" t="s">
        <v>20260</v>
      </c>
    </row>
    <row r="18096" spans="10:11" x14ac:dyDescent="0.25">
      <c r="J18096" s="28">
        <v>18135</v>
      </c>
      <c r="K18096" s="28" t="s">
        <v>20261</v>
      </c>
    </row>
    <row r="18097" spans="10:11" x14ac:dyDescent="0.25">
      <c r="J18097" s="28">
        <v>18136</v>
      </c>
      <c r="K18097" s="28" t="s">
        <v>20262</v>
      </c>
    </row>
    <row r="18098" spans="10:11" x14ac:dyDescent="0.25">
      <c r="J18098" s="28">
        <v>18137</v>
      </c>
      <c r="K18098" s="28" t="s">
        <v>20263</v>
      </c>
    </row>
    <row r="18099" spans="10:11" x14ac:dyDescent="0.25">
      <c r="J18099" s="28">
        <v>18138</v>
      </c>
      <c r="K18099" s="28" t="s">
        <v>20264</v>
      </c>
    </row>
    <row r="18100" spans="10:11" x14ac:dyDescent="0.25">
      <c r="J18100" s="28">
        <v>18139</v>
      </c>
      <c r="K18100" s="28" t="s">
        <v>20265</v>
      </c>
    </row>
    <row r="18101" spans="10:11" x14ac:dyDescent="0.25">
      <c r="J18101" s="28">
        <v>18140</v>
      </c>
      <c r="K18101" s="28" t="s">
        <v>20266</v>
      </c>
    </row>
    <row r="18102" spans="10:11" x14ac:dyDescent="0.25">
      <c r="J18102" s="28">
        <v>18141</v>
      </c>
      <c r="K18102" s="28" t="s">
        <v>20267</v>
      </c>
    </row>
    <row r="18103" spans="10:11" x14ac:dyDescent="0.25">
      <c r="J18103" s="28">
        <v>18142</v>
      </c>
      <c r="K18103" s="28" t="s">
        <v>20268</v>
      </c>
    </row>
    <row r="18104" spans="10:11" x14ac:dyDescent="0.25">
      <c r="J18104" s="28">
        <v>18143</v>
      </c>
      <c r="K18104" s="28" t="s">
        <v>20269</v>
      </c>
    </row>
    <row r="18105" spans="10:11" x14ac:dyDescent="0.25">
      <c r="J18105" s="28">
        <v>18144</v>
      </c>
      <c r="K18105" s="28" t="s">
        <v>20270</v>
      </c>
    </row>
    <row r="18106" spans="10:11" x14ac:dyDescent="0.25">
      <c r="J18106" s="28">
        <v>18145</v>
      </c>
      <c r="K18106" s="28" t="s">
        <v>20271</v>
      </c>
    </row>
    <row r="18107" spans="10:11" x14ac:dyDescent="0.25">
      <c r="J18107" s="28">
        <v>18146</v>
      </c>
      <c r="K18107" s="28" t="s">
        <v>20272</v>
      </c>
    </row>
    <row r="18108" spans="10:11" x14ac:dyDescent="0.25">
      <c r="J18108" s="28">
        <v>18147</v>
      </c>
      <c r="K18108" s="28" t="s">
        <v>20273</v>
      </c>
    </row>
    <row r="18109" spans="10:11" x14ac:dyDescent="0.25">
      <c r="J18109" s="28">
        <v>18148</v>
      </c>
      <c r="K18109" s="28" t="s">
        <v>20274</v>
      </c>
    </row>
    <row r="18110" spans="10:11" x14ac:dyDescent="0.25">
      <c r="J18110" s="28">
        <v>18149</v>
      </c>
      <c r="K18110" s="28" t="s">
        <v>20275</v>
      </c>
    </row>
    <row r="18111" spans="10:11" x14ac:dyDescent="0.25">
      <c r="J18111" s="28">
        <v>18150</v>
      </c>
      <c r="K18111" s="28" t="s">
        <v>20276</v>
      </c>
    </row>
    <row r="18112" spans="10:11" x14ac:dyDescent="0.25">
      <c r="J18112" s="28">
        <v>18151</v>
      </c>
      <c r="K18112" s="28" t="s">
        <v>20277</v>
      </c>
    </row>
    <row r="18113" spans="10:11" x14ac:dyDescent="0.25">
      <c r="J18113" s="28">
        <v>18152</v>
      </c>
      <c r="K18113" s="28" t="s">
        <v>20278</v>
      </c>
    </row>
    <row r="18114" spans="10:11" x14ac:dyDescent="0.25">
      <c r="J18114" s="28">
        <v>18153</v>
      </c>
      <c r="K18114" s="28" t="s">
        <v>20279</v>
      </c>
    </row>
    <row r="18115" spans="10:11" x14ac:dyDescent="0.25">
      <c r="J18115" s="28">
        <v>18154</v>
      </c>
      <c r="K18115" s="28" t="s">
        <v>20280</v>
      </c>
    </row>
    <row r="18116" spans="10:11" x14ac:dyDescent="0.25">
      <c r="J18116" s="28">
        <v>18155</v>
      </c>
      <c r="K18116" s="28" t="s">
        <v>20281</v>
      </c>
    </row>
    <row r="18117" spans="10:11" x14ac:dyDescent="0.25">
      <c r="J18117" s="28">
        <v>18156</v>
      </c>
      <c r="K18117" s="28" t="s">
        <v>20282</v>
      </c>
    </row>
    <row r="18118" spans="10:11" x14ac:dyDescent="0.25">
      <c r="J18118" s="28">
        <v>18157</v>
      </c>
      <c r="K18118" s="28" t="s">
        <v>20283</v>
      </c>
    </row>
    <row r="18119" spans="10:11" x14ac:dyDescent="0.25">
      <c r="J18119" s="28">
        <v>18158</v>
      </c>
      <c r="K18119" s="28" t="s">
        <v>20284</v>
      </c>
    </row>
    <row r="18120" spans="10:11" x14ac:dyDescent="0.25">
      <c r="J18120" s="28">
        <v>18159</v>
      </c>
      <c r="K18120" s="28" t="s">
        <v>20285</v>
      </c>
    </row>
    <row r="18121" spans="10:11" x14ac:dyDescent="0.25">
      <c r="J18121" s="28">
        <v>18160</v>
      </c>
      <c r="K18121" s="28" t="s">
        <v>20286</v>
      </c>
    </row>
    <row r="18122" spans="10:11" x14ac:dyDescent="0.25">
      <c r="J18122" s="28">
        <v>18161</v>
      </c>
      <c r="K18122" s="28" t="s">
        <v>20287</v>
      </c>
    </row>
    <row r="18123" spans="10:11" x14ac:dyDescent="0.25">
      <c r="J18123" s="28">
        <v>18162</v>
      </c>
      <c r="K18123" s="28" t="s">
        <v>20288</v>
      </c>
    </row>
    <row r="18124" spans="10:11" x14ac:dyDescent="0.25">
      <c r="J18124" s="28">
        <v>18163</v>
      </c>
      <c r="K18124" s="28" t="s">
        <v>20289</v>
      </c>
    </row>
    <row r="18125" spans="10:11" x14ac:dyDescent="0.25">
      <c r="J18125" s="28">
        <v>18164</v>
      </c>
      <c r="K18125" s="28" t="s">
        <v>20290</v>
      </c>
    </row>
    <row r="18126" spans="10:11" x14ac:dyDescent="0.25">
      <c r="J18126" s="28">
        <v>18165</v>
      </c>
      <c r="K18126" s="28" t="s">
        <v>20291</v>
      </c>
    </row>
    <row r="18127" spans="10:11" x14ac:dyDescent="0.25">
      <c r="J18127" s="28">
        <v>18166</v>
      </c>
      <c r="K18127" s="28" t="s">
        <v>20292</v>
      </c>
    </row>
    <row r="18128" spans="10:11" x14ac:dyDescent="0.25">
      <c r="J18128" s="28">
        <v>18167</v>
      </c>
      <c r="K18128" s="28" t="s">
        <v>20293</v>
      </c>
    </row>
    <row r="18129" spans="10:11" x14ac:dyDescent="0.25">
      <c r="J18129" s="28">
        <v>18168</v>
      </c>
      <c r="K18129" s="28" t="s">
        <v>20294</v>
      </c>
    </row>
    <row r="18130" spans="10:11" x14ac:dyDescent="0.25">
      <c r="J18130" s="28">
        <v>18169</v>
      </c>
      <c r="K18130" s="28" t="s">
        <v>20295</v>
      </c>
    </row>
    <row r="18131" spans="10:11" x14ac:dyDescent="0.25">
      <c r="J18131" s="28">
        <v>18173</v>
      </c>
      <c r="K18131" s="28" t="s">
        <v>20296</v>
      </c>
    </row>
    <row r="18132" spans="10:11" x14ac:dyDescent="0.25">
      <c r="J18132" s="28">
        <v>18170</v>
      </c>
      <c r="K18132" s="28" t="s">
        <v>20297</v>
      </c>
    </row>
    <row r="18133" spans="10:11" x14ac:dyDescent="0.25">
      <c r="J18133" s="28">
        <v>18171</v>
      </c>
      <c r="K18133" s="28" t="s">
        <v>20298</v>
      </c>
    </row>
    <row r="18134" spans="10:11" x14ac:dyDescent="0.25">
      <c r="J18134" s="28">
        <v>18172</v>
      </c>
      <c r="K18134" s="28" t="s">
        <v>20299</v>
      </c>
    </row>
    <row r="18135" spans="10:11" x14ac:dyDescent="0.25">
      <c r="J18135" s="28">
        <v>18174</v>
      </c>
      <c r="K18135" s="28" t="s">
        <v>20300</v>
      </c>
    </row>
    <row r="18136" spans="10:11" x14ac:dyDescent="0.25">
      <c r="J18136" s="28">
        <v>18175</v>
      </c>
      <c r="K18136" s="28" t="s">
        <v>20301</v>
      </c>
    </row>
    <row r="18137" spans="10:11" x14ac:dyDescent="0.25">
      <c r="J18137" s="28">
        <v>18176</v>
      </c>
      <c r="K18137" s="28" t="s">
        <v>20302</v>
      </c>
    </row>
    <row r="18138" spans="10:11" x14ac:dyDescent="0.25">
      <c r="J18138" s="28">
        <v>18177</v>
      </c>
      <c r="K18138" s="28" t="s">
        <v>20303</v>
      </c>
    </row>
    <row r="18139" spans="10:11" x14ac:dyDescent="0.25">
      <c r="J18139" s="28">
        <v>18178</v>
      </c>
      <c r="K18139" s="28" t="s">
        <v>20304</v>
      </c>
    </row>
    <row r="18140" spans="10:11" x14ac:dyDescent="0.25">
      <c r="J18140" s="28">
        <v>18179</v>
      </c>
      <c r="K18140" s="28" t="s">
        <v>20305</v>
      </c>
    </row>
    <row r="18141" spans="10:11" x14ac:dyDescent="0.25">
      <c r="J18141" s="28">
        <v>18180</v>
      </c>
      <c r="K18141" s="28" t="s">
        <v>20306</v>
      </c>
    </row>
    <row r="18142" spans="10:11" x14ac:dyDescent="0.25">
      <c r="J18142" s="28">
        <v>18181</v>
      </c>
      <c r="K18142" s="28" t="s">
        <v>20307</v>
      </c>
    </row>
    <row r="18143" spans="10:11" x14ac:dyDescent="0.25">
      <c r="J18143" s="28">
        <v>18182</v>
      </c>
      <c r="K18143" s="28" t="s">
        <v>20308</v>
      </c>
    </row>
    <row r="18144" spans="10:11" x14ac:dyDescent="0.25">
      <c r="J18144" s="28">
        <v>18253</v>
      </c>
      <c r="K18144" s="28" t="s">
        <v>20309</v>
      </c>
    </row>
    <row r="18145" spans="10:11" x14ac:dyDescent="0.25">
      <c r="J18145" s="28">
        <v>18254</v>
      </c>
      <c r="K18145" s="28" t="s">
        <v>20310</v>
      </c>
    </row>
    <row r="18146" spans="10:11" x14ac:dyDescent="0.25">
      <c r="J18146" s="28">
        <v>18183</v>
      </c>
      <c r="K18146" s="28" t="s">
        <v>20311</v>
      </c>
    </row>
    <row r="18147" spans="10:11" x14ac:dyDescent="0.25">
      <c r="J18147" s="28">
        <v>18184</v>
      </c>
      <c r="K18147" s="28" t="s">
        <v>20312</v>
      </c>
    </row>
    <row r="18148" spans="10:11" x14ac:dyDescent="0.25">
      <c r="J18148" s="28">
        <v>18185</v>
      </c>
      <c r="K18148" s="28" t="s">
        <v>20313</v>
      </c>
    </row>
    <row r="18149" spans="10:11" x14ac:dyDescent="0.25">
      <c r="J18149" s="28">
        <v>18186</v>
      </c>
      <c r="K18149" s="28" t="s">
        <v>20314</v>
      </c>
    </row>
    <row r="18150" spans="10:11" x14ac:dyDescent="0.25">
      <c r="J18150" s="28">
        <v>18188</v>
      </c>
      <c r="K18150" s="28" t="s">
        <v>20315</v>
      </c>
    </row>
    <row r="18151" spans="10:11" x14ac:dyDescent="0.25">
      <c r="J18151" s="28">
        <v>18187</v>
      </c>
      <c r="K18151" s="28" t="s">
        <v>20316</v>
      </c>
    </row>
    <row r="18152" spans="10:11" x14ac:dyDescent="0.25">
      <c r="J18152" s="28">
        <v>18189</v>
      </c>
      <c r="K18152" s="28" t="s">
        <v>20317</v>
      </c>
    </row>
    <row r="18153" spans="10:11" x14ac:dyDescent="0.25">
      <c r="J18153" s="28">
        <v>18190</v>
      </c>
      <c r="K18153" s="28" t="s">
        <v>20318</v>
      </c>
    </row>
    <row r="18154" spans="10:11" x14ac:dyDescent="0.25">
      <c r="J18154" s="28">
        <v>18191</v>
      </c>
      <c r="K18154" s="28" t="s">
        <v>20319</v>
      </c>
    </row>
    <row r="18155" spans="10:11" x14ac:dyDescent="0.25">
      <c r="J18155" s="28">
        <v>18192</v>
      </c>
      <c r="K18155" s="28" t="s">
        <v>20320</v>
      </c>
    </row>
    <row r="18156" spans="10:11" x14ac:dyDescent="0.25">
      <c r="J18156" s="28">
        <v>18193</v>
      </c>
      <c r="K18156" s="28" t="s">
        <v>20321</v>
      </c>
    </row>
    <row r="18157" spans="10:11" x14ac:dyDescent="0.25">
      <c r="J18157" s="28">
        <v>18194</v>
      </c>
      <c r="K18157" s="28" t="s">
        <v>20322</v>
      </c>
    </row>
    <row r="18158" spans="10:11" x14ac:dyDescent="0.25">
      <c r="J18158" s="28">
        <v>18195</v>
      </c>
      <c r="K18158" s="28" t="s">
        <v>20323</v>
      </c>
    </row>
    <row r="18159" spans="10:11" x14ac:dyDescent="0.25">
      <c r="J18159" s="28">
        <v>18196</v>
      </c>
      <c r="K18159" s="28" t="s">
        <v>20324</v>
      </c>
    </row>
    <row r="18160" spans="10:11" x14ac:dyDescent="0.25">
      <c r="J18160" s="28">
        <v>18197</v>
      </c>
      <c r="K18160" s="28" t="s">
        <v>20325</v>
      </c>
    </row>
    <row r="18161" spans="10:11" x14ac:dyDescent="0.25">
      <c r="J18161" s="28">
        <v>18198</v>
      </c>
      <c r="K18161" s="28" t="s">
        <v>20326</v>
      </c>
    </row>
    <row r="18162" spans="10:11" x14ac:dyDescent="0.25">
      <c r="J18162" s="28">
        <v>18199</v>
      </c>
      <c r="K18162" s="28" t="s">
        <v>20327</v>
      </c>
    </row>
    <row r="18163" spans="10:11" x14ac:dyDescent="0.25">
      <c r="J18163" s="28">
        <v>18200</v>
      </c>
      <c r="K18163" s="28" t="s">
        <v>20328</v>
      </c>
    </row>
    <row r="18164" spans="10:11" x14ac:dyDescent="0.25">
      <c r="J18164" s="28">
        <v>18201</v>
      </c>
      <c r="K18164" s="28" t="s">
        <v>20329</v>
      </c>
    </row>
    <row r="18165" spans="10:11" x14ac:dyDescent="0.25">
      <c r="J18165" s="28">
        <v>18202</v>
      </c>
      <c r="K18165" s="28" t="s">
        <v>20330</v>
      </c>
    </row>
    <row r="18166" spans="10:11" x14ac:dyDescent="0.25">
      <c r="J18166" s="28">
        <v>18203</v>
      </c>
      <c r="K18166" s="28" t="s">
        <v>20331</v>
      </c>
    </row>
    <row r="18167" spans="10:11" x14ac:dyDescent="0.25">
      <c r="J18167" s="28">
        <v>18204</v>
      </c>
      <c r="K18167" s="28" t="s">
        <v>20332</v>
      </c>
    </row>
    <row r="18168" spans="10:11" x14ac:dyDescent="0.25">
      <c r="J18168" s="28">
        <v>18205</v>
      </c>
      <c r="K18168" s="28" t="s">
        <v>20333</v>
      </c>
    </row>
    <row r="18169" spans="10:11" x14ac:dyDescent="0.25">
      <c r="J18169" s="28">
        <v>18206</v>
      </c>
      <c r="K18169" s="28" t="s">
        <v>20334</v>
      </c>
    </row>
    <row r="18170" spans="10:11" x14ac:dyDescent="0.25">
      <c r="J18170" s="28">
        <v>18207</v>
      </c>
      <c r="K18170" s="28" t="s">
        <v>20335</v>
      </c>
    </row>
    <row r="18171" spans="10:11" x14ac:dyDescent="0.25">
      <c r="J18171" s="28">
        <v>18208</v>
      </c>
      <c r="K18171" s="28" t="s">
        <v>20336</v>
      </c>
    </row>
    <row r="18172" spans="10:11" x14ac:dyDescent="0.25">
      <c r="J18172" s="28">
        <v>18209</v>
      </c>
      <c r="K18172" s="28" t="s">
        <v>20337</v>
      </c>
    </row>
    <row r="18173" spans="10:11" x14ac:dyDescent="0.25">
      <c r="J18173" s="28">
        <v>18210</v>
      </c>
      <c r="K18173" s="28" t="s">
        <v>20338</v>
      </c>
    </row>
    <row r="18174" spans="10:11" x14ac:dyDescent="0.25">
      <c r="J18174" s="28">
        <v>18211</v>
      </c>
      <c r="K18174" s="28" t="s">
        <v>20339</v>
      </c>
    </row>
    <row r="18175" spans="10:11" x14ac:dyDescent="0.25">
      <c r="J18175" s="28">
        <v>18212</v>
      </c>
      <c r="K18175" s="28" t="s">
        <v>20340</v>
      </c>
    </row>
    <row r="18176" spans="10:11" x14ac:dyDescent="0.25">
      <c r="J18176" s="28">
        <v>18213</v>
      </c>
      <c r="K18176" s="28" t="s">
        <v>20341</v>
      </c>
    </row>
    <row r="18177" spans="10:11" x14ac:dyDescent="0.25">
      <c r="J18177" s="28">
        <v>18214</v>
      </c>
      <c r="K18177" s="28" t="s">
        <v>20342</v>
      </c>
    </row>
    <row r="18178" spans="10:11" x14ac:dyDescent="0.25">
      <c r="J18178" s="28">
        <v>18215</v>
      </c>
      <c r="K18178" s="28" t="s">
        <v>20343</v>
      </c>
    </row>
    <row r="18179" spans="10:11" x14ac:dyDescent="0.25">
      <c r="J18179" s="28">
        <v>18216</v>
      </c>
      <c r="K18179" s="28" t="s">
        <v>20344</v>
      </c>
    </row>
    <row r="18180" spans="10:11" x14ac:dyDescent="0.25">
      <c r="J18180" s="28">
        <v>18217</v>
      </c>
      <c r="K18180" s="28" t="s">
        <v>20345</v>
      </c>
    </row>
    <row r="18181" spans="10:11" x14ac:dyDescent="0.25">
      <c r="J18181" s="28">
        <v>18218</v>
      </c>
      <c r="K18181" s="28" t="s">
        <v>20346</v>
      </c>
    </row>
    <row r="18182" spans="10:11" x14ac:dyDescent="0.25">
      <c r="J18182" s="28">
        <v>18219</v>
      </c>
      <c r="K18182" s="28" t="s">
        <v>20347</v>
      </c>
    </row>
    <row r="18183" spans="10:11" x14ac:dyDescent="0.25">
      <c r="J18183" s="28">
        <v>18220</v>
      </c>
      <c r="K18183" s="28" t="s">
        <v>20348</v>
      </c>
    </row>
    <row r="18184" spans="10:11" x14ac:dyDescent="0.25">
      <c r="J18184" s="28">
        <v>18221</v>
      </c>
      <c r="K18184" s="28" t="s">
        <v>20349</v>
      </c>
    </row>
    <row r="18185" spans="10:11" x14ac:dyDescent="0.25">
      <c r="J18185" s="28">
        <v>18222</v>
      </c>
      <c r="K18185" s="28" t="s">
        <v>20350</v>
      </c>
    </row>
    <row r="18186" spans="10:11" x14ac:dyDescent="0.25">
      <c r="J18186" s="28">
        <v>18223</v>
      </c>
      <c r="K18186" s="28" t="s">
        <v>20351</v>
      </c>
    </row>
    <row r="18187" spans="10:11" x14ac:dyDescent="0.25">
      <c r="J18187" s="28">
        <v>18224</v>
      </c>
      <c r="K18187" s="28" t="s">
        <v>20352</v>
      </c>
    </row>
    <row r="18188" spans="10:11" x14ac:dyDescent="0.25">
      <c r="J18188" s="28">
        <v>18225</v>
      </c>
      <c r="K18188" s="28" t="s">
        <v>20353</v>
      </c>
    </row>
    <row r="18189" spans="10:11" x14ac:dyDescent="0.25">
      <c r="J18189" s="28">
        <v>18226</v>
      </c>
      <c r="K18189" s="28" t="s">
        <v>20354</v>
      </c>
    </row>
    <row r="18190" spans="10:11" x14ac:dyDescent="0.25">
      <c r="J18190" s="28">
        <v>18227</v>
      </c>
      <c r="K18190" s="28" t="s">
        <v>20355</v>
      </c>
    </row>
    <row r="18191" spans="10:11" x14ac:dyDescent="0.25">
      <c r="J18191" s="28">
        <v>18228</v>
      </c>
      <c r="K18191" s="28" t="s">
        <v>20356</v>
      </c>
    </row>
    <row r="18192" spans="10:11" x14ac:dyDescent="0.25">
      <c r="J18192" s="28">
        <v>18229</v>
      </c>
      <c r="K18192" s="28" t="s">
        <v>20357</v>
      </c>
    </row>
    <row r="18193" spans="10:11" x14ac:dyDescent="0.25">
      <c r="J18193" s="28">
        <v>18230</v>
      </c>
      <c r="K18193" s="28" t="s">
        <v>20358</v>
      </c>
    </row>
    <row r="18194" spans="10:11" x14ac:dyDescent="0.25">
      <c r="J18194" s="28">
        <v>18231</v>
      </c>
      <c r="K18194" s="28" t="s">
        <v>20359</v>
      </c>
    </row>
    <row r="18195" spans="10:11" x14ac:dyDescent="0.25">
      <c r="J18195" s="28">
        <v>18232</v>
      </c>
      <c r="K18195" s="28" t="s">
        <v>20360</v>
      </c>
    </row>
    <row r="18196" spans="10:11" x14ac:dyDescent="0.25">
      <c r="J18196" s="28">
        <v>18233</v>
      </c>
      <c r="K18196" s="28" t="s">
        <v>20361</v>
      </c>
    </row>
    <row r="18197" spans="10:11" x14ac:dyDescent="0.25">
      <c r="J18197" s="28">
        <v>18234</v>
      </c>
      <c r="K18197" s="28" t="s">
        <v>20362</v>
      </c>
    </row>
    <row r="18198" spans="10:11" x14ac:dyDescent="0.25">
      <c r="J18198" s="28">
        <v>18235</v>
      </c>
      <c r="K18198" s="28" t="s">
        <v>20363</v>
      </c>
    </row>
    <row r="18199" spans="10:11" x14ac:dyDescent="0.25">
      <c r="J18199" s="28">
        <v>18236</v>
      </c>
      <c r="K18199" s="28" t="s">
        <v>20364</v>
      </c>
    </row>
    <row r="18200" spans="10:11" x14ac:dyDescent="0.25">
      <c r="J18200" s="28">
        <v>18237</v>
      </c>
      <c r="K18200" s="28" t="s">
        <v>20365</v>
      </c>
    </row>
    <row r="18201" spans="10:11" x14ac:dyDescent="0.25">
      <c r="J18201" s="28">
        <v>18238</v>
      </c>
      <c r="K18201" s="28" t="s">
        <v>20366</v>
      </c>
    </row>
    <row r="18202" spans="10:11" x14ac:dyDescent="0.25">
      <c r="J18202" s="28">
        <v>18239</v>
      </c>
      <c r="K18202" s="28" t="s">
        <v>20367</v>
      </c>
    </row>
    <row r="18203" spans="10:11" x14ac:dyDescent="0.25">
      <c r="J18203" s="28">
        <v>18240</v>
      </c>
      <c r="K18203" s="28" t="s">
        <v>20368</v>
      </c>
    </row>
    <row r="18204" spans="10:11" x14ac:dyDescent="0.25">
      <c r="J18204" s="28">
        <v>18241</v>
      </c>
      <c r="K18204" s="28" t="s">
        <v>20369</v>
      </c>
    </row>
    <row r="18205" spans="10:11" x14ac:dyDescent="0.25">
      <c r="J18205" s="28">
        <v>18242</v>
      </c>
      <c r="K18205" s="28" t="s">
        <v>20370</v>
      </c>
    </row>
    <row r="18206" spans="10:11" x14ac:dyDescent="0.25">
      <c r="J18206" s="28">
        <v>18243</v>
      </c>
      <c r="K18206" s="28" t="s">
        <v>20371</v>
      </c>
    </row>
    <row r="18207" spans="10:11" x14ac:dyDescent="0.25">
      <c r="J18207" s="28">
        <v>18244</v>
      </c>
      <c r="K18207" s="28" t="s">
        <v>20372</v>
      </c>
    </row>
    <row r="18208" spans="10:11" x14ac:dyDescent="0.25">
      <c r="J18208" s="28">
        <v>18245</v>
      </c>
      <c r="K18208" s="28" t="s">
        <v>20373</v>
      </c>
    </row>
    <row r="18209" spans="10:11" x14ac:dyDescent="0.25">
      <c r="J18209" s="28">
        <v>18246</v>
      </c>
      <c r="K18209" s="28" t="s">
        <v>20374</v>
      </c>
    </row>
    <row r="18210" spans="10:11" x14ac:dyDescent="0.25">
      <c r="J18210" s="28">
        <v>18247</v>
      </c>
      <c r="K18210" s="28" t="s">
        <v>20375</v>
      </c>
    </row>
    <row r="18211" spans="10:11" x14ac:dyDescent="0.25">
      <c r="J18211" s="28">
        <v>18248</v>
      </c>
      <c r="K18211" s="28" t="s">
        <v>20376</v>
      </c>
    </row>
    <row r="18212" spans="10:11" x14ac:dyDescent="0.25">
      <c r="J18212" s="28">
        <v>18249</v>
      </c>
      <c r="K18212" s="28" t="s">
        <v>20377</v>
      </c>
    </row>
    <row r="18213" spans="10:11" x14ac:dyDescent="0.25">
      <c r="J18213" s="28">
        <v>18250</v>
      </c>
      <c r="K18213" s="28" t="s">
        <v>20378</v>
      </c>
    </row>
    <row r="18214" spans="10:11" x14ac:dyDescent="0.25">
      <c r="J18214" s="28">
        <v>18251</v>
      </c>
      <c r="K18214" s="28" t="s">
        <v>20379</v>
      </c>
    </row>
    <row r="18215" spans="10:11" x14ac:dyDescent="0.25">
      <c r="J18215" s="28">
        <v>18252</v>
      </c>
      <c r="K18215" s="28" t="s">
        <v>20380</v>
      </c>
    </row>
    <row r="18216" spans="10:11" x14ac:dyDescent="0.25">
      <c r="J18216" s="28">
        <v>18255</v>
      </c>
      <c r="K18216" s="28" t="s">
        <v>20381</v>
      </c>
    </row>
    <row r="18217" spans="10:11" x14ac:dyDescent="0.25">
      <c r="J18217" s="28">
        <v>18256</v>
      </c>
      <c r="K18217" s="28" t="s">
        <v>20382</v>
      </c>
    </row>
    <row r="18218" spans="10:11" x14ac:dyDescent="0.25">
      <c r="J18218" s="28">
        <v>18258</v>
      </c>
      <c r="K18218" s="28" t="s">
        <v>20383</v>
      </c>
    </row>
    <row r="18219" spans="10:11" x14ac:dyDescent="0.25">
      <c r="J18219" s="28">
        <v>18259</v>
      </c>
      <c r="K18219" s="28" t="s">
        <v>20384</v>
      </c>
    </row>
    <row r="18220" spans="10:11" x14ac:dyDescent="0.25">
      <c r="J18220" s="28">
        <v>18260</v>
      </c>
      <c r="K18220" s="28" t="s">
        <v>20385</v>
      </c>
    </row>
    <row r="18221" spans="10:11" x14ac:dyDescent="0.25">
      <c r="J18221" s="28">
        <v>18261</v>
      </c>
      <c r="K18221" s="28" t="s">
        <v>20386</v>
      </c>
    </row>
    <row r="18222" spans="10:11" x14ac:dyDescent="0.25">
      <c r="J18222" s="28">
        <v>18262</v>
      </c>
      <c r="K18222" s="28" t="s">
        <v>20387</v>
      </c>
    </row>
    <row r="18223" spans="10:11" x14ac:dyDescent="0.25">
      <c r="J18223" s="28">
        <v>18263</v>
      </c>
      <c r="K18223" s="28" t="s">
        <v>20388</v>
      </c>
    </row>
    <row r="18224" spans="10:11" x14ac:dyDescent="0.25">
      <c r="J18224" s="28">
        <v>18264</v>
      </c>
      <c r="K18224" s="28" t="s">
        <v>20389</v>
      </c>
    </row>
    <row r="18225" spans="10:11" x14ac:dyDescent="0.25">
      <c r="J18225" s="28">
        <v>18265</v>
      </c>
      <c r="K18225" s="28" t="s">
        <v>20390</v>
      </c>
    </row>
    <row r="18226" spans="10:11" x14ac:dyDescent="0.25">
      <c r="J18226" s="28">
        <v>18266</v>
      </c>
      <c r="K18226" s="28" t="s">
        <v>20391</v>
      </c>
    </row>
    <row r="18227" spans="10:11" x14ac:dyDescent="0.25">
      <c r="J18227" s="28">
        <v>18267</v>
      </c>
      <c r="K18227" s="28" t="s">
        <v>20392</v>
      </c>
    </row>
    <row r="18228" spans="10:11" x14ac:dyDescent="0.25">
      <c r="J18228" s="28">
        <v>18268</v>
      </c>
      <c r="K18228" s="28" t="s">
        <v>20393</v>
      </c>
    </row>
    <row r="18229" spans="10:11" x14ac:dyDescent="0.25">
      <c r="J18229" s="28">
        <v>18269</v>
      </c>
      <c r="K18229" s="28" t="s">
        <v>20394</v>
      </c>
    </row>
    <row r="18230" spans="10:11" x14ac:dyDescent="0.25">
      <c r="J18230" s="28">
        <v>18270</v>
      </c>
      <c r="K18230" s="28" t="s">
        <v>20395</v>
      </c>
    </row>
    <row r="18231" spans="10:11" x14ac:dyDescent="0.25">
      <c r="J18231" s="28">
        <v>18271</v>
      </c>
      <c r="K18231" s="28" t="s">
        <v>20396</v>
      </c>
    </row>
    <row r="18232" spans="10:11" x14ac:dyDescent="0.25">
      <c r="J18232" s="28">
        <v>18272</v>
      </c>
      <c r="K18232" s="28" t="s">
        <v>20397</v>
      </c>
    </row>
    <row r="18233" spans="10:11" x14ac:dyDescent="0.25">
      <c r="J18233" s="28">
        <v>18273</v>
      </c>
      <c r="K18233" s="28" t="s">
        <v>20398</v>
      </c>
    </row>
    <row r="18234" spans="10:11" x14ac:dyDescent="0.25">
      <c r="J18234" s="28">
        <v>18274</v>
      </c>
      <c r="K18234" s="28" t="s">
        <v>20399</v>
      </c>
    </row>
    <row r="18235" spans="10:11" x14ac:dyDescent="0.25">
      <c r="J18235" s="28">
        <v>18276</v>
      </c>
      <c r="K18235" s="28" t="s">
        <v>20400</v>
      </c>
    </row>
    <row r="18236" spans="10:11" x14ac:dyDescent="0.25">
      <c r="J18236" s="28">
        <v>18275</v>
      </c>
      <c r="K18236" s="28" t="s">
        <v>20401</v>
      </c>
    </row>
    <row r="18237" spans="10:11" x14ac:dyDescent="0.25">
      <c r="J18237" s="28">
        <v>18277</v>
      </c>
      <c r="K18237" s="28" t="s">
        <v>20402</v>
      </c>
    </row>
    <row r="18238" spans="10:11" x14ac:dyDescent="0.25">
      <c r="J18238" s="28">
        <v>18278</v>
      </c>
      <c r="K18238" s="28" t="s">
        <v>20403</v>
      </c>
    </row>
    <row r="18239" spans="10:11" x14ac:dyDescent="0.25">
      <c r="J18239" s="28">
        <v>18279</v>
      </c>
      <c r="K18239" s="28" t="s">
        <v>20404</v>
      </c>
    </row>
    <row r="18240" spans="10:11" x14ac:dyDescent="0.25">
      <c r="J18240" s="28">
        <v>18280</v>
      </c>
      <c r="K18240" s="28" t="s">
        <v>20405</v>
      </c>
    </row>
    <row r="18241" spans="10:11" x14ac:dyDescent="0.25">
      <c r="J18241" s="28">
        <v>18281</v>
      </c>
      <c r="K18241" s="28" t="s">
        <v>20406</v>
      </c>
    </row>
    <row r="18242" spans="10:11" x14ac:dyDescent="0.25">
      <c r="J18242" s="28">
        <v>18282</v>
      </c>
      <c r="K18242" s="28" t="s">
        <v>20407</v>
      </c>
    </row>
    <row r="18243" spans="10:11" x14ac:dyDescent="0.25">
      <c r="J18243" s="28">
        <v>18283</v>
      </c>
      <c r="K18243" s="28" t="s">
        <v>20408</v>
      </c>
    </row>
    <row r="18244" spans="10:11" x14ac:dyDescent="0.25">
      <c r="J18244" s="28">
        <v>18284</v>
      </c>
      <c r="K18244" s="28" t="s">
        <v>20409</v>
      </c>
    </row>
    <row r="18245" spans="10:11" x14ac:dyDescent="0.25">
      <c r="J18245" s="28">
        <v>18285</v>
      </c>
      <c r="K18245" s="28" t="s">
        <v>20410</v>
      </c>
    </row>
    <row r="18246" spans="10:11" x14ac:dyDescent="0.25">
      <c r="J18246" s="28">
        <v>18286</v>
      </c>
      <c r="K18246" s="28" t="s">
        <v>20411</v>
      </c>
    </row>
    <row r="18247" spans="10:11" x14ac:dyDescent="0.25">
      <c r="J18247" s="28">
        <v>18287</v>
      </c>
      <c r="K18247" s="28" t="s">
        <v>20412</v>
      </c>
    </row>
    <row r="18248" spans="10:11" x14ac:dyDescent="0.25">
      <c r="J18248" s="28">
        <v>18288</v>
      </c>
      <c r="K18248" s="28" t="s">
        <v>20413</v>
      </c>
    </row>
    <row r="18249" spans="10:11" x14ac:dyDescent="0.25">
      <c r="J18249" s="28">
        <v>18289</v>
      </c>
      <c r="K18249" s="28" t="s">
        <v>20414</v>
      </c>
    </row>
    <row r="18250" spans="10:11" x14ac:dyDescent="0.25">
      <c r="J18250" s="28">
        <v>18290</v>
      </c>
      <c r="K18250" s="28" t="s">
        <v>20415</v>
      </c>
    </row>
    <row r="18251" spans="10:11" x14ac:dyDescent="0.25">
      <c r="J18251" s="28">
        <v>18291</v>
      </c>
      <c r="K18251" s="28" t="s">
        <v>20416</v>
      </c>
    </row>
    <row r="18252" spans="10:11" x14ac:dyDescent="0.25">
      <c r="J18252" s="28">
        <v>18292</v>
      </c>
      <c r="K18252" s="28" t="s">
        <v>20417</v>
      </c>
    </row>
    <row r="18253" spans="10:11" x14ac:dyDescent="0.25">
      <c r="J18253" s="28">
        <v>18293</v>
      </c>
      <c r="K18253" s="28" t="s">
        <v>20418</v>
      </c>
    </row>
    <row r="18254" spans="10:11" x14ac:dyDescent="0.25">
      <c r="J18254" s="28">
        <v>18294</v>
      </c>
      <c r="K18254" s="28" t="s">
        <v>20419</v>
      </c>
    </row>
    <row r="18255" spans="10:11" x14ac:dyDescent="0.25">
      <c r="J18255" s="28">
        <v>18295</v>
      </c>
      <c r="K18255" s="28" t="s">
        <v>20420</v>
      </c>
    </row>
    <row r="18256" spans="10:11" x14ac:dyDescent="0.25">
      <c r="J18256" s="28">
        <v>18296</v>
      </c>
      <c r="K18256" s="28" t="s">
        <v>20421</v>
      </c>
    </row>
    <row r="18257" spans="10:11" x14ac:dyDescent="0.25">
      <c r="J18257" s="28">
        <v>18297</v>
      </c>
      <c r="K18257" s="28" t="s">
        <v>20422</v>
      </c>
    </row>
    <row r="18258" spans="10:11" x14ac:dyDescent="0.25">
      <c r="J18258" s="28">
        <v>18298</v>
      </c>
      <c r="K18258" s="28" t="s">
        <v>20423</v>
      </c>
    </row>
    <row r="18259" spans="10:11" x14ac:dyDescent="0.25">
      <c r="J18259" s="28">
        <v>18299</v>
      </c>
      <c r="K18259" s="28" t="s">
        <v>20424</v>
      </c>
    </row>
    <row r="18260" spans="10:11" x14ac:dyDescent="0.25">
      <c r="J18260" s="28">
        <v>18300</v>
      </c>
      <c r="K18260" s="28" t="s">
        <v>20425</v>
      </c>
    </row>
    <row r="18261" spans="10:11" x14ac:dyDescent="0.25">
      <c r="J18261" s="28">
        <v>18301</v>
      </c>
      <c r="K18261" s="28" t="s">
        <v>20426</v>
      </c>
    </row>
    <row r="18262" spans="10:11" x14ac:dyDescent="0.25">
      <c r="J18262" s="28">
        <v>18302</v>
      </c>
      <c r="K18262" s="28" t="s">
        <v>20427</v>
      </c>
    </row>
    <row r="18263" spans="10:11" x14ac:dyDescent="0.25">
      <c r="J18263" s="28">
        <v>18303</v>
      </c>
      <c r="K18263" s="28" t="s">
        <v>20428</v>
      </c>
    </row>
    <row r="18264" spans="10:11" x14ac:dyDescent="0.25">
      <c r="J18264" s="28">
        <v>18304</v>
      </c>
      <c r="K18264" s="28" t="s">
        <v>20429</v>
      </c>
    </row>
    <row r="18265" spans="10:11" x14ac:dyDescent="0.25">
      <c r="J18265" s="28">
        <v>26168</v>
      </c>
      <c r="K18265" s="28" t="s">
        <v>20430</v>
      </c>
    </row>
    <row r="18266" spans="10:11" x14ac:dyDescent="0.25">
      <c r="J18266" s="28">
        <v>18305</v>
      </c>
      <c r="K18266" s="28" t="s">
        <v>20431</v>
      </c>
    </row>
    <row r="18267" spans="10:11" x14ac:dyDescent="0.25">
      <c r="J18267" s="28">
        <v>18306</v>
      </c>
      <c r="K18267" s="28" t="s">
        <v>20432</v>
      </c>
    </row>
    <row r="18268" spans="10:11" x14ac:dyDescent="0.25">
      <c r="J18268" s="28">
        <v>18307</v>
      </c>
      <c r="K18268" s="28" t="s">
        <v>20433</v>
      </c>
    </row>
    <row r="18269" spans="10:11" x14ac:dyDescent="0.25">
      <c r="J18269" s="28">
        <v>18308</v>
      </c>
      <c r="K18269" s="28" t="s">
        <v>20434</v>
      </c>
    </row>
    <row r="18270" spans="10:11" x14ac:dyDescent="0.25">
      <c r="J18270" s="28">
        <v>18309</v>
      </c>
      <c r="K18270" s="28" t="s">
        <v>20435</v>
      </c>
    </row>
    <row r="18271" spans="10:11" x14ac:dyDescent="0.25">
      <c r="J18271" s="28">
        <v>18310</v>
      </c>
      <c r="K18271" s="28" t="s">
        <v>20436</v>
      </c>
    </row>
    <row r="18272" spans="10:11" x14ac:dyDescent="0.25">
      <c r="J18272" s="28">
        <v>18311</v>
      </c>
      <c r="K18272" s="28" t="s">
        <v>20437</v>
      </c>
    </row>
    <row r="18273" spans="10:11" x14ac:dyDescent="0.25">
      <c r="J18273" s="28">
        <v>18312</v>
      </c>
      <c r="K18273" s="28" t="s">
        <v>20438</v>
      </c>
    </row>
    <row r="18274" spans="10:11" x14ac:dyDescent="0.25">
      <c r="J18274" s="28">
        <v>18313</v>
      </c>
      <c r="K18274" s="28" t="s">
        <v>20439</v>
      </c>
    </row>
    <row r="18275" spans="10:11" x14ac:dyDescent="0.25">
      <c r="J18275" s="28">
        <v>18314</v>
      </c>
      <c r="K18275" s="28" t="s">
        <v>20440</v>
      </c>
    </row>
    <row r="18276" spans="10:11" x14ac:dyDescent="0.25">
      <c r="J18276" s="28">
        <v>18316</v>
      </c>
      <c r="K18276" s="28" t="s">
        <v>20441</v>
      </c>
    </row>
    <row r="18277" spans="10:11" x14ac:dyDescent="0.25">
      <c r="J18277" s="28">
        <v>18315</v>
      </c>
      <c r="K18277" s="28" t="s">
        <v>20442</v>
      </c>
    </row>
    <row r="18278" spans="10:11" x14ac:dyDescent="0.25">
      <c r="J18278" s="28">
        <v>18317</v>
      </c>
      <c r="K18278" s="28" t="s">
        <v>20443</v>
      </c>
    </row>
    <row r="18279" spans="10:11" x14ac:dyDescent="0.25">
      <c r="J18279" s="28">
        <v>18318</v>
      </c>
      <c r="K18279" s="28" t="s">
        <v>20444</v>
      </c>
    </row>
    <row r="18280" spans="10:11" x14ac:dyDescent="0.25">
      <c r="J18280" s="28">
        <v>18319</v>
      </c>
      <c r="K18280" s="28" t="s">
        <v>20445</v>
      </c>
    </row>
    <row r="18281" spans="10:11" x14ac:dyDescent="0.25">
      <c r="J18281" s="28">
        <v>18320</v>
      </c>
      <c r="K18281" s="28" t="s">
        <v>20446</v>
      </c>
    </row>
    <row r="18282" spans="10:11" x14ac:dyDescent="0.25">
      <c r="J18282" s="28">
        <v>18321</v>
      </c>
      <c r="K18282" s="28" t="s">
        <v>20447</v>
      </c>
    </row>
    <row r="18283" spans="10:11" x14ac:dyDescent="0.25">
      <c r="J18283" s="28">
        <v>18322</v>
      </c>
      <c r="K18283" s="28" t="s">
        <v>20448</v>
      </c>
    </row>
    <row r="18284" spans="10:11" x14ac:dyDescent="0.25">
      <c r="J18284" s="28">
        <v>18323</v>
      </c>
      <c r="K18284" s="28" t="s">
        <v>20449</v>
      </c>
    </row>
    <row r="18285" spans="10:11" x14ac:dyDescent="0.25">
      <c r="J18285" s="28">
        <v>18324</v>
      </c>
      <c r="K18285" s="28" t="s">
        <v>20450</v>
      </c>
    </row>
    <row r="18286" spans="10:11" x14ac:dyDescent="0.25">
      <c r="J18286" s="28">
        <v>18325</v>
      </c>
      <c r="K18286" s="28" t="s">
        <v>20451</v>
      </c>
    </row>
    <row r="18287" spans="10:11" x14ac:dyDescent="0.25">
      <c r="J18287" s="28">
        <v>18326</v>
      </c>
      <c r="K18287" s="28" t="s">
        <v>20452</v>
      </c>
    </row>
    <row r="18288" spans="10:11" x14ac:dyDescent="0.25">
      <c r="J18288" s="28">
        <v>18327</v>
      </c>
      <c r="K18288" s="28" t="s">
        <v>20453</v>
      </c>
    </row>
    <row r="18289" spans="10:11" x14ac:dyDescent="0.25">
      <c r="J18289" s="28">
        <v>18328</v>
      </c>
      <c r="K18289" s="28" t="s">
        <v>20454</v>
      </c>
    </row>
    <row r="18290" spans="10:11" x14ac:dyDescent="0.25">
      <c r="J18290" s="28">
        <v>18329</v>
      </c>
      <c r="K18290" s="28" t="s">
        <v>20455</v>
      </c>
    </row>
    <row r="18291" spans="10:11" x14ac:dyDescent="0.25">
      <c r="J18291" s="28">
        <v>18330</v>
      </c>
      <c r="K18291" s="28" t="s">
        <v>20456</v>
      </c>
    </row>
    <row r="18292" spans="10:11" x14ac:dyDescent="0.25">
      <c r="J18292" s="28">
        <v>18331</v>
      </c>
      <c r="K18292" s="28" t="s">
        <v>20457</v>
      </c>
    </row>
    <row r="18293" spans="10:11" x14ac:dyDescent="0.25">
      <c r="J18293" s="28">
        <v>18332</v>
      </c>
      <c r="K18293" s="28" t="s">
        <v>20458</v>
      </c>
    </row>
    <row r="18294" spans="10:11" x14ac:dyDescent="0.25">
      <c r="J18294" s="28">
        <v>18333</v>
      </c>
      <c r="K18294" s="28" t="s">
        <v>20459</v>
      </c>
    </row>
    <row r="18295" spans="10:11" x14ac:dyDescent="0.25">
      <c r="J18295" s="28">
        <v>18334</v>
      </c>
      <c r="K18295" s="28" t="s">
        <v>20460</v>
      </c>
    </row>
    <row r="18296" spans="10:11" x14ac:dyDescent="0.25">
      <c r="J18296" s="28">
        <v>18335</v>
      </c>
      <c r="K18296" s="28" t="s">
        <v>20461</v>
      </c>
    </row>
    <row r="18297" spans="10:11" x14ac:dyDescent="0.25">
      <c r="J18297" s="28">
        <v>18336</v>
      </c>
      <c r="K18297" s="28" t="s">
        <v>20462</v>
      </c>
    </row>
    <row r="18298" spans="10:11" x14ac:dyDescent="0.25">
      <c r="J18298" s="28">
        <v>18337</v>
      </c>
      <c r="K18298" s="28" t="s">
        <v>20463</v>
      </c>
    </row>
    <row r="18299" spans="10:11" x14ac:dyDescent="0.25">
      <c r="J18299" s="28">
        <v>18338</v>
      </c>
      <c r="K18299" s="28" t="s">
        <v>20464</v>
      </c>
    </row>
    <row r="18300" spans="10:11" x14ac:dyDescent="0.25">
      <c r="J18300" s="28">
        <v>18339</v>
      </c>
      <c r="K18300" s="28" t="s">
        <v>20465</v>
      </c>
    </row>
    <row r="18301" spans="10:11" x14ac:dyDescent="0.25">
      <c r="J18301" s="28">
        <v>18340</v>
      </c>
      <c r="K18301" s="28" t="s">
        <v>20466</v>
      </c>
    </row>
    <row r="18302" spans="10:11" x14ac:dyDescent="0.25">
      <c r="J18302" s="28">
        <v>18341</v>
      </c>
      <c r="K18302" s="28" t="s">
        <v>20467</v>
      </c>
    </row>
    <row r="18303" spans="10:11" x14ac:dyDescent="0.25">
      <c r="J18303" s="28">
        <v>18342</v>
      </c>
      <c r="K18303" s="28" t="s">
        <v>20468</v>
      </c>
    </row>
    <row r="18304" spans="10:11" x14ac:dyDescent="0.25">
      <c r="J18304" s="28">
        <v>18343</v>
      </c>
      <c r="K18304" s="28" t="s">
        <v>20469</v>
      </c>
    </row>
    <row r="18305" spans="10:11" x14ac:dyDescent="0.25">
      <c r="J18305" s="28">
        <v>18344</v>
      </c>
      <c r="K18305" s="28" t="s">
        <v>20470</v>
      </c>
    </row>
    <row r="18306" spans="10:11" x14ac:dyDescent="0.25">
      <c r="J18306" s="28">
        <v>18345</v>
      </c>
      <c r="K18306" s="28" t="s">
        <v>20471</v>
      </c>
    </row>
    <row r="18307" spans="10:11" x14ac:dyDescent="0.25">
      <c r="J18307" s="28">
        <v>18346</v>
      </c>
      <c r="K18307" s="28" t="s">
        <v>20472</v>
      </c>
    </row>
    <row r="18308" spans="10:11" x14ac:dyDescent="0.25">
      <c r="J18308" s="28">
        <v>18347</v>
      </c>
      <c r="K18308" s="28" t="s">
        <v>20473</v>
      </c>
    </row>
    <row r="18309" spans="10:11" x14ac:dyDescent="0.25">
      <c r="J18309" s="28">
        <v>18348</v>
      </c>
      <c r="K18309" s="28" t="s">
        <v>20474</v>
      </c>
    </row>
    <row r="18310" spans="10:11" x14ac:dyDescent="0.25">
      <c r="J18310" s="28">
        <v>26169</v>
      </c>
      <c r="K18310" s="28" t="s">
        <v>20475</v>
      </c>
    </row>
    <row r="18311" spans="10:11" x14ac:dyDescent="0.25">
      <c r="J18311" s="28">
        <v>26170</v>
      </c>
      <c r="K18311" s="28" t="s">
        <v>20476</v>
      </c>
    </row>
    <row r="18312" spans="10:11" x14ac:dyDescent="0.25">
      <c r="J18312" s="28">
        <v>18349</v>
      </c>
      <c r="K18312" s="28" t="s">
        <v>20477</v>
      </c>
    </row>
    <row r="18313" spans="10:11" x14ac:dyDescent="0.25">
      <c r="J18313" s="28">
        <v>18350</v>
      </c>
      <c r="K18313" s="28" t="s">
        <v>20478</v>
      </c>
    </row>
    <row r="18314" spans="10:11" x14ac:dyDescent="0.25">
      <c r="J18314" s="28">
        <v>18351</v>
      </c>
      <c r="K18314" s="28" t="s">
        <v>20479</v>
      </c>
    </row>
    <row r="18315" spans="10:11" x14ac:dyDescent="0.25">
      <c r="J18315" s="28">
        <v>18352</v>
      </c>
      <c r="K18315" s="28" t="s">
        <v>20480</v>
      </c>
    </row>
    <row r="18316" spans="10:11" x14ac:dyDescent="0.25">
      <c r="J18316" s="28">
        <v>18353</v>
      </c>
      <c r="K18316" s="28" t="s">
        <v>20481</v>
      </c>
    </row>
    <row r="18317" spans="10:11" x14ac:dyDescent="0.25">
      <c r="J18317" s="28">
        <v>18354</v>
      </c>
      <c r="K18317" s="28" t="s">
        <v>20482</v>
      </c>
    </row>
    <row r="18318" spans="10:11" x14ac:dyDescent="0.25">
      <c r="J18318" s="28">
        <v>18355</v>
      </c>
      <c r="K18318" s="28" t="s">
        <v>20483</v>
      </c>
    </row>
    <row r="18319" spans="10:11" x14ac:dyDescent="0.25">
      <c r="J18319" s="28">
        <v>18356</v>
      </c>
      <c r="K18319" s="28" t="s">
        <v>20484</v>
      </c>
    </row>
    <row r="18320" spans="10:11" x14ac:dyDescent="0.25">
      <c r="J18320" s="28">
        <v>18357</v>
      </c>
      <c r="K18320" s="28" t="s">
        <v>20485</v>
      </c>
    </row>
    <row r="18321" spans="10:11" x14ac:dyDescent="0.25">
      <c r="J18321" s="28">
        <v>18358</v>
      </c>
      <c r="K18321" s="28" t="s">
        <v>20486</v>
      </c>
    </row>
    <row r="18322" spans="10:11" x14ac:dyDescent="0.25">
      <c r="J18322" s="28">
        <v>18359</v>
      </c>
      <c r="K18322" s="28" t="s">
        <v>20487</v>
      </c>
    </row>
    <row r="18323" spans="10:11" x14ac:dyDescent="0.25">
      <c r="J18323" s="28">
        <v>18438</v>
      </c>
      <c r="K18323" s="28" t="s">
        <v>20488</v>
      </c>
    </row>
    <row r="18324" spans="10:11" x14ac:dyDescent="0.25">
      <c r="J18324" s="28">
        <v>18360</v>
      </c>
      <c r="K18324" s="28" t="s">
        <v>20489</v>
      </c>
    </row>
    <row r="18325" spans="10:11" x14ac:dyDescent="0.25">
      <c r="J18325" s="28">
        <v>18361</v>
      </c>
      <c r="K18325" s="28" t="s">
        <v>20490</v>
      </c>
    </row>
    <row r="18326" spans="10:11" x14ac:dyDescent="0.25">
      <c r="J18326" s="28">
        <v>18362</v>
      </c>
      <c r="K18326" s="28" t="s">
        <v>20491</v>
      </c>
    </row>
    <row r="18327" spans="10:11" x14ac:dyDescent="0.25">
      <c r="J18327" s="28">
        <v>18363</v>
      </c>
      <c r="K18327" s="28" t="s">
        <v>20492</v>
      </c>
    </row>
    <row r="18328" spans="10:11" x14ac:dyDescent="0.25">
      <c r="J18328" s="28">
        <v>18364</v>
      </c>
      <c r="K18328" s="28" t="s">
        <v>20493</v>
      </c>
    </row>
    <row r="18329" spans="10:11" x14ac:dyDescent="0.25">
      <c r="J18329" s="28">
        <v>18365</v>
      </c>
      <c r="K18329" s="28" t="s">
        <v>20494</v>
      </c>
    </row>
    <row r="18330" spans="10:11" x14ac:dyDescent="0.25">
      <c r="J18330" s="28">
        <v>18366</v>
      </c>
      <c r="K18330" s="28" t="s">
        <v>20495</v>
      </c>
    </row>
    <row r="18331" spans="10:11" x14ac:dyDescent="0.25">
      <c r="J18331" s="28">
        <v>18367</v>
      </c>
      <c r="K18331" s="28" t="s">
        <v>20496</v>
      </c>
    </row>
    <row r="18332" spans="10:11" x14ac:dyDescent="0.25">
      <c r="J18332" s="28">
        <v>18368</v>
      </c>
      <c r="K18332" s="28" t="s">
        <v>20497</v>
      </c>
    </row>
    <row r="18333" spans="10:11" x14ac:dyDescent="0.25">
      <c r="J18333" s="28">
        <v>18369</v>
      </c>
      <c r="K18333" s="28" t="s">
        <v>20498</v>
      </c>
    </row>
    <row r="18334" spans="10:11" x14ac:dyDescent="0.25">
      <c r="J18334" s="28">
        <v>18370</v>
      </c>
      <c r="K18334" s="28" t="s">
        <v>20499</v>
      </c>
    </row>
    <row r="18335" spans="10:11" x14ac:dyDescent="0.25">
      <c r="J18335" s="28">
        <v>18371</v>
      </c>
      <c r="K18335" s="28" t="s">
        <v>20500</v>
      </c>
    </row>
    <row r="18336" spans="10:11" x14ac:dyDescent="0.25">
      <c r="J18336" s="28">
        <v>18372</v>
      </c>
      <c r="K18336" s="28" t="s">
        <v>20501</v>
      </c>
    </row>
    <row r="18337" spans="10:11" x14ac:dyDescent="0.25">
      <c r="J18337" s="28">
        <v>18373</v>
      </c>
      <c r="K18337" s="28" t="s">
        <v>20502</v>
      </c>
    </row>
    <row r="18338" spans="10:11" x14ac:dyDescent="0.25">
      <c r="J18338" s="28">
        <v>18374</v>
      </c>
      <c r="K18338" s="28" t="s">
        <v>20503</v>
      </c>
    </row>
    <row r="18339" spans="10:11" x14ac:dyDescent="0.25">
      <c r="J18339" s="28">
        <v>18375</v>
      </c>
      <c r="K18339" s="28" t="s">
        <v>20504</v>
      </c>
    </row>
    <row r="18340" spans="10:11" x14ac:dyDescent="0.25">
      <c r="J18340" s="28">
        <v>18376</v>
      </c>
      <c r="K18340" s="28" t="s">
        <v>20505</v>
      </c>
    </row>
    <row r="18341" spans="10:11" x14ac:dyDescent="0.25">
      <c r="J18341" s="28">
        <v>18377</v>
      </c>
      <c r="K18341" s="28" t="s">
        <v>20506</v>
      </c>
    </row>
    <row r="18342" spans="10:11" x14ac:dyDescent="0.25">
      <c r="J18342" s="28">
        <v>18378</v>
      </c>
      <c r="K18342" s="28" t="s">
        <v>20507</v>
      </c>
    </row>
    <row r="18343" spans="10:11" x14ac:dyDescent="0.25">
      <c r="J18343" s="28">
        <v>18379</v>
      </c>
      <c r="K18343" s="28" t="s">
        <v>20508</v>
      </c>
    </row>
    <row r="18344" spans="10:11" x14ac:dyDescent="0.25">
      <c r="J18344" s="28">
        <v>18380</v>
      </c>
      <c r="K18344" s="28" t="s">
        <v>20509</v>
      </c>
    </row>
    <row r="18345" spans="10:11" x14ac:dyDescent="0.25">
      <c r="J18345" s="28">
        <v>18381</v>
      </c>
      <c r="K18345" s="28" t="s">
        <v>20510</v>
      </c>
    </row>
    <row r="18346" spans="10:11" x14ac:dyDescent="0.25">
      <c r="J18346" s="28">
        <v>18382</v>
      </c>
      <c r="K18346" s="28" t="s">
        <v>20511</v>
      </c>
    </row>
    <row r="18347" spans="10:11" x14ac:dyDescent="0.25">
      <c r="J18347" s="28">
        <v>18383</v>
      </c>
      <c r="K18347" s="28" t="s">
        <v>20512</v>
      </c>
    </row>
    <row r="18348" spans="10:11" x14ac:dyDescent="0.25">
      <c r="J18348" s="28">
        <v>18384</v>
      </c>
      <c r="K18348" s="28" t="s">
        <v>20513</v>
      </c>
    </row>
    <row r="18349" spans="10:11" x14ac:dyDescent="0.25">
      <c r="J18349" s="28">
        <v>18385</v>
      </c>
      <c r="K18349" s="28" t="s">
        <v>20514</v>
      </c>
    </row>
    <row r="18350" spans="10:11" x14ac:dyDescent="0.25">
      <c r="J18350" s="28">
        <v>18386</v>
      </c>
      <c r="K18350" s="28" t="s">
        <v>20515</v>
      </c>
    </row>
    <row r="18351" spans="10:11" x14ac:dyDescent="0.25">
      <c r="J18351" s="28">
        <v>18387</v>
      </c>
      <c r="K18351" s="28" t="s">
        <v>20516</v>
      </c>
    </row>
    <row r="18352" spans="10:11" x14ac:dyDescent="0.25">
      <c r="J18352" s="28">
        <v>18388</v>
      </c>
      <c r="K18352" s="28" t="s">
        <v>20517</v>
      </c>
    </row>
    <row r="18353" spans="10:11" x14ac:dyDescent="0.25">
      <c r="J18353" s="28">
        <v>18389</v>
      </c>
      <c r="K18353" s="28" t="s">
        <v>20518</v>
      </c>
    </row>
    <row r="18354" spans="10:11" x14ac:dyDescent="0.25">
      <c r="J18354" s="28">
        <v>18390</v>
      </c>
      <c r="K18354" s="28" t="s">
        <v>20519</v>
      </c>
    </row>
    <row r="18355" spans="10:11" x14ac:dyDescent="0.25">
      <c r="J18355" s="28">
        <v>18391</v>
      </c>
      <c r="K18355" s="28" t="s">
        <v>20520</v>
      </c>
    </row>
    <row r="18356" spans="10:11" x14ac:dyDescent="0.25">
      <c r="J18356" s="28">
        <v>18392</v>
      </c>
      <c r="K18356" s="28" t="s">
        <v>20521</v>
      </c>
    </row>
    <row r="18357" spans="10:11" x14ac:dyDescent="0.25">
      <c r="J18357" s="28">
        <v>18393</v>
      </c>
      <c r="K18357" s="28" t="s">
        <v>20522</v>
      </c>
    </row>
    <row r="18358" spans="10:11" x14ac:dyDescent="0.25">
      <c r="J18358" s="28">
        <v>18394</v>
      </c>
      <c r="K18358" s="28" t="s">
        <v>20523</v>
      </c>
    </row>
    <row r="18359" spans="10:11" x14ac:dyDescent="0.25">
      <c r="J18359" s="28">
        <v>18395</v>
      </c>
      <c r="K18359" s="28" t="s">
        <v>20524</v>
      </c>
    </row>
    <row r="18360" spans="10:11" x14ac:dyDescent="0.25">
      <c r="J18360" s="28">
        <v>18396</v>
      </c>
      <c r="K18360" s="28" t="s">
        <v>20525</v>
      </c>
    </row>
    <row r="18361" spans="10:11" x14ac:dyDescent="0.25">
      <c r="J18361" s="28">
        <v>18397</v>
      </c>
      <c r="K18361" s="28" t="s">
        <v>20526</v>
      </c>
    </row>
    <row r="18362" spans="10:11" x14ac:dyDescent="0.25">
      <c r="J18362" s="28">
        <v>18398</v>
      </c>
      <c r="K18362" s="28" t="s">
        <v>20527</v>
      </c>
    </row>
    <row r="18363" spans="10:11" x14ac:dyDescent="0.25">
      <c r="J18363" s="28">
        <v>18399</v>
      </c>
      <c r="K18363" s="28" t="s">
        <v>20528</v>
      </c>
    </row>
    <row r="18364" spans="10:11" x14ac:dyDescent="0.25">
      <c r="J18364" s="28">
        <v>18400</v>
      </c>
      <c r="K18364" s="28" t="s">
        <v>20529</v>
      </c>
    </row>
    <row r="18365" spans="10:11" x14ac:dyDescent="0.25">
      <c r="J18365" s="28">
        <v>18401</v>
      </c>
      <c r="K18365" s="28" t="s">
        <v>20530</v>
      </c>
    </row>
    <row r="18366" spans="10:11" x14ac:dyDescent="0.25">
      <c r="J18366" s="28">
        <v>18402</v>
      </c>
      <c r="K18366" s="28" t="s">
        <v>20531</v>
      </c>
    </row>
    <row r="18367" spans="10:11" x14ac:dyDescent="0.25">
      <c r="J18367" s="28">
        <v>18403</v>
      </c>
      <c r="K18367" s="28" t="s">
        <v>20532</v>
      </c>
    </row>
    <row r="18368" spans="10:11" x14ac:dyDescent="0.25">
      <c r="J18368" s="28">
        <v>26171</v>
      </c>
      <c r="K18368" s="28" t="s">
        <v>20533</v>
      </c>
    </row>
    <row r="18369" spans="10:11" x14ac:dyDescent="0.25">
      <c r="J18369" s="28">
        <v>18404</v>
      </c>
      <c r="K18369" s="28" t="s">
        <v>20534</v>
      </c>
    </row>
    <row r="18370" spans="10:11" x14ac:dyDescent="0.25">
      <c r="J18370" s="28">
        <v>18405</v>
      </c>
      <c r="K18370" s="28" t="s">
        <v>20535</v>
      </c>
    </row>
    <row r="18371" spans="10:11" x14ac:dyDescent="0.25">
      <c r="J18371" s="28">
        <v>18406</v>
      </c>
      <c r="K18371" s="28" t="s">
        <v>20536</v>
      </c>
    </row>
    <row r="18372" spans="10:11" x14ac:dyDescent="0.25">
      <c r="J18372" s="28">
        <v>18407</v>
      </c>
      <c r="K18372" s="28" t="s">
        <v>20537</v>
      </c>
    </row>
    <row r="18373" spans="10:11" x14ac:dyDescent="0.25">
      <c r="J18373" s="28">
        <v>18408</v>
      </c>
      <c r="K18373" s="28" t="s">
        <v>20538</v>
      </c>
    </row>
    <row r="18374" spans="10:11" x14ac:dyDescent="0.25">
      <c r="J18374" s="28">
        <v>18409</v>
      </c>
      <c r="K18374" s="28" t="s">
        <v>20539</v>
      </c>
    </row>
    <row r="18375" spans="10:11" x14ac:dyDescent="0.25">
      <c r="J18375" s="28">
        <v>26172</v>
      </c>
      <c r="K18375" s="28" t="s">
        <v>20540</v>
      </c>
    </row>
    <row r="18376" spans="10:11" x14ac:dyDescent="0.25">
      <c r="J18376" s="28">
        <v>18410</v>
      </c>
      <c r="K18376" s="28" t="s">
        <v>20541</v>
      </c>
    </row>
    <row r="18377" spans="10:11" x14ac:dyDescent="0.25">
      <c r="J18377" s="28">
        <v>18411</v>
      </c>
      <c r="K18377" s="28" t="s">
        <v>20542</v>
      </c>
    </row>
    <row r="18378" spans="10:11" x14ac:dyDescent="0.25">
      <c r="J18378" s="28">
        <v>18412</v>
      </c>
      <c r="K18378" s="28" t="s">
        <v>20543</v>
      </c>
    </row>
    <row r="18379" spans="10:11" x14ac:dyDescent="0.25">
      <c r="J18379" s="28">
        <v>18413</v>
      </c>
      <c r="K18379" s="28" t="s">
        <v>20544</v>
      </c>
    </row>
    <row r="18380" spans="10:11" x14ac:dyDescent="0.25">
      <c r="J18380" s="28">
        <v>18414</v>
      </c>
      <c r="K18380" s="28" t="s">
        <v>20545</v>
      </c>
    </row>
    <row r="18381" spans="10:11" x14ac:dyDescent="0.25">
      <c r="J18381" s="28">
        <v>18415</v>
      </c>
      <c r="K18381" s="28" t="s">
        <v>20546</v>
      </c>
    </row>
    <row r="18382" spans="10:11" x14ac:dyDescent="0.25">
      <c r="J18382" s="28">
        <v>18416</v>
      </c>
      <c r="K18382" s="28" t="s">
        <v>20547</v>
      </c>
    </row>
    <row r="18383" spans="10:11" x14ac:dyDescent="0.25">
      <c r="J18383" s="28">
        <v>18417</v>
      </c>
      <c r="K18383" s="28" t="s">
        <v>20548</v>
      </c>
    </row>
    <row r="18384" spans="10:11" x14ac:dyDescent="0.25">
      <c r="J18384" s="28">
        <v>18418</v>
      </c>
      <c r="K18384" s="28" t="s">
        <v>20549</v>
      </c>
    </row>
    <row r="18385" spans="10:11" x14ac:dyDescent="0.25">
      <c r="J18385" s="28">
        <v>18419</v>
      </c>
      <c r="K18385" s="28" t="s">
        <v>20550</v>
      </c>
    </row>
    <row r="18386" spans="10:11" x14ac:dyDescent="0.25">
      <c r="J18386" s="28">
        <v>18420</v>
      </c>
      <c r="K18386" s="28" t="s">
        <v>20551</v>
      </c>
    </row>
    <row r="18387" spans="10:11" x14ac:dyDescent="0.25">
      <c r="J18387" s="28">
        <v>18421</v>
      </c>
      <c r="K18387" s="28" t="s">
        <v>20552</v>
      </c>
    </row>
    <row r="18388" spans="10:11" x14ac:dyDescent="0.25">
      <c r="J18388" s="28">
        <v>18422</v>
      </c>
      <c r="K18388" s="28" t="s">
        <v>20553</v>
      </c>
    </row>
    <row r="18389" spans="10:11" x14ac:dyDescent="0.25">
      <c r="J18389" s="28">
        <v>18423</v>
      </c>
      <c r="K18389" s="28" t="s">
        <v>20554</v>
      </c>
    </row>
    <row r="18390" spans="10:11" x14ac:dyDescent="0.25">
      <c r="J18390" s="28">
        <v>18424</v>
      </c>
      <c r="K18390" s="28" t="s">
        <v>20555</v>
      </c>
    </row>
    <row r="18391" spans="10:11" x14ac:dyDescent="0.25">
      <c r="J18391" s="28">
        <v>18425</v>
      </c>
      <c r="K18391" s="28" t="s">
        <v>20556</v>
      </c>
    </row>
    <row r="18392" spans="10:11" x14ac:dyDescent="0.25">
      <c r="J18392" s="28">
        <v>18426</v>
      </c>
      <c r="K18392" s="28" t="s">
        <v>20557</v>
      </c>
    </row>
    <row r="18393" spans="10:11" x14ac:dyDescent="0.25">
      <c r="J18393" s="28">
        <v>18427</v>
      </c>
      <c r="K18393" s="28" t="s">
        <v>20558</v>
      </c>
    </row>
    <row r="18394" spans="10:11" x14ac:dyDescent="0.25">
      <c r="J18394" s="28">
        <v>18428</v>
      </c>
      <c r="K18394" s="28" t="s">
        <v>20559</v>
      </c>
    </row>
    <row r="18395" spans="10:11" x14ac:dyDescent="0.25">
      <c r="J18395" s="28">
        <v>18429</v>
      </c>
      <c r="K18395" s="28" t="s">
        <v>20560</v>
      </c>
    </row>
    <row r="18396" spans="10:11" x14ac:dyDescent="0.25">
      <c r="J18396" s="28">
        <v>18430</v>
      </c>
      <c r="K18396" s="28" t="s">
        <v>20561</v>
      </c>
    </row>
    <row r="18397" spans="10:11" x14ac:dyDescent="0.25">
      <c r="J18397" s="28">
        <v>18431</v>
      </c>
      <c r="K18397" s="28" t="s">
        <v>20562</v>
      </c>
    </row>
    <row r="18398" spans="10:11" x14ac:dyDescent="0.25">
      <c r="J18398" s="28">
        <v>18432</v>
      </c>
      <c r="K18398" s="28" t="s">
        <v>20563</v>
      </c>
    </row>
    <row r="18399" spans="10:11" x14ac:dyDescent="0.25">
      <c r="J18399" s="28">
        <v>18433</v>
      </c>
      <c r="K18399" s="28" t="s">
        <v>20564</v>
      </c>
    </row>
    <row r="18400" spans="10:11" x14ac:dyDescent="0.25">
      <c r="J18400" s="28">
        <v>26173</v>
      </c>
      <c r="K18400" s="28" t="s">
        <v>20565</v>
      </c>
    </row>
    <row r="18401" spans="10:11" x14ac:dyDescent="0.25">
      <c r="J18401" s="28">
        <v>18434</v>
      </c>
      <c r="K18401" s="28" t="s">
        <v>20566</v>
      </c>
    </row>
    <row r="18402" spans="10:11" x14ac:dyDescent="0.25">
      <c r="J18402" s="28">
        <v>18435</v>
      </c>
      <c r="K18402" s="28" t="s">
        <v>20567</v>
      </c>
    </row>
    <row r="18403" spans="10:11" x14ac:dyDescent="0.25">
      <c r="J18403" s="28">
        <v>18436</v>
      </c>
      <c r="K18403" s="28" t="s">
        <v>20568</v>
      </c>
    </row>
    <row r="18404" spans="10:11" x14ac:dyDescent="0.25">
      <c r="J18404" s="28">
        <v>18437</v>
      </c>
      <c r="K18404" s="28" t="s">
        <v>20569</v>
      </c>
    </row>
    <row r="18405" spans="10:11" x14ac:dyDescent="0.25">
      <c r="J18405" s="28">
        <v>18439</v>
      </c>
      <c r="K18405" s="28" t="s">
        <v>20570</v>
      </c>
    </row>
    <row r="18406" spans="10:11" x14ac:dyDescent="0.25">
      <c r="J18406" s="28">
        <v>18440</v>
      </c>
      <c r="K18406" s="28" t="s">
        <v>20571</v>
      </c>
    </row>
    <row r="18407" spans="10:11" x14ac:dyDescent="0.25">
      <c r="J18407" s="28">
        <v>18441</v>
      </c>
      <c r="K18407" s="28" t="s">
        <v>20572</v>
      </c>
    </row>
    <row r="18408" spans="10:11" x14ac:dyDescent="0.25">
      <c r="J18408" s="28">
        <v>18442</v>
      </c>
      <c r="K18408" s="28" t="s">
        <v>20573</v>
      </c>
    </row>
    <row r="18409" spans="10:11" x14ac:dyDescent="0.25">
      <c r="J18409" s="28">
        <v>18443</v>
      </c>
      <c r="K18409" s="28" t="s">
        <v>20574</v>
      </c>
    </row>
    <row r="18410" spans="10:11" x14ac:dyDescent="0.25">
      <c r="J18410" s="28">
        <v>18444</v>
      </c>
      <c r="K18410" s="28" t="s">
        <v>20575</v>
      </c>
    </row>
    <row r="18411" spans="10:11" x14ac:dyDescent="0.25">
      <c r="J18411" s="28">
        <v>18445</v>
      </c>
      <c r="K18411" s="28" t="s">
        <v>20576</v>
      </c>
    </row>
    <row r="18412" spans="10:11" x14ac:dyDescent="0.25">
      <c r="J18412" s="28">
        <v>18446</v>
      </c>
      <c r="K18412" s="28" t="s">
        <v>20577</v>
      </c>
    </row>
    <row r="18413" spans="10:11" x14ac:dyDescent="0.25">
      <c r="J18413" s="28">
        <v>18447</v>
      </c>
      <c r="K18413" s="28" t="s">
        <v>20578</v>
      </c>
    </row>
    <row r="18414" spans="10:11" x14ac:dyDescent="0.25">
      <c r="J18414" s="28">
        <v>26174</v>
      </c>
      <c r="K18414" s="28" t="s">
        <v>20579</v>
      </c>
    </row>
    <row r="18415" spans="10:11" x14ac:dyDescent="0.25">
      <c r="J18415" s="28">
        <v>18448</v>
      </c>
      <c r="K18415" s="28" t="s">
        <v>20580</v>
      </c>
    </row>
    <row r="18416" spans="10:11" x14ac:dyDescent="0.25">
      <c r="J18416" s="28">
        <v>18449</v>
      </c>
      <c r="K18416" s="28" t="s">
        <v>20581</v>
      </c>
    </row>
    <row r="18417" spans="10:11" x14ac:dyDescent="0.25">
      <c r="J18417" s="28">
        <v>26351</v>
      </c>
      <c r="K18417" s="28" t="s">
        <v>20582</v>
      </c>
    </row>
    <row r="18418" spans="10:11" x14ac:dyDescent="0.25">
      <c r="J18418" s="28">
        <v>18450</v>
      </c>
      <c r="K18418" s="28" t="s">
        <v>20583</v>
      </c>
    </row>
    <row r="18419" spans="10:11" x14ac:dyDescent="0.25">
      <c r="J18419" s="28">
        <v>18451</v>
      </c>
      <c r="K18419" s="28" t="s">
        <v>20584</v>
      </c>
    </row>
    <row r="18420" spans="10:11" x14ac:dyDescent="0.25">
      <c r="J18420" s="28">
        <v>18452</v>
      </c>
      <c r="K18420" s="28" t="s">
        <v>20585</v>
      </c>
    </row>
    <row r="18421" spans="10:11" x14ac:dyDescent="0.25">
      <c r="J18421" s="28">
        <v>18453</v>
      </c>
      <c r="K18421" s="28" t="s">
        <v>20586</v>
      </c>
    </row>
    <row r="18422" spans="10:11" x14ac:dyDescent="0.25">
      <c r="J18422" s="28">
        <v>18454</v>
      </c>
      <c r="K18422" s="28" t="s">
        <v>20587</v>
      </c>
    </row>
    <row r="18423" spans="10:11" x14ac:dyDescent="0.25">
      <c r="J18423" s="28">
        <v>18455</v>
      </c>
      <c r="K18423" s="28" t="s">
        <v>20588</v>
      </c>
    </row>
    <row r="18424" spans="10:11" x14ac:dyDescent="0.25">
      <c r="J18424" s="28">
        <v>18456</v>
      </c>
      <c r="K18424" s="28" t="s">
        <v>20589</v>
      </c>
    </row>
    <row r="18425" spans="10:11" x14ac:dyDescent="0.25">
      <c r="J18425" s="28">
        <v>18457</v>
      </c>
      <c r="K18425" s="28" t="s">
        <v>20590</v>
      </c>
    </row>
    <row r="18426" spans="10:11" x14ac:dyDescent="0.25">
      <c r="J18426" s="28">
        <v>18458</v>
      </c>
      <c r="K18426" s="28" t="s">
        <v>20591</v>
      </c>
    </row>
    <row r="18427" spans="10:11" x14ac:dyDescent="0.25">
      <c r="J18427" s="28">
        <v>18459</v>
      </c>
      <c r="K18427" s="28" t="s">
        <v>20592</v>
      </c>
    </row>
    <row r="18428" spans="10:11" x14ac:dyDescent="0.25">
      <c r="J18428" s="28">
        <v>18460</v>
      </c>
      <c r="K18428" s="28" t="s">
        <v>20593</v>
      </c>
    </row>
    <row r="18429" spans="10:11" x14ac:dyDescent="0.25">
      <c r="J18429" s="28">
        <v>18461</v>
      </c>
      <c r="K18429" s="28" t="s">
        <v>20594</v>
      </c>
    </row>
    <row r="18430" spans="10:11" x14ac:dyDescent="0.25">
      <c r="J18430" s="28">
        <v>18462</v>
      </c>
      <c r="K18430" s="28" t="s">
        <v>20595</v>
      </c>
    </row>
    <row r="18431" spans="10:11" x14ac:dyDescent="0.25">
      <c r="J18431" s="28">
        <v>18463</v>
      </c>
      <c r="K18431" s="28" t="s">
        <v>20596</v>
      </c>
    </row>
    <row r="18432" spans="10:11" x14ac:dyDescent="0.25">
      <c r="J18432" s="28">
        <v>18464</v>
      </c>
      <c r="K18432" s="28" t="s">
        <v>20597</v>
      </c>
    </row>
    <row r="18433" spans="10:11" x14ac:dyDescent="0.25">
      <c r="J18433" s="28">
        <v>18465</v>
      </c>
      <c r="K18433" s="28" t="s">
        <v>20598</v>
      </c>
    </row>
    <row r="18434" spans="10:11" x14ac:dyDescent="0.25">
      <c r="J18434" s="28">
        <v>18466</v>
      </c>
      <c r="K18434" s="28" t="s">
        <v>20599</v>
      </c>
    </row>
    <row r="18435" spans="10:11" x14ac:dyDescent="0.25">
      <c r="J18435" s="28">
        <v>18467</v>
      </c>
      <c r="K18435" s="28" t="s">
        <v>20600</v>
      </c>
    </row>
    <row r="18436" spans="10:11" x14ac:dyDescent="0.25">
      <c r="J18436" s="28">
        <v>18468</v>
      </c>
      <c r="K18436" s="28" t="s">
        <v>20601</v>
      </c>
    </row>
    <row r="18437" spans="10:11" x14ac:dyDescent="0.25">
      <c r="J18437" s="28">
        <v>18469</v>
      </c>
      <c r="K18437" s="28" t="s">
        <v>20602</v>
      </c>
    </row>
    <row r="18438" spans="10:11" x14ac:dyDescent="0.25">
      <c r="J18438" s="28">
        <v>18470</v>
      </c>
      <c r="K18438" s="28" t="s">
        <v>20603</v>
      </c>
    </row>
    <row r="18439" spans="10:11" x14ac:dyDescent="0.25">
      <c r="J18439" s="28">
        <v>18471</v>
      </c>
      <c r="K18439" s="28" t="s">
        <v>20604</v>
      </c>
    </row>
    <row r="18440" spans="10:11" x14ac:dyDescent="0.25">
      <c r="J18440" s="28">
        <v>18472</v>
      </c>
      <c r="K18440" s="28" t="s">
        <v>20605</v>
      </c>
    </row>
    <row r="18441" spans="10:11" x14ac:dyDescent="0.25">
      <c r="J18441" s="28">
        <v>18473</v>
      </c>
      <c r="K18441" s="28" t="s">
        <v>20606</v>
      </c>
    </row>
    <row r="18442" spans="10:11" x14ac:dyDescent="0.25">
      <c r="J18442" s="28">
        <v>18474</v>
      </c>
      <c r="K18442" s="28" t="s">
        <v>20607</v>
      </c>
    </row>
    <row r="18443" spans="10:11" x14ac:dyDescent="0.25">
      <c r="J18443" s="28">
        <v>18475</v>
      </c>
      <c r="K18443" s="28" t="s">
        <v>20608</v>
      </c>
    </row>
    <row r="18444" spans="10:11" x14ac:dyDescent="0.25">
      <c r="J18444" s="28">
        <v>18476</v>
      </c>
      <c r="K18444" s="28" t="s">
        <v>20609</v>
      </c>
    </row>
    <row r="18445" spans="10:11" x14ac:dyDescent="0.25">
      <c r="J18445" s="28">
        <v>18477</v>
      </c>
      <c r="K18445" s="28" t="s">
        <v>20610</v>
      </c>
    </row>
    <row r="18446" spans="10:11" x14ac:dyDescent="0.25">
      <c r="J18446" s="28">
        <v>18478</v>
      </c>
      <c r="K18446" s="28" t="s">
        <v>20611</v>
      </c>
    </row>
    <row r="18447" spans="10:11" x14ac:dyDescent="0.25">
      <c r="J18447" s="28">
        <v>18479</v>
      </c>
      <c r="K18447" s="28" t="s">
        <v>20612</v>
      </c>
    </row>
    <row r="18448" spans="10:11" x14ac:dyDescent="0.25">
      <c r="J18448" s="28">
        <v>18480</v>
      </c>
      <c r="K18448" s="28" t="s">
        <v>20613</v>
      </c>
    </row>
    <row r="18449" spans="10:11" x14ac:dyDescent="0.25">
      <c r="J18449" s="28">
        <v>18481</v>
      </c>
      <c r="K18449" s="28" t="s">
        <v>20614</v>
      </c>
    </row>
    <row r="18450" spans="10:11" x14ac:dyDescent="0.25">
      <c r="J18450" s="28">
        <v>18482</v>
      </c>
      <c r="K18450" s="28" t="s">
        <v>20615</v>
      </c>
    </row>
    <row r="18451" spans="10:11" x14ac:dyDescent="0.25">
      <c r="J18451" s="28">
        <v>18483</v>
      </c>
      <c r="K18451" s="28" t="s">
        <v>20616</v>
      </c>
    </row>
    <row r="18452" spans="10:11" x14ac:dyDescent="0.25">
      <c r="J18452" s="28">
        <v>18484</v>
      </c>
      <c r="K18452" s="28" t="s">
        <v>20617</v>
      </c>
    </row>
    <row r="18453" spans="10:11" x14ac:dyDescent="0.25">
      <c r="J18453" s="28">
        <v>18485</v>
      </c>
      <c r="K18453" s="28" t="s">
        <v>20618</v>
      </c>
    </row>
    <row r="18454" spans="10:11" x14ac:dyDescent="0.25">
      <c r="J18454" s="28">
        <v>18486</v>
      </c>
      <c r="K18454" s="28" t="s">
        <v>20619</v>
      </c>
    </row>
    <row r="18455" spans="10:11" x14ac:dyDescent="0.25">
      <c r="J18455" s="28">
        <v>18487</v>
      </c>
      <c r="K18455" s="28" t="s">
        <v>20620</v>
      </c>
    </row>
    <row r="18456" spans="10:11" x14ac:dyDescent="0.25">
      <c r="J18456" s="28">
        <v>26175</v>
      </c>
      <c r="K18456" s="28" t="s">
        <v>20621</v>
      </c>
    </row>
    <row r="18457" spans="10:11" x14ac:dyDescent="0.25">
      <c r="J18457" s="28">
        <v>18488</v>
      </c>
      <c r="K18457" s="28" t="s">
        <v>20622</v>
      </c>
    </row>
    <row r="18458" spans="10:11" x14ac:dyDescent="0.25">
      <c r="J18458" s="28">
        <v>18489</v>
      </c>
      <c r="K18458" s="28" t="s">
        <v>20623</v>
      </c>
    </row>
    <row r="18459" spans="10:11" x14ac:dyDescent="0.25">
      <c r="J18459" s="28">
        <v>18490</v>
      </c>
      <c r="K18459" s="28" t="s">
        <v>20624</v>
      </c>
    </row>
    <row r="18460" spans="10:11" x14ac:dyDescent="0.25">
      <c r="J18460" s="28">
        <v>18491</v>
      </c>
      <c r="K18460" s="28" t="s">
        <v>20625</v>
      </c>
    </row>
    <row r="18461" spans="10:11" x14ac:dyDescent="0.25">
      <c r="J18461" s="28">
        <v>18492</v>
      </c>
      <c r="K18461" s="28" t="s">
        <v>20626</v>
      </c>
    </row>
    <row r="18462" spans="10:11" x14ac:dyDescent="0.25">
      <c r="J18462" s="28">
        <v>18494</v>
      </c>
      <c r="K18462" s="28" t="s">
        <v>20627</v>
      </c>
    </row>
    <row r="18463" spans="10:11" x14ac:dyDescent="0.25">
      <c r="J18463" s="28">
        <v>18493</v>
      </c>
      <c r="K18463" s="28" t="s">
        <v>20628</v>
      </c>
    </row>
    <row r="18464" spans="10:11" x14ac:dyDescent="0.25">
      <c r="J18464" s="28">
        <v>18495</v>
      </c>
      <c r="K18464" s="28" t="s">
        <v>20629</v>
      </c>
    </row>
    <row r="18465" spans="10:11" x14ac:dyDescent="0.25">
      <c r="J18465" s="28">
        <v>18496</v>
      </c>
      <c r="K18465" s="28" t="s">
        <v>20630</v>
      </c>
    </row>
    <row r="18466" spans="10:11" x14ac:dyDescent="0.25">
      <c r="J18466" s="28">
        <v>18497</v>
      </c>
      <c r="K18466" s="28" t="s">
        <v>20631</v>
      </c>
    </row>
    <row r="18467" spans="10:11" x14ac:dyDescent="0.25">
      <c r="J18467" s="28">
        <v>18498</v>
      </c>
      <c r="K18467" s="28" t="s">
        <v>20632</v>
      </c>
    </row>
    <row r="18468" spans="10:11" x14ac:dyDescent="0.25">
      <c r="J18468" s="28">
        <v>18499</v>
      </c>
      <c r="K18468" s="28" t="s">
        <v>20633</v>
      </c>
    </row>
    <row r="18469" spans="10:11" x14ac:dyDescent="0.25">
      <c r="J18469" s="28">
        <v>18500</v>
      </c>
      <c r="K18469" s="28" t="s">
        <v>20634</v>
      </c>
    </row>
    <row r="18470" spans="10:11" x14ac:dyDescent="0.25">
      <c r="J18470" s="28">
        <v>18501</v>
      </c>
      <c r="K18470" s="28" t="s">
        <v>20635</v>
      </c>
    </row>
    <row r="18471" spans="10:11" x14ac:dyDescent="0.25">
      <c r="J18471" s="28">
        <v>18502</v>
      </c>
      <c r="K18471" s="28" t="s">
        <v>20636</v>
      </c>
    </row>
    <row r="18472" spans="10:11" x14ac:dyDescent="0.25">
      <c r="J18472" s="28">
        <v>18503</v>
      </c>
      <c r="K18472" s="28" t="s">
        <v>20637</v>
      </c>
    </row>
    <row r="18473" spans="10:11" x14ac:dyDescent="0.25">
      <c r="J18473" s="28">
        <v>18504</v>
      </c>
      <c r="K18473" s="28" t="s">
        <v>20638</v>
      </c>
    </row>
    <row r="18474" spans="10:11" x14ac:dyDescent="0.25">
      <c r="J18474" s="28">
        <v>18505</v>
      </c>
      <c r="K18474" s="28" t="s">
        <v>20639</v>
      </c>
    </row>
    <row r="18475" spans="10:11" x14ac:dyDescent="0.25">
      <c r="J18475" s="28">
        <v>18506</v>
      </c>
      <c r="K18475" s="28" t="s">
        <v>20640</v>
      </c>
    </row>
    <row r="18476" spans="10:11" x14ac:dyDescent="0.25">
      <c r="J18476" s="28">
        <v>18507</v>
      </c>
      <c r="K18476" s="28" t="s">
        <v>20641</v>
      </c>
    </row>
    <row r="18477" spans="10:11" x14ac:dyDescent="0.25">
      <c r="J18477" s="28">
        <v>18508</v>
      </c>
      <c r="K18477" s="28" t="s">
        <v>20642</v>
      </c>
    </row>
    <row r="18478" spans="10:11" x14ac:dyDescent="0.25">
      <c r="J18478" s="28">
        <v>18509</v>
      </c>
      <c r="K18478" s="28" t="s">
        <v>20643</v>
      </c>
    </row>
    <row r="18479" spans="10:11" x14ac:dyDescent="0.25">
      <c r="J18479" s="28">
        <v>18510</v>
      </c>
      <c r="K18479" s="28" t="s">
        <v>20644</v>
      </c>
    </row>
    <row r="18480" spans="10:11" x14ac:dyDescent="0.25">
      <c r="J18480" s="28">
        <v>18511</v>
      </c>
      <c r="K18480" s="28" t="s">
        <v>20645</v>
      </c>
    </row>
    <row r="18481" spans="10:11" x14ac:dyDescent="0.25">
      <c r="J18481" s="28">
        <v>18512</v>
      </c>
      <c r="K18481" s="28" t="s">
        <v>20646</v>
      </c>
    </row>
    <row r="18482" spans="10:11" x14ac:dyDescent="0.25">
      <c r="J18482" s="28">
        <v>18513</v>
      </c>
      <c r="K18482" s="28" t="s">
        <v>20647</v>
      </c>
    </row>
    <row r="18483" spans="10:11" x14ac:dyDescent="0.25">
      <c r="J18483" s="28">
        <v>18514</v>
      </c>
      <c r="K18483" s="28" t="s">
        <v>20648</v>
      </c>
    </row>
    <row r="18484" spans="10:11" x14ac:dyDescent="0.25">
      <c r="J18484" s="28">
        <v>18515</v>
      </c>
      <c r="K18484" s="28" t="s">
        <v>20649</v>
      </c>
    </row>
    <row r="18485" spans="10:11" x14ac:dyDescent="0.25">
      <c r="J18485" s="28">
        <v>18516</v>
      </c>
      <c r="K18485" s="28" t="s">
        <v>20650</v>
      </c>
    </row>
    <row r="18486" spans="10:11" x14ac:dyDescent="0.25">
      <c r="J18486" s="28">
        <v>18517</v>
      </c>
      <c r="K18486" s="28" t="s">
        <v>20651</v>
      </c>
    </row>
    <row r="18487" spans="10:11" x14ac:dyDescent="0.25">
      <c r="J18487" s="28">
        <v>18518</v>
      </c>
      <c r="K18487" s="28" t="s">
        <v>20652</v>
      </c>
    </row>
    <row r="18488" spans="10:11" x14ac:dyDescent="0.25">
      <c r="J18488" s="28">
        <v>18519</v>
      </c>
      <c r="K18488" s="28" t="s">
        <v>20653</v>
      </c>
    </row>
    <row r="18489" spans="10:11" x14ac:dyDescent="0.25">
      <c r="J18489" s="28">
        <v>18520</v>
      </c>
      <c r="K18489" s="28" t="s">
        <v>20654</v>
      </c>
    </row>
    <row r="18490" spans="10:11" x14ac:dyDescent="0.25">
      <c r="J18490" s="28">
        <v>18521</v>
      </c>
      <c r="K18490" s="28" t="s">
        <v>20655</v>
      </c>
    </row>
    <row r="18491" spans="10:11" x14ac:dyDescent="0.25">
      <c r="J18491" s="28">
        <v>18522</v>
      </c>
      <c r="K18491" s="28" t="s">
        <v>20656</v>
      </c>
    </row>
    <row r="18492" spans="10:11" x14ac:dyDescent="0.25">
      <c r="J18492" s="28">
        <v>18523</v>
      </c>
      <c r="K18492" s="28" t="s">
        <v>20657</v>
      </c>
    </row>
    <row r="18493" spans="10:11" x14ac:dyDescent="0.25">
      <c r="J18493" s="28">
        <v>18524</v>
      </c>
      <c r="K18493" s="28" t="s">
        <v>20658</v>
      </c>
    </row>
    <row r="18494" spans="10:11" x14ac:dyDescent="0.25">
      <c r="J18494" s="28">
        <v>18525</v>
      </c>
      <c r="K18494" s="28" t="s">
        <v>20659</v>
      </c>
    </row>
    <row r="18495" spans="10:11" x14ac:dyDescent="0.25">
      <c r="J18495" s="28">
        <v>18526</v>
      </c>
      <c r="K18495" s="28" t="s">
        <v>20660</v>
      </c>
    </row>
    <row r="18496" spans="10:11" x14ac:dyDescent="0.25">
      <c r="J18496" s="28">
        <v>18527</v>
      </c>
      <c r="K18496" s="28" t="s">
        <v>20661</v>
      </c>
    </row>
    <row r="18497" spans="10:11" x14ac:dyDescent="0.25">
      <c r="J18497" s="28">
        <v>18528</v>
      </c>
      <c r="K18497" s="28" t="s">
        <v>20662</v>
      </c>
    </row>
    <row r="18498" spans="10:11" x14ac:dyDescent="0.25">
      <c r="J18498" s="28">
        <v>18529</v>
      </c>
      <c r="K18498" s="28" t="s">
        <v>20663</v>
      </c>
    </row>
    <row r="18499" spans="10:11" x14ac:dyDescent="0.25">
      <c r="J18499" s="28">
        <v>18530</v>
      </c>
      <c r="K18499" s="28" t="s">
        <v>20664</v>
      </c>
    </row>
    <row r="18500" spans="10:11" x14ac:dyDescent="0.25">
      <c r="J18500" s="28">
        <v>18531</v>
      </c>
      <c r="K18500" s="28" t="s">
        <v>20665</v>
      </c>
    </row>
    <row r="18501" spans="10:11" x14ac:dyDescent="0.25">
      <c r="J18501" s="28">
        <v>18532</v>
      </c>
      <c r="K18501" s="28" t="s">
        <v>20666</v>
      </c>
    </row>
    <row r="18502" spans="10:11" x14ac:dyDescent="0.25">
      <c r="J18502" s="28">
        <v>18533</v>
      </c>
      <c r="K18502" s="28" t="s">
        <v>20667</v>
      </c>
    </row>
    <row r="18503" spans="10:11" x14ac:dyDescent="0.25">
      <c r="J18503" s="28">
        <v>18534</v>
      </c>
      <c r="K18503" s="28" t="s">
        <v>20668</v>
      </c>
    </row>
    <row r="18504" spans="10:11" x14ac:dyDescent="0.25">
      <c r="J18504" s="28">
        <v>18535</v>
      </c>
      <c r="K18504" s="28" t="s">
        <v>20669</v>
      </c>
    </row>
    <row r="18505" spans="10:11" x14ac:dyDescent="0.25">
      <c r="J18505" s="28">
        <v>18536</v>
      </c>
      <c r="K18505" s="28" t="s">
        <v>20670</v>
      </c>
    </row>
    <row r="18506" spans="10:11" x14ac:dyDescent="0.25">
      <c r="J18506" s="28">
        <v>18537</v>
      </c>
      <c r="K18506" s="28" t="s">
        <v>20671</v>
      </c>
    </row>
    <row r="18507" spans="10:11" x14ac:dyDescent="0.25">
      <c r="J18507" s="28">
        <v>18538</v>
      </c>
      <c r="K18507" s="28" t="s">
        <v>20672</v>
      </c>
    </row>
    <row r="18508" spans="10:11" x14ac:dyDescent="0.25">
      <c r="J18508" s="28">
        <v>18539</v>
      </c>
      <c r="K18508" s="28" t="s">
        <v>20673</v>
      </c>
    </row>
    <row r="18509" spans="10:11" x14ac:dyDescent="0.25">
      <c r="J18509" s="28">
        <v>18540</v>
      </c>
      <c r="K18509" s="28" t="s">
        <v>20674</v>
      </c>
    </row>
    <row r="18510" spans="10:11" x14ac:dyDescent="0.25">
      <c r="J18510" s="28">
        <v>18542</v>
      </c>
      <c r="K18510" s="28" t="s">
        <v>20675</v>
      </c>
    </row>
    <row r="18511" spans="10:11" x14ac:dyDescent="0.25">
      <c r="J18511" s="28">
        <v>18543</v>
      </c>
      <c r="K18511" s="28" t="s">
        <v>20676</v>
      </c>
    </row>
    <row r="18512" spans="10:11" x14ac:dyDescent="0.25">
      <c r="J18512" s="28">
        <v>18544</v>
      </c>
      <c r="K18512" s="28" t="s">
        <v>20677</v>
      </c>
    </row>
    <row r="18513" spans="10:11" x14ac:dyDescent="0.25">
      <c r="J18513" s="28">
        <v>18545</v>
      </c>
      <c r="K18513" s="28" t="s">
        <v>20678</v>
      </c>
    </row>
    <row r="18514" spans="10:11" x14ac:dyDescent="0.25">
      <c r="J18514" s="28">
        <v>18546</v>
      </c>
      <c r="K18514" s="28" t="s">
        <v>20679</v>
      </c>
    </row>
    <row r="18515" spans="10:11" x14ac:dyDescent="0.25">
      <c r="J18515" s="28">
        <v>18547</v>
      </c>
      <c r="K18515" s="28" t="s">
        <v>20680</v>
      </c>
    </row>
    <row r="18516" spans="10:11" x14ac:dyDescent="0.25">
      <c r="J18516" s="28">
        <v>18548</v>
      </c>
      <c r="K18516" s="28" t="s">
        <v>20681</v>
      </c>
    </row>
    <row r="18517" spans="10:11" x14ac:dyDescent="0.25">
      <c r="J18517" s="28">
        <v>18549</v>
      </c>
      <c r="K18517" s="28" t="s">
        <v>20682</v>
      </c>
    </row>
    <row r="18518" spans="10:11" x14ac:dyDescent="0.25">
      <c r="J18518" s="28">
        <v>18550</v>
      </c>
      <c r="K18518" s="28" t="s">
        <v>20683</v>
      </c>
    </row>
    <row r="18519" spans="10:11" x14ac:dyDescent="0.25">
      <c r="J18519" s="28">
        <v>18551</v>
      </c>
      <c r="K18519" s="28" t="s">
        <v>20684</v>
      </c>
    </row>
    <row r="18520" spans="10:11" x14ac:dyDescent="0.25">
      <c r="J18520" s="28">
        <v>18552</v>
      </c>
      <c r="K18520" s="28" t="s">
        <v>20685</v>
      </c>
    </row>
    <row r="18521" spans="10:11" x14ac:dyDescent="0.25">
      <c r="J18521" s="28">
        <v>18553</v>
      </c>
      <c r="K18521" s="28" t="s">
        <v>20686</v>
      </c>
    </row>
    <row r="18522" spans="10:11" x14ac:dyDescent="0.25">
      <c r="J18522" s="28">
        <v>18554</v>
      </c>
      <c r="K18522" s="28" t="s">
        <v>20687</v>
      </c>
    </row>
    <row r="18523" spans="10:11" x14ac:dyDescent="0.25">
      <c r="J18523" s="28">
        <v>18555</v>
      </c>
      <c r="K18523" s="28" t="s">
        <v>20688</v>
      </c>
    </row>
    <row r="18524" spans="10:11" x14ac:dyDescent="0.25">
      <c r="J18524" s="28">
        <v>18556</v>
      </c>
      <c r="K18524" s="28" t="s">
        <v>20689</v>
      </c>
    </row>
    <row r="18525" spans="10:11" x14ac:dyDescent="0.25">
      <c r="J18525" s="28">
        <v>18557</v>
      </c>
      <c r="K18525" s="28" t="s">
        <v>20690</v>
      </c>
    </row>
    <row r="18526" spans="10:11" x14ac:dyDescent="0.25">
      <c r="J18526" s="28">
        <v>18558</v>
      </c>
      <c r="K18526" s="28" t="s">
        <v>20691</v>
      </c>
    </row>
    <row r="18527" spans="10:11" x14ac:dyDescent="0.25">
      <c r="J18527" s="28">
        <v>18559</v>
      </c>
      <c r="K18527" s="28" t="s">
        <v>20692</v>
      </c>
    </row>
    <row r="18528" spans="10:11" x14ac:dyDescent="0.25">
      <c r="J18528" s="28">
        <v>18560</v>
      </c>
      <c r="K18528" s="28" t="s">
        <v>20693</v>
      </c>
    </row>
    <row r="18529" spans="10:11" x14ac:dyDescent="0.25">
      <c r="J18529" s="28">
        <v>18561</v>
      </c>
      <c r="K18529" s="28" t="s">
        <v>20694</v>
      </c>
    </row>
    <row r="18530" spans="10:11" x14ac:dyDescent="0.25">
      <c r="J18530" s="28">
        <v>18562</v>
      </c>
      <c r="K18530" s="28" t="s">
        <v>20695</v>
      </c>
    </row>
    <row r="18531" spans="10:11" x14ac:dyDescent="0.25">
      <c r="J18531" s="28">
        <v>18563</v>
      </c>
      <c r="K18531" s="28" t="s">
        <v>20696</v>
      </c>
    </row>
    <row r="18532" spans="10:11" x14ac:dyDescent="0.25">
      <c r="J18532" s="28">
        <v>18564</v>
      </c>
      <c r="K18532" s="28" t="s">
        <v>20697</v>
      </c>
    </row>
    <row r="18533" spans="10:11" x14ac:dyDescent="0.25">
      <c r="J18533" s="28">
        <v>18565</v>
      </c>
      <c r="K18533" s="28" t="s">
        <v>20698</v>
      </c>
    </row>
    <row r="18534" spans="10:11" x14ac:dyDescent="0.25">
      <c r="J18534" s="28">
        <v>18566</v>
      </c>
      <c r="K18534" s="28" t="s">
        <v>20699</v>
      </c>
    </row>
    <row r="18535" spans="10:11" x14ac:dyDescent="0.25">
      <c r="J18535" s="28">
        <v>18567</v>
      </c>
      <c r="K18535" s="28" t="s">
        <v>20700</v>
      </c>
    </row>
    <row r="18536" spans="10:11" x14ac:dyDescent="0.25">
      <c r="J18536" s="28">
        <v>18568</v>
      </c>
      <c r="K18536" s="28" t="s">
        <v>20701</v>
      </c>
    </row>
    <row r="18537" spans="10:11" x14ac:dyDescent="0.25">
      <c r="J18537" s="28">
        <v>18569</v>
      </c>
      <c r="K18537" s="28" t="s">
        <v>20702</v>
      </c>
    </row>
    <row r="18538" spans="10:11" x14ac:dyDescent="0.25">
      <c r="J18538" s="28">
        <v>18570</v>
      </c>
      <c r="K18538" s="28" t="s">
        <v>20703</v>
      </c>
    </row>
    <row r="18539" spans="10:11" x14ac:dyDescent="0.25">
      <c r="J18539" s="28">
        <v>18571</v>
      </c>
      <c r="K18539" s="28" t="s">
        <v>20704</v>
      </c>
    </row>
    <row r="18540" spans="10:11" x14ac:dyDescent="0.25">
      <c r="J18540" s="28">
        <v>18572</v>
      </c>
      <c r="K18540" s="28" t="s">
        <v>20705</v>
      </c>
    </row>
    <row r="18541" spans="10:11" x14ac:dyDescent="0.25">
      <c r="J18541" s="28">
        <v>18573</v>
      </c>
      <c r="K18541" s="28" t="s">
        <v>20706</v>
      </c>
    </row>
    <row r="18542" spans="10:11" x14ac:dyDescent="0.25">
      <c r="J18542" s="28">
        <v>18574</v>
      </c>
      <c r="K18542" s="28" t="s">
        <v>20707</v>
      </c>
    </row>
    <row r="18543" spans="10:11" x14ac:dyDescent="0.25">
      <c r="J18543" s="28">
        <v>18575</v>
      </c>
      <c r="K18543" s="28" t="s">
        <v>20708</v>
      </c>
    </row>
    <row r="18544" spans="10:11" x14ac:dyDescent="0.25">
      <c r="J18544" s="28">
        <v>18576</v>
      </c>
      <c r="K18544" s="28" t="s">
        <v>20709</v>
      </c>
    </row>
    <row r="18545" spans="10:11" x14ac:dyDescent="0.25">
      <c r="J18545" s="28">
        <v>18577</v>
      </c>
      <c r="K18545" s="28" t="s">
        <v>20710</v>
      </c>
    </row>
    <row r="18546" spans="10:11" x14ac:dyDescent="0.25">
      <c r="J18546" s="28">
        <v>18578</v>
      </c>
      <c r="K18546" s="28" t="s">
        <v>20711</v>
      </c>
    </row>
    <row r="18547" spans="10:11" x14ac:dyDescent="0.25">
      <c r="J18547" s="28">
        <v>18579</v>
      </c>
      <c r="K18547" s="28" t="s">
        <v>20712</v>
      </c>
    </row>
    <row r="18548" spans="10:11" x14ac:dyDescent="0.25">
      <c r="J18548" s="28">
        <v>18580</v>
      </c>
      <c r="K18548" s="28" t="s">
        <v>20713</v>
      </c>
    </row>
    <row r="18549" spans="10:11" x14ac:dyDescent="0.25">
      <c r="J18549" s="28">
        <v>18581</v>
      </c>
      <c r="K18549" s="28" t="s">
        <v>20714</v>
      </c>
    </row>
    <row r="18550" spans="10:11" x14ac:dyDescent="0.25">
      <c r="J18550" s="28">
        <v>18582</v>
      </c>
      <c r="K18550" s="28" t="s">
        <v>20715</v>
      </c>
    </row>
    <row r="18551" spans="10:11" x14ac:dyDescent="0.25">
      <c r="J18551" s="28">
        <v>18583</v>
      </c>
      <c r="K18551" s="28" t="s">
        <v>20716</v>
      </c>
    </row>
    <row r="18552" spans="10:11" x14ac:dyDescent="0.25">
      <c r="J18552" s="28">
        <v>18584</v>
      </c>
      <c r="K18552" s="28" t="s">
        <v>20717</v>
      </c>
    </row>
    <row r="18553" spans="10:11" x14ac:dyDescent="0.25">
      <c r="J18553" s="28">
        <v>26176</v>
      </c>
      <c r="K18553" s="28" t="s">
        <v>20718</v>
      </c>
    </row>
    <row r="18554" spans="10:11" x14ac:dyDescent="0.25">
      <c r="J18554" s="28">
        <v>18585</v>
      </c>
      <c r="K18554" s="28" t="s">
        <v>20719</v>
      </c>
    </row>
    <row r="18555" spans="10:11" x14ac:dyDescent="0.25">
      <c r="J18555" s="28">
        <v>18586</v>
      </c>
      <c r="K18555" s="28" t="s">
        <v>20720</v>
      </c>
    </row>
    <row r="18556" spans="10:11" x14ac:dyDescent="0.25">
      <c r="J18556" s="28">
        <v>18587</v>
      </c>
      <c r="K18556" s="28" t="s">
        <v>20721</v>
      </c>
    </row>
    <row r="18557" spans="10:11" x14ac:dyDescent="0.25">
      <c r="J18557" s="28">
        <v>18588</v>
      </c>
      <c r="K18557" s="28" t="s">
        <v>20722</v>
      </c>
    </row>
    <row r="18558" spans="10:11" x14ac:dyDescent="0.25">
      <c r="J18558" s="28">
        <v>18589</v>
      </c>
      <c r="K18558" s="28" t="s">
        <v>20723</v>
      </c>
    </row>
    <row r="18559" spans="10:11" x14ac:dyDescent="0.25">
      <c r="J18559" s="28">
        <v>18590</v>
      </c>
      <c r="K18559" s="28" t="s">
        <v>20724</v>
      </c>
    </row>
    <row r="18560" spans="10:11" x14ac:dyDescent="0.25">
      <c r="J18560" s="28">
        <v>18591</v>
      </c>
      <c r="K18560" s="28" t="s">
        <v>20725</v>
      </c>
    </row>
    <row r="18561" spans="10:11" x14ac:dyDescent="0.25">
      <c r="J18561" s="28">
        <v>18592</v>
      </c>
      <c r="K18561" s="28" t="s">
        <v>20726</v>
      </c>
    </row>
    <row r="18562" spans="10:11" x14ac:dyDescent="0.25">
      <c r="J18562" s="28">
        <v>18593</v>
      </c>
      <c r="K18562" s="28" t="s">
        <v>20727</v>
      </c>
    </row>
    <row r="18563" spans="10:11" x14ac:dyDescent="0.25">
      <c r="J18563" s="28">
        <v>18594</v>
      </c>
      <c r="K18563" s="28" t="s">
        <v>20728</v>
      </c>
    </row>
    <row r="18564" spans="10:11" x14ac:dyDescent="0.25">
      <c r="J18564" s="28">
        <v>18595</v>
      </c>
      <c r="K18564" s="28" t="s">
        <v>20729</v>
      </c>
    </row>
    <row r="18565" spans="10:11" x14ac:dyDescent="0.25">
      <c r="J18565" s="28">
        <v>18596</v>
      </c>
      <c r="K18565" s="28" t="s">
        <v>20730</v>
      </c>
    </row>
    <row r="18566" spans="10:11" x14ac:dyDescent="0.25">
      <c r="J18566" s="28">
        <v>18597</v>
      </c>
      <c r="K18566" s="28" t="s">
        <v>20731</v>
      </c>
    </row>
    <row r="18567" spans="10:11" x14ac:dyDescent="0.25">
      <c r="J18567" s="28">
        <v>18598</v>
      </c>
      <c r="K18567" s="28" t="s">
        <v>20732</v>
      </c>
    </row>
    <row r="18568" spans="10:11" x14ac:dyDescent="0.25">
      <c r="J18568" s="28">
        <v>26177</v>
      </c>
      <c r="K18568" s="28" t="s">
        <v>20733</v>
      </c>
    </row>
    <row r="18569" spans="10:11" x14ac:dyDescent="0.25">
      <c r="J18569" s="28">
        <v>26292</v>
      </c>
      <c r="K18569" s="28" t="s">
        <v>20734</v>
      </c>
    </row>
    <row r="18570" spans="10:11" x14ac:dyDescent="0.25">
      <c r="J18570" s="28">
        <v>26178</v>
      </c>
      <c r="K18570" s="28" t="s">
        <v>20735</v>
      </c>
    </row>
    <row r="18571" spans="10:11" x14ac:dyDescent="0.25">
      <c r="J18571" s="28">
        <v>18599</v>
      </c>
      <c r="K18571" s="28" t="s">
        <v>20736</v>
      </c>
    </row>
    <row r="18572" spans="10:11" x14ac:dyDescent="0.25">
      <c r="J18572" s="28">
        <v>18600</v>
      </c>
      <c r="K18572" s="28" t="s">
        <v>20737</v>
      </c>
    </row>
    <row r="18573" spans="10:11" x14ac:dyDescent="0.25">
      <c r="J18573" s="28">
        <v>18601</v>
      </c>
      <c r="K18573" s="28" t="s">
        <v>20738</v>
      </c>
    </row>
    <row r="18574" spans="10:11" x14ac:dyDescent="0.25">
      <c r="J18574" s="28">
        <v>18602</v>
      </c>
      <c r="K18574" s="28" t="s">
        <v>20739</v>
      </c>
    </row>
    <row r="18575" spans="10:11" x14ac:dyDescent="0.25">
      <c r="J18575" s="28">
        <v>18603</v>
      </c>
      <c r="K18575" s="28" t="s">
        <v>20740</v>
      </c>
    </row>
    <row r="18576" spans="10:11" x14ac:dyDescent="0.25">
      <c r="J18576" s="28">
        <v>18604</v>
      </c>
      <c r="K18576" s="28" t="s">
        <v>20741</v>
      </c>
    </row>
    <row r="18577" spans="10:11" x14ac:dyDescent="0.25">
      <c r="J18577" s="28">
        <v>18605</v>
      </c>
      <c r="K18577" s="28" t="s">
        <v>20742</v>
      </c>
    </row>
    <row r="18578" spans="10:11" x14ac:dyDescent="0.25">
      <c r="J18578" s="28">
        <v>18606</v>
      </c>
      <c r="K18578" s="28" t="s">
        <v>20743</v>
      </c>
    </row>
    <row r="18579" spans="10:11" x14ac:dyDescent="0.25">
      <c r="J18579" s="28">
        <v>18607</v>
      </c>
      <c r="K18579" s="28" t="s">
        <v>20744</v>
      </c>
    </row>
    <row r="18580" spans="10:11" x14ac:dyDescent="0.25">
      <c r="J18580" s="28">
        <v>26179</v>
      </c>
      <c r="K18580" s="28" t="s">
        <v>20745</v>
      </c>
    </row>
    <row r="18581" spans="10:11" x14ac:dyDescent="0.25">
      <c r="J18581" s="28">
        <v>18608</v>
      </c>
      <c r="K18581" s="28" t="s">
        <v>20746</v>
      </c>
    </row>
    <row r="18582" spans="10:11" x14ac:dyDescent="0.25">
      <c r="J18582" s="28">
        <v>26180</v>
      </c>
      <c r="K18582" s="28" t="s">
        <v>20747</v>
      </c>
    </row>
    <row r="18583" spans="10:11" x14ac:dyDescent="0.25">
      <c r="J18583" s="28">
        <v>18609</v>
      </c>
      <c r="K18583" s="28" t="s">
        <v>20748</v>
      </c>
    </row>
    <row r="18584" spans="10:11" x14ac:dyDescent="0.25">
      <c r="J18584" s="28">
        <v>18610</v>
      </c>
      <c r="K18584" s="28" t="s">
        <v>20749</v>
      </c>
    </row>
    <row r="18585" spans="10:11" x14ac:dyDescent="0.25">
      <c r="J18585" s="28">
        <v>18611</v>
      </c>
      <c r="K18585" s="28" t="s">
        <v>20750</v>
      </c>
    </row>
    <row r="18586" spans="10:11" x14ac:dyDescent="0.25">
      <c r="J18586" s="28">
        <v>18612</v>
      </c>
      <c r="K18586" s="28" t="s">
        <v>20751</v>
      </c>
    </row>
    <row r="18587" spans="10:11" x14ac:dyDescent="0.25">
      <c r="J18587" s="28">
        <v>18613</v>
      </c>
      <c r="K18587" s="28" t="s">
        <v>20752</v>
      </c>
    </row>
    <row r="18588" spans="10:11" x14ac:dyDescent="0.25">
      <c r="J18588" s="28">
        <v>18614</v>
      </c>
      <c r="K18588" s="28" t="s">
        <v>20753</v>
      </c>
    </row>
    <row r="18589" spans="10:11" x14ac:dyDescent="0.25">
      <c r="J18589" s="28">
        <v>18615</v>
      </c>
      <c r="K18589" s="28" t="s">
        <v>20754</v>
      </c>
    </row>
    <row r="18590" spans="10:11" x14ac:dyDescent="0.25">
      <c r="J18590" s="28">
        <v>18616</v>
      </c>
      <c r="K18590" s="28" t="s">
        <v>20755</v>
      </c>
    </row>
    <row r="18591" spans="10:11" x14ac:dyDescent="0.25">
      <c r="J18591" s="28">
        <v>18617</v>
      </c>
      <c r="K18591" s="28" t="s">
        <v>20756</v>
      </c>
    </row>
    <row r="18592" spans="10:11" x14ac:dyDescent="0.25">
      <c r="J18592" s="28">
        <v>18618</v>
      </c>
      <c r="K18592" s="28" t="s">
        <v>20757</v>
      </c>
    </row>
    <row r="18593" spans="10:11" x14ac:dyDescent="0.25">
      <c r="J18593" s="28">
        <v>18619</v>
      </c>
      <c r="K18593" s="28" t="s">
        <v>20758</v>
      </c>
    </row>
    <row r="18594" spans="10:11" x14ac:dyDescent="0.25">
      <c r="J18594" s="28">
        <v>18620</v>
      </c>
      <c r="K18594" s="28" t="s">
        <v>20759</v>
      </c>
    </row>
    <row r="18595" spans="10:11" x14ac:dyDescent="0.25">
      <c r="J18595" s="28">
        <v>18621</v>
      </c>
      <c r="K18595" s="28" t="s">
        <v>20760</v>
      </c>
    </row>
    <row r="18596" spans="10:11" x14ac:dyDescent="0.25">
      <c r="J18596" s="28">
        <v>18622</v>
      </c>
      <c r="K18596" s="28" t="s">
        <v>20761</v>
      </c>
    </row>
    <row r="18597" spans="10:11" x14ac:dyDescent="0.25">
      <c r="J18597" s="28">
        <v>18623</v>
      </c>
      <c r="K18597" s="28" t="s">
        <v>20762</v>
      </c>
    </row>
    <row r="18598" spans="10:11" x14ac:dyDescent="0.25">
      <c r="J18598" s="28">
        <v>18624</v>
      </c>
      <c r="K18598" s="28" t="s">
        <v>20763</v>
      </c>
    </row>
    <row r="18599" spans="10:11" x14ac:dyDescent="0.25">
      <c r="J18599" s="28">
        <v>18626</v>
      </c>
      <c r="K18599" s="28" t="s">
        <v>20764</v>
      </c>
    </row>
    <row r="18600" spans="10:11" x14ac:dyDescent="0.25">
      <c r="J18600" s="28">
        <v>18625</v>
      </c>
      <c r="K18600" s="28" t="s">
        <v>20765</v>
      </c>
    </row>
    <row r="18601" spans="10:11" x14ac:dyDescent="0.25">
      <c r="J18601" s="28">
        <v>18627</v>
      </c>
      <c r="K18601" s="28" t="s">
        <v>20766</v>
      </c>
    </row>
    <row r="18602" spans="10:11" x14ac:dyDescent="0.25">
      <c r="J18602" s="28">
        <v>18628</v>
      </c>
      <c r="K18602" s="28" t="s">
        <v>20767</v>
      </c>
    </row>
    <row r="18603" spans="10:11" x14ac:dyDescent="0.25">
      <c r="J18603" s="28">
        <v>18629</v>
      </c>
      <c r="K18603" s="28" t="s">
        <v>20768</v>
      </c>
    </row>
    <row r="18604" spans="10:11" x14ac:dyDescent="0.25">
      <c r="J18604" s="28">
        <v>18630</v>
      </c>
      <c r="K18604" s="28" t="s">
        <v>20769</v>
      </c>
    </row>
    <row r="18605" spans="10:11" x14ac:dyDescent="0.25">
      <c r="J18605" s="28">
        <v>18631</v>
      </c>
      <c r="K18605" s="28" t="s">
        <v>20770</v>
      </c>
    </row>
    <row r="18606" spans="10:11" x14ac:dyDescent="0.25">
      <c r="J18606" s="28">
        <v>18632</v>
      </c>
      <c r="K18606" s="28" t="s">
        <v>20771</v>
      </c>
    </row>
    <row r="18607" spans="10:11" x14ac:dyDescent="0.25">
      <c r="J18607" s="28">
        <v>18633</v>
      </c>
      <c r="K18607" s="28" t="s">
        <v>20772</v>
      </c>
    </row>
    <row r="18608" spans="10:11" x14ac:dyDescent="0.25">
      <c r="J18608" s="28">
        <v>18634</v>
      </c>
      <c r="K18608" s="28" t="s">
        <v>20773</v>
      </c>
    </row>
    <row r="18609" spans="10:11" x14ac:dyDescent="0.25">
      <c r="J18609" s="28">
        <v>18635</v>
      </c>
      <c r="K18609" s="28" t="s">
        <v>20774</v>
      </c>
    </row>
    <row r="18610" spans="10:11" x14ac:dyDescent="0.25">
      <c r="J18610" s="28">
        <v>18636</v>
      </c>
      <c r="K18610" s="28" t="s">
        <v>20775</v>
      </c>
    </row>
    <row r="18611" spans="10:11" x14ac:dyDescent="0.25">
      <c r="J18611" s="28">
        <v>18637</v>
      </c>
      <c r="K18611" s="28" t="s">
        <v>20776</v>
      </c>
    </row>
    <row r="18612" spans="10:11" x14ac:dyDescent="0.25">
      <c r="J18612" s="28">
        <v>18638</v>
      </c>
      <c r="K18612" s="28" t="s">
        <v>20777</v>
      </c>
    </row>
    <row r="18613" spans="10:11" x14ac:dyDescent="0.25">
      <c r="J18613" s="28">
        <v>18639</v>
      </c>
      <c r="K18613" s="28" t="s">
        <v>20778</v>
      </c>
    </row>
    <row r="18614" spans="10:11" x14ac:dyDescent="0.25">
      <c r="J18614" s="28">
        <v>18640</v>
      </c>
      <c r="K18614" s="28" t="s">
        <v>20779</v>
      </c>
    </row>
    <row r="18615" spans="10:11" x14ac:dyDescent="0.25">
      <c r="J18615" s="28">
        <v>18641</v>
      </c>
      <c r="K18615" s="28" t="s">
        <v>20780</v>
      </c>
    </row>
    <row r="18616" spans="10:11" x14ac:dyDescent="0.25">
      <c r="J18616" s="28">
        <v>18642</v>
      </c>
      <c r="K18616" s="28" t="s">
        <v>20781</v>
      </c>
    </row>
    <row r="18617" spans="10:11" x14ac:dyDescent="0.25">
      <c r="J18617" s="28">
        <v>18643</v>
      </c>
      <c r="K18617" s="28" t="s">
        <v>20782</v>
      </c>
    </row>
    <row r="18618" spans="10:11" x14ac:dyDescent="0.25">
      <c r="J18618" s="28">
        <v>18644</v>
      </c>
      <c r="K18618" s="28" t="s">
        <v>20783</v>
      </c>
    </row>
    <row r="18619" spans="10:11" x14ac:dyDescent="0.25">
      <c r="J18619" s="28">
        <v>18645</v>
      </c>
      <c r="K18619" s="28" t="s">
        <v>20784</v>
      </c>
    </row>
    <row r="18620" spans="10:11" x14ac:dyDescent="0.25">
      <c r="J18620" s="28">
        <v>18646</v>
      </c>
      <c r="K18620" s="28" t="s">
        <v>20785</v>
      </c>
    </row>
    <row r="18621" spans="10:11" x14ac:dyDescent="0.25">
      <c r="J18621" s="28">
        <v>18647</v>
      </c>
      <c r="K18621" s="28" t="s">
        <v>20786</v>
      </c>
    </row>
    <row r="18622" spans="10:11" x14ac:dyDescent="0.25">
      <c r="J18622" s="28">
        <v>18648</v>
      </c>
      <c r="K18622" s="28" t="s">
        <v>20787</v>
      </c>
    </row>
    <row r="18623" spans="10:11" x14ac:dyDescent="0.25">
      <c r="J18623" s="28">
        <v>18649</v>
      </c>
      <c r="K18623" s="28" t="s">
        <v>20788</v>
      </c>
    </row>
    <row r="18624" spans="10:11" x14ac:dyDescent="0.25">
      <c r="J18624" s="28">
        <v>18650</v>
      </c>
      <c r="K18624" s="28" t="s">
        <v>20789</v>
      </c>
    </row>
    <row r="18625" spans="10:11" x14ac:dyDescent="0.25">
      <c r="J18625" s="28">
        <v>26181</v>
      </c>
      <c r="K18625" s="28" t="s">
        <v>20790</v>
      </c>
    </row>
    <row r="18626" spans="10:11" x14ac:dyDescent="0.25">
      <c r="J18626" s="28">
        <v>18651</v>
      </c>
      <c r="K18626" s="28" t="s">
        <v>20791</v>
      </c>
    </row>
    <row r="18627" spans="10:11" x14ac:dyDescent="0.25">
      <c r="J18627" s="28">
        <v>18652</v>
      </c>
      <c r="K18627" s="28" t="s">
        <v>20792</v>
      </c>
    </row>
    <row r="18628" spans="10:11" x14ac:dyDescent="0.25">
      <c r="J18628" s="28">
        <v>18653</v>
      </c>
      <c r="K18628" s="28" t="s">
        <v>20793</v>
      </c>
    </row>
    <row r="18629" spans="10:11" x14ac:dyDescent="0.25">
      <c r="J18629" s="28">
        <v>18654</v>
      </c>
      <c r="K18629" s="28" t="s">
        <v>20794</v>
      </c>
    </row>
    <row r="18630" spans="10:11" x14ac:dyDescent="0.25">
      <c r="J18630" s="28">
        <v>18655</v>
      </c>
      <c r="K18630" s="28" t="s">
        <v>20795</v>
      </c>
    </row>
    <row r="18631" spans="10:11" x14ac:dyDescent="0.25">
      <c r="J18631" s="28">
        <v>18656</v>
      </c>
      <c r="K18631" s="28" t="s">
        <v>20796</v>
      </c>
    </row>
    <row r="18632" spans="10:11" x14ac:dyDescent="0.25">
      <c r="J18632" s="28">
        <v>18657</v>
      </c>
      <c r="K18632" s="28" t="s">
        <v>20797</v>
      </c>
    </row>
    <row r="18633" spans="10:11" x14ac:dyDescent="0.25">
      <c r="J18633" s="28">
        <v>18658</v>
      </c>
      <c r="K18633" s="28" t="s">
        <v>20798</v>
      </c>
    </row>
    <row r="18634" spans="10:11" x14ac:dyDescent="0.25">
      <c r="J18634" s="28">
        <v>18659</v>
      </c>
      <c r="K18634" s="28" t="s">
        <v>20799</v>
      </c>
    </row>
    <row r="18635" spans="10:11" x14ac:dyDescent="0.25">
      <c r="J18635" s="28">
        <v>18660</v>
      </c>
      <c r="K18635" s="28" t="s">
        <v>20800</v>
      </c>
    </row>
    <row r="18636" spans="10:11" x14ac:dyDescent="0.25">
      <c r="J18636" s="28">
        <v>18661</v>
      </c>
      <c r="K18636" s="28" t="s">
        <v>20801</v>
      </c>
    </row>
    <row r="18637" spans="10:11" x14ac:dyDescent="0.25">
      <c r="J18637" s="28">
        <v>18662</v>
      </c>
      <c r="K18637" s="28" t="s">
        <v>20802</v>
      </c>
    </row>
    <row r="18638" spans="10:11" x14ac:dyDescent="0.25">
      <c r="J18638" s="28">
        <v>18663</v>
      </c>
      <c r="K18638" s="28" t="s">
        <v>20803</v>
      </c>
    </row>
    <row r="18639" spans="10:11" x14ac:dyDescent="0.25">
      <c r="J18639" s="28">
        <v>18664</v>
      </c>
      <c r="K18639" s="28" t="s">
        <v>20804</v>
      </c>
    </row>
    <row r="18640" spans="10:11" x14ac:dyDescent="0.25">
      <c r="J18640" s="28">
        <v>18665</v>
      </c>
      <c r="K18640" s="28" t="s">
        <v>20805</v>
      </c>
    </row>
    <row r="18641" spans="10:11" x14ac:dyDescent="0.25">
      <c r="J18641" s="28">
        <v>18666</v>
      </c>
      <c r="K18641" s="28" t="s">
        <v>20806</v>
      </c>
    </row>
    <row r="18642" spans="10:11" x14ac:dyDescent="0.25">
      <c r="J18642" s="28">
        <v>18667</v>
      </c>
      <c r="K18642" s="28" t="s">
        <v>20807</v>
      </c>
    </row>
    <row r="18643" spans="10:11" x14ac:dyDescent="0.25">
      <c r="J18643" s="28">
        <v>18668</v>
      </c>
      <c r="K18643" s="28" t="s">
        <v>20808</v>
      </c>
    </row>
    <row r="18644" spans="10:11" x14ac:dyDescent="0.25">
      <c r="J18644" s="28">
        <v>18669</v>
      </c>
      <c r="K18644" s="28" t="s">
        <v>20809</v>
      </c>
    </row>
    <row r="18645" spans="10:11" x14ac:dyDescent="0.25">
      <c r="J18645" s="28">
        <v>18670</v>
      </c>
      <c r="K18645" s="28" t="s">
        <v>20810</v>
      </c>
    </row>
    <row r="18646" spans="10:11" x14ac:dyDescent="0.25">
      <c r="J18646" s="28">
        <v>18671</v>
      </c>
      <c r="K18646" s="28" t="s">
        <v>20811</v>
      </c>
    </row>
    <row r="18647" spans="10:11" x14ac:dyDescent="0.25">
      <c r="J18647" s="28">
        <v>18672</v>
      </c>
      <c r="K18647" s="28" t="s">
        <v>20812</v>
      </c>
    </row>
    <row r="18648" spans="10:11" x14ac:dyDescent="0.25">
      <c r="J18648" s="28">
        <v>18673</v>
      </c>
      <c r="K18648" s="28" t="s">
        <v>20813</v>
      </c>
    </row>
    <row r="18649" spans="10:11" x14ac:dyDescent="0.25">
      <c r="J18649" s="28">
        <v>18674</v>
      </c>
      <c r="K18649" s="28" t="s">
        <v>20814</v>
      </c>
    </row>
    <row r="18650" spans="10:11" x14ac:dyDescent="0.25">
      <c r="J18650" s="28">
        <v>18675</v>
      </c>
      <c r="K18650" s="28" t="s">
        <v>20815</v>
      </c>
    </row>
    <row r="18651" spans="10:11" x14ac:dyDescent="0.25">
      <c r="J18651" s="28">
        <v>18676</v>
      </c>
      <c r="K18651" s="28" t="s">
        <v>20816</v>
      </c>
    </row>
    <row r="18652" spans="10:11" x14ac:dyDescent="0.25">
      <c r="J18652" s="28">
        <v>18677</v>
      </c>
      <c r="K18652" s="28" t="s">
        <v>20817</v>
      </c>
    </row>
    <row r="18653" spans="10:11" x14ac:dyDescent="0.25">
      <c r="J18653" s="28">
        <v>18678</v>
      </c>
      <c r="K18653" s="28" t="s">
        <v>20818</v>
      </c>
    </row>
    <row r="18654" spans="10:11" x14ac:dyDescent="0.25">
      <c r="J18654" s="28">
        <v>18679</v>
      </c>
      <c r="K18654" s="28" t="s">
        <v>20819</v>
      </c>
    </row>
    <row r="18655" spans="10:11" x14ac:dyDescent="0.25">
      <c r="J18655" s="28">
        <v>18680</v>
      </c>
      <c r="K18655" s="28" t="s">
        <v>20820</v>
      </c>
    </row>
    <row r="18656" spans="10:11" x14ac:dyDescent="0.25">
      <c r="J18656" s="28">
        <v>18681</v>
      </c>
      <c r="K18656" s="28" t="s">
        <v>20821</v>
      </c>
    </row>
    <row r="18657" spans="10:11" x14ac:dyDescent="0.25">
      <c r="J18657" s="28">
        <v>18682</v>
      </c>
      <c r="K18657" s="28" t="s">
        <v>20822</v>
      </c>
    </row>
    <row r="18658" spans="10:11" x14ac:dyDescent="0.25">
      <c r="J18658" s="28">
        <v>18683</v>
      </c>
      <c r="K18658" s="28" t="s">
        <v>20823</v>
      </c>
    </row>
    <row r="18659" spans="10:11" x14ac:dyDescent="0.25">
      <c r="J18659" s="28">
        <v>18684</v>
      </c>
      <c r="K18659" s="28" t="s">
        <v>20824</v>
      </c>
    </row>
    <row r="18660" spans="10:11" x14ac:dyDescent="0.25">
      <c r="J18660" s="28">
        <v>18685</v>
      </c>
      <c r="K18660" s="28" t="s">
        <v>20825</v>
      </c>
    </row>
    <row r="18661" spans="10:11" x14ac:dyDescent="0.25">
      <c r="J18661" s="28">
        <v>18686</v>
      </c>
      <c r="K18661" s="28" t="s">
        <v>20826</v>
      </c>
    </row>
    <row r="18662" spans="10:11" x14ac:dyDescent="0.25">
      <c r="J18662" s="28">
        <v>18687</v>
      </c>
      <c r="K18662" s="28" t="s">
        <v>20827</v>
      </c>
    </row>
    <row r="18663" spans="10:11" x14ac:dyDescent="0.25">
      <c r="J18663" s="28">
        <v>18688</v>
      </c>
      <c r="K18663" s="28" t="s">
        <v>20828</v>
      </c>
    </row>
    <row r="18664" spans="10:11" x14ac:dyDescent="0.25">
      <c r="J18664" s="28">
        <v>18689</v>
      </c>
      <c r="K18664" s="28" t="s">
        <v>20829</v>
      </c>
    </row>
    <row r="18665" spans="10:11" x14ac:dyDescent="0.25">
      <c r="J18665" s="28">
        <v>18690</v>
      </c>
      <c r="K18665" s="28" t="s">
        <v>20830</v>
      </c>
    </row>
    <row r="18666" spans="10:11" x14ac:dyDescent="0.25">
      <c r="J18666" s="28">
        <v>18691</v>
      </c>
      <c r="K18666" s="28" t="s">
        <v>20831</v>
      </c>
    </row>
    <row r="18667" spans="10:11" x14ac:dyDescent="0.25">
      <c r="J18667" s="28">
        <v>18692</v>
      </c>
      <c r="K18667" s="28" t="s">
        <v>20832</v>
      </c>
    </row>
    <row r="18668" spans="10:11" x14ac:dyDescent="0.25">
      <c r="J18668" s="28">
        <v>18693</v>
      </c>
      <c r="K18668" s="28" t="s">
        <v>20833</v>
      </c>
    </row>
    <row r="18669" spans="10:11" x14ac:dyDescent="0.25">
      <c r="J18669" s="28">
        <v>18694</v>
      </c>
      <c r="K18669" s="28" t="s">
        <v>20834</v>
      </c>
    </row>
    <row r="18670" spans="10:11" x14ac:dyDescent="0.25">
      <c r="J18670" s="28">
        <v>18695</v>
      </c>
      <c r="K18670" s="28" t="s">
        <v>20835</v>
      </c>
    </row>
    <row r="18671" spans="10:11" x14ac:dyDescent="0.25">
      <c r="J18671" s="28">
        <v>18696</v>
      </c>
      <c r="K18671" s="28" t="s">
        <v>20836</v>
      </c>
    </row>
    <row r="18672" spans="10:11" x14ac:dyDescent="0.25">
      <c r="J18672" s="28">
        <v>18697</v>
      </c>
      <c r="K18672" s="28" t="s">
        <v>20837</v>
      </c>
    </row>
    <row r="18673" spans="10:11" x14ac:dyDescent="0.25">
      <c r="J18673" s="28">
        <v>18698</v>
      </c>
      <c r="K18673" s="28" t="s">
        <v>20838</v>
      </c>
    </row>
    <row r="18674" spans="10:11" x14ac:dyDescent="0.25">
      <c r="J18674" s="28">
        <v>18699</v>
      </c>
      <c r="K18674" s="28" t="s">
        <v>20839</v>
      </c>
    </row>
    <row r="18675" spans="10:11" x14ac:dyDescent="0.25">
      <c r="J18675" s="28">
        <v>18700</v>
      </c>
      <c r="K18675" s="28" t="s">
        <v>20840</v>
      </c>
    </row>
    <row r="18676" spans="10:11" x14ac:dyDescent="0.25">
      <c r="J18676" s="28">
        <v>18701</v>
      </c>
      <c r="K18676" s="28" t="s">
        <v>20841</v>
      </c>
    </row>
    <row r="18677" spans="10:11" x14ac:dyDescent="0.25">
      <c r="J18677" s="28">
        <v>18702</v>
      </c>
      <c r="K18677" s="28" t="s">
        <v>20842</v>
      </c>
    </row>
    <row r="18678" spans="10:11" x14ac:dyDescent="0.25">
      <c r="J18678" s="28">
        <v>18703</v>
      </c>
      <c r="K18678" s="28" t="s">
        <v>20843</v>
      </c>
    </row>
    <row r="18679" spans="10:11" x14ac:dyDescent="0.25">
      <c r="J18679" s="28">
        <v>18704</v>
      </c>
      <c r="K18679" s="28" t="s">
        <v>20844</v>
      </c>
    </row>
    <row r="18680" spans="10:11" x14ac:dyDescent="0.25">
      <c r="J18680" s="28">
        <v>18705</v>
      </c>
      <c r="K18680" s="28" t="s">
        <v>20845</v>
      </c>
    </row>
    <row r="18681" spans="10:11" x14ac:dyDescent="0.25">
      <c r="J18681" s="28">
        <v>18706</v>
      </c>
      <c r="K18681" s="28" t="s">
        <v>20846</v>
      </c>
    </row>
    <row r="18682" spans="10:11" x14ac:dyDescent="0.25">
      <c r="J18682" s="28">
        <v>18707</v>
      </c>
      <c r="K18682" s="28" t="s">
        <v>20847</v>
      </c>
    </row>
    <row r="18683" spans="10:11" x14ac:dyDescent="0.25">
      <c r="J18683" s="28">
        <v>18708</v>
      </c>
      <c r="K18683" s="28" t="s">
        <v>20848</v>
      </c>
    </row>
    <row r="18684" spans="10:11" x14ac:dyDescent="0.25">
      <c r="J18684" s="28">
        <v>18709</v>
      </c>
      <c r="K18684" s="28" t="s">
        <v>20849</v>
      </c>
    </row>
    <row r="18685" spans="10:11" x14ac:dyDescent="0.25">
      <c r="J18685" s="28">
        <v>18710</v>
      </c>
      <c r="K18685" s="28" t="s">
        <v>20850</v>
      </c>
    </row>
    <row r="18686" spans="10:11" x14ac:dyDescent="0.25">
      <c r="J18686" s="28">
        <v>18711</v>
      </c>
      <c r="K18686" s="28" t="s">
        <v>20851</v>
      </c>
    </row>
    <row r="18687" spans="10:11" x14ac:dyDescent="0.25">
      <c r="J18687" s="28">
        <v>18712</v>
      </c>
      <c r="K18687" s="28" t="s">
        <v>20852</v>
      </c>
    </row>
    <row r="18688" spans="10:11" x14ac:dyDescent="0.25">
      <c r="J18688" s="28">
        <v>18713</v>
      </c>
      <c r="K18688" s="28" t="s">
        <v>20853</v>
      </c>
    </row>
    <row r="18689" spans="10:11" x14ac:dyDescent="0.25">
      <c r="J18689" s="28">
        <v>18714</v>
      </c>
      <c r="K18689" s="28" t="s">
        <v>20854</v>
      </c>
    </row>
    <row r="18690" spans="10:11" x14ac:dyDescent="0.25">
      <c r="J18690" s="28">
        <v>18715</v>
      </c>
      <c r="K18690" s="28" t="s">
        <v>20855</v>
      </c>
    </row>
    <row r="18691" spans="10:11" x14ac:dyDescent="0.25">
      <c r="J18691" s="28">
        <v>18716</v>
      </c>
      <c r="K18691" s="28" t="s">
        <v>20856</v>
      </c>
    </row>
    <row r="18692" spans="10:11" x14ac:dyDescent="0.25">
      <c r="J18692" s="28">
        <v>18717</v>
      </c>
      <c r="K18692" s="28" t="s">
        <v>20857</v>
      </c>
    </row>
    <row r="18693" spans="10:11" x14ac:dyDescent="0.25">
      <c r="J18693" s="28">
        <v>18718</v>
      </c>
      <c r="K18693" s="28" t="s">
        <v>20858</v>
      </c>
    </row>
    <row r="18694" spans="10:11" x14ac:dyDescent="0.25">
      <c r="J18694" s="28">
        <v>18719</v>
      </c>
      <c r="K18694" s="28" t="s">
        <v>20859</v>
      </c>
    </row>
    <row r="18695" spans="10:11" x14ac:dyDescent="0.25">
      <c r="J18695" s="28">
        <v>18720</v>
      </c>
      <c r="K18695" s="28" t="s">
        <v>20860</v>
      </c>
    </row>
    <row r="18696" spans="10:11" x14ac:dyDescent="0.25">
      <c r="J18696" s="28">
        <v>18721</v>
      </c>
      <c r="K18696" s="28" t="s">
        <v>20861</v>
      </c>
    </row>
    <row r="18697" spans="10:11" x14ac:dyDescent="0.25">
      <c r="J18697" s="28">
        <v>18722</v>
      </c>
      <c r="K18697" s="28" t="s">
        <v>20862</v>
      </c>
    </row>
    <row r="18698" spans="10:11" x14ac:dyDescent="0.25">
      <c r="J18698" s="28">
        <v>18723</v>
      </c>
      <c r="K18698" s="28" t="s">
        <v>20863</v>
      </c>
    </row>
    <row r="18699" spans="10:11" x14ac:dyDescent="0.25">
      <c r="J18699" s="28">
        <v>18724</v>
      </c>
      <c r="K18699" s="28" t="s">
        <v>20864</v>
      </c>
    </row>
    <row r="18700" spans="10:11" x14ac:dyDescent="0.25">
      <c r="J18700" s="28">
        <v>18725</v>
      </c>
      <c r="K18700" s="28" t="s">
        <v>20865</v>
      </c>
    </row>
    <row r="18701" spans="10:11" x14ac:dyDescent="0.25">
      <c r="J18701" s="28">
        <v>18726</v>
      </c>
      <c r="K18701" s="28" t="s">
        <v>20866</v>
      </c>
    </row>
    <row r="18702" spans="10:11" x14ac:dyDescent="0.25">
      <c r="J18702" s="28">
        <v>18727</v>
      </c>
      <c r="K18702" s="28" t="s">
        <v>20867</v>
      </c>
    </row>
    <row r="18703" spans="10:11" x14ac:dyDescent="0.25">
      <c r="J18703" s="28">
        <v>18728</v>
      </c>
      <c r="K18703" s="28" t="s">
        <v>20868</v>
      </c>
    </row>
    <row r="18704" spans="10:11" x14ac:dyDescent="0.25">
      <c r="J18704" s="28">
        <v>18729</v>
      </c>
      <c r="K18704" s="28" t="s">
        <v>20869</v>
      </c>
    </row>
    <row r="18705" spans="10:11" x14ac:dyDescent="0.25">
      <c r="J18705" s="28">
        <v>18730</v>
      </c>
      <c r="K18705" s="28" t="s">
        <v>20870</v>
      </c>
    </row>
    <row r="18706" spans="10:11" x14ac:dyDescent="0.25">
      <c r="J18706" s="28">
        <v>18731</v>
      </c>
      <c r="K18706" s="28" t="s">
        <v>20871</v>
      </c>
    </row>
    <row r="18707" spans="10:11" x14ac:dyDescent="0.25">
      <c r="J18707" s="28">
        <v>18732</v>
      </c>
      <c r="K18707" s="28" t="s">
        <v>20872</v>
      </c>
    </row>
    <row r="18708" spans="10:11" x14ac:dyDescent="0.25">
      <c r="J18708" s="28">
        <v>18733</v>
      </c>
      <c r="K18708" s="28" t="s">
        <v>20873</v>
      </c>
    </row>
    <row r="18709" spans="10:11" x14ac:dyDescent="0.25">
      <c r="J18709" s="28">
        <v>18734</v>
      </c>
      <c r="K18709" s="28" t="s">
        <v>20874</v>
      </c>
    </row>
    <row r="18710" spans="10:11" x14ac:dyDescent="0.25">
      <c r="J18710" s="28">
        <v>18735</v>
      </c>
      <c r="K18710" s="28" t="s">
        <v>20875</v>
      </c>
    </row>
    <row r="18711" spans="10:11" x14ac:dyDescent="0.25">
      <c r="J18711" s="28">
        <v>18736</v>
      </c>
      <c r="K18711" s="28" t="s">
        <v>20876</v>
      </c>
    </row>
    <row r="18712" spans="10:11" x14ac:dyDescent="0.25">
      <c r="J18712" s="28">
        <v>18737</v>
      </c>
      <c r="K18712" s="28" t="s">
        <v>20877</v>
      </c>
    </row>
    <row r="18713" spans="10:11" x14ac:dyDescent="0.25">
      <c r="J18713" s="28">
        <v>18738</v>
      </c>
      <c r="K18713" s="28" t="s">
        <v>20878</v>
      </c>
    </row>
    <row r="18714" spans="10:11" x14ac:dyDescent="0.25">
      <c r="J18714" s="28">
        <v>18739</v>
      </c>
      <c r="K18714" s="28" t="s">
        <v>20879</v>
      </c>
    </row>
    <row r="18715" spans="10:11" x14ac:dyDescent="0.25">
      <c r="J18715" s="28">
        <v>18740</v>
      </c>
      <c r="K18715" s="28" t="s">
        <v>20880</v>
      </c>
    </row>
    <row r="18716" spans="10:11" x14ac:dyDescent="0.25">
      <c r="J18716" s="28">
        <v>18741</v>
      </c>
      <c r="K18716" s="28" t="s">
        <v>20881</v>
      </c>
    </row>
    <row r="18717" spans="10:11" x14ac:dyDescent="0.25">
      <c r="J18717" s="28">
        <v>18742</v>
      </c>
      <c r="K18717" s="28" t="s">
        <v>20882</v>
      </c>
    </row>
    <row r="18718" spans="10:11" x14ac:dyDescent="0.25">
      <c r="J18718" s="28">
        <v>18743</v>
      </c>
      <c r="K18718" s="28" t="s">
        <v>20883</v>
      </c>
    </row>
    <row r="18719" spans="10:11" x14ac:dyDescent="0.25">
      <c r="J18719" s="28">
        <v>18744</v>
      </c>
      <c r="K18719" s="28" t="s">
        <v>20884</v>
      </c>
    </row>
    <row r="18720" spans="10:11" x14ac:dyDescent="0.25">
      <c r="J18720" s="28">
        <v>20026</v>
      </c>
      <c r="K18720" s="28" t="s">
        <v>20885</v>
      </c>
    </row>
    <row r="18721" spans="10:11" x14ac:dyDescent="0.25">
      <c r="J18721" s="28">
        <v>18745</v>
      </c>
      <c r="K18721" s="28" t="s">
        <v>20886</v>
      </c>
    </row>
    <row r="18722" spans="10:11" x14ac:dyDescent="0.25">
      <c r="J18722" s="28">
        <v>18746</v>
      </c>
      <c r="K18722" s="28" t="s">
        <v>20887</v>
      </c>
    </row>
    <row r="18723" spans="10:11" x14ac:dyDescent="0.25">
      <c r="J18723" s="28">
        <v>18747</v>
      </c>
      <c r="K18723" s="28" t="s">
        <v>20888</v>
      </c>
    </row>
    <row r="18724" spans="10:11" x14ac:dyDescent="0.25">
      <c r="J18724" s="28">
        <v>18748</v>
      </c>
      <c r="K18724" s="28" t="s">
        <v>20889</v>
      </c>
    </row>
    <row r="18725" spans="10:11" x14ac:dyDescent="0.25">
      <c r="J18725" s="28">
        <v>18749</v>
      </c>
      <c r="K18725" s="28" t="s">
        <v>20890</v>
      </c>
    </row>
    <row r="18726" spans="10:11" x14ac:dyDescent="0.25">
      <c r="J18726" s="28">
        <v>18750</v>
      </c>
      <c r="K18726" s="28" t="s">
        <v>20891</v>
      </c>
    </row>
    <row r="18727" spans="10:11" x14ac:dyDescent="0.25">
      <c r="J18727" s="28">
        <v>18751</v>
      </c>
      <c r="K18727" s="28" t="s">
        <v>20892</v>
      </c>
    </row>
    <row r="18728" spans="10:11" x14ac:dyDescent="0.25">
      <c r="J18728" s="28">
        <v>18752</v>
      </c>
      <c r="K18728" s="28" t="s">
        <v>20893</v>
      </c>
    </row>
    <row r="18729" spans="10:11" x14ac:dyDescent="0.25">
      <c r="J18729" s="28">
        <v>18753</v>
      </c>
      <c r="K18729" s="28" t="s">
        <v>20894</v>
      </c>
    </row>
    <row r="18730" spans="10:11" x14ac:dyDescent="0.25">
      <c r="J18730" s="28">
        <v>18754</v>
      </c>
      <c r="K18730" s="28" t="s">
        <v>20895</v>
      </c>
    </row>
    <row r="18731" spans="10:11" x14ac:dyDescent="0.25">
      <c r="J18731" s="28">
        <v>18755</v>
      </c>
      <c r="K18731" s="28" t="s">
        <v>20896</v>
      </c>
    </row>
    <row r="18732" spans="10:11" x14ac:dyDescent="0.25">
      <c r="J18732" s="28">
        <v>18756</v>
      </c>
      <c r="K18732" s="28" t="s">
        <v>20897</v>
      </c>
    </row>
    <row r="18733" spans="10:11" x14ac:dyDescent="0.25">
      <c r="J18733" s="28">
        <v>18757</v>
      </c>
      <c r="K18733" s="28" t="s">
        <v>20898</v>
      </c>
    </row>
    <row r="18734" spans="10:11" x14ac:dyDescent="0.25">
      <c r="J18734" s="28">
        <v>18758</v>
      </c>
      <c r="K18734" s="28" t="s">
        <v>20899</v>
      </c>
    </row>
    <row r="18735" spans="10:11" x14ac:dyDescent="0.25">
      <c r="J18735" s="28">
        <v>18759</v>
      </c>
      <c r="K18735" s="28" t="s">
        <v>20900</v>
      </c>
    </row>
    <row r="18736" spans="10:11" x14ac:dyDescent="0.25">
      <c r="J18736" s="28">
        <v>18760</v>
      </c>
      <c r="K18736" s="28" t="s">
        <v>20901</v>
      </c>
    </row>
    <row r="18737" spans="10:11" x14ac:dyDescent="0.25">
      <c r="J18737" s="28">
        <v>18761</v>
      </c>
      <c r="K18737" s="28" t="s">
        <v>20902</v>
      </c>
    </row>
    <row r="18738" spans="10:11" x14ac:dyDescent="0.25">
      <c r="J18738" s="28">
        <v>18762</v>
      </c>
      <c r="K18738" s="28" t="s">
        <v>20903</v>
      </c>
    </row>
    <row r="18739" spans="10:11" x14ac:dyDescent="0.25">
      <c r="J18739" s="28">
        <v>18763</v>
      </c>
      <c r="K18739" s="28" t="s">
        <v>20904</v>
      </c>
    </row>
    <row r="18740" spans="10:11" x14ac:dyDescent="0.25">
      <c r="J18740" s="28">
        <v>18764</v>
      </c>
      <c r="K18740" s="28" t="s">
        <v>20905</v>
      </c>
    </row>
    <row r="18741" spans="10:11" x14ac:dyDescent="0.25">
      <c r="J18741" s="28">
        <v>18765</v>
      </c>
      <c r="K18741" s="28" t="s">
        <v>20906</v>
      </c>
    </row>
    <row r="18742" spans="10:11" x14ac:dyDescent="0.25">
      <c r="J18742" s="28">
        <v>18766</v>
      </c>
      <c r="K18742" s="28" t="s">
        <v>20907</v>
      </c>
    </row>
    <row r="18743" spans="10:11" x14ac:dyDescent="0.25">
      <c r="J18743" s="28">
        <v>25683</v>
      </c>
      <c r="K18743" s="28" t="s">
        <v>20908</v>
      </c>
    </row>
    <row r="18744" spans="10:11" x14ac:dyDescent="0.25">
      <c r="J18744" s="28">
        <v>18767</v>
      </c>
      <c r="K18744" s="28" t="s">
        <v>20909</v>
      </c>
    </row>
    <row r="18745" spans="10:11" x14ac:dyDescent="0.25">
      <c r="J18745" s="28">
        <v>18768</v>
      </c>
      <c r="K18745" s="28" t="s">
        <v>20910</v>
      </c>
    </row>
    <row r="18746" spans="10:11" x14ac:dyDescent="0.25">
      <c r="J18746" s="28">
        <v>18769</v>
      </c>
      <c r="K18746" s="28" t="s">
        <v>20911</v>
      </c>
    </row>
    <row r="18747" spans="10:11" x14ac:dyDescent="0.25">
      <c r="J18747" s="28">
        <v>18770</v>
      </c>
      <c r="K18747" s="28" t="s">
        <v>20912</v>
      </c>
    </row>
    <row r="18748" spans="10:11" x14ac:dyDescent="0.25">
      <c r="J18748" s="28">
        <v>18771</v>
      </c>
      <c r="K18748" s="28" t="s">
        <v>20913</v>
      </c>
    </row>
    <row r="18749" spans="10:11" x14ac:dyDescent="0.25">
      <c r="J18749" s="28">
        <v>18772</v>
      </c>
      <c r="K18749" s="28" t="s">
        <v>20914</v>
      </c>
    </row>
    <row r="18750" spans="10:11" x14ac:dyDescent="0.25">
      <c r="J18750" s="28">
        <v>18773</v>
      </c>
      <c r="K18750" s="28" t="s">
        <v>20915</v>
      </c>
    </row>
    <row r="18751" spans="10:11" x14ac:dyDescent="0.25">
      <c r="J18751" s="28">
        <v>18774</v>
      </c>
      <c r="K18751" s="28" t="s">
        <v>20916</v>
      </c>
    </row>
    <row r="18752" spans="10:11" x14ac:dyDescent="0.25">
      <c r="J18752" s="28">
        <v>18775</v>
      </c>
      <c r="K18752" s="28" t="s">
        <v>20917</v>
      </c>
    </row>
    <row r="18753" spans="10:11" x14ac:dyDescent="0.25">
      <c r="J18753" s="28">
        <v>18776</v>
      </c>
      <c r="K18753" s="28" t="s">
        <v>20918</v>
      </c>
    </row>
    <row r="18754" spans="10:11" x14ac:dyDescent="0.25">
      <c r="J18754" s="28">
        <v>18777</v>
      </c>
      <c r="K18754" s="28" t="s">
        <v>20919</v>
      </c>
    </row>
    <row r="18755" spans="10:11" x14ac:dyDescent="0.25">
      <c r="J18755" s="28">
        <v>18778</v>
      </c>
      <c r="K18755" s="28" t="s">
        <v>20920</v>
      </c>
    </row>
    <row r="18756" spans="10:11" x14ac:dyDescent="0.25">
      <c r="J18756" s="28">
        <v>18779</v>
      </c>
      <c r="K18756" s="28" t="s">
        <v>20921</v>
      </c>
    </row>
    <row r="18757" spans="10:11" x14ac:dyDescent="0.25">
      <c r="J18757" s="28">
        <v>18780</v>
      </c>
      <c r="K18757" s="28" t="s">
        <v>20922</v>
      </c>
    </row>
    <row r="18758" spans="10:11" x14ac:dyDescent="0.25">
      <c r="J18758" s="28">
        <v>18781</v>
      </c>
      <c r="K18758" s="28" t="s">
        <v>20923</v>
      </c>
    </row>
    <row r="18759" spans="10:11" x14ac:dyDescent="0.25">
      <c r="J18759" s="28">
        <v>18782</v>
      </c>
      <c r="K18759" s="28" t="s">
        <v>20924</v>
      </c>
    </row>
    <row r="18760" spans="10:11" x14ac:dyDescent="0.25">
      <c r="J18760" s="28">
        <v>18783</v>
      </c>
      <c r="K18760" s="28" t="s">
        <v>20925</v>
      </c>
    </row>
    <row r="18761" spans="10:11" x14ac:dyDescent="0.25">
      <c r="J18761" s="28">
        <v>18784</v>
      </c>
      <c r="K18761" s="28" t="s">
        <v>20926</v>
      </c>
    </row>
    <row r="18762" spans="10:11" x14ac:dyDescent="0.25">
      <c r="J18762" s="28">
        <v>18785</v>
      </c>
      <c r="K18762" s="28" t="s">
        <v>20927</v>
      </c>
    </row>
    <row r="18763" spans="10:11" x14ac:dyDescent="0.25">
      <c r="J18763" s="28">
        <v>18786</v>
      </c>
      <c r="K18763" s="28" t="s">
        <v>20928</v>
      </c>
    </row>
    <row r="18764" spans="10:11" x14ac:dyDescent="0.25">
      <c r="J18764" s="28">
        <v>18787</v>
      </c>
      <c r="K18764" s="28" t="s">
        <v>20929</v>
      </c>
    </row>
    <row r="18765" spans="10:11" x14ac:dyDescent="0.25">
      <c r="J18765" s="28">
        <v>18788</v>
      </c>
      <c r="K18765" s="28" t="s">
        <v>20930</v>
      </c>
    </row>
    <row r="18766" spans="10:11" x14ac:dyDescent="0.25">
      <c r="J18766" s="28">
        <v>18789</v>
      </c>
      <c r="K18766" s="28" t="s">
        <v>20931</v>
      </c>
    </row>
    <row r="18767" spans="10:11" x14ac:dyDescent="0.25">
      <c r="J18767" s="28">
        <v>18790</v>
      </c>
      <c r="K18767" s="28" t="s">
        <v>20932</v>
      </c>
    </row>
    <row r="18768" spans="10:11" x14ac:dyDescent="0.25">
      <c r="J18768" s="28">
        <v>18791</v>
      </c>
      <c r="K18768" s="28" t="s">
        <v>20933</v>
      </c>
    </row>
    <row r="18769" spans="10:11" x14ac:dyDescent="0.25">
      <c r="J18769" s="28">
        <v>18792</v>
      </c>
      <c r="K18769" s="28" t="s">
        <v>20934</v>
      </c>
    </row>
    <row r="18770" spans="10:11" x14ac:dyDescent="0.25">
      <c r="J18770" s="28">
        <v>18793</v>
      </c>
      <c r="K18770" s="28" t="s">
        <v>20935</v>
      </c>
    </row>
    <row r="18771" spans="10:11" x14ac:dyDescent="0.25">
      <c r="J18771" s="28">
        <v>18794</v>
      </c>
      <c r="K18771" s="28" t="s">
        <v>20936</v>
      </c>
    </row>
    <row r="18772" spans="10:11" x14ac:dyDescent="0.25">
      <c r="J18772" s="28">
        <v>18795</v>
      </c>
      <c r="K18772" s="28" t="s">
        <v>20937</v>
      </c>
    </row>
    <row r="18773" spans="10:11" x14ac:dyDescent="0.25">
      <c r="J18773" s="28">
        <v>18796</v>
      </c>
      <c r="K18773" s="28" t="s">
        <v>20938</v>
      </c>
    </row>
    <row r="18774" spans="10:11" x14ac:dyDescent="0.25">
      <c r="J18774" s="28">
        <v>18797</v>
      </c>
      <c r="K18774" s="28" t="s">
        <v>20939</v>
      </c>
    </row>
    <row r="18775" spans="10:11" x14ac:dyDescent="0.25">
      <c r="J18775" s="28">
        <v>26182</v>
      </c>
      <c r="K18775" s="28" t="s">
        <v>20940</v>
      </c>
    </row>
    <row r="18776" spans="10:11" x14ac:dyDescent="0.25">
      <c r="J18776" s="28">
        <v>18798</v>
      </c>
      <c r="K18776" s="28" t="s">
        <v>20941</v>
      </c>
    </row>
    <row r="18777" spans="10:11" x14ac:dyDescent="0.25">
      <c r="J18777" s="28">
        <v>18799</v>
      </c>
      <c r="K18777" s="28" t="s">
        <v>20942</v>
      </c>
    </row>
    <row r="18778" spans="10:11" x14ac:dyDescent="0.25">
      <c r="J18778" s="28">
        <v>18800</v>
      </c>
      <c r="K18778" s="28" t="s">
        <v>20943</v>
      </c>
    </row>
    <row r="18779" spans="10:11" x14ac:dyDescent="0.25">
      <c r="J18779" s="28">
        <v>18801</v>
      </c>
      <c r="K18779" s="28" t="s">
        <v>20944</v>
      </c>
    </row>
    <row r="18780" spans="10:11" x14ac:dyDescent="0.25">
      <c r="J18780" s="28">
        <v>18802</v>
      </c>
      <c r="K18780" s="28" t="s">
        <v>20945</v>
      </c>
    </row>
    <row r="18781" spans="10:11" x14ac:dyDescent="0.25">
      <c r="J18781" s="28">
        <v>18803</v>
      </c>
      <c r="K18781" s="28" t="s">
        <v>20946</v>
      </c>
    </row>
    <row r="18782" spans="10:11" x14ac:dyDescent="0.25">
      <c r="J18782" s="28">
        <v>18804</v>
      </c>
      <c r="K18782" s="28" t="s">
        <v>20947</v>
      </c>
    </row>
    <row r="18783" spans="10:11" x14ac:dyDescent="0.25">
      <c r="J18783" s="28">
        <v>18805</v>
      </c>
      <c r="K18783" s="28" t="s">
        <v>20948</v>
      </c>
    </row>
    <row r="18784" spans="10:11" x14ac:dyDescent="0.25">
      <c r="J18784" s="28">
        <v>18806</v>
      </c>
      <c r="K18784" s="28" t="s">
        <v>20949</v>
      </c>
    </row>
    <row r="18785" spans="10:11" x14ac:dyDescent="0.25">
      <c r="J18785" s="28">
        <v>18807</v>
      </c>
      <c r="K18785" s="28" t="s">
        <v>20950</v>
      </c>
    </row>
    <row r="18786" spans="10:11" x14ac:dyDescent="0.25">
      <c r="J18786" s="28">
        <v>18808</v>
      </c>
      <c r="K18786" s="28" t="s">
        <v>20951</v>
      </c>
    </row>
    <row r="18787" spans="10:11" x14ac:dyDescent="0.25">
      <c r="J18787" s="28">
        <v>18809</v>
      </c>
      <c r="K18787" s="28" t="s">
        <v>20952</v>
      </c>
    </row>
    <row r="18788" spans="10:11" x14ac:dyDescent="0.25">
      <c r="J18788" s="28">
        <v>18810</v>
      </c>
      <c r="K18788" s="28" t="s">
        <v>20953</v>
      </c>
    </row>
    <row r="18789" spans="10:11" x14ac:dyDescent="0.25">
      <c r="J18789" s="28">
        <v>18811</v>
      </c>
      <c r="K18789" s="28" t="s">
        <v>20954</v>
      </c>
    </row>
    <row r="18790" spans="10:11" x14ac:dyDescent="0.25">
      <c r="J18790" s="28">
        <v>18812</v>
      </c>
      <c r="K18790" s="28" t="s">
        <v>20955</v>
      </c>
    </row>
    <row r="18791" spans="10:11" x14ac:dyDescent="0.25">
      <c r="J18791" s="28">
        <v>18813</v>
      </c>
      <c r="K18791" s="28" t="s">
        <v>20956</v>
      </c>
    </row>
    <row r="18792" spans="10:11" x14ac:dyDescent="0.25">
      <c r="J18792" s="28">
        <v>18814</v>
      </c>
      <c r="K18792" s="28" t="s">
        <v>20957</v>
      </c>
    </row>
    <row r="18793" spans="10:11" x14ac:dyDescent="0.25">
      <c r="J18793" s="28">
        <v>18815</v>
      </c>
      <c r="K18793" s="28" t="s">
        <v>20958</v>
      </c>
    </row>
    <row r="18794" spans="10:11" x14ac:dyDescent="0.25">
      <c r="J18794" s="28">
        <v>18816</v>
      </c>
      <c r="K18794" s="28" t="s">
        <v>20959</v>
      </c>
    </row>
    <row r="18795" spans="10:11" x14ac:dyDescent="0.25">
      <c r="J18795" s="28">
        <v>18817</v>
      </c>
      <c r="K18795" s="28" t="s">
        <v>20960</v>
      </c>
    </row>
    <row r="18796" spans="10:11" x14ac:dyDescent="0.25">
      <c r="J18796" s="28">
        <v>18818</v>
      </c>
      <c r="K18796" s="28" t="s">
        <v>20961</v>
      </c>
    </row>
    <row r="18797" spans="10:11" x14ac:dyDescent="0.25">
      <c r="J18797" s="28">
        <v>18819</v>
      </c>
      <c r="K18797" s="28" t="s">
        <v>20962</v>
      </c>
    </row>
    <row r="18798" spans="10:11" x14ac:dyDescent="0.25">
      <c r="J18798" s="28">
        <v>18820</v>
      </c>
      <c r="K18798" s="28" t="s">
        <v>20963</v>
      </c>
    </row>
    <row r="18799" spans="10:11" x14ac:dyDescent="0.25">
      <c r="J18799" s="28">
        <v>18821</v>
      </c>
      <c r="K18799" s="28" t="s">
        <v>20964</v>
      </c>
    </row>
    <row r="18800" spans="10:11" x14ac:dyDescent="0.25">
      <c r="J18800" s="28">
        <v>18822</v>
      </c>
      <c r="K18800" s="28" t="s">
        <v>20965</v>
      </c>
    </row>
    <row r="18801" spans="10:11" x14ac:dyDescent="0.25">
      <c r="J18801" s="28">
        <v>18823</v>
      </c>
      <c r="K18801" s="28" t="s">
        <v>20966</v>
      </c>
    </row>
    <row r="18802" spans="10:11" x14ac:dyDescent="0.25">
      <c r="J18802" s="28">
        <v>18824</v>
      </c>
      <c r="K18802" s="28" t="s">
        <v>20967</v>
      </c>
    </row>
    <row r="18803" spans="10:11" x14ac:dyDescent="0.25">
      <c r="J18803" s="28">
        <v>18825</v>
      </c>
      <c r="K18803" s="28" t="s">
        <v>20968</v>
      </c>
    </row>
    <row r="18804" spans="10:11" x14ac:dyDescent="0.25">
      <c r="J18804" s="28">
        <v>18826</v>
      </c>
      <c r="K18804" s="28" t="s">
        <v>20969</v>
      </c>
    </row>
    <row r="18805" spans="10:11" x14ac:dyDescent="0.25">
      <c r="J18805" s="28">
        <v>18827</v>
      </c>
      <c r="K18805" s="28" t="s">
        <v>20970</v>
      </c>
    </row>
    <row r="18806" spans="10:11" x14ac:dyDescent="0.25">
      <c r="J18806" s="28">
        <v>18828</v>
      </c>
      <c r="K18806" s="28" t="s">
        <v>20971</v>
      </c>
    </row>
    <row r="18807" spans="10:11" x14ac:dyDescent="0.25">
      <c r="J18807" s="28">
        <v>18829</v>
      </c>
      <c r="K18807" s="28" t="s">
        <v>20972</v>
      </c>
    </row>
    <row r="18808" spans="10:11" x14ac:dyDescent="0.25">
      <c r="J18808" s="28">
        <v>18830</v>
      </c>
      <c r="K18808" s="28" t="s">
        <v>20973</v>
      </c>
    </row>
    <row r="18809" spans="10:11" x14ac:dyDescent="0.25">
      <c r="J18809" s="28">
        <v>18831</v>
      </c>
      <c r="K18809" s="28" t="s">
        <v>20974</v>
      </c>
    </row>
    <row r="18810" spans="10:11" x14ac:dyDescent="0.25">
      <c r="J18810" s="28">
        <v>18832</v>
      </c>
      <c r="K18810" s="28" t="s">
        <v>20975</v>
      </c>
    </row>
    <row r="18811" spans="10:11" x14ac:dyDescent="0.25">
      <c r="J18811" s="28">
        <v>18833</v>
      </c>
      <c r="K18811" s="28" t="s">
        <v>20976</v>
      </c>
    </row>
    <row r="18812" spans="10:11" x14ac:dyDescent="0.25">
      <c r="J18812" s="28">
        <v>18834</v>
      </c>
      <c r="K18812" s="28" t="s">
        <v>20977</v>
      </c>
    </row>
    <row r="18813" spans="10:11" x14ac:dyDescent="0.25">
      <c r="J18813" s="28">
        <v>18835</v>
      </c>
      <c r="K18813" s="28" t="s">
        <v>20978</v>
      </c>
    </row>
    <row r="18814" spans="10:11" x14ac:dyDescent="0.25">
      <c r="J18814" s="28">
        <v>18836</v>
      </c>
      <c r="K18814" s="28" t="s">
        <v>20979</v>
      </c>
    </row>
    <row r="18815" spans="10:11" x14ac:dyDescent="0.25">
      <c r="J18815" s="28">
        <v>18837</v>
      </c>
      <c r="K18815" s="28" t="s">
        <v>20980</v>
      </c>
    </row>
    <row r="18816" spans="10:11" x14ac:dyDescent="0.25">
      <c r="J18816" s="28">
        <v>18838</v>
      </c>
      <c r="K18816" s="28" t="s">
        <v>20981</v>
      </c>
    </row>
    <row r="18817" spans="10:11" x14ac:dyDescent="0.25">
      <c r="J18817" s="28">
        <v>18839</v>
      </c>
      <c r="K18817" s="28" t="s">
        <v>20982</v>
      </c>
    </row>
    <row r="18818" spans="10:11" x14ac:dyDescent="0.25">
      <c r="J18818" s="28">
        <v>18840</v>
      </c>
      <c r="K18818" s="28" t="s">
        <v>20983</v>
      </c>
    </row>
    <row r="18819" spans="10:11" x14ac:dyDescent="0.25">
      <c r="J18819" s="28">
        <v>18841</v>
      </c>
      <c r="K18819" s="28" t="s">
        <v>20984</v>
      </c>
    </row>
    <row r="18820" spans="10:11" x14ac:dyDescent="0.25">
      <c r="J18820" s="28">
        <v>18842</v>
      </c>
      <c r="K18820" s="28" t="s">
        <v>20985</v>
      </c>
    </row>
    <row r="18821" spans="10:11" x14ac:dyDescent="0.25">
      <c r="J18821" s="28">
        <v>18843</v>
      </c>
      <c r="K18821" s="28" t="s">
        <v>20986</v>
      </c>
    </row>
    <row r="18822" spans="10:11" x14ac:dyDescent="0.25">
      <c r="J18822" s="28">
        <v>18844</v>
      </c>
      <c r="K18822" s="28" t="s">
        <v>20987</v>
      </c>
    </row>
    <row r="18823" spans="10:11" x14ac:dyDescent="0.25">
      <c r="J18823" s="28">
        <v>18845</v>
      </c>
      <c r="K18823" s="28" t="s">
        <v>20988</v>
      </c>
    </row>
    <row r="18824" spans="10:11" x14ac:dyDescent="0.25">
      <c r="J18824" s="28">
        <v>18846</v>
      </c>
      <c r="K18824" s="28" t="s">
        <v>20989</v>
      </c>
    </row>
    <row r="18825" spans="10:11" x14ac:dyDescent="0.25">
      <c r="J18825" s="28">
        <v>18847</v>
      </c>
      <c r="K18825" s="28" t="s">
        <v>20990</v>
      </c>
    </row>
    <row r="18826" spans="10:11" x14ac:dyDescent="0.25">
      <c r="J18826" s="28">
        <v>18848</v>
      </c>
      <c r="K18826" s="28" t="s">
        <v>20991</v>
      </c>
    </row>
    <row r="18827" spans="10:11" x14ac:dyDescent="0.25">
      <c r="J18827" s="28">
        <v>18849</v>
      </c>
      <c r="K18827" s="28" t="s">
        <v>20992</v>
      </c>
    </row>
    <row r="18828" spans="10:11" x14ac:dyDescent="0.25">
      <c r="J18828" s="28">
        <v>18850</v>
      </c>
      <c r="K18828" s="28" t="s">
        <v>20993</v>
      </c>
    </row>
    <row r="18829" spans="10:11" x14ac:dyDescent="0.25">
      <c r="J18829" s="28">
        <v>18851</v>
      </c>
      <c r="K18829" s="28" t="s">
        <v>20994</v>
      </c>
    </row>
    <row r="18830" spans="10:11" x14ac:dyDescent="0.25">
      <c r="J18830" s="28">
        <v>18852</v>
      </c>
      <c r="K18830" s="28" t="s">
        <v>20995</v>
      </c>
    </row>
    <row r="18831" spans="10:11" x14ac:dyDescent="0.25">
      <c r="J18831" s="28">
        <v>18853</v>
      </c>
      <c r="K18831" s="28" t="s">
        <v>20996</v>
      </c>
    </row>
    <row r="18832" spans="10:11" x14ac:dyDescent="0.25">
      <c r="J18832" s="28">
        <v>18854</v>
      </c>
      <c r="K18832" s="28" t="s">
        <v>20997</v>
      </c>
    </row>
    <row r="18833" spans="10:11" x14ac:dyDescent="0.25">
      <c r="J18833" s="28">
        <v>18855</v>
      </c>
      <c r="K18833" s="28" t="s">
        <v>20998</v>
      </c>
    </row>
    <row r="18834" spans="10:11" x14ac:dyDescent="0.25">
      <c r="J18834" s="28">
        <v>18856</v>
      </c>
      <c r="K18834" s="28" t="s">
        <v>20999</v>
      </c>
    </row>
    <row r="18835" spans="10:11" x14ac:dyDescent="0.25">
      <c r="J18835" s="28">
        <v>18857</v>
      </c>
      <c r="K18835" s="28" t="s">
        <v>21000</v>
      </c>
    </row>
    <row r="18836" spans="10:11" x14ac:dyDescent="0.25">
      <c r="J18836" s="28">
        <v>18858</v>
      </c>
      <c r="K18836" s="28" t="s">
        <v>21001</v>
      </c>
    </row>
    <row r="18837" spans="10:11" x14ac:dyDescent="0.25">
      <c r="J18837" s="28">
        <v>18859</v>
      </c>
      <c r="K18837" s="28" t="s">
        <v>21002</v>
      </c>
    </row>
    <row r="18838" spans="10:11" x14ac:dyDescent="0.25">
      <c r="J18838" s="28">
        <v>18860</v>
      </c>
      <c r="K18838" s="28" t="s">
        <v>21003</v>
      </c>
    </row>
    <row r="18839" spans="10:11" x14ac:dyDescent="0.25">
      <c r="J18839" s="28">
        <v>18861</v>
      </c>
      <c r="K18839" s="28" t="s">
        <v>21004</v>
      </c>
    </row>
    <row r="18840" spans="10:11" x14ac:dyDescent="0.25">
      <c r="J18840" s="28">
        <v>18862</v>
      </c>
      <c r="K18840" s="28" t="s">
        <v>21005</v>
      </c>
    </row>
    <row r="18841" spans="10:11" x14ac:dyDescent="0.25">
      <c r="J18841" s="28">
        <v>18863</v>
      </c>
      <c r="K18841" s="28" t="s">
        <v>21006</v>
      </c>
    </row>
    <row r="18842" spans="10:11" x14ac:dyDescent="0.25">
      <c r="J18842" s="28">
        <v>18864</v>
      </c>
      <c r="K18842" s="28" t="s">
        <v>21007</v>
      </c>
    </row>
    <row r="18843" spans="10:11" x14ac:dyDescent="0.25">
      <c r="J18843" s="28">
        <v>18865</v>
      </c>
      <c r="K18843" s="28" t="s">
        <v>21008</v>
      </c>
    </row>
    <row r="18844" spans="10:11" x14ac:dyDescent="0.25">
      <c r="J18844" s="28">
        <v>18866</v>
      </c>
      <c r="K18844" s="28" t="s">
        <v>21009</v>
      </c>
    </row>
    <row r="18845" spans="10:11" x14ac:dyDescent="0.25">
      <c r="J18845" s="28">
        <v>18867</v>
      </c>
      <c r="K18845" s="28" t="s">
        <v>21010</v>
      </c>
    </row>
    <row r="18846" spans="10:11" x14ac:dyDescent="0.25">
      <c r="J18846" s="28">
        <v>18868</v>
      </c>
      <c r="K18846" s="28" t="s">
        <v>21011</v>
      </c>
    </row>
    <row r="18847" spans="10:11" x14ac:dyDescent="0.25">
      <c r="J18847" s="28">
        <v>18869</v>
      </c>
      <c r="K18847" s="28" t="s">
        <v>21012</v>
      </c>
    </row>
    <row r="18848" spans="10:11" x14ac:dyDescent="0.25">
      <c r="J18848" s="28">
        <v>18870</v>
      </c>
      <c r="K18848" s="28" t="s">
        <v>21013</v>
      </c>
    </row>
    <row r="18849" spans="10:11" x14ac:dyDescent="0.25">
      <c r="J18849" s="28">
        <v>18871</v>
      </c>
      <c r="K18849" s="28" t="s">
        <v>21014</v>
      </c>
    </row>
    <row r="18850" spans="10:11" x14ac:dyDescent="0.25">
      <c r="J18850" s="28">
        <v>18872</v>
      </c>
      <c r="K18850" s="28" t="s">
        <v>21015</v>
      </c>
    </row>
    <row r="18851" spans="10:11" x14ac:dyDescent="0.25">
      <c r="J18851" s="28">
        <v>18873</v>
      </c>
      <c r="K18851" s="28" t="s">
        <v>21016</v>
      </c>
    </row>
    <row r="18852" spans="10:11" x14ac:dyDescent="0.25">
      <c r="J18852" s="28">
        <v>18874</v>
      </c>
      <c r="K18852" s="28" t="s">
        <v>21017</v>
      </c>
    </row>
    <row r="18853" spans="10:11" x14ac:dyDescent="0.25">
      <c r="J18853" s="28">
        <v>18875</v>
      </c>
      <c r="K18853" s="28" t="s">
        <v>21018</v>
      </c>
    </row>
    <row r="18854" spans="10:11" x14ac:dyDescent="0.25">
      <c r="J18854" s="28">
        <v>18876</v>
      </c>
      <c r="K18854" s="28" t="s">
        <v>21019</v>
      </c>
    </row>
    <row r="18855" spans="10:11" x14ac:dyDescent="0.25">
      <c r="J18855" s="28">
        <v>18877</v>
      </c>
      <c r="K18855" s="28" t="s">
        <v>21020</v>
      </c>
    </row>
    <row r="18856" spans="10:11" x14ac:dyDescent="0.25">
      <c r="J18856" s="28">
        <v>18878</v>
      </c>
      <c r="K18856" s="28" t="s">
        <v>21021</v>
      </c>
    </row>
    <row r="18857" spans="10:11" x14ac:dyDescent="0.25">
      <c r="J18857" s="28">
        <v>18879</v>
      </c>
      <c r="K18857" s="28" t="s">
        <v>21022</v>
      </c>
    </row>
    <row r="18858" spans="10:11" x14ac:dyDescent="0.25">
      <c r="J18858" s="28">
        <v>18880</v>
      </c>
      <c r="K18858" s="28" t="s">
        <v>21023</v>
      </c>
    </row>
    <row r="18859" spans="10:11" x14ac:dyDescent="0.25">
      <c r="J18859" s="28">
        <v>18881</v>
      </c>
      <c r="K18859" s="28" t="s">
        <v>21024</v>
      </c>
    </row>
    <row r="18860" spans="10:11" x14ac:dyDescent="0.25">
      <c r="J18860" s="28">
        <v>18882</v>
      </c>
      <c r="K18860" s="28" t="s">
        <v>21025</v>
      </c>
    </row>
    <row r="18861" spans="10:11" x14ac:dyDescent="0.25">
      <c r="J18861" s="28">
        <v>18883</v>
      </c>
      <c r="K18861" s="28" t="s">
        <v>21026</v>
      </c>
    </row>
    <row r="18862" spans="10:11" x14ac:dyDescent="0.25">
      <c r="J18862" s="28">
        <v>18884</v>
      </c>
      <c r="K18862" s="28" t="s">
        <v>21027</v>
      </c>
    </row>
    <row r="18863" spans="10:11" x14ac:dyDescent="0.25">
      <c r="J18863" s="28">
        <v>18885</v>
      </c>
      <c r="K18863" s="28" t="s">
        <v>21028</v>
      </c>
    </row>
    <row r="18864" spans="10:11" x14ac:dyDescent="0.25">
      <c r="J18864" s="28">
        <v>18886</v>
      </c>
      <c r="K18864" s="28" t="s">
        <v>21029</v>
      </c>
    </row>
    <row r="18865" spans="10:11" x14ac:dyDescent="0.25">
      <c r="J18865" s="28">
        <v>18887</v>
      </c>
      <c r="K18865" s="28" t="s">
        <v>21030</v>
      </c>
    </row>
    <row r="18866" spans="10:11" x14ac:dyDescent="0.25">
      <c r="J18866" s="28">
        <v>18888</v>
      </c>
      <c r="K18866" s="28" t="s">
        <v>21031</v>
      </c>
    </row>
    <row r="18867" spans="10:11" x14ac:dyDescent="0.25">
      <c r="J18867" s="28">
        <v>18889</v>
      </c>
      <c r="K18867" s="28" t="s">
        <v>21032</v>
      </c>
    </row>
    <row r="18868" spans="10:11" x14ac:dyDescent="0.25">
      <c r="J18868" s="28">
        <v>18890</v>
      </c>
      <c r="K18868" s="28" t="s">
        <v>21033</v>
      </c>
    </row>
    <row r="18869" spans="10:11" x14ac:dyDescent="0.25">
      <c r="J18869" s="28">
        <v>18891</v>
      </c>
      <c r="K18869" s="28" t="s">
        <v>21034</v>
      </c>
    </row>
    <row r="18870" spans="10:11" x14ac:dyDescent="0.25">
      <c r="J18870" s="28">
        <v>18892</v>
      </c>
      <c r="K18870" s="28" t="s">
        <v>21035</v>
      </c>
    </row>
    <row r="18871" spans="10:11" x14ac:dyDescent="0.25">
      <c r="J18871" s="28">
        <v>18893</v>
      </c>
      <c r="K18871" s="28" t="s">
        <v>21036</v>
      </c>
    </row>
    <row r="18872" spans="10:11" x14ac:dyDescent="0.25">
      <c r="J18872" s="28">
        <v>18894</v>
      </c>
      <c r="K18872" s="28" t="s">
        <v>21037</v>
      </c>
    </row>
    <row r="18873" spans="10:11" x14ac:dyDescent="0.25">
      <c r="J18873" s="28">
        <v>18895</v>
      </c>
      <c r="K18873" s="28" t="s">
        <v>21038</v>
      </c>
    </row>
    <row r="18874" spans="10:11" x14ac:dyDescent="0.25">
      <c r="J18874" s="28">
        <v>18896</v>
      </c>
      <c r="K18874" s="28" t="s">
        <v>21039</v>
      </c>
    </row>
    <row r="18875" spans="10:11" x14ac:dyDescent="0.25">
      <c r="J18875" s="28">
        <v>18897</v>
      </c>
      <c r="K18875" s="28" t="s">
        <v>21040</v>
      </c>
    </row>
    <row r="18876" spans="10:11" x14ac:dyDescent="0.25">
      <c r="J18876" s="28">
        <v>18898</v>
      </c>
      <c r="K18876" s="28" t="s">
        <v>21041</v>
      </c>
    </row>
    <row r="18877" spans="10:11" x14ac:dyDescent="0.25">
      <c r="J18877" s="28">
        <v>18899</v>
      </c>
      <c r="K18877" s="28" t="s">
        <v>21042</v>
      </c>
    </row>
    <row r="18878" spans="10:11" x14ac:dyDescent="0.25">
      <c r="J18878" s="28">
        <v>18900</v>
      </c>
      <c r="K18878" s="28" t="s">
        <v>21043</v>
      </c>
    </row>
    <row r="18879" spans="10:11" x14ac:dyDescent="0.25">
      <c r="J18879" s="28">
        <v>18901</v>
      </c>
      <c r="K18879" s="28" t="s">
        <v>21044</v>
      </c>
    </row>
    <row r="18880" spans="10:11" x14ac:dyDescent="0.25">
      <c r="J18880" s="28">
        <v>18902</v>
      </c>
      <c r="K18880" s="28" t="s">
        <v>21045</v>
      </c>
    </row>
    <row r="18881" spans="10:11" x14ac:dyDescent="0.25">
      <c r="J18881" s="28">
        <v>18903</v>
      </c>
      <c r="K18881" s="28" t="s">
        <v>21046</v>
      </c>
    </row>
    <row r="18882" spans="10:11" x14ac:dyDescent="0.25">
      <c r="J18882" s="28">
        <v>18904</v>
      </c>
      <c r="K18882" s="28" t="s">
        <v>21047</v>
      </c>
    </row>
    <row r="18883" spans="10:11" x14ac:dyDescent="0.25">
      <c r="J18883" s="28">
        <v>18905</v>
      </c>
      <c r="K18883" s="28" t="s">
        <v>21048</v>
      </c>
    </row>
    <row r="18884" spans="10:11" x14ac:dyDescent="0.25">
      <c r="J18884" s="28">
        <v>18906</v>
      </c>
      <c r="K18884" s="28" t="s">
        <v>21049</v>
      </c>
    </row>
    <row r="18885" spans="10:11" x14ac:dyDescent="0.25">
      <c r="J18885" s="28">
        <v>18907</v>
      </c>
      <c r="K18885" s="28" t="s">
        <v>21050</v>
      </c>
    </row>
    <row r="18886" spans="10:11" x14ac:dyDescent="0.25">
      <c r="J18886" s="28">
        <v>18908</v>
      </c>
      <c r="K18886" s="28" t="s">
        <v>21051</v>
      </c>
    </row>
    <row r="18887" spans="10:11" x14ac:dyDescent="0.25">
      <c r="J18887" s="28">
        <v>18909</v>
      </c>
      <c r="K18887" s="28" t="s">
        <v>21052</v>
      </c>
    </row>
    <row r="18888" spans="10:11" x14ac:dyDescent="0.25">
      <c r="J18888" s="28">
        <v>18910</v>
      </c>
      <c r="K18888" s="28" t="s">
        <v>21053</v>
      </c>
    </row>
    <row r="18889" spans="10:11" x14ac:dyDescent="0.25">
      <c r="J18889" s="28">
        <v>18911</v>
      </c>
      <c r="K18889" s="28" t="s">
        <v>21054</v>
      </c>
    </row>
    <row r="18890" spans="10:11" x14ac:dyDescent="0.25">
      <c r="J18890" s="28">
        <v>18912</v>
      </c>
      <c r="K18890" s="28" t="s">
        <v>21055</v>
      </c>
    </row>
    <row r="18891" spans="10:11" x14ac:dyDescent="0.25">
      <c r="J18891" s="28">
        <v>18913</v>
      </c>
      <c r="K18891" s="28" t="s">
        <v>21056</v>
      </c>
    </row>
    <row r="18892" spans="10:11" x14ac:dyDescent="0.25">
      <c r="J18892" s="28">
        <v>18914</v>
      </c>
      <c r="K18892" s="28" t="s">
        <v>21057</v>
      </c>
    </row>
    <row r="18893" spans="10:11" x14ac:dyDescent="0.25">
      <c r="J18893" s="28">
        <v>18915</v>
      </c>
      <c r="K18893" s="28" t="s">
        <v>21058</v>
      </c>
    </row>
    <row r="18894" spans="10:11" x14ac:dyDescent="0.25">
      <c r="J18894" s="28">
        <v>18916</v>
      </c>
      <c r="K18894" s="28" t="s">
        <v>21059</v>
      </c>
    </row>
    <row r="18895" spans="10:11" x14ac:dyDescent="0.25">
      <c r="J18895" s="28">
        <v>18917</v>
      </c>
      <c r="K18895" s="28" t="s">
        <v>21060</v>
      </c>
    </row>
    <row r="18896" spans="10:11" x14ac:dyDescent="0.25">
      <c r="J18896" s="28">
        <v>18918</v>
      </c>
      <c r="K18896" s="28" t="s">
        <v>21061</v>
      </c>
    </row>
    <row r="18897" spans="10:11" x14ac:dyDescent="0.25">
      <c r="J18897" s="28">
        <v>18919</v>
      </c>
      <c r="K18897" s="28" t="s">
        <v>21062</v>
      </c>
    </row>
    <row r="18898" spans="10:11" x14ac:dyDescent="0.25">
      <c r="J18898" s="28">
        <v>18920</v>
      </c>
      <c r="K18898" s="28" t="s">
        <v>21063</v>
      </c>
    </row>
    <row r="18899" spans="10:11" x14ac:dyDescent="0.25">
      <c r="J18899" s="28">
        <v>18921</v>
      </c>
      <c r="K18899" s="28" t="s">
        <v>21064</v>
      </c>
    </row>
    <row r="18900" spans="10:11" x14ac:dyDescent="0.25">
      <c r="J18900" s="28">
        <v>18922</v>
      </c>
      <c r="K18900" s="28" t="s">
        <v>21065</v>
      </c>
    </row>
    <row r="18901" spans="10:11" x14ac:dyDescent="0.25">
      <c r="J18901" s="28">
        <v>18923</v>
      </c>
      <c r="K18901" s="28" t="s">
        <v>21066</v>
      </c>
    </row>
    <row r="18902" spans="10:11" x14ac:dyDescent="0.25">
      <c r="J18902" s="28">
        <v>18924</v>
      </c>
      <c r="K18902" s="28" t="s">
        <v>21067</v>
      </c>
    </row>
    <row r="18903" spans="10:11" x14ac:dyDescent="0.25">
      <c r="J18903" s="28">
        <v>18925</v>
      </c>
      <c r="K18903" s="28" t="s">
        <v>21068</v>
      </c>
    </row>
    <row r="18904" spans="10:11" x14ac:dyDescent="0.25">
      <c r="J18904" s="28">
        <v>18926</v>
      </c>
      <c r="K18904" s="28" t="s">
        <v>21069</v>
      </c>
    </row>
    <row r="18905" spans="10:11" x14ac:dyDescent="0.25">
      <c r="J18905" s="28">
        <v>18927</v>
      </c>
      <c r="K18905" s="28" t="s">
        <v>21070</v>
      </c>
    </row>
    <row r="18906" spans="10:11" x14ac:dyDescent="0.25">
      <c r="J18906" s="28">
        <v>18930</v>
      </c>
      <c r="K18906" s="28" t="s">
        <v>21071</v>
      </c>
    </row>
    <row r="18907" spans="10:11" x14ac:dyDescent="0.25">
      <c r="J18907" s="28">
        <v>18928</v>
      </c>
      <c r="K18907" s="28" t="s">
        <v>21072</v>
      </c>
    </row>
    <row r="18908" spans="10:11" x14ac:dyDescent="0.25">
      <c r="J18908" s="28">
        <v>18929</v>
      </c>
      <c r="K18908" s="28" t="s">
        <v>21073</v>
      </c>
    </row>
    <row r="18909" spans="10:11" x14ac:dyDescent="0.25">
      <c r="J18909" s="28">
        <v>18931</v>
      </c>
      <c r="K18909" s="28" t="s">
        <v>21074</v>
      </c>
    </row>
    <row r="18910" spans="10:11" x14ac:dyDescent="0.25">
      <c r="J18910" s="28">
        <v>18932</v>
      </c>
      <c r="K18910" s="28" t="s">
        <v>21075</v>
      </c>
    </row>
    <row r="18911" spans="10:11" x14ac:dyDescent="0.25">
      <c r="J18911" s="28">
        <v>18933</v>
      </c>
      <c r="K18911" s="28" t="s">
        <v>21076</v>
      </c>
    </row>
    <row r="18912" spans="10:11" x14ac:dyDescent="0.25">
      <c r="J18912" s="28">
        <v>18934</v>
      </c>
      <c r="K18912" s="28" t="s">
        <v>21077</v>
      </c>
    </row>
    <row r="18913" spans="10:11" x14ac:dyDescent="0.25">
      <c r="J18913" s="28">
        <v>18935</v>
      </c>
      <c r="K18913" s="28" t="s">
        <v>21078</v>
      </c>
    </row>
    <row r="18914" spans="10:11" x14ac:dyDescent="0.25">
      <c r="J18914" s="28">
        <v>18936</v>
      </c>
      <c r="K18914" s="28" t="s">
        <v>21079</v>
      </c>
    </row>
    <row r="18915" spans="10:11" x14ac:dyDescent="0.25">
      <c r="J18915" s="28">
        <v>18937</v>
      </c>
      <c r="K18915" s="28" t="s">
        <v>21080</v>
      </c>
    </row>
    <row r="18916" spans="10:11" x14ac:dyDescent="0.25">
      <c r="J18916" s="28">
        <v>18938</v>
      </c>
      <c r="K18916" s="28" t="s">
        <v>21081</v>
      </c>
    </row>
    <row r="18917" spans="10:11" x14ac:dyDescent="0.25">
      <c r="J18917" s="28">
        <v>18939</v>
      </c>
      <c r="K18917" s="28" t="s">
        <v>21082</v>
      </c>
    </row>
    <row r="18918" spans="10:11" x14ac:dyDescent="0.25">
      <c r="J18918" s="28">
        <v>18940</v>
      </c>
      <c r="K18918" s="28" t="s">
        <v>21083</v>
      </c>
    </row>
    <row r="18919" spans="10:11" x14ac:dyDescent="0.25">
      <c r="J18919" s="28">
        <v>18941</v>
      </c>
      <c r="K18919" s="28" t="s">
        <v>21084</v>
      </c>
    </row>
    <row r="18920" spans="10:11" x14ac:dyDescent="0.25">
      <c r="J18920" s="28">
        <v>18942</v>
      </c>
      <c r="K18920" s="28" t="s">
        <v>21085</v>
      </c>
    </row>
    <row r="18921" spans="10:11" x14ac:dyDescent="0.25">
      <c r="J18921" s="28">
        <v>18943</v>
      </c>
      <c r="K18921" s="28" t="s">
        <v>21086</v>
      </c>
    </row>
    <row r="18922" spans="10:11" x14ac:dyDescent="0.25">
      <c r="J18922" s="28">
        <v>18944</v>
      </c>
      <c r="K18922" s="28" t="s">
        <v>21087</v>
      </c>
    </row>
    <row r="18923" spans="10:11" x14ac:dyDescent="0.25">
      <c r="J18923" s="28">
        <v>18945</v>
      </c>
      <c r="K18923" s="28" t="s">
        <v>21088</v>
      </c>
    </row>
    <row r="18924" spans="10:11" x14ac:dyDescent="0.25">
      <c r="J18924" s="28">
        <v>18946</v>
      </c>
      <c r="K18924" s="28" t="s">
        <v>21089</v>
      </c>
    </row>
    <row r="18925" spans="10:11" x14ac:dyDescent="0.25">
      <c r="J18925" s="28">
        <v>18947</v>
      </c>
      <c r="K18925" s="28" t="s">
        <v>21090</v>
      </c>
    </row>
    <row r="18926" spans="10:11" x14ac:dyDescent="0.25">
      <c r="J18926" s="28">
        <v>18948</v>
      </c>
      <c r="K18926" s="28" t="s">
        <v>21091</v>
      </c>
    </row>
    <row r="18927" spans="10:11" x14ac:dyDescent="0.25">
      <c r="J18927" s="28">
        <v>18949</v>
      </c>
      <c r="K18927" s="28" t="s">
        <v>21092</v>
      </c>
    </row>
    <row r="18928" spans="10:11" x14ac:dyDescent="0.25">
      <c r="J18928" s="28">
        <v>18950</v>
      </c>
      <c r="K18928" s="28" t="s">
        <v>21093</v>
      </c>
    </row>
    <row r="18929" spans="10:11" x14ac:dyDescent="0.25">
      <c r="J18929" s="28">
        <v>18951</v>
      </c>
      <c r="K18929" s="28" t="s">
        <v>21094</v>
      </c>
    </row>
    <row r="18930" spans="10:11" x14ac:dyDescent="0.25">
      <c r="J18930" s="28">
        <v>18952</v>
      </c>
      <c r="K18930" s="28" t="s">
        <v>21095</v>
      </c>
    </row>
    <row r="18931" spans="10:11" x14ac:dyDescent="0.25">
      <c r="J18931" s="28">
        <v>18953</v>
      </c>
      <c r="K18931" s="28" t="s">
        <v>21096</v>
      </c>
    </row>
    <row r="18932" spans="10:11" x14ac:dyDescent="0.25">
      <c r="J18932" s="28">
        <v>18969</v>
      </c>
      <c r="K18932" s="28" t="s">
        <v>21097</v>
      </c>
    </row>
    <row r="18933" spans="10:11" x14ac:dyDescent="0.25">
      <c r="J18933" s="28">
        <v>18954</v>
      </c>
      <c r="K18933" s="28" t="s">
        <v>21098</v>
      </c>
    </row>
    <row r="18934" spans="10:11" x14ac:dyDescent="0.25">
      <c r="J18934" s="28">
        <v>18955</v>
      </c>
      <c r="K18934" s="28" t="s">
        <v>21099</v>
      </c>
    </row>
    <row r="18935" spans="10:11" x14ac:dyDescent="0.25">
      <c r="J18935" s="28">
        <v>18956</v>
      </c>
      <c r="K18935" s="28" t="s">
        <v>21100</v>
      </c>
    </row>
    <row r="18936" spans="10:11" x14ac:dyDescent="0.25">
      <c r="J18936" s="28">
        <v>18957</v>
      </c>
      <c r="K18936" s="28" t="s">
        <v>21101</v>
      </c>
    </row>
    <row r="18937" spans="10:11" x14ac:dyDescent="0.25">
      <c r="J18937" s="28">
        <v>18958</v>
      </c>
      <c r="K18937" s="28" t="s">
        <v>21102</v>
      </c>
    </row>
    <row r="18938" spans="10:11" x14ac:dyDescent="0.25">
      <c r="J18938" s="28">
        <v>18959</v>
      </c>
      <c r="K18938" s="28" t="s">
        <v>21103</v>
      </c>
    </row>
    <row r="18939" spans="10:11" x14ac:dyDescent="0.25">
      <c r="J18939" s="28">
        <v>18960</v>
      </c>
      <c r="K18939" s="28" t="s">
        <v>21104</v>
      </c>
    </row>
    <row r="18940" spans="10:11" x14ac:dyDescent="0.25">
      <c r="J18940" s="28">
        <v>18961</v>
      </c>
      <c r="K18940" s="28" t="s">
        <v>21105</v>
      </c>
    </row>
    <row r="18941" spans="10:11" x14ac:dyDescent="0.25">
      <c r="J18941" s="28">
        <v>18962</v>
      </c>
      <c r="K18941" s="28" t="s">
        <v>21106</v>
      </c>
    </row>
    <row r="18942" spans="10:11" x14ac:dyDescent="0.25">
      <c r="J18942" s="28">
        <v>18963</v>
      </c>
      <c r="K18942" s="28" t="s">
        <v>21107</v>
      </c>
    </row>
    <row r="18943" spans="10:11" x14ac:dyDescent="0.25">
      <c r="J18943" s="28">
        <v>18964</v>
      </c>
      <c r="K18943" s="28" t="s">
        <v>21108</v>
      </c>
    </row>
    <row r="18944" spans="10:11" x14ac:dyDescent="0.25">
      <c r="J18944" s="28">
        <v>18965</v>
      </c>
      <c r="K18944" s="28" t="s">
        <v>21109</v>
      </c>
    </row>
    <row r="18945" spans="10:11" x14ac:dyDescent="0.25">
      <c r="J18945" s="28">
        <v>18966</v>
      </c>
      <c r="K18945" s="28" t="s">
        <v>21110</v>
      </c>
    </row>
    <row r="18946" spans="10:11" x14ac:dyDescent="0.25">
      <c r="J18946" s="28">
        <v>18967</v>
      </c>
      <c r="K18946" s="28" t="s">
        <v>21111</v>
      </c>
    </row>
    <row r="18947" spans="10:11" x14ac:dyDescent="0.25">
      <c r="J18947" s="28">
        <v>18968</v>
      </c>
      <c r="K18947" s="28" t="s">
        <v>21112</v>
      </c>
    </row>
    <row r="18948" spans="10:11" x14ac:dyDescent="0.25">
      <c r="J18948" s="28">
        <v>18989</v>
      </c>
      <c r="K18948" s="28" t="s">
        <v>21113</v>
      </c>
    </row>
    <row r="18949" spans="10:11" x14ac:dyDescent="0.25">
      <c r="J18949" s="28">
        <v>18990</v>
      </c>
      <c r="K18949" s="28" t="s">
        <v>21114</v>
      </c>
    </row>
    <row r="18950" spans="10:11" x14ac:dyDescent="0.25">
      <c r="J18950" s="28">
        <v>18970</v>
      </c>
      <c r="K18950" s="28" t="s">
        <v>21115</v>
      </c>
    </row>
    <row r="18951" spans="10:11" x14ac:dyDescent="0.25">
      <c r="J18951" s="28">
        <v>18971</v>
      </c>
      <c r="K18951" s="28" t="s">
        <v>21116</v>
      </c>
    </row>
    <row r="18952" spans="10:11" x14ac:dyDescent="0.25">
      <c r="J18952" s="28">
        <v>18972</v>
      </c>
      <c r="K18952" s="28" t="s">
        <v>21117</v>
      </c>
    </row>
    <row r="18953" spans="10:11" x14ac:dyDescent="0.25">
      <c r="J18953" s="28">
        <v>18973</v>
      </c>
      <c r="K18953" s="28" t="s">
        <v>21118</v>
      </c>
    </row>
    <row r="18954" spans="10:11" x14ac:dyDescent="0.25">
      <c r="J18954" s="28">
        <v>18974</v>
      </c>
      <c r="K18954" s="28" t="s">
        <v>21119</v>
      </c>
    </row>
    <row r="18955" spans="10:11" x14ac:dyDescent="0.25">
      <c r="J18955" s="28">
        <v>18975</v>
      </c>
      <c r="K18955" s="28" t="s">
        <v>21120</v>
      </c>
    </row>
    <row r="18956" spans="10:11" x14ac:dyDescent="0.25">
      <c r="J18956" s="28">
        <v>18976</v>
      </c>
      <c r="K18956" s="28" t="s">
        <v>21121</v>
      </c>
    </row>
    <row r="18957" spans="10:11" x14ac:dyDescent="0.25">
      <c r="J18957" s="28">
        <v>18977</v>
      </c>
      <c r="K18957" s="28" t="s">
        <v>21122</v>
      </c>
    </row>
    <row r="18958" spans="10:11" x14ac:dyDescent="0.25">
      <c r="J18958" s="28">
        <v>18978</v>
      </c>
      <c r="K18958" s="28" t="s">
        <v>21123</v>
      </c>
    </row>
    <row r="18959" spans="10:11" x14ac:dyDescent="0.25">
      <c r="J18959" s="28">
        <v>18979</v>
      </c>
      <c r="K18959" s="28" t="s">
        <v>21124</v>
      </c>
    </row>
    <row r="18960" spans="10:11" x14ac:dyDescent="0.25">
      <c r="J18960" s="28">
        <v>18980</v>
      </c>
      <c r="K18960" s="28" t="s">
        <v>21125</v>
      </c>
    </row>
    <row r="18961" spans="10:11" x14ac:dyDescent="0.25">
      <c r="J18961" s="28">
        <v>18981</v>
      </c>
      <c r="K18961" s="28" t="s">
        <v>21126</v>
      </c>
    </row>
    <row r="18962" spans="10:11" x14ac:dyDescent="0.25">
      <c r="J18962" s="28">
        <v>18982</v>
      </c>
      <c r="K18962" s="28" t="s">
        <v>21127</v>
      </c>
    </row>
    <row r="18963" spans="10:11" x14ac:dyDescent="0.25">
      <c r="J18963" s="28">
        <v>18983</v>
      </c>
      <c r="K18963" s="28" t="s">
        <v>21128</v>
      </c>
    </row>
    <row r="18964" spans="10:11" x14ac:dyDescent="0.25">
      <c r="J18964" s="28">
        <v>18984</v>
      </c>
      <c r="K18964" s="28" t="s">
        <v>21129</v>
      </c>
    </row>
    <row r="18965" spans="10:11" x14ac:dyDescent="0.25">
      <c r="J18965" s="28">
        <v>18985</v>
      </c>
      <c r="K18965" s="28" t="s">
        <v>21130</v>
      </c>
    </row>
    <row r="18966" spans="10:11" x14ac:dyDescent="0.25">
      <c r="J18966" s="28">
        <v>18986</v>
      </c>
      <c r="K18966" s="28" t="s">
        <v>21131</v>
      </c>
    </row>
    <row r="18967" spans="10:11" x14ac:dyDescent="0.25">
      <c r="J18967" s="28">
        <v>18987</v>
      </c>
      <c r="K18967" s="28" t="s">
        <v>21132</v>
      </c>
    </row>
    <row r="18968" spans="10:11" x14ac:dyDescent="0.25">
      <c r="J18968" s="28">
        <v>18988</v>
      </c>
      <c r="K18968" s="28" t="s">
        <v>21133</v>
      </c>
    </row>
    <row r="18969" spans="10:11" x14ac:dyDescent="0.25">
      <c r="J18969" s="28">
        <v>18991</v>
      </c>
      <c r="K18969" s="28" t="s">
        <v>21134</v>
      </c>
    </row>
    <row r="18970" spans="10:11" x14ac:dyDescent="0.25">
      <c r="J18970" s="28">
        <v>18992</v>
      </c>
      <c r="K18970" s="28" t="s">
        <v>21135</v>
      </c>
    </row>
    <row r="18971" spans="10:11" x14ac:dyDescent="0.25">
      <c r="J18971" s="28">
        <v>18993</v>
      </c>
      <c r="K18971" s="28" t="s">
        <v>21136</v>
      </c>
    </row>
    <row r="18972" spans="10:11" x14ac:dyDescent="0.25">
      <c r="J18972" s="28">
        <v>18994</v>
      </c>
      <c r="K18972" s="28" t="s">
        <v>21137</v>
      </c>
    </row>
    <row r="18973" spans="10:11" x14ac:dyDescent="0.25">
      <c r="J18973" s="28">
        <v>18995</v>
      </c>
      <c r="K18973" s="28" t="s">
        <v>21138</v>
      </c>
    </row>
    <row r="18974" spans="10:11" x14ac:dyDescent="0.25">
      <c r="J18974" s="28">
        <v>18996</v>
      </c>
      <c r="K18974" s="28" t="s">
        <v>21139</v>
      </c>
    </row>
    <row r="18975" spans="10:11" x14ac:dyDescent="0.25">
      <c r="J18975" s="28">
        <v>18997</v>
      </c>
      <c r="K18975" s="28" t="s">
        <v>21140</v>
      </c>
    </row>
    <row r="18976" spans="10:11" x14ac:dyDescent="0.25">
      <c r="J18976" s="28">
        <v>18998</v>
      </c>
      <c r="K18976" s="28" t="s">
        <v>21141</v>
      </c>
    </row>
    <row r="18977" spans="10:11" x14ac:dyDescent="0.25">
      <c r="J18977" s="28">
        <v>18999</v>
      </c>
      <c r="K18977" s="28" t="s">
        <v>21142</v>
      </c>
    </row>
    <row r="18978" spans="10:11" x14ac:dyDescent="0.25">
      <c r="J18978" s="28">
        <v>19000</v>
      </c>
      <c r="K18978" s="28" t="s">
        <v>21143</v>
      </c>
    </row>
    <row r="18979" spans="10:11" x14ac:dyDescent="0.25">
      <c r="J18979" s="28">
        <v>19001</v>
      </c>
      <c r="K18979" s="28" t="s">
        <v>21144</v>
      </c>
    </row>
    <row r="18980" spans="10:11" x14ac:dyDescent="0.25">
      <c r="J18980" s="28">
        <v>19002</v>
      </c>
      <c r="K18980" s="28" t="s">
        <v>21145</v>
      </c>
    </row>
    <row r="18981" spans="10:11" x14ac:dyDescent="0.25">
      <c r="J18981" s="28">
        <v>19003</v>
      </c>
      <c r="K18981" s="28" t="s">
        <v>21146</v>
      </c>
    </row>
    <row r="18982" spans="10:11" x14ac:dyDescent="0.25">
      <c r="J18982" s="28">
        <v>19004</v>
      </c>
      <c r="K18982" s="28" t="s">
        <v>21147</v>
      </c>
    </row>
    <row r="18983" spans="10:11" x14ac:dyDescent="0.25">
      <c r="J18983" s="28">
        <v>19005</v>
      </c>
      <c r="K18983" s="28" t="s">
        <v>21148</v>
      </c>
    </row>
    <row r="18984" spans="10:11" x14ac:dyDescent="0.25">
      <c r="J18984" s="28">
        <v>19006</v>
      </c>
      <c r="K18984" s="28" t="s">
        <v>21149</v>
      </c>
    </row>
    <row r="18985" spans="10:11" x14ac:dyDescent="0.25">
      <c r="J18985" s="28">
        <v>19007</v>
      </c>
      <c r="K18985" s="28" t="s">
        <v>21150</v>
      </c>
    </row>
    <row r="18986" spans="10:11" x14ac:dyDescent="0.25">
      <c r="J18986" s="28">
        <v>19008</v>
      </c>
      <c r="K18986" s="28" t="s">
        <v>21151</v>
      </c>
    </row>
    <row r="18987" spans="10:11" x14ac:dyDescent="0.25">
      <c r="J18987" s="28">
        <v>19009</v>
      </c>
      <c r="K18987" s="28" t="s">
        <v>21152</v>
      </c>
    </row>
    <row r="18988" spans="10:11" x14ac:dyDescent="0.25">
      <c r="J18988" s="28">
        <v>19010</v>
      </c>
      <c r="K18988" s="28" t="s">
        <v>21153</v>
      </c>
    </row>
    <row r="18989" spans="10:11" x14ac:dyDescent="0.25">
      <c r="J18989" s="28">
        <v>19011</v>
      </c>
      <c r="K18989" s="28" t="s">
        <v>21154</v>
      </c>
    </row>
    <row r="18990" spans="10:11" x14ac:dyDescent="0.25">
      <c r="J18990" s="28">
        <v>19012</v>
      </c>
      <c r="K18990" s="28" t="s">
        <v>21155</v>
      </c>
    </row>
    <row r="18991" spans="10:11" x14ac:dyDescent="0.25">
      <c r="J18991" s="28">
        <v>19013</v>
      </c>
      <c r="K18991" s="28" t="s">
        <v>21156</v>
      </c>
    </row>
    <row r="18992" spans="10:11" x14ac:dyDescent="0.25">
      <c r="J18992" s="28">
        <v>19014</v>
      </c>
      <c r="K18992" s="28" t="s">
        <v>21157</v>
      </c>
    </row>
    <row r="18993" spans="10:11" x14ac:dyDescent="0.25">
      <c r="J18993" s="28">
        <v>19015</v>
      </c>
      <c r="K18993" s="28" t="s">
        <v>21158</v>
      </c>
    </row>
    <row r="18994" spans="10:11" x14ac:dyDescent="0.25">
      <c r="J18994" s="28">
        <v>19016</v>
      </c>
      <c r="K18994" s="28" t="s">
        <v>21159</v>
      </c>
    </row>
    <row r="18995" spans="10:11" x14ac:dyDescent="0.25">
      <c r="J18995" s="28">
        <v>19017</v>
      </c>
      <c r="K18995" s="28" t="s">
        <v>21160</v>
      </c>
    </row>
    <row r="18996" spans="10:11" x14ac:dyDescent="0.25">
      <c r="J18996" s="28">
        <v>19018</v>
      </c>
      <c r="K18996" s="28" t="s">
        <v>21161</v>
      </c>
    </row>
    <row r="18997" spans="10:11" x14ac:dyDescent="0.25">
      <c r="J18997" s="28">
        <v>19019</v>
      </c>
      <c r="K18997" s="28" t="s">
        <v>21162</v>
      </c>
    </row>
    <row r="18998" spans="10:11" x14ac:dyDescent="0.25">
      <c r="J18998" s="28">
        <v>19020</v>
      </c>
      <c r="K18998" s="28" t="s">
        <v>21163</v>
      </c>
    </row>
    <row r="18999" spans="10:11" x14ac:dyDescent="0.25">
      <c r="J18999" s="28">
        <v>19021</v>
      </c>
      <c r="K18999" s="28" t="s">
        <v>21164</v>
      </c>
    </row>
    <row r="19000" spans="10:11" x14ac:dyDescent="0.25">
      <c r="J19000" s="28">
        <v>19022</v>
      </c>
      <c r="K19000" s="28" t="s">
        <v>21165</v>
      </c>
    </row>
    <row r="19001" spans="10:11" x14ac:dyDescent="0.25">
      <c r="J19001" s="28">
        <v>19023</v>
      </c>
      <c r="K19001" s="28" t="s">
        <v>21166</v>
      </c>
    </row>
    <row r="19002" spans="10:11" x14ac:dyDescent="0.25">
      <c r="J19002" s="28">
        <v>19024</v>
      </c>
      <c r="K19002" s="28" t="s">
        <v>21167</v>
      </c>
    </row>
    <row r="19003" spans="10:11" x14ac:dyDescent="0.25">
      <c r="J19003" s="28">
        <v>19025</v>
      </c>
      <c r="K19003" s="28" t="s">
        <v>21168</v>
      </c>
    </row>
    <row r="19004" spans="10:11" x14ac:dyDescent="0.25">
      <c r="J19004" s="28">
        <v>19026</v>
      </c>
      <c r="K19004" s="28" t="s">
        <v>21169</v>
      </c>
    </row>
    <row r="19005" spans="10:11" x14ac:dyDescent="0.25">
      <c r="J19005" s="28">
        <v>19027</v>
      </c>
      <c r="K19005" s="28" t="s">
        <v>21170</v>
      </c>
    </row>
    <row r="19006" spans="10:11" x14ac:dyDescent="0.25">
      <c r="J19006" s="28">
        <v>19028</v>
      </c>
      <c r="K19006" s="28" t="s">
        <v>21171</v>
      </c>
    </row>
    <row r="19007" spans="10:11" x14ac:dyDescent="0.25">
      <c r="J19007" s="28">
        <v>19029</v>
      </c>
      <c r="K19007" s="28" t="s">
        <v>21172</v>
      </c>
    </row>
    <row r="19008" spans="10:11" x14ac:dyDescent="0.25">
      <c r="J19008" s="28">
        <v>19030</v>
      </c>
      <c r="K19008" s="28" t="s">
        <v>21173</v>
      </c>
    </row>
    <row r="19009" spans="10:11" x14ac:dyDescent="0.25">
      <c r="J19009" s="28">
        <v>19031</v>
      </c>
      <c r="K19009" s="28" t="s">
        <v>21174</v>
      </c>
    </row>
    <row r="19010" spans="10:11" x14ac:dyDescent="0.25">
      <c r="J19010" s="28">
        <v>19032</v>
      </c>
      <c r="K19010" s="28" t="s">
        <v>21175</v>
      </c>
    </row>
    <row r="19011" spans="10:11" x14ac:dyDescent="0.25">
      <c r="J19011" s="28">
        <v>19033</v>
      </c>
      <c r="K19011" s="28" t="s">
        <v>21176</v>
      </c>
    </row>
    <row r="19012" spans="10:11" x14ac:dyDescent="0.25">
      <c r="J19012" s="28">
        <v>19034</v>
      </c>
      <c r="K19012" s="28" t="s">
        <v>21177</v>
      </c>
    </row>
    <row r="19013" spans="10:11" x14ac:dyDescent="0.25">
      <c r="J19013" s="28">
        <v>19035</v>
      </c>
      <c r="K19013" s="28" t="s">
        <v>21178</v>
      </c>
    </row>
    <row r="19014" spans="10:11" x14ac:dyDescent="0.25">
      <c r="J19014" s="28">
        <v>25342</v>
      </c>
      <c r="K19014" s="28" t="s">
        <v>21179</v>
      </c>
    </row>
    <row r="19015" spans="10:11" x14ac:dyDescent="0.25">
      <c r="J19015" s="28">
        <v>19036</v>
      </c>
      <c r="K19015" s="28" t="s">
        <v>21180</v>
      </c>
    </row>
    <row r="19016" spans="10:11" x14ac:dyDescent="0.25">
      <c r="J19016" s="28">
        <v>19037</v>
      </c>
      <c r="K19016" s="28" t="s">
        <v>21181</v>
      </c>
    </row>
    <row r="19017" spans="10:11" x14ac:dyDescent="0.25">
      <c r="J19017" s="28">
        <v>19038</v>
      </c>
      <c r="K19017" s="28" t="s">
        <v>21182</v>
      </c>
    </row>
    <row r="19018" spans="10:11" x14ac:dyDescent="0.25">
      <c r="J19018" s="28">
        <v>19039</v>
      </c>
      <c r="K19018" s="28" t="s">
        <v>21183</v>
      </c>
    </row>
    <row r="19019" spans="10:11" x14ac:dyDescent="0.25">
      <c r="J19019" s="28">
        <v>19040</v>
      </c>
      <c r="K19019" s="28" t="s">
        <v>21184</v>
      </c>
    </row>
    <row r="19020" spans="10:11" x14ac:dyDescent="0.25">
      <c r="J19020" s="28">
        <v>19041</v>
      </c>
      <c r="K19020" s="28" t="s">
        <v>21185</v>
      </c>
    </row>
    <row r="19021" spans="10:11" x14ac:dyDescent="0.25">
      <c r="J19021" s="28">
        <v>19042</v>
      </c>
      <c r="K19021" s="28" t="s">
        <v>21186</v>
      </c>
    </row>
    <row r="19022" spans="10:11" x14ac:dyDescent="0.25">
      <c r="J19022" s="28">
        <v>19043</v>
      </c>
      <c r="K19022" s="28" t="s">
        <v>21187</v>
      </c>
    </row>
    <row r="19023" spans="10:11" x14ac:dyDescent="0.25">
      <c r="J19023" s="28">
        <v>19044</v>
      </c>
      <c r="K19023" s="28" t="s">
        <v>21188</v>
      </c>
    </row>
    <row r="19024" spans="10:11" x14ac:dyDescent="0.25">
      <c r="J19024" s="28">
        <v>19045</v>
      </c>
      <c r="K19024" s="28" t="s">
        <v>21189</v>
      </c>
    </row>
    <row r="19025" spans="10:11" x14ac:dyDescent="0.25">
      <c r="J19025" s="28">
        <v>19046</v>
      </c>
      <c r="K19025" s="28" t="s">
        <v>21190</v>
      </c>
    </row>
    <row r="19026" spans="10:11" x14ac:dyDescent="0.25">
      <c r="J19026" s="28">
        <v>19047</v>
      </c>
      <c r="K19026" s="28" t="s">
        <v>21191</v>
      </c>
    </row>
    <row r="19027" spans="10:11" x14ac:dyDescent="0.25">
      <c r="J19027" s="28">
        <v>19048</v>
      </c>
      <c r="K19027" s="28" t="s">
        <v>21192</v>
      </c>
    </row>
    <row r="19028" spans="10:11" x14ac:dyDescent="0.25">
      <c r="J19028" s="28">
        <v>19049</v>
      </c>
      <c r="K19028" s="28" t="s">
        <v>21193</v>
      </c>
    </row>
    <row r="19029" spans="10:11" x14ac:dyDescent="0.25">
      <c r="J19029" s="28">
        <v>19050</v>
      </c>
      <c r="K19029" s="28" t="s">
        <v>21194</v>
      </c>
    </row>
    <row r="19030" spans="10:11" x14ac:dyDescent="0.25">
      <c r="J19030" s="28">
        <v>26183</v>
      </c>
      <c r="K19030" s="28" t="s">
        <v>21195</v>
      </c>
    </row>
    <row r="19031" spans="10:11" x14ac:dyDescent="0.25">
      <c r="J19031" s="28">
        <v>19051</v>
      </c>
      <c r="K19031" s="28" t="s">
        <v>21196</v>
      </c>
    </row>
    <row r="19032" spans="10:11" x14ac:dyDescent="0.25">
      <c r="J19032" s="28">
        <v>19052</v>
      </c>
      <c r="K19032" s="28" t="s">
        <v>21197</v>
      </c>
    </row>
    <row r="19033" spans="10:11" x14ac:dyDescent="0.25">
      <c r="J19033" s="28">
        <v>19053</v>
      </c>
      <c r="K19033" s="28" t="s">
        <v>21198</v>
      </c>
    </row>
    <row r="19034" spans="10:11" x14ac:dyDescent="0.25">
      <c r="J19034" s="28">
        <v>19054</v>
      </c>
      <c r="K19034" s="28" t="s">
        <v>21199</v>
      </c>
    </row>
    <row r="19035" spans="10:11" x14ac:dyDescent="0.25">
      <c r="J19035" s="28">
        <v>19055</v>
      </c>
      <c r="K19035" s="28" t="s">
        <v>21200</v>
      </c>
    </row>
    <row r="19036" spans="10:11" x14ac:dyDescent="0.25">
      <c r="J19036" s="28">
        <v>19056</v>
      </c>
      <c r="K19036" s="28" t="s">
        <v>21201</v>
      </c>
    </row>
    <row r="19037" spans="10:11" x14ac:dyDescent="0.25">
      <c r="J19037" s="28">
        <v>19057</v>
      </c>
      <c r="K19037" s="28" t="s">
        <v>21202</v>
      </c>
    </row>
    <row r="19038" spans="10:11" x14ac:dyDescent="0.25">
      <c r="J19038" s="28">
        <v>19058</v>
      </c>
      <c r="K19038" s="28" t="s">
        <v>21203</v>
      </c>
    </row>
    <row r="19039" spans="10:11" x14ac:dyDescent="0.25">
      <c r="J19039" s="28">
        <v>19059</v>
      </c>
      <c r="K19039" s="28" t="s">
        <v>21204</v>
      </c>
    </row>
    <row r="19040" spans="10:11" x14ac:dyDescent="0.25">
      <c r="J19040" s="28">
        <v>19060</v>
      </c>
      <c r="K19040" s="28" t="s">
        <v>21205</v>
      </c>
    </row>
    <row r="19041" spans="10:11" x14ac:dyDescent="0.25">
      <c r="J19041" s="28">
        <v>19061</v>
      </c>
      <c r="K19041" s="28" t="s">
        <v>21206</v>
      </c>
    </row>
    <row r="19042" spans="10:11" x14ac:dyDescent="0.25">
      <c r="J19042" s="28">
        <v>19062</v>
      </c>
      <c r="K19042" s="28" t="s">
        <v>21207</v>
      </c>
    </row>
    <row r="19043" spans="10:11" x14ac:dyDescent="0.25">
      <c r="J19043" s="28">
        <v>19063</v>
      </c>
      <c r="K19043" s="28" t="s">
        <v>21208</v>
      </c>
    </row>
    <row r="19044" spans="10:11" x14ac:dyDescent="0.25">
      <c r="J19044" s="28">
        <v>19064</v>
      </c>
      <c r="K19044" s="28" t="s">
        <v>21209</v>
      </c>
    </row>
    <row r="19045" spans="10:11" x14ac:dyDescent="0.25">
      <c r="J19045" s="28">
        <v>19065</v>
      </c>
      <c r="K19045" s="28" t="s">
        <v>21210</v>
      </c>
    </row>
    <row r="19046" spans="10:11" x14ac:dyDescent="0.25">
      <c r="J19046" s="28">
        <v>19066</v>
      </c>
      <c r="K19046" s="28" t="s">
        <v>21211</v>
      </c>
    </row>
    <row r="19047" spans="10:11" x14ac:dyDescent="0.25">
      <c r="J19047" s="28">
        <v>19067</v>
      </c>
      <c r="K19047" s="28" t="s">
        <v>21212</v>
      </c>
    </row>
    <row r="19048" spans="10:11" x14ac:dyDescent="0.25">
      <c r="J19048" s="28">
        <v>19068</v>
      </c>
      <c r="K19048" s="28" t="s">
        <v>21213</v>
      </c>
    </row>
    <row r="19049" spans="10:11" x14ac:dyDescent="0.25">
      <c r="J19049" s="28">
        <v>19069</v>
      </c>
      <c r="K19049" s="28" t="s">
        <v>21214</v>
      </c>
    </row>
    <row r="19050" spans="10:11" x14ac:dyDescent="0.25">
      <c r="J19050" s="28">
        <v>19070</v>
      </c>
      <c r="K19050" s="28" t="s">
        <v>21215</v>
      </c>
    </row>
    <row r="19051" spans="10:11" x14ac:dyDescent="0.25">
      <c r="J19051" s="28">
        <v>19071</v>
      </c>
      <c r="K19051" s="28" t="s">
        <v>21216</v>
      </c>
    </row>
    <row r="19052" spans="10:11" x14ac:dyDescent="0.25">
      <c r="J19052" s="28">
        <v>19072</v>
      </c>
      <c r="K19052" s="28" t="s">
        <v>21217</v>
      </c>
    </row>
    <row r="19053" spans="10:11" x14ac:dyDescent="0.25">
      <c r="J19053" s="28">
        <v>19073</v>
      </c>
      <c r="K19053" s="28" t="s">
        <v>21218</v>
      </c>
    </row>
    <row r="19054" spans="10:11" x14ac:dyDescent="0.25">
      <c r="J19054" s="28">
        <v>19074</v>
      </c>
      <c r="K19054" s="28" t="s">
        <v>21219</v>
      </c>
    </row>
    <row r="19055" spans="10:11" x14ac:dyDescent="0.25">
      <c r="J19055" s="28">
        <v>19075</v>
      </c>
      <c r="K19055" s="28" t="s">
        <v>21220</v>
      </c>
    </row>
    <row r="19056" spans="10:11" x14ac:dyDescent="0.25">
      <c r="J19056" s="28">
        <v>19076</v>
      </c>
      <c r="K19056" s="28" t="s">
        <v>21221</v>
      </c>
    </row>
    <row r="19057" spans="10:11" x14ac:dyDescent="0.25">
      <c r="J19057" s="28">
        <v>19077</v>
      </c>
      <c r="K19057" s="28" t="s">
        <v>21222</v>
      </c>
    </row>
    <row r="19058" spans="10:11" x14ac:dyDescent="0.25">
      <c r="J19058" s="28">
        <v>19078</v>
      </c>
      <c r="K19058" s="28" t="s">
        <v>21223</v>
      </c>
    </row>
    <row r="19059" spans="10:11" x14ac:dyDescent="0.25">
      <c r="J19059" s="28">
        <v>19079</v>
      </c>
      <c r="K19059" s="28" t="s">
        <v>21224</v>
      </c>
    </row>
    <row r="19060" spans="10:11" x14ac:dyDescent="0.25">
      <c r="J19060" s="28">
        <v>19080</v>
      </c>
      <c r="K19060" s="28" t="s">
        <v>21225</v>
      </c>
    </row>
    <row r="19061" spans="10:11" x14ac:dyDescent="0.25">
      <c r="J19061" s="28">
        <v>19081</v>
      </c>
      <c r="K19061" s="28" t="s">
        <v>21226</v>
      </c>
    </row>
    <row r="19062" spans="10:11" x14ac:dyDescent="0.25">
      <c r="J19062" s="28">
        <v>19082</v>
      </c>
      <c r="K19062" s="28" t="s">
        <v>21227</v>
      </c>
    </row>
    <row r="19063" spans="10:11" x14ac:dyDescent="0.25">
      <c r="J19063" s="28">
        <v>19083</v>
      </c>
      <c r="K19063" s="28" t="s">
        <v>21228</v>
      </c>
    </row>
    <row r="19064" spans="10:11" x14ac:dyDescent="0.25">
      <c r="J19064" s="28">
        <v>19084</v>
      </c>
      <c r="K19064" s="28" t="s">
        <v>21229</v>
      </c>
    </row>
    <row r="19065" spans="10:11" x14ac:dyDescent="0.25">
      <c r="J19065" s="28">
        <v>19085</v>
      </c>
      <c r="K19065" s="28" t="s">
        <v>21230</v>
      </c>
    </row>
    <row r="19066" spans="10:11" x14ac:dyDescent="0.25">
      <c r="J19066" s="28">
        <v>19086</v>
      </c>
      <c r="K19066" s="28" t="s">
        <v>21231</v>
      </c>
    </row>
    <row r="19067" spans="10:11" x14ac:dyDescent="0.25">
      <c r="J19067" s="28">
        <v>19087</v>
      </c>
      <c r="K19067" s="28" t="s">
        <v>21232</v>
      </c>
    </row>
    <row r="19068" spans="10:11" x14ac:dyDescent="0.25">
      <c r="J19068" s="28">
        <v>19088</v>
      </c>
      <c r="K19068" s="28" t="s">
        <v>21233</v>
      </c>
    </row>
    <row r="19069" spans="10:11" x14ac:dyDescent="0.25">
      <c r="J19069" s="28">
        <v>19089</v>
      </c>
      <c r="K19069" s="28" t="s">
        <v>21234</v>
      </c>
    </row>
    <row r="19070" spans="10:11" x14ac:dyDescent="0.25">
      <c r="J19070" s="28">
        <v>19090</v>
      </c>
      <c r="K19070" s="28" t="s">
        <v>21235</v>
      </c>
    </row>
    <row r="19071" spans="10:11" x14ac:dyDescent="0.25">
      <c r="J19071" s="28">
        <v>19091</v>
      </c>
      <c r="K19071" s="28" t="s">
        <v>21236</v>
      </c>
    </row>
    <row r="19072" spans="10:11" x14ac:dyDescent="0.25">
      <c r="J19072" s="28">
        <v>19092</v>
      </c>
      <c r="K19072" s="28" t="s">
        <v>21237</v>
      </c>
    </row>
    <row r="19073" spans="10:11" x14ac:dyDescent="0.25">
      <c r="J19073" s="28">
        <v>19093</v>
      </c>
      <c r="K19073" s="28" t="s">
        <v>21238</v>
      </c>
    </row>
    <row r="19074" spans="10:11" x14ac:dyDescent="0.25">
      <c r="J19074" s="28">
        <v>19094</v>
      </c>
      <c r="K19074" s="28" t="s">
        <v>21239</v>
      </c>
    </row>
    <row r="19075" spans="10:11" x14ac:dyDescent="0.25">
      <c r="J19075" s="28">
        <v>19095</v>
      </c>
      <c r="K19075" s="28" t="s">
        <v>21240</v>
      </c>
    </row>
    <row r="19076" spans="10:11" x14ac:dyDescent="0.25">
      <c r="J19076" s="28">
        <v>19096</v>
      </c>
      <c r="K19076" s="28" t="s">
        <v>21241</v>
      </c>
    </row>
    <row r="19077" spans="10:11" x14ac:dyDescent="0.25">
      <c r="J19077" s="28">
        <v>19097</v>
      </c>
      <c r="K19077" s="28" t="s">
        <v>21242</v>
      </c>
    </row>
    <row r="19078" spans="10:11" x14ac:dyDescent="0.25">
      <c r="J19078" s="28">
        <v>19098</v>
      </c>
      <c r="K19078" s="28" t="s">
        <v>21243</v>
      </c>
    </row>
    <row r="19079" spans="10:11" x14ac:dyDescent="0.25">
      <c r="J19079" s="28">
        <v>19099</v>
      </c>
      <c r="K19079" s="28" t="s">
        <v>21244</v>
      </c>
    </row>
    <row r="19080" spans="10:11" x14ac:dyDescent="0.25">
      <c r="J19080" s="28">
        <v>19100</v>
      </c>
      <c r="K19080" s="28" t="s">
        <v>21245</v>
      </c>
    </row>
    <row r="19081" spans="10:11" x14ac:dyDescent="0.25">
      <c r="J19081" s="28">
        <v>19101</v>
      </c>
      <c r="K19081" s="28" t="s">
        <v>21246</v>
      </c>
    </row>
    <row r="19082" spans="10:11" x14ac:dyDescent="0.25">
      <c r="J19082" s="28">
        <v>19102</v>
      </c>
      <c r="K19082" s="28" t="s">
        <v>21247</v>
      </c>
    </row>
    <row r="19083" spans="10:11" x14ac:dyDescent="0.25">
      <c r="J19083" s="28">
        <v>19103</v>
      </c>
      <c r="K19083" s="28" t="s">
        <v>21248</v>
      </c>
    </row>
    <row r="19084" spans="10:11" x14ac:dyDescent="0.25">
      <c r="J19084" s="28">
        <v>19104</v>
      </c>
      <c r="K19084" s="28" t="s">
        <v>21249</v>
      </c>
    </row>
    <row r="19085" spans="10:11" x14ac:dyDescent="0.25">
      <c r="J19085" s="28">
        <v>19105</v>
      </c>
      <c r="K19085" s="28" t="s">
        <v>21250</v>
      </c>
    </row>
    <row r="19086" spans="10:11" x14ac:dyDescent="0.25">
      <c r="J19086" s="28">
        <v>19106</v>
      </c>
      <c r="K19086" s="28" t="s">
        <v>21251</v>
      </c>
    </row>
    <row r="19087" spans="10:11" x14ac:dyDescent="0.25">
      <c r="J19087" s="28">
        <v>19107</v>
      </c>
      <c r="K19087" s="28" t="s">
        <v>21252</v>
      </c>
    </row>
    <row r="19088" spans="10:11" x14ac:dyDescent="0.25">
      <c r="J19088" s="28">
        <v>19108</v>
      </c>
      <c r="K19088" s="28" t="s">
        <v>21253</v>
      </c>
    </row>
    <row r="19089" spans="10:11" x14ac:dyDescent="0.25">
      <c r="J19089" s="28">
        <v>19109</v>
      </c>
      <c r="K19089" s="28" t="s">
        <v>21254</v>
      </c>
    </row>
    <row r="19090" spans="10:11" x14ac:dyDescent="0.25">
      <c r="J19090" s="28">
        <v>19110</v>
      </c>
      <c r="K19090" s="28" t="s">
        <v>21255</v>
      </c>
    </row>
    <row r="19091" spans="10:11" x14ac:dyDescent="0.25">
      <c r="J19091" s="28">
        <v>19111</v>
      </c>
      <c r="K19091" s="28" t="s">
        <v>21256</v>
      </c>
    </row>
    <row r="19092" spans="10:11" x14ac:dyDescent="0.25">
      <c r="J19092" s="28">
        <v>19112</v>
      </c>
      <c r="K19092" s="28" t="s">
        <v>21257</v>
      </c>
    </row>
    <row r="19093" spans="10:11" x14ac:dyDescent="0.25">
      <c r="J19093" s="28">
        <v>19113</v>
      </c>
      <c r="K19093" s="28" t="s">
        <v>21258</v>
      </c>
    </row>
    <row r="19094" spans="10:11" x14ac:dyDescent="0.25">
      <c r="J19094" s="28">
        <v>19114</v>
      </c>
      <c r="K19094" s="28" t="s">
        <v>21259</v>
      </c>
    </row>
    <row r="19095" spans="10:11" x14ac:dyDescent="0.25">
      <c r="J19095" s="28">
        <v>19115</v>
      </c>
      <c r="K19095" s="28" t="s">
        <v>21260</v>
      </c>
    </row>
    <row r="19096" spans="10:11" x14ac:dyDescent="0.25">
      <c r="J19096" s="28">
        <v>19116</v>
      </c>
      <c r="K19096" s="28" t="s">
        <v>21261</v>
      </c>
    </row>
    <row r="19097" spans="10:11" x14ac:dyDescent="0.25">
      <c r="J19097" s="28">
        <v>19117</v>
      </c>
      <c r="K19097" s="28" t="s">
        <v>21262</v>
      </c>
    </row>
    <row r="19098" spans="10:11" x14ac:dyDescent="0.25">
      <c r="J19098" s="28">
        <v>19118</v>
      </c>
      <c r="K19098" s="28" t="s">
        <v>21263</v>
      </c>
    </row>
    <row r="19099" spans="10:11" x14ac:dyDescent="0.25">
      <c r="J19099" s="28">
        <v>19119</v>
      </c>
      <c r="K19099" s="28" t="s">
        <v>21264</v>
      </c>
    </row>
    <row r="19100" spans="10:11" x14ac:dyDescent="0.25">
      <c r="J19100" s="28">
        <v>19120</v>
      </c>
      <c r="K19100" s="28" t="s">
        <v>21265</v>
      </c>
    </row>
    <row r="19101" spans="10:11" x14ac:dyDescent="0.25">
      <c r="J19101" s="28">
        <v>19121</v>
      </c>
      <c r="K19101" s="28" t="s">
        <v>21266</v>
      </c>
    </row>
    <row r="19102" spans="10:11" x14ac:dyDescent="0.25">
      <c r="J19102" s="28">
        <v>19122</v>
      </c>
      <c r="K19102" s="28" t="s">
        <v>21267</v>
      </c>
    </row>
    <row r="19103" spans="10:11" x14ac:dyDescent="0.25">
      <c r="J19103" s="28">
        <v>19146</v>
      </c>
      <c r="K19103" s="28" t="s">
        <v>21268</v>
      </c>
    </row>
    <row r="19104" spans="10:11" x14ac:dyDescent="0.25">
      <c r="J19104" s="28">
        <v>19123</v>
      </c>
      <c r="K19104" s="28" t="s">
        <v>21269</v>
      </c>
    </row>
    <row r="19105" spans="10:11" x14ac:dyDescent="0.25">
      <c r="J19105" s="28">
        <v>19124</v>
      </c>
      <c r="K19105" s="28" t="s">
        <v>21270</v>
      </c>
    </row>
    <row r="19106" spans="10:11" x14ac:dyDescent="0.25">
      <c r="J19106" s="28">
        <v>19125</v>
      </c>
      <c r="K19106" s="28" t="s">
        <v>21271</v>
      </c>
    </row>
    <row r="19107" spans="10:11" x14ac:dyDescent="0.25">
      <c r="J19107" s="28">
        <v>19126</v>
      </c>
      <c r="K19107" s="28" t="s">
        <v>21272</v>
      </c>
    </row>
    <row r="19108" spans="10:11" x14ac:dyDescent="0.25">
      <c r="J19108" s="28">
        <v>19127</v>
      </c>
      <c r="K19108" s="28" t="s">
        <v>21273</v>
      </c>
    </row>
    <row r="19109" spans="10:11" x14ac:dyDescent="0.25">
      <c r="J19109" s="28">
        <v>19128</v>
      </c>
      <c r="K19109" s="28" t="s">
        <v>21274</v>
      </c>
    </row>
    <row r="19110" spans="10:11" x14ac:dyDescent="0.25">
      <c r="J19110" s="28">
        <v>19129</v>
      </c>
      <c r="K19110" s="28" t="s">
        <v>21275</v>
      </c>
    </row>
    <row r="19111" spans="10:11" x14ac:dyDescent="0.25">
      <c r="J19111" s="28">
        <v>19130</v>
      </c>
      <c r="K19111" s="28" t="s">
        <v>21276</v>
      </c>
    </row>
    <row r="19112" spans="10:11" x14ac:dyDescent="0.25">
      <c r="J19112" s="28">
        <v>19131</v>
      </c>
      <c r="K19112" s="28" t="s">
        <v>21277</v>
      </c>
    </row>
    <row r="19113" spans="10:11" x14ac:dyDescent="0.25">
      <c r="J19113" s="28">
        <v>19132</v>
      </c>
      <c r="K19113" s="28" t="s">
        <v>21278</v>
      </c>
    </row>
    <row r="19114" spans="10:11" x14ac:dyDescent="0.25">
      <c r="J19114" s="28">
        <v>19133</v>
      </c>
      <c r="K19114" s="28" t="s">
        <v>21279</v>
      </c>
    </row>
    <row r="19115" spans="10:11" x14ac:dyDescent="0.25">
      <c r="J19115" s="28">
        <v>19134</v>
      </c>
      <c r="K19115" s="28" t="s">
        <v>21280</v>
      </c>
    </row>
    <row r="19116" spans="10:11" x14ac:dyDescent="0.25">
      <c r="J19116" s="28">
        <v>19135</v>
      </c>
      <c r="K19116" s="28" t="s">
        <v>21281</v>
      </c>
    </row>
    <row r="19117" spans="10:11" x14ac:dyDescent="0.25">
      <c r="J19117" s="28">
        <v>19136</v>
      </c>
      <c r="K19117" s="28" t="s">
        <v>21282</v>
      </c>
    </row>
    <row r="19118" spans="10:11" x14ac:dyDescent="0.25">
      <c r="J19118" s="28">
        <v>19137</v>
      </c>
      <c r="K19118" s="28" t="s">
        <v>21283</v>
      </c>
    </row>
    <row r="19119" spans="10:11" x14ac:dyDescent="0.25">
      <c r="J19119" s="28">
        <v>19138</v>
      </c>
      <c r="K19119" s="28" t="s">
        <v>21284</v>
      </c>
    </row>
    <row r="19120" spans="10:11" x14ac:dyDescent="0.25">
      <c r="J19120" s="28">
        <v>19139</v>
      </c>
      <c r="K19120" s="28" t="s">
        <v>21285</v>
      </c>
    </row>
    <row r="19121" spans="10:11" x14ac:dyDescent="0.25">
      <c r="J19121" s="28">
        <v>19140</v>
      </c>
      <c r="K19121" s="28" t="s">
        <v>21286</v>
      </c>
    </row>
    <row r="19122" spans="10:11" x14ac:dyDescent="0.25">
      <c r="J19122" s="28">
        <v>26184</v>
      </c>
      <c r="K19122" s="28" t="s">
        <v>21287</v>
      </c>
    </row>
    <row r="19123" spans="10:11" x14ac:dyDescent="0.25">
      <c r="J19123" s="28">
        <v>19141</v>
      </c>
      <c r="K19123" s="28" t="s">
        <v>21288</v>
      </c>
    </row>
    <row r="19124" spans="10:11" x14ac:dyDescent="0.25">
      <c r="J19124" s="28">
        <v>19142</v>
      </c>
      <c r="K19124" s="28" t="s">
        <v>21289</v>
      </c>
    </row>
    <row r="19125" spans="10:11" x14ac:dyDescent="0.25">
      <c r="J19125" s="28">
        <v>19143</v>
      </c>
      <c r="K19125" s="28" t="s">
        <v>21290</v>
      </c>
    </row>
    <row r="19126" spans="10:11" x14ac:dyDescent="0.25">
      <c r="J19126" s="28">
        <v>19144</v>
      </c>
      <c r="K19126" s="28" t="s">
        <v>21291</v>
      </c>
    </row>
    <row r="19127" spans="10:11" x14ac:dyDescent="0.25">
      <c r="J19127" s="28">
        <v>19145</v>
      </c>
      <c r="K19127" s="28" t="s">
        <v>21292</v>
      </c>
    </row>
    <row r="19128" spans="10:11" x14ac:dyDescent="0.25">
      <c r="J19128" s="28">
        <v>19147</v>
      </c>
      <c r="K19128" s="28" t="s">
        <v>21293</v>
      </c>
    </row>
    <row r="19129" spans="10:11" x14ac:dyDescent="0.25">
      <c r="J19129" s="28">
        <v>19148</v>
      </c>
      <c r="K19129" s="28" t="s">
        <v>21294</v>
      </c>
    </row>
    <row r="19130" spans="10:11" x14ac:dyDescent="0.25">
      <c r="J19130" s="28">
        <v>19149</v>
      </c>
      <c r="K19130" s="28" t="s">
        <v>21295</v>
      </c>
    </row>
    <row r="19131" spans="10:11" x14ac:dyDescent="0.25">
      <c r="J19131" s="28">
        <v>19150</v>
      </c>
      <c r="K19131" s="28" t="s">
        <v>21296</v>
      </c>
    </row>
    <row r="19132" spans="10:11" x14ac:dyDescent="0.25">
      <c r="J19132" s="28">
        <v>19151</v>
      </c>
      <c r="K19132" s="28" t="s">
        <v>21297</v>
      </c>
    </row>
    <row r="19133" spans="10:11" x14ac:dyDescent="0.25">
      <c r="J19133" s="28">
        <v>19165</v>
      </c>
      <c r="K19133" s="28" t="s">
        <v>21298</v>
      </c>
    </row>
    <row r="19134" spans="10:11" x14ac:dyDescent="0.25">
      <c r="J19134" s="28">
        <v>19152</v>
      </c>
      <c r="K19134" s="28" t="s">
        <v>21299</v>
      </c>
    </row>
    <row r="19135" spans="10:11" x14ac:dyDescent="0.25">
      <c r="J19135" s="28">
        <v>19153</v>
      </c>
      <c r="K19135" s="28" t="s">
        <v>21300</v>
      </c>
    </row>
    <row r="19136" spans="10:11" x14ac:dyDescent="0.25">
      <c r="J19136" s="28">
        <v>19154</v>
      </c>
      <c r="K19136" s="28" t="s">
        <v>21301</v>
      </c>
    </row>
    <row r="19137" spans="10:11" x14ac:dyDescent="0.25">
      <c r="J19137" s="28">
        <v>19155</v>
      </c>
      <c r="K19137" s="28" t="s">
        <v>21302</v>
      </c>
    </row>
    <row r="19138" spans="10:11" x14ac:dyDescent="0.25">
      <c r="J19138" s="28">
        <v>19156</v>
      </c>
      <c r="K19138" s="28" t="s">
        <v>21303</v>
      </c>
    </row>
    <row r="19139" spans="10:11" x14ac:dyDescent="0.25">
      <c r="J19139" s="28">
        <v>19157</v>
      </c>
      <c r="K19139" s="28" t="s">
        <v>21304</v>
      </c>
    </row>
    <row r="19140" spans="10:11" x14ac:dyDescent="0.25">
      <c r="J19140" s="28">
        <v>19158</v>
      </c>
      <c r="K19140" s="28" t="s">
        <v>21305</v>
      </c>
    </row>
    <row r="19141" spans="10:11" x14ac:dyDescent="0.25">
      <c r="J19141" s="28">
        <v>19159</v>
      </c>
      <c r="K19141" s="28" t="s">
        <v>21306</v>
      </c>
    </row>
    <row r="19142" spans="10:11" x14ac:dyDescent="0.25">
      <c r="J19142" s="28">
        <v>19160</v>
      </c>
      <c r="K19142" s="28" t="s">
        <v>21307</v>
      </c>
    </row>
    <row r="19143" spans="10:11" x14ac:dyDescent="0.25">
      <c r="J19143" s="28">
        <v>19161</v>
      </c>
      <c r="K19143" s="28" t="s">
        <v>21308</v>
      </c>
    </row>
    <row r="19144" spans="10:11" x14ac:dyDescent="0.25">
      <c r="J19144" s="28">
        <v>19162</v>
      </c>
      <c r="K19144" s="28" t="s">
        <v>21309</v>
      </c>
    </row>
    <row r="19145" spans="10:11" x14ac:dyDescent="0.25">
      <c r="J19145" s="28">
        <v>19163</v>
      </c>
      <c r="K19145" s="28" t="s">
        <v>21310</v>
      </c>
    </row>
    <row r="19146" spans="10:11" x14ac:dyDescent="0.25">
      <c r="J19146" s="28">
        <v>19164</v>
      </c>
      <c r="K19146" s="28" t="s">
        <v>21311</v>
      </c>
    </row>
    <row r="19147" spans="10:11" x14ac:dyDescent="0.25">
      <c r="J19147" s="28">
        <v>19166</v>
      </c>
      <c r="K19147" s="28" t="s">
        <v>21312</v>
      </c>
    </row>
    <row r="19148" spans="10:11" x14ac:dyDescent="0.25">
      <c r="J19148" s="28">
        <v>19167</v>
      </c>
      <c r="K19148" s="28" t="s">
        <v>21313</v>
      </c>
    </row>
    <row r="19149" spans="10:11" x14ac:dyDescent="0.25">
      <c r="J19149" s="28">
        <v>19168</v>
      </c>
      <c r="K19149" s="28" t="s">
        <v>21314</v>
      </c>
    </row>
    <row r="19150" spans="10:11" x14ac:dyDescent="0.25">
      <c r="J19150" s="28">
        <v>19169</v>
      </c>
      <c r="K19150" s="28" t="s">
        <v>21315</v>
      </c>
    </row>
    <row r="19151" spans="10:11" x14ac:dyDescent="0.25">
      <c r="J19151" s="28">
        <v>19170</v>
      </c>
      <c r="K19151" s="28" t="s">
        <v>21316</v>
      </c>
    </row>
    <row r="19152" spans="10:11" x14ac:dyDescent="0.25">
      <c r="J19152" s="28">
        <v>19171</v>
      </c>
      <c r="K19152" s="28" t="s">
        <v>21317</v>
      </c>
    </row>
    <row r="19153" spans="10:11" x14ac:dyDescent="0.25">
      <c r="J19153" s="28">
        <v>19172</v>
      </c>
      <c r="K19153" s="28" t="s">
        <v>21318</v>
      </c>
    </row>
    <row r="19154" spans="10:11" x14ac:dyDescent="0.25">
      <c r="J19154" s="28">
        <v>19173</v>
      </c>
      <c r="K19154" s="28" t="s">
        <v>21319</v>
      </c>
    </row>
    <row r="19155" spans="10:11" x14ac:dyDescent="0.25">
      <c r="J19155" s="28">
        <v>19174</v>
      </c>
      <c r="K19155" s="28" t="s">
        <v>21320</v>
      </c>
    </row>
    <row r="19156" spans="10:11" x14ac:dyDescent="0.25">
      <c r="J19156" s="28">
        <v>19175</v>
      </c>
      <c r="K19156" s="28" t="s">
        <v>21321</v>
      </c>
    </row>
    <row r="19157" spans="10:11" x14ac:dyDescent="0.25">
      <c r="J19157" s="28">
        <v>19176</v>
      </c>
      <c r="K19157" s="28" t="s">
        <v>21322</v>
      </c>
    </row>
    <row r="19158" spans="10:11" x14ac:dyDescent="0.25">
      <c r="J19158" s="28">
        <v>19177</v>
      </c>
      <c r="K19158" s="28" t="s">
        <v>21323</v>
      </c>
    </row>
    <row r="19159" spans="10:11" x14ac:dyDescent="0.25">
      <c r="J19159" s="28">
        <v>19178</v>
      </c>
      <c r="K19159" s="28" t="s">
        <v>21324</v>
      </c>
    </row>
    <row r="19160" spans="10:11" x14ac:dyDescent="0.25">
      <c r="J19160" s="28">
        <v>19179</v>
      </c>
      <c r="K19160" s="28" t="s">
        <v>21325</v>
      </c>
    </row>
    <row r="19161" spans="10:11" x14ac:dyDescent="0.25">
      <c r="J19161" s="28">
        <v>19180</v>
      </c>
      <c r="K19161" s="28" t="s">
        <v>21326</v>
      </c>
    </row>
    <row r="19162" spans="10:11" x14ac:dyDescent="0.25">
      <c r="J19162" s="28">
        <v>19181</v>
      </c>
      <c r="K19162" s="28" t="s">
        <v>21327</v>
      </c>
    </row>
    <row r="19163" spans="10:11" x14ac:dyDescent="0.25">
      <c r="J19163" s="28">
        <v>19182</v>
      </c>
      <c r="K19163" s="28" t="s">
        <v>21328</v>
      </c>
    </row>
    <row r="19164" spans="10:11" x14ac:dyDescent="0.25">
      <c r="J19164" s="28">
        <v>19183</v>
      </c>
      <c r="K19164" s="28" t="s">
        <v>21329</v>
      </c>
    </row>
    <row r="19165" spans="10:11" x14ac:dyDescent="0.25">
      <c r="J19165" s="28">
        <v>19184</v>
      </c>
      <c r="K19165" s="28" t="s">
        <v>21330</v>
      </c>
    </row>
    <row r="19166" spans="10:11" x14ac:dyDescent="0.25">
      <c r="J19166" s="28">
        <v>19185</v>
      </c>
      <c r="K19166" s="28" t="s">
        <v>21331</v>
      </c>
    </row>
    <row r="19167" spans="10:11" x14ac:dyDescent="0.25">
      <c r="J19167" s="28">
        <v>19186</v>
      </c>
      <c r="K19167" s="28" t="s">
        <v>21332</v>
      </c>
    </row>
    <row r="19168" spans="10:11" x14ac:dyDescent="0.25">
      <c r="J19168" s="28">
        <v>19187</v>
      </c>
      <c r="K19168" s="28" t="s">
        <v>21333</v>
      </c>
    </row>
    <row r="19169" spans="10:11" x14ac:dyDescent="0.25">
      <c r="J19169" s="28">
        <v>19188</v>
      </c>
      <c r="K19169" s="28" t="s">
        <v>21334</v>
      </c>
    </row>
    <row r="19170" spans="10:11" x14ac:dyDescent="0.25">
      <c r="J19170" s="28">
        <v>19189</v>
      </c>
      <c r="K19170" s="28" t="s">
        <v>21335</v>
      </c>
    </row>
    <row r="19171" spans="10:11" x14ac:dyDescent="0.25">
      <c r="J19171" s="28">
        <v>19190</v>
      </c>
      <c r="K19171" s="28" t="s">
        <v>21336</v>
      </c>
    </row>
    <row r="19172" spans="10:11" x14ac:dyDescent="0.25">
      <c r="J19172" s="28">
        <v>19191</v>
      </c>
      <c r="K19172" s="28" t="s">
        <v>21337</v>
      </c>
    </row>
    <row r="19173" spans="10:11" x14ac:dyDescent="0.25">
      <c r="J19173" s="28">
        <v>19192</v>
      </c>
      <c r="K19173" s="28" t="s">
        <v>21338</v>
      </c>
    </row>
    <row r="19174" spans="10:11" x14ac:dyDescent="0.25">
      <c r="J19174" s="28">
        <v>19193</v>
      </c>
      <c r="K19174" s="28" t="s">
        <v>21339</v>
      </c>
    </row>
    <row r="19175" spans="10:11" x14ac:dyDescent="0.25">
      <c r="J19175" s="28">
        <v>19194</v>
      </c>
      <c r="K19175" s="28" t="s">
        <v>21340</v>
      </c>
    </row>
    <row r="19176" spans="10:11" x14ac:dyDescent="0.25">
      <c r="J19176" s="28">
        <v>19195</v>
      </c>
      <c r="K19176" s="28" t="s">
        <v>21341</v>
      </c>
    </row>
    <row r="19177" spans="10:11" x14ac:dyDescent="0.25">
      <c r="J19177" s="28">
        <v>19196</v>
      </c>
      <c r="K19177" s="28" t="s">
        <v>21342</v>
      </c>
    </row>
    <row r="19178" spans="10:11" x14ac:dyDescent="0.25">
      <c r="J19178" s="28">
        <v>19197</v>
      </c>
      <c r="K19178" s="28" t="s">
        <v>21343</v>
      </c>
    </row>
    <row r="19179" spans="10:11" x14ac:dyDescent="0.25">
      <c r="J19179" s="28">
        <v>19198</v>
      </c>
      <c r="K19179" s="28" t="s">
        <v>21344</v>
      </c>
    </row>
    <row r="19180" spans="10:11" x14ac:dyDescent="0.25">
      <c r="J19180" s="28">
        <v>19199</v>
      </c>
      <c r="K19180" s="28" t="s">
        <v>21345</v>
      </c>
    </row>
    <row r="19181" spans="10:11" x14ac:dyDescent="0.25">
      <c r="J19181" s="28">
        <v>19200</v>
      </c>
      <c r="K19181" s="28" t="s">
        <v>21346</v>
      </c>
    </row>
    <row r="19182" spans="10:11" x14ac:dyDescent="0.25">
      <c r="J19182" s="28">
        <v>19201</v>
      </c>
      <c r="K19182" s="28" t="s">
        <v>21347</v>
      </c>
    </row>
    <row r="19183" spans="10:11" x14ac:dyDescent="0.25">
      <c r="J19183" s="28">
        <v>19202</v>
      </c>
      <c r="K19183" s="28" t="s">
        <v>21348</v>
      </c>
    </row>
    <row r="19184" spans="10:11" x14ac:dyDescent="0.25">
      <c r="J19184" s="28">
        <v>19203</v>
      </c>
      <c r="K19184" s="28" t="s">
        <v>21349</v>
      </c>
    </row>
    <row r="19185" spans="10:11" x14ac:dyDescent="0.25">
      <c r="J19185" s="28">
        <v>19204</v>
      </c>
      <c r="K19185" s="28" t="s">
        <v>21350</v>
      </c>
    </row>
    <row r="19186" spans="10:11" x14ac:dyDescent="0.25">
      <c r="J19186" s="28">
        <v>19205</v>
      </c>
      <c r="K19186" s="28" t="s">
        <v>21351</v>
      </c>
    </row>
    <row r="19187" spans="10:11" x14ac:dyDescent="0.25">
      <c r="J19187" s="28">
        <v>19206</v>
      </c>
      <c r="K19187" s="28" t="s">
        <v>21352</v>
      </c>
    </row>
    <row r="19188" spans="10:11" x14ac:dyDescent="0.25">
      <c r="J19188" s="28">
        <v>19207</v>
      </c>
      <c r="K19188" s="28" t="s">
        <v>21353</v>
      </c>
    </row>
    <row r="19189" spans="10:11" x14ac:dyDescent="0.25">
      <c r="J19189" s="28">
        <v>19208</v>
      </c>
      <c r="K19189" s="28" t="s">
        <v>21354</v>
      </c>
    </row>
    <row r="19190" spans="10:11" x14ac:dyDescent="0.25">
      <c r="J19190" s="28">
        <v>19209</v>
      </c>
      <c r="K19190" s="28" t="s">
        <v>21355</v>
      </c>
    </row>
    <row r="19191" spans="10:11" x14ac:dyDescent="0.25">
      <c r="J19191" s="28">
        <v>19210</v>
      </c>
      <c r="K19191" s="28" t="s">
        <v>21356</v>
      </c>
    </row>
    <row r="19192" spans="10:11" x14ac:dyDescent="0.25">
      <c r="J19192" s="28">
        <v>19211</v>
      </c>
      <c r="K19192" s="28" t="s">
        <v>21357</v>
      </c>
    </row>
    <row r="19193" spans="10:11" x14ac:dyDescent="0.25">
      <c r="J19193" s="28">
        <v>19212</v>
      </c>
      <c r="K19193" s="28" t="s">
        <v>21358</v>
      </c>
    </row>
    <row r="19194" spans="10:11" x14ac:dyDescent="0.25">
      <c r="J19194" s="28">
        <v>19213</v>
      </c>
      <c r="K19194" s="28" t="s">
        <v>21359</v>
      </c>
    </row>
    <row r="19195" spans="10:11" x14ac:dyDescent="0.25">
      <c r="J19195" s="28">
        <v>19214</v>
      </c>
      <c r="K19195" s="28" t="s">
        <v>21360</v>
      </c>
    </row>
    <row r="19196" spans="10:11" x14ac:dyDescent="0.25">
      <c r="J19196" s="28">
        <v>19215</v>
      </c>
      <c r="K19196" s="28" t="s">
        <v>21361</v>
      </c>
    </row>
    <row r="19197" spans="10:11" x14ac:dyDescent="0.25">
      <c r="J19197" s="28">
        <v>19216</v>
      </c>
      <c r="K19197" s="28" t="s">
        <v>21362</v>
      </c>
    </row>
    <row r="19198" spans="10:11" x14ac:dyDescent="0.25">
      <c r="J19198" s="28">
        <v>19217</v>
      </c>
      <c r="K19198" s="28" t="s">
        <v>21363</v>
      </c>
    </row>
    <row r="19199" spans="10:11" x14ac:dyDescent="0.25">
      <c r="J19199" s="28">
        <v>19218</v>
      </c>
      <c r="K19199" s="28" t="s">
        <v>21364</v>
      </c>
    </row>
    <row r="19200" spans="10:11" x14ac:dyDescent="0.25">
      <c r="J19200" s="28">
        <v>19219</v>
      </c>
      <c r="K19200" s="28" t="s">
        <v>21365</v>
      </c>
    </row>
    <row r="19201" spans="10:11" x14ac:dyDescent="0.25">
      <c r="J19201" s="28">
        <v>19220</v>
      </c>
      <c r="K19201" s="28" t="s">
        <v>21366</v>
      </c>
    </row>
    <row r="19202" spans="10:11" x14ac:dyDescent="0.25">
      <c r="J19202" s="28">
        <v>19221</v>
      </c>
      <c r="K19202" s="28" t="s">
        <v>21367</v>
      </c>
    </row>
    <row r="19203" spans="10:11" x14ac:dyDescent="0.25">
      <c r="J19203" s="28">
        <v>19222</v>
      </c>
      <c r="K19203" s="28" t="s">
        <v>21368</v>
      </c>
    </row>
    <row r="19204" spans="10:11" x14ac:dyDescent="0.25">
      <c r="J19204" s="28">
        <v>19223</v>
      </c>
      <c r="K19204" s="28" t="s">
        <v>21369</v>
      </c>
    </row>
    <row r="19205" spans="10:11" x14ac:dyDescent="0.25">
      <c r="J19205" s="28">
        <v>19224</v>
      </c>
      <c r="K19205" s="28" t="s">
        <v>21370</v>
      </c>
    </row>
    <row r="19206" spans="10:11" x14ac:dyDescent="0.25">
      <c r="J19206" s="28">
        <v>19225</v>
      </c>
      <c r="K19206" s="28" t="s">
        <v>21371</v>
      </c>
    </row>
    <row r="19207" spans="10:11" x14ac:dyDescent="0.25">
      <c r="J19207" s="28">
        <v>19226</v>
      </c>
      <c r="K19207" s="28" t="s">
        <v>21372</v>
      </c>
    </row>
    <row r="19208" spans="10:11" x14ac:dyDescent="0.25">
      <c r="J19208" s="28">
        <v>19227</v>
      </c>
      <c r="K19208" s="28" t="s">
        <v>21373</v>
      </c>
    </row>
    <row r="19209" spans="10:11" x14ac:dyDescent="0.25">
      <c r="J19209" s="28">
        <v>19228</v>
      </c>
      <c r="K19209" s="28" t="s">
        <v>21374</v>
      </c>
    </row>
    <row r="19210" spans="10:11" x14ac:dyDescent="0.25">
      <c r="J19210" s="28">
        <v>19229</v>
      </c>
      <c r="K19210" s="28" t="s">
        <v>21375</v>
      </c>
    </row>
    <row r="19211" spans="10:11" x14ac:dyDescent="0.25">
      <c r="J19211" s="28">
        <v>19230</v>
      </c>
      <c r="K19211" s="28" t="s">
        <v>21376</v>
      </c>
    </row>
    <row r="19212" spans="10:11" x14ac:dyDescent="0.25">
      <c r="J19212" s="28">
        <v>19231</v>
      </c>
      <c r="K19212" s="28" t="s">
        <v>21377</v>
      </c>
    </row>
    <row r="19213" spans="10:11" x14ac:dyDescent="0.25">
      <c r="J19213" s="28">
        <v>19232</v>
      </c>
      <c r="K19213" s="28" t="s">
        <v>21378</v>
      </c>
    </row>
    <row r="19214" spans="10:11" x14ac:dyDescent="0.25">
      <c r="J19214" s="28">
        <v>19233</v>
      </c>
      <c r="K19214" s="28" t="s">
        <v>21379</v>
      </c>
    </row>
    <row r="19215" spans="10:11" x14ac:dyDescent="0.25">
      <c r="J19215" s="28">
        <v>19234</v>
      </c>
      <c r="K19215" s="28" t="s">
        <v>21380</v>
      </c>
    </row>
    <row r="19216" spans="10:11" x14ac:dyDescent="0.25">
      <c r="J19216" s="28">
        <v>19235</v>
      </c>
      <c r="K19216" s="28" t="s">
        <v>21381</v>
      </c>
    </row>
    <row r="19217" spans="10:11" x14ac:dyDescent="0.25">
      <c r="J19217" s="28">
        <v>19236</v>
      </c>
      <c r="K19217" s="28" t="s">
        <v>21382</v>
      </c>
    </row>
    <row r="19218" spans="10:11" x14ac:dyDescent="0.25">
      <c r="J19218" s="28">
        <v>19237</v>
      </c>
      <c r="K19218" s="28" t="s">
        <v>21383</v>
      </c>
    </row>
    <row r="19219" spans="10:11" x14ac:dyDescent="0.25">
      <c r="J19219" s="28">
        <v>19238</v>
      </c>
      <c r="K19219" s="28" t="s">
        <v>21384</v>
      </c>
    </row>
    <row r="19220" spans="10:11" x14ac:dyDescent="0.25">
      <c r="J19220" s="28">
        <v>19239</v>
      </c>
      <c r="K19220" s="28" t="s">
        <v>21385</v>
      </c>
    </row>
    <row r="19221" spans="10:11" x14ac:dyDescent="0.25">
      <c r="J19221" s="28">
        <v>19240</v>
      </c>
      <c r="K19221" s="28" t="s">
        <v>21386</v>
      </c>
    </row>
    <row r="19222" spans="10:11" x14ac:dyDescent="0.25">
      <c r="J19222" s="28">
        <v>19241</v>
      </c>
      <c r="K19222" s="28" t="s">
        <v>21387</v>
      </c>
    </row>
    <row r="19223" spans="10:11" x14ac:dyDescent="0.25">
      <c r="J19223" s="28">
        <v>19242</v>
      </c>
      <c r="K19223" s="28" t="s">
        <v>21388</v>
      </c>
    </row>
    <row r="19224" spans="10:11" x14ac:dyDescent="0.25">
      <c r="J19224" s="28">
        <v>19243</v>
      </c>
      <c r="K19224" s="28" t="s">
        <v>21389</v>
      </c>
    </row>
    <row r="19225" spans="10:11" x14ac:dyDescent="0.25">
      <c r="J19225" s="28">
        <v>19244</v>
      </c>
      <c r="K19225" s="28" t="s">
        <v>21390</v>
      </c>
    </row>
    <row r="19226" spans="10:11" x14ac:dyDescent="0.25">
      <c r="J19226" s="28">
        <v>19246</v>
      </c>
      <c r="K19226" s="28" t="s">
        <v>21391</v>
      </c>
    </row>
    <row r="19227" spans="10:11" x14ac:dyDescent="0.25">
      <c r="J19227" s="28">
        <v>19245</v>
      </c>
      <c r="K19227" s="28" t="s">
        <v>21392</v>
      </c>
    </row>
    <row r="19228" spans="10:11" x14ac:dyDescent="0.25">
      <c r="J19228" s="28">
        <v>19247</v>
      </c>
      <c r="K19228" s="28" t="s">
        <v>21393</v>
      </c>
    </row>
    <row r="19229" spans="10:11" x14ac:dyDescent="0.25">
      <c r="J19229" s="28">
        <v>19248</v>
      </c>
      <c r="K19229" s="28" t="s">
        <v>21394</v>
      </c>
    </row>
    <row r="19230" spans="10:11" x14ac:dyDescent="0.25">
      <c r="J19230" s="28">
        <v>19249</v>
      </c>
      <c r="K19230" s="28" t="s">
        <v>21395</v>
      </c>
    </row>
    <row r="19231" spans="10:11" x14ac:dyDescent="0.25">
      <c r="J19231" s="28">
        <v>19250</v>
      </c>
      <c r="K19231" s="28" t="s">
        <v>21396</v>
      </c>
    </row>
    <row r="19232" spans="10:11" x14ac:dyDescent="0.25">
      <c r="J19232" s="28">
        <v>19251</v>
      </c>
      <c r="K19232" s="28" t="s">
        <v>21397</v>
      </c>
    </row>
    <row r="19233" spans="10:11" x14ac:dyDescent="0.25">
      <c r="J19233" s="28">
        <v>19252</v>
      </c>
      <c r="K19233" s="28" t="s">
        <v>21398</v>
      </c>
    </row>
    <row r="19234" spans="10:11" x14ac:dyDescent="0.25">
      <c r="J19234" s="28">
        <v>19253</v>
      </c>
      <c r="K19234" s="28" t="s">
        <v>21399</v>
      </c>
    </row>
    <row r="19235" spans="10:11" x14ac:dyDescent="0.25">
      <c r="J19235" s="28">
        <v>19254</v>
      </c>
      <c r="K19235" s="28" t="s">
        <v>21400</v>
      </c>
    </row>
    <row r="19236" spans="10:11" x14ac:dyDescent="0.25">
      <c r="J19236" s="28">
        <v>19255</v>
      </c>
      <c r="K19236" s="28" t="s">
        <v>21401</v>
      </c>
    </row>
    <row r="19237" spans="10:11" x14ac:dyDescent="0.25">
      <c r="J19237" s="28">
        <v>19256</v>
      </c>
      <c r="K19237" s="28" t="s">
        <v>21402</v>
      </c>
    </row>
    <row r="19238" spans="10:11" x14ac:dyDescent="0.25">
      <c r="J19238" s="28">
        <v>19257</v>
      </c>
      <c r="K19238" s="28" t="s">
        <v>21403</v>
      </c>
    </row>
    <row r="19239" spans="10:11" x14ac:dyDescent="0.25">
      <c r="J19239" s="28">
        <v>19258</v>
      </c>
      <c r="K19239" s="28" t="s">
        <v>21404</v>
      </c>
    </row>
    <row r="19240" spans="10:11" x14ac:dyDescent="0.25">
      <c r="J19240" s="28">
        <v>19259</v>
      </c>
      <c r="K19240" s="28" t="s">
        <v>21405</v>
      </c>
    </row>
    <row r="19241" spans="10:11" x14ac:dyDescent="0.25">
      <c r="J19241" s="28">
        <v>19260</v>
      </c>
      <c r="K19241" s="28" t="s">
        <v>21406</v>
      </c>
    </row>
    <row r="19242" spans="10:11" x14ac:dyDescent="0.25">
      <c r="J19242" s="28">
        <v>19261</v>
      </c>
      <c r="K19242" s="28" t="s">
        <v>21407</v>
      </c>
    </row>
    <row r="19243" spans="10:11" x14ac:dyDescent="0.25">
      <c r="J19243" s="28">
        <v>19262</v>
      </c>
      <c r="K19243" s="28" t="s">
        <v>21408</v>
      </c>
    </row>
    <row r="19244" spans="10:11" x14ac:dyDescent="0.25">
      <c r="J19244" s="28">
        <v>19263</v>
      </c>
      <c r="K19244" s="28" t="s">
        <v>21409</v>
      </c>
    </row>
    <row r="19245" spans="10:11" x14ac:dyDescent="0.25">
      <c r="J19245" s="28">
        <v>19264</v>
      </c>
      <c r="K19245" s="28" t="s">
        <v>21410</v>
      </c>
    </row>
    <row r="19246" spans="10:11" x14ac:dyDescent="0.25">
      <c r="J19246" s="28">
        <v>19265</v>
      </c>
      <c r="K19246" s="28" t="s">
        <v>21411</v>
      </c>
    </row>
    <row r="19247" spans="10:11" x14ac:dyDescent="0.25">
      <c r="J19247" s="28">
        <v>19270</v>
      </c>
      <c r="K19247" s="28" t="s">
        <v>21412</v>
      </c>
    </row>
    <row r="19248" spans="10:11" x14ac:dyDescent="0.25">
      <c r="J19248" s="28">
        <v>19266</v>
      </c>
      <c r="K19248" s="28" t="s">
        <v>21413</v>
      </c>
    </row>
    <row r="19249" spans="10:11" x14ac:dyDescent="0.25">
      <c r="J19249" s="28">
        <v>19267</v>
      </c>
      <c r="K19249" s="28" t="s">
        <v>21414</v>
      </c>
    </row>
    <row r="19250" spans="10:11" x14ac:dyDescent="0.25">
      <c r="J19250" s="28">
        <v>19268</v>
      </c>
      <c r="K19250" s="28" t="s">
        <v>21415</v>
      </c>
    </row>
    <row r="19251" spans="10:11" x14ac:dyDescent="0.25">
      <c r="J19251" s="28">
        <v>19269</v>
      </c>
      <c r="K19251" s="28" t="s">
        <v>21416</v>
      </c>
    </row>
    <row r="19252" spans="10:11" x14ac:dyDescent="0.25">
      <c r="J19252" s="28">
        <v>19271</v>
      </c>
      <c r="K19252" s="28" t="s">
        <v>21417</v>
      </c>
    </row>
    <row r="19253" spans="10:11" x14ac:dyDescent="0.25">
      <c r="J19253" s="28">
        <v>19272</v>
      </c>
      <c r="K19253" s="28" t="s">
        <v>21418</v>
      </c>
    </row>
    <row r="19254" spans="10:11" x14ac:dyDescent="0.25">
      <c r="J19254" s="28">
        <v>19273</v>
      </c>
      <c r="K19254" s="28" t="s">
        <v>21419</v>
      </c>
    </row>
    <row r="19255" spans="10:11" x14ac:dyDescent="0.25">
      <c r="J19255" s="28">
        <v>19274</v>
      </c>
      <c r="K19255" s="28" t="s">
        <v>21420</v>
      </c>
    </row>
    <row r="19256" spans="10:11" x14ac:dyDescent="0.25">
      <c r="J19256" s="28">
        <v>19275</v>
      </c>
      <c r="K19256" s="28" t="s">
        <v>21421</v>
      </c>
    </row>
    <row r="19257" spans="10:11" x14ac:dyDescent="0.25">
      <c r="J19257" s="28">
        <v>19276</v>
      </c>
      <c r="K19257" s="28" t="s">
        <v>21422</v>
      </c>
    </row>
    <row r="19258" spans="10:11" x14ac:dyDescent="0.25">
      <c r="J19258" s="28">
        <v>19277</v>
      </c>
      <c r="K19258" s="28" t="s">
        <v>21423</v>
      </c>
    </row>
    <row r="19259" spans="10:11" x14ac:dyDescent="0.25">
      <c r="J19259" s="28">
        <v>19278</v>
      </c>
      <c r="K19259" s="28" t="s">
        <v>21424</v>
      </c>
    </row>
    <row r="19260" spans="10:11" x14ac:dyDescent="0.25">
      <c r="J19260" s="28">
        <v>19279</v>
      </c>
      <c r="K19260" s="28" t="s">
        <v>21425</v>
      </c>
    </row>
    <row r="19261" spans="10:11" x14ac:dyDescent="0.25">
      <c r="J19261" s="28">
        <v>19280</v>
      </c>
      <c r="K19261" s="28" t="s">
        <v>21426</v>
      </c>
    </row>
    <row r="19262" spans="10:11" x14ac:dyDescent="0.25">
      <c r="J19262" s="28">
        <v>19281</v>
      </c>
      <c r="K19262" s="28" t="s">
        <v>21427</v>
      </c>
    </row>
    <row r="19263" spans="10:11" x14ac:dyDescent="0.25">
      <c r="J19263" s="28">
        <v>19282</v>
      </c>
      <c r="K19263" s="28" t="s">
        <v>21428</v>
      </c>
    </row>
    <row r="19264" spans="10:11" x14ac:dyDescent="0.25">
      <c r="J19264" s="28">
        <v>19283</v>
      </c>
      <c r="K19264" s="28" t="s">
        <v>21429</v>
      </c>
    </row>
    <row r="19265" spans="10:11" x14ac:dyDescent="0.25">
      <c r="J19265" s="28">
        <v>19284</v>
      </c>
      <c r="K19265" s="28" t="s">
        <v>21430</v>
      </c>
    </row>
    <row r="19266" spans="10:11" x14ac:dyDescent="0.25">
      <c r="J19266" s="28">
        <v>19285</v>
      </c>
      <c r="K19266" s="28" t="s">
        <v>21431</v>
      </c>
    </row>
    <row r="19267" spans="10:11" x14ac:dyDescent="0.25">
      <c r="J19267" s="28">
        <v>19286</v>
      </c>
      <c r="K19267" s="28" t="s">
        <v>21432</v>
      </c>
    </row>
    <row r="19268" spans="10:11" x14ac:dyDescent="0.25">
      <c r="J19268" s="28">
        <v>19287</v>
      </c>
      <c r="K19268" s="28" t="s">
        <v>21433</v>
      </c>
    </row>
    <row r="19269" spans="10:11" x14ac:dyDescent="0.25">
      <c r="J19269" s="28">
        <v>19288</v>
      </c>
      <c r="K19269" s="28" t="s">
        <v>21434</v>
      </c>
    </row>
    <row r="19270" spans="10:11" x14ac:dyDescent="0.25">
      <c r="J19270" s="28">
        <v>19289</v>
      </c>
      <c r="K19270" s="28" t="s">
        <v>21435</v>
      </c>
    </row>
    <row r="19271" spans="10:11" x14ac:dyDescent="0.25">
      <c r="J19271" s="28">
        <v>26185</v>
      </c>
      <c r="K19271" s="28" t="s">
        <v>21436</v>
      </c>
    </row>
    <row r="19272" spans="10:11" x14ac:dyDescent="0.25">
      <c r="J19272" s="28">
        <v>19290</v>
      </c>
      <c r="K19272" s="28" t="s">
        <v>21437</v>
      </c>
    </row>
    <row r="19273" spans="10:11" x14ac:dyDescent="0.25">
      <c r="J19273" s="28">
        <v>19291</v>
      </c>
      <c r="K19273" s="28" t="s">
        <v>21438</v>
      </c>
    </row>
    <row r="19274" spans="10:11" x14ac:dyDescent="0.25">
      <c r="J19274" s="28">
        <v>19292</v>
      </c>
      <c r="K19274" s="28" t="s">
        <v>21439</v>
      </c>
    </row>
    <row r="19275" spans="10:11" x14ac:dyDescent="0.25">
      <c r="J19275" s="28">
        <v>19293</v>
      </c>
      <c r="K19275" s="28" t="s">
        <v>21440</v>
      </c>
    </row>
    <row r="19276" spans="10:11" x14ac:dyDescent="0.25">
      <c r="J19276" s="28">
        <v>19294</v>
      </c>
      <c r="K19276" s="28" t="s">
        <v>21441</v>
      </c>
    </row>
    <row r="19277" spans="10:11" x14ac:dyDescent="0.25">
      <c r="J19277" s="28">
        <v>19295</v>
      </c>
      <c r="K19277" s="28" t="s">
        <v>21442</v>
      </c>
    </row>
    <row r="19278" spans="10:11" x14ac:dyDescent="0.25">
      <c r="J19278" s="28">
        <v>19296</v>
      </c>
      <c r="K19278" s="28" t="s">
        <v>21443</v>
      </c>
    </row>
    <row r="19279" spans="10:11" x14ac:dyDescent="0.25">
      <c r="J19279" s="28">
        <v>19297</v>
      </c>
      <c r="K19279" s="28" t="s">
        <v>21444</v>
      </c>
    </row>
    <row r="19280" spans="10:11" x14ac:dyDescent="0.25">
      <c r="J19280" s="28">
        <v>19298</v>
      </c>
      <c r="K19280" s="28" t="s">
        <v>21445</v>
      </c>
    </row>
    <row r="19281" spans="10:11" x14ac:dyDescent="0.25">
      <c r="J19281" s="28">
        <v>19299</v>
      </c>
      <c r="K19281" s="28" t="s">
        <v>21446</v>
      </c>
    </row>
    <row r="19282" spans="10:11" x14ac:dyDescent="0.25">
      <c r="J19282" s="28">
        <v>19300</v>
      </c>
      <c r="K19282" s="28" t="s">
        <v>21447</v>
      </c>
    </row>
    <row r="19283" spans="10:11" x14ac:dyDescent="0.25">
      <c r="J19283" s="28">
        <v>19301</v>
      </c>
      <c r="K19283" s="28" t="s">
        <v>21448</v>
      </c>
    </row>
    <row r="19284" spans="10:11" x14ac:dyDescent="0.25">
      <c r="J19284" s="28">
        <v>19302</v>
      </c>
      <c r="K19284" s="28" t="s">
        <v>21449</v>
      </c>
    </row>
    <row r="19285" spans="10:11" x14ac:dyDescent="0.25">
      <c r="J19285" s="28">
        <v>19303</v>
      </c>
      <c r="K19285" s="28" t="s">
        <v>21450</v>
      </c>
    </row>
    <row r="19286" spans="10:11" x14ac:dyDescent="0.25">
      <c r="J19286" s="28">
        <v>19304</v>
      </c>
      <c r="K19286" s="28" t="s">
        <v>21451</v>
      </c>
    </row>
    <row r="19287" spans="10:11" x14ac:dyDescent="0.25">
      <c r="J19287" s="28">
        <v>19305</v>
      </c>
      <c r="K19287" s="28" t="s">
        <v>21452</v>
      </c>
    </row>
    <row r="19288" spans="10:11" x14ac:dyDescent="0.25">
      <c r="J19288" s="28">
        <v>19306</v>
      </c>
      <c r="K19288" s="28" t="s">
        <v>21453</v>
      </c>
    </row>
    <row r="19289" spans="10:11" x14ac:dyDescent="0.25">
      <c r="J19289" s="28">
        <v>19307</v>
      </c>
      <c r="K19289" s="28" t="s">
        <v>21454</v>
      </c>
    </row>
    <row r="19290" spans="10:11" x14ac:dyDescent="0.25">
      <c r="J19290" s="28">
        <v>19308</v>
      </c>
      <c r="K19290" s="28" t="s">
        <v>21455</v>
      </c>
    </row>
    <row r="19291" spans="10:11" x14ac:dyDescent="0.25">
      <c r="J19291" s="28">
        <v>19309</v>
      </c>
      <c r="K19291" s="28" t="s">
        <v>21456</v>
      </c>
    </row>
    <row r="19292" spans="10:11" x14ac:dyDescent="0.25">
      <c r="J19292" s="28">
        <v>19310</v>
      </c>
      <c r="K19292" s="28" t="s">
        <v>21457</v>
      </c>
    </row>
    <row r="19293" spans="10:11" x14ac:dyDescent="0.25">
      <c r="J19293" s="28">
        <v>19311</v>
      </c>
      <c r="K19293" s="28" t="s">
        <v>21458</v>
      </c>
    </row>
    <row r="19294" spans="10:11" x14ac:dyDescent="0.25">
      <c r="J19294" s="28">
        <v>19312</v>
      </c>
      <c r="K19294" s="28" t="s">
        <v>21459</v>
      </c>
    </row>
    <row r="19295" spans="10:11" x14ac:dyDescent="0.25">
      <c r="J19295" s="28">
        <v>19313</v>
      </c>
      <c r="K19295" s="28" t="s">
        <v>21460</v>
      </c>
    </row>
    <row r="19296" spans="10:11" x14ac:dyDescent="0.25">
      <c r="J19296" s="28">
        <v>19314</v>
      </c>
      <c r="K19296" s="28" t="s">
        <v>21461</v>
      </c>
    </row>
    <row r="19297" spans="10:11" x14ac:dyDescent="0.25">
      <c r="J19297" s="28">
        <v>19315</v>
      </c>
      <c r="K19297" s="28" t="s">
        <v>21462</v>
      </c>
    </row>
    <row r="19298" spans="10:11" x14ac:dyDescent="0.25">
      <c r="J19298" s="28">
        <v>19316</v>
      </c>
      <c r="K19298" s="28" t="s">
        <v>21463</v>
      </c>
    </row>
    <row r="19299" spans="10:11" x14ac:dyDescent="0.25">
      <c r="J19299" s="28">
        <v>19317</v>
      </c>
      <c r="K19299" s="28" t="s">
        <v>21464</v>
      </c>
    </row>
    <row r="19300" spans="10:11" x14ac:dyDescent="0.25">
      <c r="J19300" s="28">
        <v>19318</v>
      </c>
      <c r="K19300" s="28" t="s">
        <v>21465</v>
      </c>
    </row>
    <row r="19301" spans="10:11" x14ac:dyDescent="0.25">
      <c r="J19301" s="28">
        <v>19319</v>
      </c>
      <c r="K19301" s="28" t="s">
        <v>21466</v>
      </c>
    </row>
    <row r="19302" spans="10:11" x14ac:dyDescent="0.25">
      <c r="J19302" s="28">
        <v>19320</v>
      </c>
      <c r="K19302" s="28" t="s">
        <v>21467</v>
      </c>
    </row>
    <row r="19303" spans="10:11" x14ac:dyDescent="0.25">
      <c r="J19303" s="28">
        <v>19346</v>
      </c>
      <c r="K19303" s="28" t="s">
        <v>21468</v>
      </c>
    </row>
    <row r="19304" spans="10:11" x14ac:dyDescent="0.25">
      <c r="J19304" s="28">
        <v>19321</v>
      </c>
      <c r="K19304" s="28" t="s">
        <v>21469</v>
      </c>
    </row>
    <row r="19305" spans="10:11" x14ac:dyDescent="0.25">
      <c r="J19305" s="28">
        <v>19322</v>
      </c>
      <c r="K19305" s="28" t="s">
        <v>21470</v>
      </c>
    </row>
    <row r="19306" spans="10:11" x14ac:dyDescent="0.25">
      <c r="J19306" s="28">
        <v>19323</v>
      </c>
      <c r="K19306" s="28" t="s">
        <v>21471</v>
      </c>
    </row>
    <row r="19307" spans="10:11" x14ac:dyDescent="0.25">
      <c r="J19307" s="28">
        <v>19324</v>
      </c>
      <c r="K19307" s="28" t="s">
        <v>21472</v>
      </c>
    </row>
    <row r="19308" spans="10:11" x14ac:dyDescent="0.25">
      <c r="J19308" s="28">
        <v>19325</v>
      </c>
      <c r="K19308" s="28" t="s">
        <v>21473</v>
      </c>
    </row>
    <row r="19309" spans="10:11" x14ac:dyDescent="0.25">
      <c r="J19309" s="28">
        <v>19326</v>
      </c>
      <c r="K19309" s="28" t="s">
        <v>21474</v>
      </c>
    </row>
    <row r="19310" spans="10:11" x14ac:dyDescent="0.25">
      <c r="J19310" s="28">
        <v>19327</v>
      </c>
      <c r="K19310" s="28" t="s">
        <v>21475</v>
      </c>
    </row>
    <row r="19311" spans="10:11" x14ac:dyDescent="0.25">
      <c r="J19311" s="28">
        <v>19328</v>
      </c>
      <c r="K19311" s="28" t="s">
        <v>21476</v>
      </c>
    </row>
    <row r="19312" spans="10:11" x14ac:dyDescent="0.25">
      <c r="J19312" s="28">
        <v>19329</v>
      </c>
      <c r="K19312" s="28" t="s">
        <v>21477</v>
      </c>
    </row>
    <row r="19313" spans="10:11" x14ac:dyDescent="0.25">
      <c r="J19313" s="28">
        <v>19330</v>
      </c>
      <c r="K19313" s="28" t="s">
        <v>21478</v>
      </c>
    </row>
    <row r="19314" spans="10:11" x14ac:dyDescent="0.25">
      <c r="J19314" s="28">
        <v>19331</v>
      </c>
      <c r="K19314" s="28" t="s">
        <v>21479</v>
      </c>
    </row>
    <row r="19315" spans="10:11" x14ac:dyDescent="0.25">
      <c r="J19315" s="28">
        <v>19332</v>
      </c>
      <c r="K19315" s="28" t="s">
        <v>21480</v>
      </c>
    </row>
    <row r="19316" spans="10:11" x14ac:dyDescent="0.25">
      <c r="J19316" s="28">
        <v>19333</v>
      </c>
      <c r="K19316" s="28" t="s">
        <v>21481</v>
      </c>
    </row>
    <row r="19317" spans="10:11" x14ac:dyDescent="0.25">
      <c r="J19317" s="28">
        <v>19334</v>
      </c>
      <c r="K19317" s="28" t="s">
        <v>21482</v>
      </c>
    </row>
    <row r="19318" spans="10:11" x14ac:dyDescent="0.25">
      <c r="J19318" s="28">
        <v>19335</v>
      </c>
      <c r="K19318" s="28" t="s">
        <v>21483</v>
      </c>
    </row>
    <row r="19319" spans="10:11" x14ac:dyDescent="0.25">
      <c r="J19319" s="28">
        <v>19336</v>
      </c>
      <c r="K19319" s="28" t="s">
        <v>21484</v>
      </c>
    </row>
    <row r="19320" spans="10:11" x14ac:dyDescent="0.25">
      <c r="J19320" s="28">
        <v>19337</v>
      </c>
      <c r="K19320" s="28" t="s">
        <v>21485</v>
      </c>
    </row>
    <row r="19321" spans="10:11" x14ac:dyDescent="0.25">
      <c r="J19321" s="28">
        <v>19338</v>
      </c>
      <c r="K19321" s="28" t="s">
        <v>21486</v>
      </c>
    </row>
    <row r="19322" spans="10:11" x14ac:dyDescent="0.25">
      <c r="J19322" s="28">
        <v>19339</v>
      </c>
      <c r="K19322" s="28" t="s">
        <v>21487</v>
      </c>
    </row>
    <row r="19323" spans="10:11" x14ac:dyDescent="0.25">
      <c r="J19323" s="28">
        <v>19340</v>
      </c>
      <c r="K19323" s="28" t="s">
        <v>21488</v>
      </c>
    </row>
    <row r="19324" spans="10:11" x14ac:dyDescent="0.25">
      <c r="J19324" s="28">
        <v>19341</v>
      </c>
      <c r="K19324" s="28" t="s">
        <v>21489</v>
      </c>
    </row>
    <row r="19325" spans="10:11" x14ac:dyDescent="0.25">
      <c r="J19325" s="28">
        <v>19342</v>
      </c>
      <c r="K19325" s="28" t="s">
        <v>21490</v>
      </c>
    </row>
    <row r="19326" spans="10:11" x14ac:dyDescent="0.25">
      <c r="J19326" s="28">
        <v>19343</v>
      </c>
      <c r="K19326" s="28" t="s">
        <v>21491</v>
      </c>
    </row>
    <row r="19327" spans="10:11" x14ac:dyDescent="0.25">
      <c r="J19327" s="28">
        <v>19344</v>
      </c>
      <c r="K19327" s="28" t="s">
        <v>21492</v>
      </c>
    </row>
    <row r="19328" spans="10:11" x14ac:dyDescent="0.25">
      <c r="J19328" s="28">
        <v>19345</v>
      </c>
      <c r="K19328" s="28" t="s">
        <v>21493</v>
      </c>
    </row>
    <row r="19329" spans="10:11" x14ac:dyDescent="0.25">
      <c r="J19329" s="28">
        <v>19347</v>
      </c>
      <c r="K19329" s="28" t="s">
        <v>21494</v>
      </c>
    </row>
    <row r="19330" spans="10:11" x14ac:dyDescent="0.25">
      <c r="J19330" s="28">
        <v>19348</v>
      </c>
      <c r="K19330" s="28" t="s">
        <v>21495</v>
      </c>
    </row>
    <row r="19331" spans="10:11" x14ac:dyDescent="0.25">
      <c r="J19331" s="28">
        <v>19349</v>
      </c>
      <c r="K19331" s="28" t="s">
        <v>21496</v>
      </c>
    </row>
    <row r="19332" spans="10:11" x14ac:dyDescent="0.25">
      <c r="J19332" s="28">
        <v>19350</v>
      </c>
      <c r="K19332" s="28" t="s">
        <v>21497</v>
      </c>
    </row>
    <row r="19333" spans="10:11" x14ac:dyDescent="0.25">
      <c r="J19333" s="28">
        <v>19351</v>
      </c>
      <c r="K19333" s="28" t="s">
        <v>21498</v>
      </c>
    </row>
    <row r="19334" spans="10:11" x14ac:dyDescent="0.25">
      <c r="J19334" s="28">
        <v>19352</v>
      </c>
      <c r="K19334" s="28" t="s">
        <v>21499</v>
      </c>
    </row>
    <row r="19335" spans="10:11" x14ac:dyDescent="0.25">
      <c r="J19335" s="28">
        <v>19353</v>
      </c>
      <c r="K19335" s="28" t="s">
        <v>21500</v>
      </c>
    </row>
    <row r="19336" spans="10:11" x14ac:dyDescent="0.25">
      <c r="J19336" s="28">
        <v>19354</v>
      </c>
      <c r="K19336" s="28" t="s">
        <v>21501</v>
      </c>
    </row>
    <row r="19337" spans="10:11" x14ac:dyDescent="0.25">
      <c r="J19337" s="28">
        <v>19355</v>
      </c>
      <c r="K19337" s="28" t="s">
        <v>21502</v>
      </c>
    </row>
    <row r="19338" spans="10:11" x14ac:dyDescent="0.25">
      <c r="J19338" s="28">
        <v>19356</v>
      </c>
      <c r="K19338" s="28" t="s">
        <v>21503</v>
      </c>
    </row>
    <row r="19339" spans="10:11" x14ac:dyDescent="0.25">
      <c r="J19339" s="28">
        <v>19357</v>
      </c>
      <c r="K19339" s="28" t="s">
        <v>21504</v>
      </c>
    </row>
    <row r="19340" spans="10:11" x14ac:dyDescent="0.25">
      <c r="J19340" s="28">
        <v>19358</v>
      </c>
      <c r="K19340" s="28" t="s">
        <v>21505</v>
      </c>
    </row>
    <row r="19341" spans="10:11" x14ac:dyDescent="0.25">
      <c r="J19341" s="28">
        <v>19359</v>
      </c>
      <c r="K19341" s="28" t="s">
        <v>21506</v>
      </c>
    </row>
    <row r="19342" spans="10:11" x14ac:dyDescent="0.25">
      <c r="J19342" s="28">
        <v>19360</v>
      </c>
      <c r="K19342" s="28" t="s">
        <v>21507</v>
      </c>
    </row>
    <row r="19343" spans="10:11" x14ac:dyDescent="0.25">
      <c r="J19343" s="28">
        <v>19361</v>
      </c>
      <c r="K19343" s="28" t="s">
        <v>21508</v>
      </c>
    </row>
    <row r="19344" spans="10:11" x14ac:dyDescent="0.25">
      <c r="J19344" s="28">
        <v>19362</v>
      </c>
      <c r="K19344" s="28" t="s">
        <v>21509</v>
      </c>
    </row>
    <row r="19345" spans="10:11" x14ac:dyDescent="0.25">
      <c r="J19345" s="28">
        <v>19363</v>
      </c>
      <c r="K19345" s="28" t="s">
        <v>21510</v>
      </c>
    </row>
    <row r="19346" spans="10:11" x14ac:dyDescent="0.25">
      <c r="J19346" s="28">
        <v>19364</v>
      </c>
      <c r="K19346" s="28" t="s">
        <v>21511</v>
      </c>
    </row>
    <row r="19347" spans="10:11" x14ac:dyDescent="0.25">
      <c r="J19347" s="28">
        <v>19365</v>
      </c>
      <c r="K19347" s="28" t="s">
        <v>21512</v>
      </c>
    </row>
    <row r="19348" spans="10:11" x14ac:dyDescent="0.25">
      <c r="J19348" s="28">
        <v>19366</v>
      </c>
      <c r="K19348" s="28" t="s">
        <v>21513</v>
      </c>
    </row>
    <row r="19349" spans="10:11" x14ac:dyDescent="0.25">
      <c r="J19349" s="28">
        <v>19367</v>
      </c>
      <c r="K19349" s="28" t="s">
        <v>21514</v>
      </c>
    </row>
    <row r="19350" spans="10:11" x14ac:dyDescent="0.25">
      <c r="J19350" s="28">
        <v>19368</v>
      </c>
      <c r="K19350" s="28" t="s">
        <v>21515</v>
      </c>
    </row>
    <row r="19351" spans="10:11" x14ac:dyDescent="0.25">
      <c r="J19351" s="28">
        <v>19369</v>
      </c>
      <c r="K19351" s="28" t="s">
        <v>21516</v>
      </c>
    </row>
    <row r="19352" spans="10:11" x14ac:dyDescent="0.25">
      <c r="J19352" s="28">
        <v>19370</v>
      </c>
      <c r="K19352" s="28" t="s">
        <v>21517</v>
      </c>
    </row>
    <row r="19353" spans="10:11" x14ac:dyDescent="0.25">
      <c r="J19353" s="28">
        <v>19371</v>
      </c>
      <c r="K19353" s="28" t="s">
        <v>21518</v>
      </c>
    </row>
    <row r="19354" spans="10:11" x14ac:dyDescent="0.25">
      <c r="J19354" s="28">
        <v>19372</v>
      </c>
      <c r="K19354" s="28" t="s">
        <v>21519</v>
      </c>
    </row>
    <row r="19355" spans="10:11" x14ac:dyDescent="0.25">
      <c r="J19355" s="28">
        <v>19373</v>
      </c>
      <c r="K19355" s="28" t="s">
        <v>21520</v>
      </c>
    </row>
    <row r="19356" spans="10:11" x14ac:dyDescent="0.25">
      <c r="J19356" s="28">
        <v>19374</v>
      </c>
      <c r="K19356" s="28" t="s">
        <v>21521</v>
      </c>
    </row>
    <row r="19357" spans="10:11" x14ac:dyDescent="0.25">
      <c r="J19357" s="28">
        <v>19375</v>
      </c>
      <c r="K19357" s="28" t="s">
        <v>21522</v>
      </c>
    </row>
    <row r="19358" spans="10:11" x14ac:dyDescent="0.25">
      <c r="J19358" s="28">
        <v>19376</v>
      </c>
      <c r="K19358" s="28" t="s">
        <v>21523</v>
      </c>
    </row>
    <row r="19359" spans="10:11" x14ac:dyDescent="0.25">
      <c r="J19359" s="28">
        <v>19377</v>
      </c>
      <c r="K19359" s="28" t="s">
        <v>21524</v>
      </c>
    </row>
    <row r="19360" spans="10:11" x14ac:dyDescent="0.25">
      <c r="J19360" s="28">
        <v>19378</v>
      </c>
      <c r="K19360" s="28" t="s">
        <v>21525</v>
      </c>
    </row>
    <row r="19361" spans="10:11" x14ac:dyDescent="0.25">
      <c r="J19361" s="28">
        <v>19379</v>
      </c>
      <c r="K19361" s="28" t="s">
        <v>21526</v>
      </c>
    </row>
    <row r="19362" spans="10:11" x14ac:dyDescent="0.25">
      <c r="J19362" s="28">
        <v>19380</v>
      </c>
      <c r="K19362" s="28" t="s">
        <v>21527</v>
      </c>
    </row>
    <row r="19363" spans="10:11" x14ac:dyDescent="0.25">
      <c r="J19363" s="28">
        <v>19381</v>
      </c>
      <c r="K19363" s="28" t="s">
        <v>21528</v>
      </c>
    </row>
    <row r="19364" spans="10:11" x14ac:dyDescent="0.25">
      <c r="J19364" s="28">
        <v>19382</v>
      </c>
      <c r="K19364" s="28" t="s">
        <v>21529</v>
      </c>
    </row>
    <row r="19365" spans="10:11" x14ac:dyDescent="0.25">
      <c r="J19365" s="28">
        <v>19383</v>
      </c>
      <c r="K19365" s="28" t="s">
        <v>21530</v>
      </c>
    </row>
    <row r="19366" spans="10:11" x14ac:dyDescent="0.25">
      <c r="J19366" s="28">
        <v>19384</v>
      </c>
      <c r="K19366" s="28" t="s">
        <v>21531</v>
      </c>
    </row>
    <row r="19367" spans="10:11" x14ac:dyDescent="0.25">
      <c r="J19367" s="28">
        <v>19385</v>
      </c>
      <c r="K19367" s="28" t="s">
        <v>21532</v>
      </c>
    </row>
    <row r="19368" spans="10:11" x14ac:dyDescent="0.25">
      <c r="J19368" s="28">
        <v>19386</v>
      </c>
      <c r="K19368" s="28" t="s">
        <v>21533</v>
      </c>
    </row>
    <row r="19369" spans="10:11" x14ac:dyDescent="0.25">
      <c r="J19369" s="28">
        <v>19387</v>
      </c>
      <c r="K19369" s="28" t="s">
        <v>21534</v>
      </c>
    </row>
    <row r="19370" spans="10:11" x14ac:dyDescent="0.25">
      <c r="J19370" s="28">
        <v>19388</v>
      </c>
      <c r="K19370" s="28" t="s">
        <v>21535</v>
      </c>
    </row>
    <row r="19371" spans="10:11" x14ac:dyDescent="0.25">
      <c r="J19371" s="28">
        <v>19389</v>
      </c>
      <c r="K19371" s="28" t="s">
        <v>21536</v>
      </c>
    </row>
    <row r="19372" spans="10:11" x14ac:dyDescent="0.25">
      <c r="J19372" s="28">
        <v>19390</v>
      </c>
      <c r="K19372" s="28" t="s">
        <v>21537</v>
      </c>
    </row>
    <row r="19373" spans="10:11" x14ac:dyDescent="0.25">
      <c r="J19373" s="28">
        <v>19391</v>
      </c>
      <c r="K19373" s="28" t="s">
        <v>21538</v>
      </c>
    </row>
    <row r="19374" spans="10:11" x14ac:dyDescent="0.25">
      <c r="J19374" s="28">
        <v>19392</v>
      </c>
      <c r="K19374" s="28" t="s">
        <v>21539</v>
      </c>
    </row>
    <row r="19375" spans="10:11" x14ac:dyDescent="0.25">
      <c r="J19375" s="28">
        <v>19393</v>
      </c>
      <c r="K19375" s="28" t="s">
        <v>21540</v>
      </c>
    </row>
    <row r="19376" spans="10:11" x14ac:dyDescent="0.25">
      <c r="J19376" s="28">
        <v>19394</v>
      </c>
      <c r="K19376" s="28" t="s">
        <v>21541</v>
      </c>
    </row>
    <row r="19377" spans="10:11" x14ac:dyDescent="0.25">
      <c r="J19377" s="28">
        <v>19395</v>
      </c>
      <c r="K19377" s="28" t="s">
        <v>21542</v>
      </c>
    </row>
    <row r="19378" spans="10:11" x14ac:dyDescent="0.25">
      <c r="J19378" s="28">
        <v>19396</v>
      </c>
      <c r="K19378" s="28" t="s">
        <v>21543</v>
      </c>
    </row>
    <row r="19379" spans="10:11" x14ac:dyDescent="0.25">
      <c r="J19379" s="28">
        <v>19397</v>
      </c>
      <c r="K19379" s="28" t="s">
        <v>21544</v>
      </c>
    </row>
    <row r="19380" spans="10:11" x14ac:dyDescent="0.25">
      <c r="J19380" s="28">
        <v>19398</v>
      </c>
      <c r="K19380" s="28" t="s">
        <v>21545</v>
      </c>
    </row>
    <row r="19381" spans="10:11" x14ac:dyDescent="0.25">
      <c r="J19381" s="28">
        <v>19399</v>
      </c>
      <c r="K19381" s="28" t="s">
        <v>21546</v>
      </c>
    </row>
    <row r="19382" spans="10:11" x14ac:dyDescent="0.25">
      <c r="J19382" s="28">
        <v>19400</v>
      </c>
      <c r="K19382" s="28" t="s">
        <v>21547</v>
      </c>
    </row>
    <row r="19383" spans="10:11" x14ac:dyDescent="0.25">
      <c r="J19383" s="28">
        <v>19401</v>
      </c>
      <c r="K19383" s="28" t="s">
        <v>21548</v>
      </c>
    </row>
    <row r="19384" spans="10:11" x14ac:dyDescent="0.25">
      <c r="J19384" s="28">
        <v>19402</v>
      </c>
      <c r="K19384" s="28" t="s">
        <v>21549</v>
      </c>
    </row>
    <row r="19385" spans="10:11" x14ac:dyDescent="0.25">
      <c r="J19385" s="28">
        <v>19403</v>
      </c>
      <c r="K19385" s="28" t="s">
        <v>21550</v>
      </c>
    </row>
    <row r="19386" spans="10:11" x14ac:dyDescent="0.25">
      <c r="J19386" s="28">
        <v>19404</v>
      </c>
      <c r="K19386" s="28" t="s">
        <v>21551</v>
      </c>
    </row>
    <row r="19387" spans="10:11" x14ac:dyDescent="0.25">
      <c r="J19387" s="28">
        <v>19405</v>
      </c>
      <c r="K19387" s="28" t="s">
        <v>21552</v>
      </c>
    </row>
    <row r="19388" spans="10:11" x14ac:dyDescent="0.25">
      <c r="J19388" s="28">
        <v>19406</v>
      </c>
      <c r="K19388" s="28" t="s">
        <v>21553</v>
      </c>
    </row>
    <row r="19389" spans="10:11" x14ac:dyDescent="0.25">
      <c r="J19389" s="28">
        <v>19407</v>
      </c>
      <c r="K19389" s="28" t="s">
        <v>21554</v>
      </c>
    </row>
    <row r="19390" spans="10:11" x14ac:dyDescent="0.25">
      <c r="J19390" s="28">
        <v>19408</v>
      </c>
      <c r="K19390" s="28" t="s">
        <v>21555</v>
      </c>
    </row>
    <row r="19391" spans="10:11" x14ac:dyDescent="0.25">
      <c r="J19391" s="28">
        <v>19409</v>
      </c>
      <c r="K19391" s="28" t="s">
        <v>21556</v>
      </c>
    </row>
    <row r="19392" spans="10:11" x14ac:dyDescent="0.25">
      <c r="J19392" s="28">
        <v>19410</v>
      </c>
      <c r="K19392" s="28" t="s">
        <v>21557</v>
      </c>
    </row>
    <row r="19393" spans="10:11" x14ac:dyDescent="0.25">
      <c r="J19393" s="28">
        <v>19411</v>
      </c>
      <c r="K19393" s="28" t="s">
        <v>21558</v>
      </c>
    </row>
    <row r="19394" spans="10:11" x14ac:dyDescent="0.25">
      <c r="J19394" s="28">
        <v>19412</v>
      </c>
      <c r="K19394" s="28" t="s">
        <v>21559</v>
      </c>
    </row>
    <row r="19395" spans="10:11" x14ac:dyDescent="0.25">
      <c r="J19395" s="28">
        <v>19413</v>
      </c>
      <c r="K19395" s="28" t="s">
        <v>21560</v>
      </c>
    </row>
    <row r="19396" spans="10:11" x14ac:dyDescent="0.25">
      <c r="J19396" s="28">
        <v>19414</v>
      </c>
      <c r="K19396" s="28" t="s">
        <v>21561</v>
      </c>
    </row>
    <row r="19397" spans="10:11" x14ac:dyDescent="0.25">
      <c r="J19397" s="28">
        <v>19415</v>
      </c>
      <c r="K19397" s="28" t="s">
        <v>21562</v>
      </c>
    </row>
    <row r="19398" spans="10:11" x14ac:dyDescent="0.25">
      <c r="J19398" s="28">
        <v>19416</v>
      </c>
      <c r="K19398" s="28" t="s">
        <v>21563</v>
      </c>
    </row>
    <row r="19399" spans="10:11" x14ac:dyDescent="0.25">
      <c r="J19399" s="28">
        <v>19417</v>
      </c>
      <c r="K19399" s="28" t="s">
        <v>21564</v>
      </c>
    </row>
    <row r="19400" spans="10:11" x14ac:dyDescent="0.25">
      <c r="J19400" s="28">
        <v>19418</v>
      </c>
      <c r="K19400" s="28" t="s">
        <v>21565</v>
      </c>
    </row>
    <row r="19401" spans="10:11" x14ac:dyDescent="0.25">
      <c r="J19401" s="28">
        <v>19419</v>
      </c>
      <c r="K19401" s="28" t="s">
        <v>21566</v>
      </c>
    </row>
    <row r="19402" spans="10:11" x14ac:dyDescent="0.25">
      <c r="J19402" s="28">
        <v>19420</v>
      </c>
      <c r="K19402" s="28" t="s">
        <v>21567</v>
      </c>
    </row>
    <row r="19403" spans="10:11" x14ac:dyDescent="0.25">
      <c r="J19403" s="28">
        <v>19434</v>
      </c>
      <c r="K19403" s="28" t="s">
        <v>21568</v>
      </c>
    </row>
    <row r="19404" spans="10:11" x14ac:dyDescent="0.25">
      <c r="J19404" s="28">
        <v>19421</v>
      </c>
      <c r="K19404" s="28" t="s">
        <v>21569</v>
      </c>
    </row>
    <row r="19405" spans="10:11" x14ac:dyDescent="0.25">
      <c r="J19405" s="28">
        <v>19422</v>
      </c>
      <c r="K19405" s="28" t="s">
        <v>21570</v>
      </c>
    </row>
    <row r="19406" spans="10:11" x14ac:dyDescent="0.25">
      <c r="J19406" s="28">
        <v>19423</v>
      </c>
      <c r="K19406" s="28" t="s">
        <v>21571</v>
      </c>
    </row>
    <row r="19407" spans="10:11" x14ac:dyDescent="0.25">
      <c r="J19407" s="28">
        <v>19424</v>
      </c>
      <c r="K19407" s="28" t="s">
        <v>21572</v>
      </c>
    </row>
    <row r="19408" spans="10:11" x14ac:dyDescent="0.25">
      <c r="J19408" s="28">
        <v>19425</v>
      </c>
      <c r="K19408" s="28" t="s">
        <v>21573</v>
      </c>
    </row>
    <row r="19409" spans="10:11" x14ac:dyDescent="0.25">
      <c r="J19409" s="28">
        <v>19426</v>
      </c>
      <c r="K19409" s="28" t="s">
        <v>21574</v>
      </c>
    </row>
    <row r="19410" spans="10:11" x14ac:dyDescent="0.25">
      <c r="J19410" s="28">
        <v>19427</v>
      </c>
      <c r="K19410" s="28" t="s">
        <v>21575</v>
      </c>
    </row>
    <row r="19411" spans="10:11" x14ac:dyDescent="0.25">
      <c r="J19411" s="28">
        <v>19428</v>
      </c>
      <c r="K19411" s="28" t="s">
        <v>21576</v>
      </c>
    </row>
    <row r="19412" spans="10:11" x14ac:dyDescent="0.25">
      <c r="J19412" s="28">
        <v>19429</v>
      </c>
      <c r="K19412" s="28" t="s">
        <v>21577</v>
      </c>
    </row>
    <row r="19413" spans="10:11" x14ac:dyDescent="0.25">
      <c r="J19413" s="28">
        <v>19430</v>
      </c>
      <c r="K19413" s="28" t="s">
        <v>21578</v>
      </c>
    </row>
    <row r="19414" spans="10:11" x14ac:dyDescent="0.25">
      <c r="J19414" s="28">
        <v>19431</v>
      </c>
      <c r="K19414" s="28" t="s">
        <v>21579</v>
      </c>
    </row>
    <row r="19415" spans="10:11" x14ac:dyDescent="0.25">
      <c r="J19415" s="28">
        <v>19432</v>
      </c>
      <c r="K19415" s="28" t="s">
        <v>21580</v>
      </c>
    </row>
    <row r="19416" spans="10:11" x14ac:dyDescent="0.25">
      <c r="J19416" s="28">
        <v>19433</v>
      </c>
      <c r="K19416" s="28" t="s">
        <v>21581</v>
      </c>
    </row>
    <row r="19417" spans="10:11" x14ac:dyDescent="0.25">
      <c r="J19417" s="28">
        <v>19450</v>
      </c>
      <c r="K19417" s="28" t="s">
        <v>21582</v>
      </c>
    </row>
    <row r="19418" spans="10:11" x14ac:dyDescent="0.25">
      <c r="J19418" s="28">
        <v>19435</v>
      </c>
      <c r="K19418" s="28" t="s">
        <v>21583</v>
      </c>
    </row>
    <row r="19419" spans="10:11" x14ac:dyDescent="0.25">
      <c r="J19419" s="28">
        <v>19436</v>
      </c>
      <c r="K19419" s="28" t="s">
        <v>21584</v>
      </c>
    </row>
    <row r="19420" spans="10:11" x14ac:dyDescent="0.25">
      <c r="J19420" s="28">
        <v>19437</v>
      </c>
      <c r="K19420" s="28" t="s">
        <v>21585</v>
      </c>
    </row>
    <row r="19421" spans="10:11" x14ac:dyDescent="0.25">
      <c r="J19421" s="28">
        <v>19438</v>
      </c>
      <c r="K19421" s="28" t="s">
        <v>21586</v>
      </c>
    </row>
    <row r="19422" spans="10:11" x14ac:dyDescent="0.25">
      <c r="J19422" s="28">
        <v>19439</v>
      </c>
      <c r="K19422" s="28" t="s">
        <v>21587</v>
      </c>
    </row>
    <row r="19423" spans="10:11" x14ac:dyDescent="0.25">
      <c r="J19423" s="28">
        <v>19440</v>
      </c>
      <c r="K19423" s="28" t="s">
        <v>21588</v>
      </c>
    </row>
    <row r="19424" spans="10:11" x14ac:dyDescent="0.25">
      <c r="J19424" s="28">
        <v>19441</v>
      </c>
      <c r="K19424" s="28" t="s">
        <v>21589</v>
      </c>
    </row>
    <row r="19425" spans="10:11" x14ac:dyDescent="0.25">
      <c r="J19425" s="28">
        <v>19442</v>
      </c>
      <c r="K19425" s="28" t="s">
        <v>21590</v>
      </c>
    </row>
    <row r="19426" spans="10:11" x14ac:dyDescent="0.25">
      <c r="J19426" s="28">
        <v>19443</v>
      </c>
      <c r="K19426" s="28" t="s">
        <v>21591</v>
      </c>
    </row>
    <row r="19427" spans="10:11" x14ac:dyDescent="0.25">
      <c r="J19427" s="28">
        <v>19444</v>
      </c>
      <c r="K19427" s="28" t="s">
        <v>21592</v>
      </c>
    </row>
    <row r="19428" spans="10:11" x14ac:dyDescent="0.25">
      <c r="J19428" s="28">
        <v>19445</v>
      </c>
      <c r="K19428" s="28" t="s">
        <v>21593</v>
      </c>
    </row>
    <row r="19429" spans="10:11" x14ac:dyDescent="0.25">
      <c r="J19429" s="28">
        <v>19446</v>
      </c>
      <c r="K19429" s="28" t="s">
        <v>21594</v>
      </c>
    </row>
    <row r="19430" spans="10:11" x14ac:dyDescent="0.25">
      <c r="J19430" s="28">
        <v>19447</v>
      </c>
      <c r="K19430" s="28" t="s">
        <v>21595</v>
      </c>
    </row>
    <row r="19431" spans="10:11" x14ac:dyDescent="0.25">
      <c r="J19431" s="28">
        <v>19448</v>
      </c>
      <c r="K19431" s="28" t="s">
        <v>21596</v>
      </c>
    </row>
    <row r="19432" spans="10:11" x14ac:dyDescent="0.25">
      <c r="J19432" s="28">
        <v>19449</v>
      </c>
      <c r="K19432" s="28" t="s">
        <v>21597</v>
      </c>
    </row>
    <row r="19433" spans="10:11" x14ac:dyDescent="0.25">
      <c r="J19433" s="28">
        <v>19469</v>
      </c>
      <c r="K19433" s="28" t="s">
        <v>21598</v>
      </c>
    </row>
    <row r="19434" spans="10:11" x14ac:dyDescent="0.25">
      <c r="J19434" s="28">
        <v>19451</v>
      </c>
      <c r="K19434" s="28" t="s">
        <v>21599</v>
      </c>
    </row>
    <row r="19435" spans="10:11" x14ac:dyDescent="0.25">
      <c r="J19435" s="28">
        <v>19452</v>
      </c>
      <c r="K19435" s="28" t="s">
        <v>21600</v>
      </c>
    </row>
    <row r="19436" spans="10:11" x14ac:dyDescent="0.25">
      <c r="J19436" s="28">
        <v>19453</v>
      </c>
      <c r="K19436" s="28" t="s">
        <v>21601</v>
      </c>
    </row>
    <row r="19437" spans="10:11" x14ac:dyDescent="0.25">
      <c r="J19437" s="28">
        <v>19454</v>
      </c>
      <c r="K19437" s="28" t="s">
        <v>21602</v>
      </c>
    </row>
    <row r="19438" spans="10:11" x14ac:dyDescent="0.25">
      <c r="J19438" s="28">
        <v>19455</v>
      </c>
      <c r="K19438" s="28" t="s">
        <v>21603</v>
      </c>
    </row>
    <row r="19439" spans="10:11" x14ac:dyDescent="0.25">
      <c r="J19439" s="28">
        <v>19456</v>
      </c>
      <c r="K19439" s="28" t="s">
        <v>21604</v>
      </c>
    </row>
    <row r="19440" spans="10:11" x14ac:dyDescent="0.25">
      <c r="J19440" s="28">
        <v>19457</v>
      </c>
      <c r="K19440" s="28" t="s">
        <v>21605</v>
      </c>
    </row>
    <row r="19441" spans="10:11" x14ac:dyDescent="0.25">
      <c r="J19441" s="28">
        <v>19458</v>
      </c>
      <c r="K19441" s="28" t="s">
        <v>21606</v>
      </c>
    </row>
    <row r="19442" spans="10:11" x14ac:dyDescent="0.25">
      <c r="J19442" s="28">
        <v>19459</v>
      </c>
      <c r="K19442" s="28" t="s">
        <v>21607</v>
      </c>
    </row>
    <row r="19443" spans="10:11" x14ac:dyDescent="0.25">
      <c r="J19443" s="28">
        <v>19460</v>
      </c>
      <c r="K19443" s="28" t="s">
        <v>21608</v>
      </c>
    </row>
    <row r="19444" spans="10:11" x14ac:dyDescent="0.25">
      <c r="J19444" s="28">
        <v>19461</v>
      </c>
      <c r="K19444" s="28" t="s">
        <v>21609</v>
      </c>
    </row>
    <row r="19445" spans="10:11" x14ac:dyDescent="0.25">
      <c r="J19445" s="28">
        <v>19462</v>
      </c>
      <c r="K19445" s="28" t="s">
        <v>21610</v>
      </c>
    </row>
    <row r="19446" spans="10:11" x14ac:dyDescent="0.25">
      <c r="J19446" s="28">
        <v>19463</v>
      </c>
      <c r="K19446" s="28" t="s">
        <v>21611</v>
      </c>
    </row>
    <row r="19447" spans="10:11" x14ac:dyDescent="0.25">
      <c r="J19447" s="28">
        <v>19464</v>
      </c>
      <c r="K19447" s="28" t="s">
        <v>21612</v>
      </c>
    </row>
    <row r="19448" spans="10:11" x14ac:dyDescent="0.25">
      <c r="J19448" s="28">
        <v>19465</v>
      </c>
      <c r="K19448" s="28" t="s">
        <v>21613</v>
      </c>
    </row>
    <row r="19449" spans="10:11" x14ac:dyDescent="0.25">
      <c r="J19449" s="28">
        <v>19466</v>
      </c>
      <c r="K19449" s="28" t="s">
        <v>21614</v>
      </c>
    </row>
    <row r="19450" spans="10:11" x14ac:dyDescent="0.25">
      <c r="J19450" s="28">
        <v>19467</v>
      </c>
      <c r="K19450" s="28" t="s">
        <v>21615</v>
      </c>
    </row>
    <row r="19451" spans="10:11" x14ac:dyDescent="0.25">
      <c r="J19451" s="28">
        <v>19468</v>
      </c>
      <c r="K19451" s="28" t="s">
        <v>21616</v>
      </c>
    </row>
    <row r="19452" spans="10:11" x14ac:dyDescent="0.25">
      <c r="J19452" s="28">
        <v>19470</v>
      </c>
      <c r="K19452" s="28" t="s">
        <v>21617</v>
      </c>
    </row>
    <row r="19453" spans="10:11" x14ac:dyDescent="0.25">
      <c r="J19453" s="28">
        <v>19471</v>
      </c>
      <c r="K19453" s="28" t="s">
        <v>21618</v>
      </c>
    </row>
    <row r="19454" spans="10:11" x14ac:dyDescent="0.25">
      <c r="J19454" s="28">
        <v>19472</v>
      </c>
      <c r="K19454" s="28" t="s">
        <v>21619</v>
      </c>
    </row>
    <row r="19455" spans="10:11" x14ac:dyDescent="0.25">
      <c r="J19455" s="28">
        <v>19473</v>
      </c>
      <c r="K19455" s="28" t="s">
        <v>21620</v>
      </c>
    </row>
    <row r="19456" spans="10:11" x14ac:dyDescent="0.25">
      <c r="J19456" s="28">
        <v>19474</v>
      </c>
      <c r="K19456" s="28" t="s">
        <v>21621</v>
      </c>
    </row>
    <row r="19457" spans="10:11" x14ac:dyDescent="0.25">
      <c r="J19457" s="28">
        <v>19475</v>
      </c>
      <c r="K19457" s="28" t="s">
        <v>21622</v>
      </c>
    </row>
    <row r="19458" spans="10:11" x14ac:dyDescent="0.25">
      <c r="J19458" s="28">
        <v>19476</v>
      </c>
      <c r="K19458" s="28" t="s">
        <v>21623</v>
      </c>
    </row>
    <row r="19459" spans="10:11" x14ac:dyDescent="0.25">
      <c r="J19459" s="28">
        <v>19477</v>
      </c>
      <c r="K19459" s="28" t="s">
        <v>21624</v>
      </c>
    </row>
    <row r="19460" spans="10:11" x14ac:dyDescent="0.25">
      <c r="J19460" s="28">
        <v>19478</v>
      </c>
      <c r="K19460" s="28" t="s">
        <v>21625</v>
      </c>
    </row>
    <row r="19461" spans="10:11" x14ac:dyDescent="0.25">
      <c r="J19461" s="28">
        <v>19479</v>
      </c>
      <c r="K19461" s="28" t="s">
        <v>21626</v>
      </c>
    </row>
    <row r="19462" spans="10:11" x14ac:dyDescent="0.25">
      <c r="J19462" s="28">
        <v>19480</v>
      </c>
      <c r="K19462" s="28" t="s">
        <v>21627</v>
      </c>
    </row>
    <row r="19463" spans="10:11" x14ac:dyDescent="0.25">
      <c r="J19463" s="28">
        <v>19481</v>
      </c>
      <c r="K19463" s="28" t="s">
        <v>21628</v>
      </c>
    </row>
    <row r="19464" spans="10:11" x14ac:dyDescent="0.25">
      <c r="J19464" s="28">
        <v>19482</v>
      </c>
      <c r="K19464" s="28" t="s">
        <v>21629</v>
      </c>
    </row>
    <row r="19465" spans="10:11" x14ac:dyDescent="0.25">
      <c r="J19465" s="28">
        <v>19483</v>
      </c>
      <c r="K19465" s="28" t="s">
        <v>21630</v>
      </c>
    </row>
    <row r="19466" spans="10:11" x14ac:dyDescent="0.25">
      <c r="J19466" s="28">
        <v>19484</v>
      </c>
      <c r="K19466" s="28" t="s">
        <v>21631</v>
      </c>
    </row>
    <row r="19467" spans="10:11" x14ac:dyDescent="0.25">
      <c r="J19467" s="28">
        <v>19485</v>
      </c>
      <c r="K19467" s="28" t="s">
        <v>21632</v>
      </c>
    </row>
    <row r="19468" spans="10:11" x14ac:dyDescent="0.25">
      <c r="J19468" s="28">
        <v>19486</v>
      </c>
      <c r="K19468" s="28" t="s">
        <v>21633</v>
      </c>
    </row>
    <row r="19469" spans="10:11" x14ac:dyDescent="0.25">
      <c r="J19469" s="28">
        <v>19498</v>
      </c>
      <c r="K19469" s="28" t="s">
        <v>21634</v>
      </c>
    </row>
    <row r="19470" spans="10:11" x14ac:dyDescent="0.25">
      <c r="J19470" s="28">
        <v>19487</v>
      </c>
      <c r="K19470" s="28" t="s">
        <v>21635</v>
      </c>
    </row>
    <row r="19471" spans="10:11" x14ac:dyDescent="0.25">
      <c r="J19471" s="28">
        <v>19488</v>
      </c>
      <c r="K19471" s="28" t="s">
        <v>21636</v>
      </c>
    </row>
    <row r="19472" spans="10:11" x14ac:dyDescent="0.25">
      <c r="J19472" s="28">
        <v>19489</v>
      </c>
      <c r="K19472" s="28" t="s">
        <v>21637</v>
      </c>
    </row>
    <row r="19473" spans="10:11" x14ac:dyDescent="0.25">
      <c r="J19473" s="28">
        <v>19490</v>
      </c>
      <c r="K19473" s="28" t="s">
        <v>21638</v>
      </c>
    </row>
    <row r="19474" spans="10:11" x14ac:dyDescent="0.25">
      <c r="J19474" s="28">
        <v>19491</v>
      </c>
      <c r="K19474" s="28" t="s">
        <v>21639</v>
      </c>
    </row>
    <row r="19475" spans="10:11" x14ac:dyDescent="0.25">
      <c r="J19475" s="28">
        <v>19492</v>
      </c>
      <c r="K19475" s="28" t="s">
        <v>21640</v>
      </c>
    </row>
    <row r="19476" spans="10:11" x14ac:dyDescent="0.25">
      <c r="J19476" s="28">
        <v>19493</v>
      </c>
      <c r="K19476" s="28" t="s">
        <v>21641</v>
      </c>
    </row>
    <row r="19477" spans="10:11" x14ac:dyDescent="0.25">
      <c r="J19477" s="28">
        <v>19494</v>
      </c>
      <c r="K19477" s="28" t="s">
        <v>21642</v>
      </c>
    </row>
    <row r="19478" spans="10:11" x14ac:dyDescent="0.25">
      <c r="J19478" s="28">
        <v>19495</v>
      </c>
      <c r="K19478" s="28" t="s">
        <v>21643</v>
      </c>
    </row>
    <row r="19479" spans="10:11" x14ac:dyDescent="0.25">
      <c r="J19479" s="28">
        <v>19496</v>
      </c>
      <c r="K19479" s="28" t="s">
        <v>21644</v>
      </c>
    </row>
    <row r="19480" spans="10:11" x14ac:dyDescent="0.25">
      <c r="J19480" s="28">
        <v>19497</v>
      </c>
      <c r="K19480" s="28" t="s">
        <v>21645</v>
      </c>
    </row>
    <row r="19481" spans="10:11" x14ac:dyDescent="0.25">
      <c r="J19481" s="28">
        <v>19499</v>
      </c>
      <c r="K19481" s="28" t="s">
        <v>21646</v>
      </c>
    </row>
    <row r="19482" spans="10:11" x14ac:dyDescent="0.25">
      <c r="J19482" s="28">
        <v>19500</v>
      </c>
      <c r="K19482" s="28" t="s">
        <v>21647</v>
      </c>
    </row>
    <row r="19483" spans="10:11" x14ac:dyDescent="0.25">
      <c r="J19483" s="28">
        <v>19501</v>
      </c>
      <c r="K19483" s="28" t="s">
        <v>21648</v>
      </c>
    </row>
    <row r="19484" spans="10:11" x14ac:dyDescent="0.25">
      <c r="J19484" s="28">
        <v>19502</v>
      </c>
      <c r="K19484" s="28" t="s">
        <v>21649</v>
      </c>
    </row>
    <row r="19485" spans="10:11" x14ac:dyDescent="0.25">
      <c r="J19485" s="28">
        <v>19503</v>
      </c>
      <c r="K19485" s="28" t="s">
        <v>21650</v>
      </c>
    </row>
    <row r="19486" spans="10:11" x14ac:dyDescent="0.25">
      <c r="J19486" s="28">
        <v>19504</v>
      </c>
      <c r="K19486" s="28" t="s">
        <v>21651</v>
      </c>
    </row>
    <row r="19487" spans="10:11" x14ac:dyDescent="0.25">
      <c r="J19487" s="28">
        <v>19505</v>
      </c>
      <c r="K19487" s="28" t="s">
        <v>21652</v>
      </c>
    </row>
    <row r="19488" spans="10:11" x14ac:dyDescent="0.25">
      <c r="J19488" s="28">
        <v>19506</v>
      </c>
      <c r="K19488" s="28" t="s">
        <v>21653</v>
      </c>
    </row>
    <row r="19489" spans="10:11" x14ac:dyDescent="0.25">
      <c r="J19489" s="28">
        <v>19507</v>
      </c>
      <c r="K19489" s="28" t="s">
        <v>21654</v>
      </c>
    </row>
    <row r="19490" spans="10:11" x14ac:dyDescent="0.25">
      <c r="J19490" s="28">
        <v>19508</v>
      </c>
      <c r="K19490" s="28" t="s">
        <v>21655</v>
      </c>
    </row>
    <row r="19491" spans="10:11" x14ac:dyDescent="0.25">
      <c r="J19491" s="28">
        <v>19509</v>
      </c>
      <c r="K19491" s="28" t="s">
        <v>21656</v>
      </c>
    </row>
    <row r="19492" spans="10:11" x14ac:dyDescent="0.25">
      <c r="J19492" s="28">
        <v>19510</v>
      </c>
      <c r="K19492" s="28" t="s">
        <v>21657</v>
      </c>
    </row>
    <row r="19493" spans="10:11" x14ac:dyDescent="0.25">
      <c r="J19493" s="28">
        <v>19511</v>
      </c>
      <c r="K19493" s="28" t="s">
        <v>21658</v>
      </c>
    </row>
    <row r="19494" spans="10:11" x14ac:dyDescent="0.25">
      <c r="J19494" s="28">
        <v>19512</v>
      </c>
      <c r="K19494" s="28" t="s">
        <v>21659</v>
      </c>
    </row>
    <row r="19495" spans="10:11" x14ac:dyDescent="0.25">
      <c r="J19495" s="28">
        <v>19513</v>
      </c>
      <c r="K19495" s="28" t="s">
        <v>21660</v>
      </c>
    </row>
    <row r="19496" spans="10:11" x14ac:dyDescent="0.25">
      <c r="J19496" s="28">
        <v>19514</v>
      </c>
      <c r="K19496" s="28" t="s">
        <v>21661</v>
      </c>
    </row>
    <row r="19497" spans="10:11" x14ac:dyDescent="0.25">
      <c r="J19497" s="28">
        <v>19515</v>
      </c>
      <c r="K19497" s="28" t="s">
        <v>21662</v>
      </c>
    </row>
    <row r="19498" spans="10:11" x14ac:dyDescent="0.25">
      <c r="J19498" s="28">
        <v>19516</v>
      </c>
      <c r="K19498" s="28" t="s">
        <v>21663</v>
      </c>
    </row>
    <row r="19499" spans="10:11" x14ac:dyDescent="0.25">
      <c r="J19499" s="28">
        <v>19517</v>
      </c>
      <c r="K19499" s="28" t="s">
        <v>21664</v>
      </c>
    </row>
    <row r="19500" spans="10:11" x14ac:dyDescent="0.25">
      <c r="J19500" s="28">
        <v>19518</v>
      </c>
      <c r="K19500" s="28" t="s">
        <v>21665</v>
      </c>
    </row>
    <row r="19501" spans="10:11" x14ac:dyDescent="0.25">
      <c r="J19501" s="28">
        <v>19519</v>
      </c>
      <c r="K19501" s="28" t="s">
        <v>21666</v>
      </c>
    </row>
    <row r="19502" spans="10:11" x14ac:dyDescent="0.25">
      <c r="J19502" s="28">
        <v>19520</v>
      </c>
      <c r="K19502" s="28" t="s">
        <v>21667</v>
      </c>
    </row>
    <row r="19503" spans="10:11" x14ac:dyDescent="0.25">
      <c r="J19503" s="28">
        <v>19521</v>
      </c>
      <c r="K19503" s="28" t="s">
        <v>21668</v>
      </c>
    </row>
    <row r="19504" spans="10:11" x14ac:dyDescent="0.25">
      <c r="J19504" s="28">
        <v>19522</v>
      </c>
      <c r="K19504" s="28" t="s">
        <v>21669</v>
      </c>
    </row>
    <row r="19505" spans="10:11" x14ac:dyDescent="0.25">
      <c r="J19505" s="28">
        <v>19523</v>
      </c>
      <c r="K19505" s="28" t="s">
        <v>21670</v>
      </c>
    </row>
    <row r="19506" spans="10:11" x14ac:dyDescent="0.25">
      <c r="J19506" s="28">
        <v>19524</v>
      </c>
      <c r="K19506" s="28" t="s">
        <v>21671</v>
      </c>
    </row>
    <row r="19507" spans="10:11" x14ac:dyDescent="0.25">
      <c r="J19507" s="28">
        <v>19525</v>
      </c>
      <c r="K19507" s="28" t="s">
        <v>21672</v>
      </c>
    </row>
    <row r="19508" spans="10:11" x14ac:dyDescent="0.25">
      <c r="J19508" s="28">
        <v>19526</v>
      </c>
      <c r="K19508" s="28" t="s">
        <v>21673</v>
      </c>
    </row>
    <row r="19509" spans="10:11" x14ac:dyDescent="0.25">
      <c r="J19509" s="28">
        <v>19546</v>
      </c>
      <c r="K19509" s="28" t="s">
        <v>21674</v>
      </c>
    </row>
    <row r="19510" spans="10:11" x14ac:dyDescent="0.25">
      <c r="J19510" s="28">
        <v>19547</v>
      </c>
      <c r="K19510" s="28" t="s">
        <v>21675</v>
      </c>
    </row>
    <row r="19511" spans="10:11" x14ac:dyDescent="0.25">
      <c r="J19511" s="28">
        <v>19527</v>
      </c>
      <c r="K19511" s="28" t="s">
        <v>21676</v>
      </c>
    </row>
    <row r="19512" spans="10:11" x14ac:dyDescent="0.25">
      <c r="J19512" s="28">
        <v>19528</v>
      </c>
      <c r="K19512" s="28" t="s">
        <v>21677</v>
      </c>
    </row>
    <row r="19513" spans="10:11" x14ac:dyDescent="0.25">
      <c r="J19513" s="28">
        <v>19548</v>
      </c>
      <c r="K19513" s="28" t="s">
        <v>21678</v>
      </c>
    </row>
    <row r="19514" spans="10:11" x14ac:dyDescent="0.25">
      <c r="J19514" s="28">
        <v>19529</v>
      </c>
      <c r="K19514" s="28" t="s">
        <v>21679</v>
      </c>
    </row>
    <row r="19515" spans="10:11" x14ac:dyDescent="0.25">
      <c r="J19515" s="28">
        <v>19543</v>
      </c>
      <c r="K19515" s="28" t="s">
        <v>21680</v>
      </c>
    </row>
    <row r="19516" spans="10:11" x14ac:dyDescent="0.25">
      <c r="J19516" s="28">
        <v>19530</v>
      </c>
      <c r="K19516" s="28" t="s">
        <v>21681</v>
      </c>
    </row>
    <row r="19517" spans="10:11" x14ac:dyDescent="0.25">
      <c r="J19517" s="28">
        <v>19531</v>
      </c>
      <c r="K19517" s="28" t="s">
        <v>21682</v>
      </c>
    </row>
    <row r="19518" spans="10:11" x14ac:dyDescent="0.25">
      <c r="J19518" s="28">
        <v>19532</v>
      </c>
      <c r="K19518" s="28" t="s">
        <v>21683</v>
      </c>
    </row>
    <row r="19519" spans="10:11" x14ac:dyDescent="0.25">
      <c r="J19519" s="28">
        <v>19533</v>
      </c>
      <c r="K19519" s="28" t="s">
        <v>21684</v>
      </c>
    </row>
    <row r="19520" spans="10:11" x14ac:dyDescent="0.25">
      <c r="J19520" s="28">
        <v>19534</v>
      </c>
      <c r="K19520" s="28" t="s">
        <v>21685</v>
      </c>
    </row>
    <row r="19521" spans="10:11" x14ac:dyDescent="0.25">
      <c r="J19521" s="28">
        <v>19535</v>
      </c>
      <c r="K19521" s="28" t="s">
        <v>21686</v>
      </c>
    </row>
    <row r="19522" spans="10:11" x14ac:dyDescent="0.25">
      <c r="J19522" s="28">
        <v>19536</v>
      </c>
      <c r="K19522" s="28" t="s">
        <v>21687</v>
      </c>
    </row>
    <row r="19523" spans="10:11" x14ac:dyDescent="0.25">
      <c r="J19523" s="28">
        <v>19537</v>
      </c>
      <c r="K19523" s="28" t="s">
        <v>21688</v>
      </c>
    </row>
    <row r="19524" spans="10:11" x14ac:dyDescent="0.25">
      <c r="J19524" s="28">
        <v>19538</v>
      </c>
      <c r="K19524" s="28" t="s">
        <v>21689</v>
      </c>
    </row>
    <row r="19525" spans="10:11" x14ac:dyDescent="0.25">
      <c r="J19525" s="28">
        <v>19539</v>
      </c>
      <c r="K19525" s="28" t="s">
        <v>21690</v>
      </c>
    </row>
    <row r="19526" spans="10:11" x14ac:dyDescent="0.25">
      <c r="J19526" s="28">
        <v>19540</v>
      </c>
      <c r="K19526" s="28" t="s">
        <v>21691</v>
      </c>
    </row>
    <row r="19527" spans="10:11" x14ac:dyDescent="0.25">
      <c r="J19527" s="28">
        <v>19541</v>
      </c>
      <c r="K19527" s="28" t="s">
        <v>21692</v>
      </c>
    </row>
    <row r="19528" spans="10:11" x14ac:dyDescent="0.25">
      <c r="J19528" s="28">
        <v>19542</v>
      </c>
      <c r="K19528" s="28" t="s">
        <v>21693</v>
      </c>
    </row>
    <row r="19529" spans="10:11" x14ac:dyDescent="0.25">
      <c r="J19529" s="28">
        <v>19544</v>
      </c>
      <c r="K19529" s="28" t="s">
        <v>21694</v>
      </c>
    </row>
    <row r="19530" spans="10:11" x14ac:dyDescent="0.25">
      <c r="J19530" s="28">
        <v>19545</v>
      </c>
      <c r="K19530" s="28" t="s">
        <v>21695</v>
      </c>
    </row>
    <row r="19531" spans="10:11" x14ac:dyDescent="0.25">
      <c r="J19531" s="28">
        <v>19549</v>
      </c>
      <c r="K19531" s="28" t="s">
        <v>21696</v>
      </c>
    </row>
    <row r="19532" spans="10:11" x14ac:dyDescent="0.25">
      <c r="J19532" s="28">
        <v>19550</v>
      </c>
      <c r="K19532" s="28" t="s">
        <v>21697</v>
      </c>
    </row>
    <row r="19533" spans="10:11" x14ac:dyDescent="0.25">
      <c r="J19533" s="28">
        <v>19551</v>
      </c>
      <c r="K19533" s="28" t="s">
        <v>21698</v>
      </c>
    </row>
    <row r="19534" spans="10:11" x14ac:dyDescent="0.25">
      <c r="J19534" s="28">
        <v>19552</v>
      </c>
      <c r="K19534" s="28" t="s">
        <v>21699</v>
      </c>
    </row>
    <row r="19535" spans="10:11" x14ac:dyDescent="0.25">
      <c r="J19535" s="28">
        <v>19553</v>
      </c>
      <c r="K19535" s="28" t="s">
        <v>21700</v>
      </c>
    </row>
    <row r="19536" spans="10:11" x14ac:dyDescent="0.25">
      <c r="J19536" s="28">
        <v>19554</v>
      </c>
      <c r="K19536" s="28" t="s">
        <v>21701</v>
      </c>
    </row>
    <row r="19537" spans="10:11" x14ac:dyDescent="0.25">
      <c r="J19537" s="28">
        <v>19555</v>
      </c>
      <c r="K19537" s="28" t="s">
        <v>21702</v>
      </c>
    </row>
    <row r="19538" spans="10:11" x14ac:dyDescent="0.25">
      <c r="J19538" s="28">
        <v>19556</v>
      </c>
      <c r="K19538" s="28" t="s">
        <v>21703</v>
      </c>
    </row>
    <row r="19539" spans="10:11" x14ac:dyDescent="0.25">
      <c r="J19539" s="28">
        <v>26186</v>
      </c>
      <c r="K19539" s="28" t="s">
        <v>21704</v>
      </c>
    </row>
    <row r="19540" spans="10:11" x14ac:dyDescent="0.25">
      <c r="J19540" s="28">
        <v>26187</v>
      </c>
      <c r="K19540" s="28" t="s">
        <v>21705</v>
      </c>
    </row>
    <row r="19541" spans="10:11" x14ac:dyDescent="0.25">
      <c r="J19541" s="28">
        <v>19557</v>
      </c>
      <c r="K19541" s="28" t="s">
        <v>21706</v>
      </c>
    </row>
    <row r="19542" spans="10:11" x14ac:dyDescent="0.25">
      <c r="J19542" s="28">
        <v>19558</v>
      </c>
      <c r="K19542" s="28" t="s">
        <v>21707</v>
      </c>
    </row>
    <row r="19543" spans="10:11" x14ac:dyDescent="0.25">
      <c r="J19543" s="28">
        <v>19559</v>
      </c>
      <c r="K19543" s="28" t="s">
        <v>21708</v>
      </c>
    </row>
    <row r="19544" spans="10:11" x14ac:dyDescent="0.25">
      <c r="J19544" s="28">
        <v>19560</v>
      </c>
      <c r="K19544" s="28" t="s">
        <v>21709</v>
      </c>
    </row>
    <row r="19545" spans="10:11" x14ac:dyDescent="0.25">
      <c r="J19545" s="28">
        <v>19561</v>
      </c>
      <c r="K19545" s="28" t="s">
        <v>21710</v>
      </c>
    </row>
    <row r="19546" spans="10:11" x14ac:dyDescent="0.25">
      <c r="J19546" s="28">
        <v>19562</v>
      </c>
      <c r="K19546" s="28" t="s">
        <v>21711</v>
      </c>
    </row>
    <row r="19547" spans="10:11" x14ac:dyDescent="0.25">
      <c r="J19547" s="28">
        <v>19563</v>
      </c>
      <c r="K19547" s="28" t="s">
        <v>21712</v>
      </c>
    </row>
    <row r="19548" spans="10:11" x14ac:dyDescent="0.25">
      <c r="J19548" s="28">
        <v>19564</v>
      </c>
      <c r="K19548" s="28" t="s">
        <v>21713</v>
      </c>
    </row>
    <row r="19549" spans="10:11" x14ac:dyDescent="0.25">
      <c r="J19549" s="28">
        <v>19565</v>
      </c>
      <c r="K19549" s="28" t="s">
        <v>21714</v>
      </c>
    </row>
    <row r="19550" spans="10:11" x14ac:dyDescent="0.25">
      <c r="J19550" s="28">
        <v>19566</v>
      </c>
      <c r="K19550" s="28" t="s">
        <v>21715</v>
      </c>
    </row>
    <row r="19551" spans="10:11" x14ac:dyDescent="0.25">
      <c r="J19551" s="28">
        <v>19567</v>
      </c>
      <c r="K19551" s="28" t="s">
        <v>21716</v>
      </c>
    </row>
    <row r="19552" spans="10:11" x14ac:dyDescent="0.25">
      <c r="J19552" s="28">
        <v>19568</v>
      </c>
      <c r="K19552" s="28" t="s">
        <v>21717</v>
      </c>
    </row>
    <row r="19553" spans="10:11" x14ac:dyDescent="0.25">
      <c r="J19553" s="28">
        <v>19569</v>
      </c>
      <c r="K19553" s="28" t="s">
        <v>21718</v>
      </c>
    </row>
    <row r="19554" spans="10:11" x14ac:dyDescent="0.25">
      <c r="J19554" s="28">
        <v>19570</v>
      </c>
      <c r="K19554" s="28" t="s">
        <v>21719</v>
      </c>
    </row>
    <row r="19555" spans="10:11" x14ac:dyDescent="0.25">
      <c r="J19555" s="28">
        <v>19571</v>
      </c>
      <c r="K19555" s="28" t="s">
        <v>21720</v>
      </c>
    </row>
    <row r="19556" spans="10:11" x14ac:dyDescent="0.25">
      <c r="J19556" s="28">
        <v>19572</v>
      </c>
      <c r="K19556" s="28" t="s">
        <v>21721</v>
      </c>
    </row>
    <row r="19557" spans="10:11" x14ac:dyDescent="0.25">
      <c r="J19557" s="28">
        <v>19573</v>
      </c>
      <c r="K19557" s="28" t="s">
        <v>21722</v>
      </c>
    </row>
    <row r="19558" spans="10:11" x14ac:dyDescent="0.25">
      <c r="J19558" s="28">
        <v>19574</v>
      </c>
      <c r="K19558" s="28" t="s">
        <v>21723</v>
      </c>
    </row>
    <row r="19559" spans="10:11" x14ac:dyDescent="0.25">
      <c r="J19559" s="28">
        <v>19575</v>
      </c>
      <c r="K19559" s="28" t="s">
        <v>21724</v>
      </c>
    </row>
    <row r="19560" spans="10:11" x14ac:dyDescent="0.25">
      <c r="J19560" s="28">
        <v>19576</v>
      </c>
      <c r="K19560" s="28" t="s">
        <v>21725</v>
      </c>
    </row>
    <row r="19561" spans="10:11" x14ac:dyDescent="0.25">
      <c r="J19561" s="28">
        <v>19577</v>
      </c>
      <c r="K19561" s="28" t="s">
        <v>21726</v>
      </c>
    </row>
    <row r="19562" spans="10:11" x14ac:dyDescent="0.25">
      <c r="J19562" s="28">
        <v>19578</v>
      </c>
      <c r="K19562" s="28" t="s">
        <v>21727</v>
      </c>
    </row>
    <row r="19563" spans="10:11" x14ac:dyDescent="0.25">
      <c r="J19563" s="28">
        <v>19579</v>
      </c>
      <c r="K19563" s="28" t="s">
        <v>21728</v>
      </c>
    </row>
    <row r="19564" spans="10:11" x14ac:dyDescent="0.25">
      <c r="J19564" s="28">
        <v>19580</v>
      </c>
      <c r="K19564" s="28" t="s">
        <v>21729</v>
      </c>
    </row>
    <row r="19565" spans="10:11" x14ac:dyDescent="0.25">
      <c r="J19565" s="28">
        <v>19581</v>
      </c>
      <c r="K19565" s="28" t="s">
        <v>21730</v>
      </c>
    </row>
    <row r="19566" spans="10:11" x14ac:dyDescent="0.25">
      <c r="J19566" s="28">
        <v>19582</v>
      </c>
      <c r="K19566" s="28" t="s">
        <v>21731</v>
      </c>
    </row>
    <row r="19567" spans="10:11" x14ac:dyDescent="0.25">
      <c r="J19567" s="28">
        <v>19583</v>
      </c>
      <c r="K19567" s="28" t="s">
        <v>21732</v>
      </c>
    </row>
    <row r="19568" spans="10:11" x14ac:dyDescent="0.25">
      <c r="J19568" s="28">
        <v>19584</v>
      </c>
      <c r="K19568" s="28" t="s">
        <v>21733</v>
      </c>
    </row>
    <row r="19569" spans="10:11" x14ac:dyDescent="0.25">
      <c r="J19569" s="28">
        <v>19585</v>
      </c>
      <c r="K19569" s="28" t="s">
        <v>21734</v>
      </c>
    </row>
    <row r="19570" spans="10:11" x14ac:dyDescent="0.25">
      <c r="J19570" s="28">
        <v>19586</v>
      </c>
      <c r="K19570" s="28" t="s">
        <v>21735</v>
      </c>
    </row>
    <row r="19571" spans="10:11" x14ac:dyDescent="0.25">
      <c r="J19571" s="28">
        <v>19587</v>
      </c>
      <c r="K19571" s="28" t="s">
        <v>21736</v>
      </c>
    </row>
    <row r="19572" spans="10:11" x14ac:dyDescent="0.25">
      <c r="J19572" s="28">
        <v>19588</v>
      </c>
      <c r="K19572" s="28" t="s">
        <v>21737</v>
      </c>
    </row>
    <row r="19573" spans="10:11" x14ac:dyDescent="0.25">
      <c r="J19573" s="28">
        <v>19589</v>
      </c>
      <c r="K19573" s="28" t="s">
        <v>21738</v>
      </c>
    </row>
    <row r="19574" spans="10:11" x14ac:dyDescent="0.25">
      <c r="J19574" s="28">
        <v>19590</v>
      </c>
      <c r="K19574" s="28" t="s">
        <v>21739</v>
      </c>
    </row>
    <row r="19575" spans="10:11" x14ac:dyDescent="0.25">
      <c r="J19575" s="28">
        <v>19591</v>
      </c>
      <c r="K19575" s="28" t="s">
        <v>21740</v>
      </c>
    </row>
    <row r="19576" spans="10:11" x14ac:dyDescent="0.25">
      <c r="J19576" s="28">
        <v>19592</v>
      </c>
      <c r="K19576" s="28" t="s">
        <v>21741</v>
      </c>
    </row>
    <row r="19577" spans="10:11" x14ac:dyDescent="0.25">
      <c r="J19577" s="28">
        <v>19593</v>
      </c>
      <c r="K19577" s="28" t="s">
        <v>21742</v>
      </c>
    </row>
    <row r="19578" spans="10:11" x14ac:dyDescent="0.25">
      <c r="J19578" s="28">
        <v>19594</v>
      </c>
      <c r="K19578" s="28" t="s">
        <v>21743</v>
      </c>
    </row>
    <row r="19579" spans="10:11" x14ac:dyDescent="0.25">
      <c r="J19579" s="28">
        <v>19595</v>
      </c>
      <c r="K19579" s="28" t="s">
        <v>21744</v>
      </c>
    </row>
    <row r="19580" spans="10:11" x14ac:dyDescent="0.25">
      <c r="J19580" s="28">
        <v>19596</v>
      </c>
      <c r="K19580" s="28" t="s">
        <v>21745</v>
      </c>
    </row>
    <row r="19581" spans="10:11" x14ac:dyDescent="0.25">
      <c r="J19581" s="28">
        <v>19597</v>
      </c>
      <c r="K19581" s="28" t="s">
        <v>21746</v>
      </c>
    </row>
    <row r="19582" spans="10:11" x14ac:dyDescent="0.25">
      <c r="J19582" s="28">
        <v>19598</v>
      </c>
      <c r="K19582" s="28" t="s">
        <v>21747</v>
      </c>
    </row>
    <row r="19583" spans="10:11" x14ac:dyDescent="0.25">
      <c r="J19583" s="28">
        <v>19599</v>
      </c>
      <c r="K19583" s="28" t="s">
        <v>21748</v>
      </c>
    </row>
    <row r="19584" spans="10:11" x14ac:dyDescent="0.25">
      <c r="J19584" s="28">
        <v>19600</v>
      </c>
      <c r="K19584" s="28" t="s">
        <v>21749</v>
      </c>
    </row>
    <row r="19585" spans="10:11" x14ac:dyDescent="0.25">
      <c r="J19585" s="28">
        <v>19601</v>
      </c>
      <c r="K19585" s="28" t="s">
        <v>21750</v>
      </c>
    </row>
    <row r="19586" spans="10:11" x14ac:dyDescent="0.25">
      <c r="J19586" s="28">
        <v>19602</v>
      </c>
      <c r="K19586" s="28" t="s">
        <v>21751</v>
      </c>
    </row>
    <row r="19587" spans="10:11" x14ac:dyDescent="0.25">
      <c r="J19587" s="28">
        <v>19603</v>
      </c>
      <c r="K19587" s="28" t="s">
        <v>21752</v>
      </c>
    </row>
    <row r="19588" spans="10:11" x14ac:dyDescent="0.25">
      <c r="J19588" s="28">
        <v>19604</v>
      </c>
      <c r="K19588" s="28" t="s">
        <v>21753</v>
      </c>
    </row>
    <row r="19589" spans="10:11" x14ac:dyDescent="0.25">
      <c r="J19589" s="28">
        <v>19605</v>
      </c>
      <c r="K19589" s="28" t="s">
        <v>21754</v>
      </c>
    </row>
    <row r="19590" spans="10:11" x14ac:dyDescent="0.25">
      <c r="J19590" s="28">
        <v>19606</v>
      </c>
      <c r="K19590" s="28" t="s">
        <v>21755</v>
      </c>
    </row>
    <row r="19591" spans="10:11" x14ac:dyDescent="0.25">
      <c r="J19591" s="28">
        <v>19607</v>
      </c>
      <c r="K19591" s="28" t="s">
        <v>21756</v>
      </c>
    </row>
    <row r="19592" spans="10:11" x14ac:dyDescent="0.25">
      <c r="J19592" s="28">
        <v>19608</v>
      </c>
      <c r="K19592" s="28" t="s">
        <v>21757</v>
      </c>
    </row>
    <row r="19593" spans="10:11" x14ac:dyDescent="0.25">
      <c r="J19593" s="28">
        <v>19609</v>
      </c>
      <c r="K19593" s="28" t="s">
        <v>21758</v>
      </c>
    </row>
    <row r="19594" spans="10:11" x14ac:dyDescent="0.25">
      <c r="J19594" s="28">
        <v>19610</v>
      </c>
      <c r="K19594" s="28" t="s">
        <v>21759</v>
      </c>
    </row>
    <row r="19595" spans="10:11" x14ac:dyDescent="0.25">
      <c r="J19595" s="28">
        <v>19611</v>
      </c>
      <c r="K19595" s="28" t="s">
        <v>21760</v>
      </c>
    </row>
    <row r="19596" spans="10:11" x14ac:dyDescent="0.25">
      <c r="J19596" s="28">
        <v>19612</v>
      </c>
      <c r="K19596" s="28" t="s">
        <v>21761</v>
      </c>
    </row>
    <row r="19597" spans="10:11" x14ac:dyDescent="0.25">
      <c r="J19597" s="28">
        <v>19613</v>
      </c>
      <c r="K19597" s="28" t="s">
        <v>21762</v>
      </c>
    </row>
    <row r="19598" spans="10:11" x14ac:dyDescent="0.25">
      <c r="J19598" s="28">
        <v>19614</v>
      </c>
      <c r="K19598" s="28" t="s">
        <v>21763</v>
      </c>
    </row>
    <row r="19599" spans="10:11" x14ac:dyDescent="0.25">
      <c r="J19599" s="28">
        <v>19615</v>
      </c>
      <c r="K19599" s="28" t="s">
        <v>21764</v>
      </c>
    </row>
    <row r="19600" spans="10:11" x14ac:dyDescent="0.25">
      <c r="J19600" s="28">
        <v>19616</v>
      </c>
      <c r="K19600" s="28" t="s">
        <v>21765</v>
      </c>
    </row>
    <row r="19601" spans="10:11" x14ac:dyDescent="0.25">
      <c r="J19601" s="28">
        <v>19617</v>
      </c>
      <c r="K19601" s="28" t="s">
        <v>21766</v>
      </c>
    </row>
    <row r="19602" spans="10:11" x14ac:dyDescent="0.25">
      <c r="J19602" s="28">
        <v>19618</v>
      </c>
      <c r="K19602" s="28" t="s">
        <v>21767</v>
      </c>
    </row>
    <row r="19603" spans="10:11" x14ac:dyDescent="0.25">
      <c r="J19603" s="28">
        <v>19619</v>
      </c>
      <c r="K19603" s="28" t="s">
        <v>21768</v>
      </c>
    </row>
    <row r="19604" spans="10:11" x14ac:dyDescent="0.25">
      <c r="J19604" s="28">
        <v>19620</v>
      </c>
      <c r="K19604" s="28" t="s">
        <v>21769</v>
      </c>
    </row>
    <row r="19605" spans="10:11" x14ac:dyDescent="0.25">
      <c r="J19605" s="28">
        <v>19621</v>
      </c>
      <c r="K19605" s="28" t="s">
        <v>21770</v>
      </c>
    </row>
    <row r="19606" spans="10:11" x14ac:dyDescent="0.25">
      <c r="J19606" s="28">
        <v>19622</v>
      </c>
      <c r="K19606" s="28" t="s">
        <v>21771</v>
      </c>
    </row>
    <row r="19607" spans="10:11" x14ac:dyDescent="0.25">
      <c r="J19607" s="28">
        <v>19623</v>
      </c>
      <c r="K19607" s="28" t="s">
        <v>21772</v>
      </c>
    </row>
    <row r="19608" spans="10:11" x14ac:dyDescent="0.25">
      <c r="J19608" s="28">
        <v>19624</v>
      </c>
      <c r="K19608" s="28" t="s">
        <v>21773</v>
      </c>
    </row>
    <row r="19609" spans="10:11" x14ac:dyDescent="0.25">
      <c r="J19609" s="28">
        <v>19625</v>
      </c>
      <c r="K19609" s="28" t="s">
        <v>21774</v>
      </c>
    </row>
    <row r="19610" spans="10:11" x14ac:dyDescent="0.25">
      <c r="J19610" s="28">
        <v>19626</v>
      </c>
      <c r="K19610" s="28" t="s">
        <v>21775</v>
      </c>
    </row>
    <row r="19611" spans="10:11" x14ac:dyDescent="0.25">
      <c r="J19611" s="28">
        <v>19627</v>
      </c>
      <c r="K19611" s="28" t="s">
        <v>21776</v>
      </c>
    </row>
    <row r="19612" spans="10:11" x14ac:dyDescent="0.25">
      <c r="J19612" s="28">
        <v>19628</v>
      </c>
      <c r="K19612" s="28" t="s">
        <v>21777</v>
      </c>
    </row>
    <row r="19613" spans="10:11" x14ac:dyDescent="0.25">
      <c r="J19613" s="28">
        <v>19629</v>
      </c>
      <c r="K19613" s="28" t="s">
        <v>21778</v>
      </c>
    </row>
    <row r="19614" spans="10:11" x14ac:dyDescent="0.25">
      <c r="J19614" s="28">
        <v>19630</v>
      </c>
      <c r="K19614" s="28" t="s">
        <v>21779</v>
      </c>
    </row>
    <row r="19615" spans="10:11" x14ac:dyDescent="0.25">
      <c r="J19615" s="28">
        <v>19631</v>
      </c>
      <c r="K19615" s="28" t="s">
        <v>21780</v>
      </c>
    </row>
    <row r="19616" spans="10:11" x14ac:dyDescent="0.25">
      <c r="J19616" s="28">
        <v>19632</v>
      </c>
      <c r="K19616" s="28" t="s">
        <v>21781</v>
      </c>
    </row>
    <row r="19617" spans="10:11" x14ac:dyDescent="0.25">
      <c r="J19617" s="28">
        <v>19633</v>
      </c>
      <c r="K19617" s="28" t="s">
        <v>21782</v>
      </c>
    </row>
    <row r="19618" spans="10:11" x14ac:dyDescent="0.25">
      <c r="J19618" s="28">
        <v>19634</v>
      </c>
      <c r="K19618" s="28" t="s">
        <v>21783</v>
      </c>
    </row>
    <row r="19619" spans="10:11" x14ac:dyDescent="0.25">
      <c r="J19619" s="28">
        <v>19635</v>
      </c>
      <c r="K19619" s="28" t="s">
        <v>21784</v>
      </c>
    </row>
    <row r="19620" spans="10:11" x14ac:dyDescent="0.25">
      <c r="J19620" s="28">
        <v>19636</v>
      </c>
      <c r="K19620" s="28" t="s">
        <v>21785</v>
      </c>
    </row>
    <row r="19621" spans="10:11" x14ac:dyDescent="0.25">
      <c r="J19621" s="28">
        <v>19637</v>
      </c>
      <c r="K19621" s="28" t="s">
        <v>21786</v>
      </c>
    </row>
    <row r="19622" spans="10:11" x14ac:dyDescent="0.25">
      <c r="J19622" s="28">
        <v>19638</v>
      </c>
      <c r="K19622" s="28" t="s">
        <v>21787</v>
      </c>
    </row>
    <row r="19623" spans="10:11" x14ac:dyDescent="0.25">
      <c r="J19623" s="28">
        <v>19639</v>
      </c>
      <c r="K19623" s="28" t="s">
        <v>21788</v>
      </c>
    </row>
    <row r="19624" spans="10:11" x14ac:dyDescent="0.25">
      <c r="J19624" s="28">
        <v>19640</v>
      </c>
      <c r="K19624" s="28" t="s">
        <v>21789</v>
      </c>
    </row>
    <row r="19625" spans="10:11" x14ac:dyDescent="0.25">
      <c r="J19625" s="28">
        <v>19641</v>
      </c>
      <c r="K19625" s="28" t="s">
        <v>21790</v>
      </c>
    </row>
    <row r="19626" spans="10:11" x14ac:dyDescent="0.25">
      <c r="J19626" s="28">
        <v>19642</v>
      </c>
      <c r="K19626" s="28" t="s">
        <v>21791</v>
      </c>
    </row>
    <row r="19627" spans="10:11" x14ac:dyDescent="0.25">
      <c r="J19627" s="28">
        <v>19643</v>
      </c>
      <c r="K19627" s="28" t="s">
        <v>21792</v>
      </c>
    </row>
    <row r="19628" spans="10:11" x14ac:dyDescent="0.25">
      <c r="J19628" s="28">
        <v>19644</v>
      </c>
      <c r="K19628" s="28" t="s">
        <v>21793</v>
      </c>
    </row>
    <row r="19629" spans="10:11" x14ac:dyDescent="0.25">
      <c r="J19629" s="28">
        <v>19645</v>
      </c>
      <c r="K19629" s="28" t="s">
        <v>21794</v>
      </c>
    </row>
    <row r="19630" spans="10:11" x14ac:dyDescent="0.25">
      <c r="J19630" s="28">
        <v>19646</v>
      </c>
      <c r="K19630" s="28" t="s">
        <v>21795</v>
      </c>
    </row>
    <row r="19631" spans="10:11" x14ac:dyDescent="0.25">
      <c r="J19631" s="28">
        <v>19647</v>
      </c>
      <c r="K19631" s="28" t="s">
        <v>21796</v>
      </c>
    </row>
    <row r="19632" spans="10:11" x14ac:dyDescent="0.25">
      <c r="J19632" s="28">
        <v>19648</v>
      </c>
      <c r="K19632" s="28" t="s">
        <v>21797</v>
      </c>
    </row>
    <row r="19633" spans="10:11" x14ac:dyDescent="0.25">
      <c r="J19633" s="28">
        <v>19649</v>
      </c>
      <c r="K19633" s="28" t="s">
        <v>21798</v>
      </c>
    </row>
    <row r="19634" spans="10:11" x14ac:dyDescent="0.25">
      <c r="J19634" s="28">
        <v>19650</v>
      </c>
      <c r="K19634" s="28" t="s">
        <v>21799</v>
      </c>
    </row>
    <row r="19635" spans="10:11" x14ac:dyDescent="0.25">
      <c r="J19635" s="28">
        <v>19651</v>
      </c>
      <c r="K19635" s="28" t="s">
        <v>21800</v>
      </c>
    </row>
    <row r="19636" spans="10:11" x14ac:dyDescent="0.25">
      <c r="J19636" s="28">
        <v>19652</v>
      </c>
      <c r="K19636" s="28" t="s">
        <v>21801</v>
      </c>
    </row>
    <row r="19637" spans="10:11" x14ac:dyDescent="0.25">
      <c r="J19637" s="28">
        <v>19653</v>
      </c>
      <c r="K19637" s="28" t="s">
        <v>21802</v>
      </c>
    </row>
    <row r="19638" spans="10:11" x14ac:dyDescent="0.25">
      <c r="J19638" s="28">
        <v>19654</v>
      </c>
      <c r="K19638" s="28" t="s">
        <v>21803</v>
      </c>
    </row>
    <row r="19639" spans="10:11" x14ac:dyDescent="0.25">
      <c r="J19639" s="28">
        <v>19655</v>
      </c>
      <c r="K19639" s="28" t="s">
        <v>21804</v>
      </c>
    </row>
    <row r="19640" spans="10:11" x14ac:dyDescent="0.25">
      <c r="J19640" s="28">
        <v>19656</v>
      </c>
      <c r="K19640" s="28" t="s">
        <v>21805</v>
      </c>
    </row>
    <row r="19641" spans="10:11" x14ac:dyDescent="0.25">
      <c r="J19641" s="28">
        <v>19657</v>
      </c>
      <c r="K19641" s="28" t="s">
        <v>21806</v>
      </c>
    </row>
    <row r="19642" spans="10:11" x14ac:dyDescent="0.25">
      <c r="J19642" s="28">
        <v>19658</v>
      </c>
      <c r="K19642" s="28" t="s">
        <v>21807</v>
      </c>
    </row>
    <row r="19643" spans="10:11" x14ac:dyDescent="0.25">
      <c r="J19643" s="28">
        <v>19659</v>
      </c>
      <c r="K19643" s="28" t="s">
        <v>21808</v>
      </c>
    </row>
    <row r="19644" spans="10:11" x14ac:dyDescent="0.25">
      <c r="J19644" s="28">
        <v>19660</v>
      </c>
      <c r="K19644" s="28" t="s">
        <v>21809</v>
      </c>
    </row>
    <row r="19645" spans="10:11" x14ac:dyDescent="0.25">
      <c r="J19645" s="28">
        <v>19661</v>
      </c>
      <c r="K19645" s="28" t="s">
        <v>21810</v>
      </c>
    </row>
    <row r="19646" spans="10:11" x14ac:dyDescent="0.25">
      <c r="J19646" s="28">
        <v>19662</v>
      </c>
      <c r="K19646" s="28" t="s">
        <v>21811</v>
      </c>
    </row>
    <row r="19647" spans="10:11" x14ac:dyDescent="0.25">
      <c r="J19647" s="28">
        <v>19663</v>
      </c>
      <c r="K19647" s="28" t="s">
        <v>21812</v>
      </c>
    </row>
    <row r="19648" spans="10:11" x14ac:dyDescent="0.25">
      <c r="J19648" s="28">
        <v>19664</v>
      </c>
      <c r="K19648" s="28" t="s">
        <v>21813</v>
      </c>
    </row>
    <row r="19649" spans="10:11" x14ac:dyDescent="0.25">
      <c r="J19649" s="28">
        <v>19665</v>
      </c>
      <c r="K19649" s="28" t="s">
        <v>21814</v>
      </c>
    </row>
    <row r="19650" spans="10:11" x14ac:dyDescent="0.25">
      <c r="J19650" s="28">
        <v>19666</v>
      </c>
      <c r="K19650" s="28" t="s">
        <v>21815</v>
      </c>
    </row>
    <row r="19651" spans="10:11" x14ac:dyDescent="0.25">
      <c r="J19651" s="28">
        <v>19667</v>
      </c>
      <c r="K19651" s="28" t="s">
        <v>21816</v>
      </c>
    </row>
    <row r="19652" spans="10:11" x14ac:dyDescent="0.25">
      <c r="J19652" s="28">
        <v>19668</v>
      </c>
      <c r="K19652" s="28" t="s">
        <v>21817</v>
      </c>
    </row>
    <row r="19653" spans="10:11" x14ac:dyDescent="0.25">
      <c r="J19653" s="28">
        <v>19669</v>
      </c>
      <c r="K19653" s="28" t="s">
        <v>21818</v>
      </c>
    </row>
    <row r="19654" spans="10:11" x14ac:dyDescent="0.25">
      <c r="J19654" s="28">
        <v>19670</v>
      </c>
      <c r="K19654" s="28" t="s">
        <v>21819</v>
      </c>
    </row>
    <row r="19655" spans="10:11" x14ac:dyDescent="0.25">
      <c r="J19655" s="28">
        <v>19671</v>
      </c>
      <c r="K19655" s="28" t="s">
        <v>21820</v>
      </c>
    </row>
    <row r="19656" spans="10:11" x14ac:dyDescent="0.25">
      <c r="J19656" s="28">
        <v>19672</v>
      </c>
      <c r="K19656" s="28" t="s">
        <v>21821</v>
      </c>
    </row>
    <row r="19657" spans="10:11" x14ac:dyDescent="0.25">
      <c r="J19657" s="28">
        <v>19673</v>
      </c>
      <c r="K19657" s="28" t="s">
        <v>21822</v>
      </c>
    </row>
    <row r="19658" spans="10:11" x14ac:dyDescent="0.25">
      <c r="J19658" s="28">
        <v>19674</v>
      </c>
      <c r="K19658" s="28" t="s">
        <v>21823</v>
      </c>
    </row>
    <row r="19659" spans="10:11" x14ac:dyDescent="0.25">
      <c r="J19659" s="28">
        <v>19675</v>
      </c>
      <c r="K19659" s="28" t="s">
        <v>21824</v>
      </c>
    </row>
    <row r="19660" spans="10:11" x14ac:dyDescent="0.25">
      <c r="J19660" s="28">
        <v>19676</v>
      </c>
      <c r="K19660" s="28" t="s">
        <v>21825</v>
      </c>
    </row>
    <row r="19661" spans="10:11" x14ac:dyDescent="0.25">
      <c r="J19661" s="28">
        <v>19677</v>
      </c>
      <c r="K19661" s="28" t="s">
        <v>21826</v>
      </c>
    </row>
    <row r="19662" spans="10:11" x14ac:dyDescent="0.25">
      <c r="J19662" s="28">
        <v>19678</v>
      </c>
      <c r="K19662" s="28" t="s">
        <v>21827</v>
      </c>
    </row>
    <row r="19663" spans="10:11" x14ac:dyDescent="0.25">
      <c r="J19663" s="28">
        <v>19679</v>
      </c>
      <c r="K19663" s="28" t="s">
        <v>21828</v>
      </c>
    </row>
    <row r="19664" spans="10:11" x14ac:dyDescent="0.25">
      <c r="J19664" s="28">
        <v>19680</v>
      </c>
      <c r="K19664" s="28" t="s">
        <v>21829</v>
      </c>
    </row>
    <row r="19665" spans="10:11" x14ac:dyDescent="0.25">
      <c r="J19665" s="28">
        <v>19681</v>
      </c>
      <c r="K19665" s="28" t="s">
        <v>21830</v>
      </c>
    </row>
    <row r="19666" spans="10:11" x14ac:dyDescent="0.25">
      <c r="J19666" s="28">
        <v>19682</v>
      </c>
      <c r="K19666" s="28" t="s">
        <v>21831</v>
      </c>
    </row>
    <row r="19667" spans="10:11" x14ac:dyDescent="0.25">
      <c r="J19667" s="28">
        <v>19683</v>
      </c>
      <c r="K19667" s="28" t="s">
        <v>21832</v>
      </c>
    </row>
    <row r="19668" spans="10:11" x14ac:dyDescent="0.25">
      <c r="J19668" s="28">
        <v>19684</v>
      </c>
      <c r="K19668" s="28" t="s">
        <v>21833</v>
      </c>
    </row>
    <row r="19669" spans="10:11" x14ac:dyDescent="0.25">
      <c r="J19669" s="28">
        <v>19685</v>
      </c>
      <c r="K19669" s="28" t="s">
        <v>21834</v>
      </c>
    </row>
    <row r="19670" spans="10:11" x14ac:dyDescent="0.25">
      <c r="J19670" s="28">
        <v>19686</v>
      </c>
      <c r="K19670" s="28" t="s">
        <v>21835</v>
      </c>
    </row>
    <row r="19671" spans="10:11" x14ac:dyDescent="0.25">
      <c r="J19671" s="28">
        <v>19687</v>
      </c>
      <c r="K19671" s="28" t="s">
        <v>21836</v>
      </c>
    </row>
    <row r="19672" spans="10:11" x14ac:dyDescent="0.25">
      <c r="J19672" s="28">
        <v>19688</v>
      </c>
      <c r="K19672" s="28" t="s">
        <v>21837</v>
      </c>
    </row>
    <row r="19673" spans="10:11" x14ac:dyDescent="0.25">
      <c r="J19673" s="28">
        <v>19689</v>
      </c>
      <c r="K19673" s="28" t="s">
        <v>21838</v>
      </c>
    </row>
    <row r="19674" spans="10:11" x14ac:dyDescent="0.25">
      <c r="J19674" s="28">
        <v>19690</v>
      </c>
      <c r="K19674" s="28" t="s">
        <v>21839</v>
      </c>
    </row>
    <row r="19675" spans="10:11" x14ac:dyDescent="0.25">
      <c r="J19675" s="28">
        <v>19691</v>
      </c>
      <c r="K19675" s="28" t="s">
        <v>21840</v>
      </c>
    </row>
    <row r="19676" spans="10:11" x14ac:dyDescent="0.25">
      <c r="J19676" s="28">
        <v>19692</v>
      </c>
      <c r="K19676" s="28" t="s">
        <v>21841</v>
      </c>
    </row>
    <row r="19677" spans="10:11" x14ac:dyDescent="0.25">
      <c r="J19677" s="28">
        <v>19693</v>
      </c>
      <c r="K19677" s="28" t="s">
        <v>21842</v>
      </c>
    </row>
    <row r="19678" spans="10:11" x14ac:dyDescent="0.25">
      <c r="J19678" s="28">
        <v>19694</v>
      </c>
      <c r="K19678" s="28" t="s">
        <v>21843</v>
      </c>
    </row>
    <row r="19679" spans="10:11" x14ac:dyDescent="0.25">
      <c r="J19679" s="28">
        <v>19695</v>
      </c>
      <c r="K19679" s="28" t="s">
        <v>21844</v>
      </c>
    </row>
    <row r="19680" spans="10:11" x14ac:dyDescent="0.25">
      <c r="J19680" s="28">
        <v>19696</v>
      </c>
      <c r="K19680" s="28" t="s">
        <v>21845</v>
      </c>
    </row>
    <row r="19681" spans="10:11" x14ac:dyDescent="0.25">
      <c r="J19681" s="28">
        <v>19697</v>
      </c>
      <c r="K19681" s="28" t="s">
        <v>21846</v>
      </c>
    </row>
    <row r="19682" spans="10:11" x14ac:dyDescent="0.25">
      <c r="J19682" s="28">
        <v>19698</v>
      </c>
      <c r="K19682" s="28" t="s">
        <v>21847</v>
      </c>
    </row>
    <row r="19683" spans="10:11" x14ac:dyDescent="0.25">
      <c r="J19683" s="28">
        <v>19699</v>
      </c>
      <c r="K19683" s="28" t="s">
        <v>21848</v>
      </c>
    </row>
    <row r="19684" spans="10:11" x14ac:dyDescent="0.25">
      <c r="J19684" s="28">
        <v>19700</v>
      </c>
      <c r="K19684" s="28" t="s">
        <v>21849</v>
      </c>
    </row>
    <row r="19685" spans="10:11" x14ac:dyDescent="0.25">
      <c r="J19685" s="28">
        <v>19701</v>
      </c>
      <c r="K19685" s="28" t="s">
        <v>21850</v>
      </c>
    </row>
    <row r="19686" spans="10:11" x14ac:dyDescent="0.25">
      <c r="J19686" s="28">
        <v>19702</v>
      </c>
      <c r="K19686" s="28" t="s">
        <v>21851</v>
      </c>
    </row>
    <row r="19687" spans="10:11" x14ac:dyDescent="0.25">
      <c r="J19687" s="28">
        <v>19703</v>
      </c>
      <c r="K19687" s="28" t="s">
        <v>21852</v>
      </c>
    </row>
    <row r="19688" spans="10:11" x14ac:dyDescent="0.25">
      <c r="J19688" s="28">
        <v>19704</v>
      </c>
      <c r="K19688" s="28" t="s">
        <v>21853</v>
      </c>
    </row>
    <row r="19689" spans="10:11" x14ac:dyDescent="0.25">
      <c r="J19689" s="28">
        <v>19705</v>
      </c>
      <c r="K19689" s="28" t="s">
        <v>21854</v>
      </c>
    </row>
    <row r="19690" spans="10:11" x14ac:dyDescent="0.25">
      <c r="J19690" s="28">
        <v>19706</v>
      </c>
      <c r="K19690" s="28" t="s">
        <v>21855</v>
      </c>
    </row>
    <row r="19691" spans="10:11" x14ac:dyDescent="0.25">
      <c r="J19691" s="28">
        <v>19707</v>
      </c>
      <c r="K19691" s="28" t="s">
        <v>21856</v>
      </c>
    </row>
    <row r="19692" spans="10:11" x14ac:dyDescent="0.25">
      <c r="J19692" s="28">
        <v>19708</v>
      </c>
      <c r="K19692" s="28" t="s">
        <v>21857</v>
      </c>
    </row>
    <row r="19693" spans="10:11" x14ac:dyDescent="0.25">
      <c r="J19693" s="28">
        <v>19709</v>
      </c>
      <c r="K19693" s="28" t="s">
        <v>21858</v>
      </c>
    </row>
    <row r="19694" spans="10:11" x14ac:dyDescent="0.25">
      <c r="J19694" s="28">
        <v>19710</v>
      </c>
      <c r="K19694" s="28" t="s">
        <v>21859</v>
      </c>
    </row>
    <row r="19695" spans="10:11" x14ac:dyDescent="0.25">
      <c r="J19695" s="28">
        <v>19711</v>
      </c>
      <c r="K19695" s="28" t="s">
        <v>21860</v>
      </c>
    </row>
    <row r="19696" spans="10:11" x14ac:dyDescent="0.25">
      <c r="J19696" s="28">
        <v>19712</v>
      </c>
      <c r="K19696" s="28" t="s">
        <v>21861</v>
      </c>
    </row>
    <row r="19697" spans="10:11" x14ac:dyDescent="0.25">
      <c r="J19697" s="28">
        <v>19713</v>
      </c>
      <c r="K19697" s="28" t="s">
        <v>21862</v>
      </c>
    </row>
    <row r="19698" spans="10:11" x14ac:dyDescent="0.25">
      <c r="J19698" s="28">
        <v>19714</v>
      </c>
      <c r="K19698" s="28" t="s">
        <v>21863</v>
      </c>
    </row>
    <row r="19699" spans="10:11" x14ac:dyDescent="0.25">
      <c r="J19699" s="28">
        <v>19715</v>
      </c>
      <c r="K19699" s="28" t="s">
        <v>21864</v>
      </c>
    </row>
    <row r="19700" spans="10:11" x14ac:dyDescent="0.25">
      <c r="J19700" s="28">
        <v>19716</v>
      </c>
      <c r="K19700" s="28" t="s">
        <v>21865</v>
      </c>
    </row>
    <row r="19701" spans="10:11" x14ac:dyDescent="0.25">
      <c r="J19701" s="28">
        <v>19717</v>
      </c>
      <c r="K19701" s="28" t="s">
        <v>21866</v>
      </c>
    </row>
    <row r="19702" spans="10:11" x14ac:dyDescent="0.25">
      <c r="J19702" s="28">
        <v>19718</v>
      </c>
      <c r="K19702" s="28" t="s">
        <v>21867</v>
      </c>
    </row>
    <row r="19703" spans="10:11" x14ac:dyDescent="0.25">
      <c r="J19703" s="28">
        <v>19719</v>
      </c>
      <c r="K19703" s="28" t="s">
        <v>21868</v>
      </c>
    </row>
    <row r="19704" spans="10:11" x14ac:dyDescent="0.25">
      <c r="J19704" s="28">
        <v>19720</v>
      </c>
      <c r="K19704" s="28" t="s">
        <v>21869</v>
      </c>
    </row>
    <row r="19705" spans="10:11" x14ac:dyDescent="0.25">
      <c r="J19705" s="28">
        <v>19721</v>
      </c>
      <c r="K19705" s="28" t="s">
        <v>21870</v>
      </c>
    </row>
    <row r="19706" spans="10:11" x14ac:dyDescent="0.25">
      <c r="J19706" s="28">
        <v>19722</v>
      </c>
      <c r="K19706" s="28" t="s">
        <v>21871</v>
      </c>
    </row>
    <row r="19707" spans="10:11" x14ac:dyDescent="0.25">
      <c r="J19707" s="28">
        <v>19723</v>
      </c>
      <c r="K19707" s="28" t="s">
        <v>21872</v>
      </c>
    </row>
    <row r="19708" spans="10:11" x14ac:dyDescent="0.25">
      <c r="J19708" s="28">
        <v>19724</v>
      </c>
      <c r="K19708" s="28" t="s">
        <v>21873</v>
      </c>
    </row>
    <row r="19709" spans="10:11" x14ac:dyDescent="0.25">
      <c r="J19709" s="28">
        <v>19725</v>
      </c>
      <c r="K19709" s="28" t="s">
        <v>21874</v>
      </c>
    </row>
    <row r="19710" spans="10:11" x14ac:dyDescent="0.25">
      <c r="J19710" s="28">
        <v>19726</v>
      </c>
      <c r="K19710" s="28" t="s">
        <v>21875</v>
      </c>
    </row>
    <row r="19711" spans="10:11" x14ac:dyDescent="0.25">
      <c r="J19711" s="28">
        <v>19727</v>
      </c>
      <c r="K19711" s="28" t="s">
        <v>21876</v>
      </c>
    </row>
    <row r="19712" spans="10:11" x14ac:dyDescent="0.25">
      <c r="J19712" s="28">
        <v>19728</v>
      </c>
      <c r="K19712" s="28" t="s">
        <v>21877</v>
      </c>
    </row>
    <row r="19713" spans="10:11" x14ac:dyDescent="0.25">
      <c r="J19713" s="28">
        <v>19729</v>
      </c>
      <c r="K19713" s="28" t="s">
        <v>21878</v>
      </c>
    </row>
    <row r="19714" spans="10:11" x14ac:dyDescent="0.25">
      <c r="J19714" s="28">
        <v>19730</v>
      </c>
      <c r="K19714" s="28" t="s">
        <v>21879</v>
      </c>
    </row>
    <row r="19715" spans="10:11" x14ac:dyDescent="0.25">
      <c r="J19715" s="28">
        <v>19731</v>
      </c>
      <c r="K19715" s="28" t="s">
        <v>21880</v>
      </c>
    </row>
    <row r="19716" spans="10:11" x14ac:dyDescent="0.25">
      <c r="J19716" s="28">
        <v>19732</v>
      </c>
      <c r="K19716" s="28" t="s">
        <v>21881</v>
      </c>
    </row>
    <row r="19717" spans="10:11" x14ac:dyDescent="0.25">
      <c r="J19717" s="28">
        <v>19733</v>
      </c>
      <c r="K19717" s="28" t="s">
        <v>21882</v>
      </c>
    </row>
    <row r="19718" spans="10:11" x14ac:dyDescent="0.25">
      <c r="J19718" s="28">
        <v>19734</v>
      </c>
      <c r="K19718" s="28" t="s">
        <v>21883</v>
      </c>
    </row>
    <row r="19719" spans="10:11" x14ac:dyDescent="0.25">
      <c r="J19719" s="28">
        <v>19735</v>
      </c>
      <c r="K19719" s="28" t="s">
        <v>21884</v>
      </c>
    </row>
    <row r="19720" spans="10:11" x14ac:dyDescent="0.25">
      <c r="J19720" s="28">
        <v>19736</v>
      </c>
      <c r="K19720" s="28" t="s">
        <v>21885</v>
      </c>
    </row>
    <row r="19721" spans="10:11" x14ac:dyDescent="0.25">
      <c r="J19721" s="28">
        <v>19751</v>
      </c>
      <c r="K19721" s="28" t="s">
        <v>21886</v>
      </c>
    </row>
    <row r="19722" spans="10:11" x14ac:dyDescent="0.25">
      <c r="J19722" s="28">
        <v>19737</v>
      </c>
      <c r="K19722" s="28" t="s">
        <v>21887</v>
      </c>
    </row>
    <row r="19723" spans="10:11" x14ac:dyDescent="0.25">
      <c r="J19723" s="28">
        <v>19738</v>
      </c>
      <c r="K19723" s="28" t="s">
        <v>21888</v>
      </c>
    </row>
    <row r="19724" spans="10:11" x14ac:dyDescent="0.25">
      <c r="J19724" s="28">
        <v>19739</v>
      </c>
      <c r="K19724" s="28" t="s">
        <v>21889</v>
      </c>
    </row>
    <row r="19725" spans="10:11" x14ac:dyDescent="0.25">
      <c r="J19725" s="28">
        <v>19740</v>
      </c>
      <c r="K19725" s="28" t="s">
        <v>21890</v>
      </c>
    </row>
    <row r="19726" spans="10:11" x14ac:dyDescent="0.25">
      <c r="J19726" s="28">
        <v>19741</v>
      </c>
      <c r="K19726" s="28" t="s">
        <v>21891</v>
      </c>
    </row>
    <row r="19727" spans="10:11" x14ac:dyDescent="0.25">
      <c r="J19727" s="28">
        <v>19742</v>
      </c>
      <c r="K19727" s="28" t="s">
        <v>21892</v>
      </c>
    </row>
    <row r="19728" spans="10:11" x14ac:dyDescent="0.25">
      <c r="J19728" s="28">
        <v>19743</v>
      </c>
      <c r="K19728" s="28" t="s">
        <v>21893</v>
      </c>
    </row>
    <row r="19729" spans="10:11" x14ac:dyDescent="0.25">
      <c r="J19729" s="28">
        <v>19746</v>
      </c>
      <c r="K19729" s="28" t="s">
        <v>21894</v>
      </c>
    </row>
    <row r="19730" spans="10:11" x14ac:dyDescent="0.25">
      <c r="J19730" s="28">
        <v>19744</v>
      </c>
      <c r="K19730" s="28" t="s">
        <v>21895</v>
      </c>
    </row>
    <row r="19731" spans="10:11" x14ac:dyDescent="0.25">
      <c r="J19731" s="28">
        <v>19745</v>
      </c>
      <c r="K19731" s="28" t="s">
        <v>21896</v>
      </c>
    </row>
    <row r="19732" spans="10:11" x14ac:dyDescent="0.25">
      <c r="J19732" s="28">
        <v>19747</v>
      </c>
      <c r="K19732" s="28" t="s">
        <v>21897</v>
      </c>
    </row>
    <row r="19733" spans="10:11" x14ac:dyDescent="0.25">
      <c r="J19733" s="28">
        <v>19748</v>
      </c>
      <c r="K19733" s="28" t="s">
        <v>21898</v>
      </c>
    </row>
    <row r="19734" spans="10:11" x14ac:dyDescent="0.25">
      <c r="J19734" s="28">
        <v>19749</v>
      </c>
      <c r="K19734" s="28" t="s">
        <v>21899</v>
      </c>
    </row>
    <row r="19735" spans="10:11" x14ac:dyDescent="0.25">
      <c r="J19735" s="28">
        <v>19750</v>
      </c>
      <c r="K19735" s="28" t="s">
        <v>21900</v>
      </c>
    </row>
    <row r="19736" spans="10:11" x14ac:dyDescent="0.25">
      <c r="J19736" s="28">
        <v>19752</v>
      </c>
      <c r="K19736" s="28" t="s">
        <v>21901</v>
      </c>
    </row>
    <row r="19737" spans="10:11" x14ac:dyDescent="0.25">
      <c r="J19737" s="28">
        <v>19753</v>
      </c>
      <c r="K19737" s="28" t="s">
        <v>21902</v>
      </c>
    </row>
    <row r="19738" spans="10:11" x14ac:dyDescent="0.25">
      <c r="J19738" s="28">
        <v>19754</v>
      </c>
      <c r="K19738" s="28" t="s">
        <v>21903</v>
      </c>
    </row>
    <row r="19739" spans="10:11" x14ac:dyDescent="0.25">
      <c r="J19739" s="28">
        <v>19755</v>
      </c>
      <c r="K19739" s="28" t="s">
        <v>21904</v>
      </c>
    </row>
    <row r="19740" spans="10:11" x14ac:dyDescent="0.25">
      <c r="J19740" s="28">
        <v>19756</v>
      </c>
      <c r="K19740" s="28" t="s">
        <v>21905</v>
      </c>
    </row>
    <row r="19741" spans="10:11" x14ac:dyDescent="0.25">
      <c r="J19741" s="28">
        <v>19757</v>
      </c>
      <c r="K19741" s="28" t="s">
        <v>21906</v>
      </c>
    </row>
    <row r="19742" spans="10:11" x14ac:dyDescent="0.25">
      <c r="J19742" s="28">
        <v>19758</v>
      </c>
      <c r="K19742" s="28" t="s">
        <v>21907</v>
      </c>
    </row>
    <row r="19743" spans="10:11" x14ac:dyDescent="0.25">
      <c r="J19743" s="28">
        <v>19759</v>
      </c>
      <c r="K19743" s="28" t="s">
        <v>21908</v>
      </c>
    </row>
    <row r="19744" spans="10:11" x14ac:dyDescent="0.25">
      <c r="J19744" s="28">
        <v>19760</v>
      </c>
      <c r="K19744" s="28" t="s">
        <v>21909</v>
      </c>
    </row>
    <row r="19745" spans="10:11" x14ac:dyDescent="0.25">
      <c r="J19745" s="28">
        <v>19761</v>
      </c>
      <c r="K19745" s="28" t="s">
        <v>21910</v>
      </c>
    </row>
    <row r="19746" spans="10:11" x14ac:dyDescent="0.25">
      <c r="J19746" s="28">
        <v>19762</v>
      </c>
      <c r="K19746" s="28" t="s">
        <v>21911</v>
      </c>
    </row>
    <row r="19747" spans="10:11" x14ac:dyDescent="0.25">
      <c r="J19747" s="28">
        <v>19763</v>
      </c>
      <c r="K19747" s="28" t="s">
        <v>21912</v>
      </c>
    </row>
    <row r="19748" spans="10:11" x14ac:dyDescent="0.25">
      <c r="J19748" s="28">
        <v>19764</v>
      </c>
      <c r="K19748" s="28" t="s">
        <v>21913</v>
      </c>
    </row>
    <row r="19749" spans="10:11" x14ac:dyDescent="0.25">
      <c r="J19749" s="28">
        <v>19765</v>
      </c>
      <c r="K19749" s="28" t="s">
        <v>21914</v>
      </c>
    </row>
    <row r="19750" spans="10:11" x14ac:dyDescent="0.25">
      <c r="J19750" s="28">
        <v>19766</v>
      </c>
      <c r="K19750" s="28" t="s">
        <v>21915</v>
      </c>
    </row>
    <row r="19751" spans="10:11" x14ac:dyDescent="0.25">
      <c r="J19751" s="28">
        <v>19767</v>
      </c>
      <c r="K19751" s="28" t="s">
        <v>21916</v>
      </c>
    </row>
    <row r="19752" spans="10:11" x14ac:dyDescent="0.25">
      <c r="J19752" s="28">
        <v>19768</v>
      </c>
      <c r="K19752" s="28" t="s">
        <v>21917</v>
      </c>
    </row>
    <row r="19753" spans="10:11" x14ac:dyDescent="0.25">
      <c r="J19753" s="28">
        <v>19769</v>
      </c>
      <c r="K19753" s="28" t="s">
        <v>21918</v>
      </c>
    </row>
    <row r="19754" spans="10:11" x14ac:dyDescent="0.25">
      <c r="J19754" s="28">
        <v>19770</v>
      </c>
      <c r="K19754" s="28" t="s">
        <v>21919</v>
      </c>
    </row>
    <row r="19755" spans="10:11" x14ac:dyDescent="0.25">
      <c r="J19755" s="28">
        <v>19771</v>
      </c>
      <c r="K19755" s="28" t="s">
        <v>21920</v>
      </c>
    </row>
    <row r="19756" spans="10:11" x14ac:dyDescent="0.25">
      <c r="J19756" s="28">
        <v>19772</v>
      </c>
      <c r="K19756" s="28" t="s">
        <v>21921</v>
      </c>
    </row>
    <row r="19757" spans="10:11" x14ac:dyDescent="0.25">
      <c r="J19757" s="28">
        <v>19773</v>
      </c>
      <c r="K19757" s="28" t="s">
        <v>21922</v>
      </c>
    </row>
    <row r="19758" spans="10:11" x14ac:dyDescent="0.25">
      <c r="J19758" s="28">
        <v>19774</v>
      </c>
      <c r="K19758" s="28" t="s">
        <v>21923</v>
      </c>
    </row>
    <row r="19759" spans="10:11" x14ac:dyDescent="0.25">
      <c r="J19759" s="28">
        <v>19775</v>
      </c>
      <c r="K19759" s="28" t="s">
        <v>21924</v>
      </c>
    </row>
    <row r="19760" spans="10:11" x14ac:dyDescent="0.25">
      <c r="J19760" s="28">
        <v>19776</v>
      </c>
      <c r="K19760" s="28" t="s">
        <v>21925</v>
      </c>
    </row>
    <row r="19761" spans="10:11" x14ac:dyDescent="0.25">
      <c r="J19761" s="28">
        <v>19777</v>
      </c>
      <c r="K19761" s="28" t="s">
        <v>21926</v>
      </c>
    </row>
    <row r="19762" spans="10:11" x14ac:dyDescent="0.25">
      <c r="J19762" s="28">
        <v>19778</v>
      </c>
      <c r="K19762" s="28" t="s">
        <v>21927</v>
      </c>
    </row>
    <row r="19763" spans="10:11" x14ac:dyDescent="0.25">
      <c r="J19763" s="28">
        <v>19779</v>
      </c>
      <c r="K19763" s="28" t="s">
        <v>21928</v>
      </c>
    </row>
    <row r="19764" spans="10:11" x14ac:dyDescent="0.25">
      <c r="J19764" s="28">
        <v>19780</v>
      </c>
      <c r="K19764" s="28" t="s">
        <v>21929</v>
      </c>
    </row>
    <row r="19765" spans="10:11" x14ac:dyDescent="0.25">
      <c r="J19765" s="28">
        <v>19781</v>
      </c>
      <c r="K19765" s="28" t="s">
        <v>21930</v>
      </c>
    </row>
    <row r="19766" spans="10:11" x14ac:dyDescent="0.25">
      <c r="J19766" s="28">
        <v>19783</v>
      </c>
      <c r="K19766" s="28" t="s">
        <v>21931</v>
      </c>
    </row>
    <row r="19767" spans="10:11" x14ac:dyDescent="0.25">
      <c r="J19767" s="28">
        <v>19782</v>
      </c>
      <c r="K19767" s="28" t="s">
        <v>21932</v>
      </c>
    </row>
    <row r="19768" spans="10:11" x14ac:dyDescent="0.25">
      <c r="J19768" s="28">
        <v>19784</v>
      </c>
      <c r="K19768" s="28" t="s">
        <v>21933</v>
      </c>
    </row>
    <row r="19769" spans="10:11" x14ac:dyDescent="0.25">
      <c r="J19769" s="28">
        <v>19785</v>
      </c>
      <c r="K19769" s="28" t="s">
        <v>21934</v>
      </c>
    </row>
    <row r="19770" spans="10:11" x14ac:dyDescent="0.25">
      <c r="J19770" s="28">
        <v>19786</v>
      </c>
      <c r="K19770" s="28" t="s">
        <v>21935</v>
      </c>
    </row>
    <row r="19771" spans="10:11" x14ac:dyDescent="0.25">
      <c r="J19771" s="28">
        <v>19787</v>
      </c>
      <c r="K19771" s="28" t="s">
        <v>21936</v>
      </c>
    </row>
    <row r="19772" spans="10:11" x14ac:dyDescent="0.25">
      <c r="J19772" s="28">
        <v>19788</v>
      </c>
      <c r="K19772" s="28" t="s">
        <v>21937</v>
      </c>
    </row>
    <row r="19773" spans="10:11" x14ac:dyDescent="0.25">
      <c r="J19773" s="28">
        <v>19789</v>
      </c>
      <c r="K19773" s="28" t="s">
        <v>21938</v>
      </c>
    </row>
    <row r="19774" spans="10:11" x14ac:dyDescent="0.25">
      <c r="J19774" s="28">
        <v>19790</v>
      </c>
      <c r="K19774" s="28" t="s">
        <v>21939</v>
      </c>
    </row>
    <row r="19775" spans="10:11" x14ac:dyDescent="0.25">
      <c r="J19775" s="28">
        <v>19791</v>
      </c>
      <c r="K19775" s="28" t="s">
        <v>21940</v>
      </c>
    </row>
    <row r="19776" spans="10:11" x14ac:dyDescent="0.25">
      <c r="J19776" s="28">
        <v>19792</v>
      </c>
      <c r="K19776" s="28" t="s">
        <v>21941</v>
      </c>
    </row>
    <row r="19777" spans="10:11" x14ac:dyDescent="0.25">
      <c r="J19777" s="28">
        <v>19793</v>
      </c>
      <c r="K19777" s="28" t="s">
        <v>21942</v>
      </c>
    </row>
    <row r="19778" spans="10:11" x14ac:dyDescent="0.25">
      <c r="J19778" s="28">
        <v>19794</v>
      </c>
      <c r="K19778" s="28" t="s">
        <v>21943</v>
      </c>
    </row>
    <row r="19779" spans="10:11" x14ac:dyDescent="0.25">
      <c r="J19779" s="28">
        <v>19795</v>
      </c>
      <c r="K19779" s="28" t="s">
        <v>21944</v>
      </c>
    </row>
    <row r="19780" spans="10:11" x14ac:dyDescent="0.25">
      <c r="J19780" s="28">
        <v>19796</v>
      </c>
      <c r="K19780" s="28" t="s">
        <v>21945</v>
      </c>
    </row>
    <row r="19781" spans="10:11" x14ac:dyDescent="0.25">
      <c r="J19781" s="28">
        <v>19797</v>
      </c>
      <c r="K19781" s="28" t="s">
        <v>21946</v>
      </c>
    </row>
    <row r="19782" spans="10:11" x14ac:dyDescent="0.25">
      <c r="J19782" s="28">
        <v>19798</v>
      </c>
      <c r="K19782" s="28" t="s">
        <v>21947</v>
      </c>
    </row>
    <row r="19783" spans="10:11" x14ac:dyDescent="0.25">
      <c r="J19783" s="28">
        <v>19799</v>
      </c>
      <c r="K19783" s="28" t="s">
        <v>21948</v>
      </c>
    </row>
    <row r="19784" spans="10:11" x14ac:dyDescent="0.25">
      <c r="J19784" s="28">
        <v>19800</v>
      </c>
      <c r="K19784" s="28" t="s">
        <v>21949</v>
      </c>
    </row>
    <row r="19785" spans="10:11" x14ac:dyDescent="0.25">
      <c r="J19785" s="28">
        <v>19801</v>
      </c>
      <c r="K19785" s="28" t="s">
        <v>21950</v>
      </c>
    </row>
    <row r="19786" spans="10:11" x14ac:dyDescent="0.25">
      <c r="J19786" s="28">
        <v>19802</v>
      </c>
      <c r="K19786" s="28" t="s">
        <v>21951</v>
      </c>
    </row>
    <row r="19787" spans="10:11" x14ac:dyDescent="0.25">
      <c r="J19787" s="28">
        <v>19803</v>
      </c>
      <c r="K19787" s="28" t="s">
        <v>21952</v>
      </c>
    </row>
    <row r="19788" spans="10:11" x14ac:dyDescent="0.25">
      <c r="J19788" s="28">
        <v>19804</v>
      </c>
      <c r="K19788" s="28" t="s">
        <v>21953</v>
      </c>
    </row>
    <row r="19789" spans="10:11" x14ac:dyDescent="0.25">
      <c r="J19789" s="28">
        <v>19805</v>
      </c>
      <c r="K19789" s="28" t="s">
        <v>21954</v>
      </c>
    </row>
    <row r="19790" spans="10:11" x14ac:dyDescent="0.25">
      <c r="J19790" s="28">
        <v>19806</v>
      </c>
      <c r="K19790" s="28" t="s">
        <v>21955</v>
      </c>
    </row>
    <row r="19791" spans="10:11" x14ac:dyDescent="0.25">
      <c r="J19791" s="28">
        <v>19807</v>
      </c>
      <c r="K19791" s="28" t="s">
        <v>21956</v>
      </c>
    </row>
    <row r="19792" spans="10:11" x14ac:dyDescent="0.25">
      <c r="J19792" s="28">
        <v>19808</v>
      </c>
      <c r="K19792" s="28" t="s">
        <v>21957</v>
      </c>
    </row>
    <row r="19793" spans="10:11" x14ac:dyDescent="0.25">
      <c r="J19793" s="28">
        <v>19809</v>
      </c>
      <c r="K19793" s="28" t="s">
        <v>21958</v>
      </c>
    </row>
    <row r="19794" spans="10:11" x14ac:dyDescent="0.25">
      <c r="J19794" s="28">
        <v>19810</v>
      </c>
      <c r="K19794" s="28" t="s">
        <v>21959</v>
      </c>
    </row>
    <row r="19795" spans="10:11" x14ac:dyDescent="0.25">
      <c r="J19795" s="28">
        <v>19811</v>
      </c>
      <c r="K19795" s="28" t="s">
        <v>21960</v>
      </c>
    </row>
    <row r="19796" spans="10:11" x14ac:dyDescent="0.25">
      <c r="J19796" s="28">
        <v>19812</v>
      </c>
      <c r="K19796" s="28" t="s">
        <v>21961</v>
      </c>
    </row>
    <row r="19797" spans="10:11" x14ac:dyDescent="0.25">
      <c r="J19797" s="28">
        <v>19813</v>
      </c>
      <c r="K19797" s="28" t="s">
        <v>21962</v>
      </c>
    </row>
    <row r="19798" spans="10:11" x14ac:dyDescent="0.25">
      <c r="J19798" s="28">
        <v>19814</v>
      </c>
      <c r="K19798" s="28" t="s">
        <v>21963</v>
      </c>
    </row>
    <row r="19799" spans="10:11" x14ac:dyDescent="0.25">
      <c r="J19799" s="28">
        <v>19815</v>
      </c>
      <c r="K19799" s="28" t="s">
        <v>21964</v>
      </c>
    </row>
    <row r="19800" spans="10:11" x14ac:dyDescent="0.25">
      <c r="J19800" s="28">
        <v>19816</v>
      </c>
      <c r="K19800" s="28" t="s">
        <v>21965</v>
      </c>
    </row>
    <row r="19801" spans="10:11" x14ac:dyDescent="0.25">
      <c r="J19801" s="28">
        <v>19817</v>
      </c>
      <c r="K19801" s="28" t="s">
        <v>21966</v>
      </c>
    </row>
    <row r="19802" spans="10:11" x14ac:dyDescent="0.25">
      <c r="J19802" s="28">
        <v>19818</v>
      </c>
      <c r="K19802" s="28" t="s">
        <v>21967</v>
      </c>
    </row>
    <row r="19803" spans="10:11" x14ac:dyDescent="0.25">
      <c r="J19803" s="28">
        <v>19819</v>
      </c>
      <c r="K19803" s="28" t="s">
        <v>21968</v>
      </c>
    </row>
    <row r="19804" spans="10:11" x14ac:dyDescent="0.25">
      <c r="J19804" s="28">
        <v>19820</v>
      </c>
      <c r="K19804" s="28" t="s">
        <v>21969</v>
      </c>
    </row>
    <row r="19805" spans="10:11" x14ac:dyDescent="0.25">
      <c r="J19805" s="28">
        <v>19821</v>
      </c>
      <c r="K19805" s="28" t="s">
        <v>21970</v>
      </c>
    </row>
    <row r="19806" spans="10:11" x14ac:dyDescent="0.25">
      <c r="J19806" s="28">
        <v>19822</v>
      </c>
      <c r="K19806" s="28" t="s">
        <v>21971</v>
      </c>
    </row>
    <row r="19807" spans="10:11" x14ac:dyDescent="0.25">
      <c r="J19807" s="28">
        <v>19823</v>
      </c>
      <c r="K19807" s="28" t="s">
        <v>21972</v>
      </c>
    </row>
    <row r="19808" spans="10:11" x14ac:dyDescent="0.25">
      <c r="J19808" s="28">
        <v>19824</v>
      </c>
      <c r="K19808" s="28" t="s">
        <v>21973</v>
      </c>
    </row>
    <row r="19809" spans="10:11" x14ac:dyDescent="0.25">
      <c r="J19809" s="28">
        <v>19825</v>
      </c>
      <c r="K19809" s="28" t="s">
        <v>21974</v>
      </c>
    </row>
    <row r="19810" spans="10:11" x14ac:dyDescent="0.25">
      <c r="J19810" s="28">
        <v>19826</v>
      </c>
      <c r="K19810" s="28" t="s">
        <v>21975</v>
      </c>
    </row>
    <row r="19811" spans="10:11" x14ac:dyDescent="0.25">
      <c r="J19811" s="28">
        <v>19827</v>
      </c>
      <c r="K19811" s="28" t="s">
        <v>21976</v>
      </c>
    </row>
    <row r="19812" spans="10:11" x14ac:dyDescent="0.25">
      <c r="J19812" s="28">
        <v>19828</v>
      </c>
      <c r="K19812" s="28" t="s">
        <v>21977</v>
      </c>
    </row>
    <row r="19813" spans="10:11" x14ac:dyDescent="0.25">
      <c r="J19813" s="28">
        <v>19829</v>
      </c>
      <c r="K19813" s="28" t="s">
        <v>21978</v>
      </c>
    </row>
    <row r="19814" spans="10:11" x14ac:dyDescent="0.25">
      <c r="J19814" s="28">
        <v>19830</v>
      </c>
      <c r="K19814" s="28" t="s">
        <v>21979</v>
      </c>
    </row>
    <row r="19815" spans="10:11" x14ac:dyDescent="0.25">
      <c r="J19815" s="28">
        <v>19831</v>
      </c>
      <c r="K19815" s="28" t="s">
        <v>21980</v>
      </c>
    </row>
    <row r="19816" spans="10:11" x14ac:dyDescent="0.25">
      <c r="J19816" s="28">
        <v>19832</v>
      </c>
      <c r="K19816" s="28" t="s">
        <v>21981</v>
      </c>
    </row>
    <row r="19817" spans="10:11" x14ac:dyDescent="0.25">
      <c r="J19817" s="28">
        <v>19833</v>
      </c>
      <c r="K19817" s="28" t="s">
        <v>21982</v>
      </c>
    </row>
    <row r="19818" spans="10:11" x14ac:dyDescent="0.25">
      <c r="J19818" s="28">
        <v>19834</v>
      </c>
      <c r="K19818" s="28" t="s">
        <v>21983</v>
      </c>
    </row>
    <row r="19819" spans="10:11" x14ac:dyDescent="0.25">
      <c r="J19819" s="28">
        <v>19835</v>
      </c>
      <c r="K19819" s="28" t="s">
        <v>21984</v>
      </c>
    </row>
    <row r="19820" spans="10:11" x14ac:dyDescent="0.25">
      <c r="J19820" s="28">
        <v>19836</v>
      </c>
      <c r="K19820" s="28" t="s">
        <v>21985</v>
      </c>
    </row>
    <row r="19821" spans="10:11" x14ac:dyDescent="0.25">
      <c r="J19821" s="28">
        <v>19837</v>
      </c>
      <c r="K19821" s="28" t="s">
        <v>21986</v>
      </c>
    </row>
    <row r="19822" spans="10:11" x14ac:dyDescent="0.25">
      <c r="J19822" s="28">
        <v>19838</v>
      </c>
      <c r="K19822" s="28" t="s">
        <v>21987</v>
      </c>
    </row>
    <row r="19823" spans="10:11" x14ac:dyDescent="0.25">
      <c r="J19823" s="28">
        <v>19839</v>
      </c>
      <c r="K19823" s="28" t="s">
        <v>21988</v>
      </c>
    </row>
    <row r="19824" spans="10:11" x14ac:dyDescent="0.25">
      <c r="J19824" s="28">
        <v>19840</v>
      </c>
      <c r="K19824" s="28" t="s">
        <v>21989</v>
      </c>
    </row>
    <row r="19825" spans="10:11" x14ac:dyDescent="0.25">
      <c r="J19825" s="28">
        <v>19841</v>
      </c>
      <c r="K19825" s="28" t="s">
        <v>21990</v>
      </c>
    </row>
    <row r="19826" spans="10:11" x14ac:dyDescent="0.25">
      <c r="J19826" s="28">
        <v>19842</v>
      </c>
      <c r="K19826" s="28" t="s">
        <v>21991</v>
      </c>
    </row>
    <row r="19827" spans="10:11" x14ac:dyDescent="0.25">
      <c r="J19827" s="28">
        <v>19843</v>
      </c>
      <c r="K19827" s="28" t="s">
        <v>21992</v>
      </c>
    </row>
    <row r="19828" spans="10:11" x14ac:dyDescent="0.25">
      <c r="J19828" s="28">
        <v>19844</v>
      </c>
      <c r="K19828" s="28" t="s">
        <v>21993</v>
      </c>
    </row>
    <row r="19829" spans="10:11" x14ac:dyDescent="0.25">
      <c r="J19829" s="28">
        <v>19845</v>
      </c>
      <c r="K19829" s="28" t="s">
        <v>21994</v>
      </c>
    </row>
    <row r="19830" spans="10:11" x14ac:dyDescent="0.25">
      <c r="J19830" s="28">
        <v>19846</v>
      </c>
      <c r="K19830" s="28" t="s">
        <v>21995</v>
      </c>
    </row>
    <row r="19831" spans="10:11" x14ac:dyDescent="0.25">
      <c r="J19831" s="28">
        <v>19847</v>
      </c>
      <c r="K19831" s="28" t="s">
        <v>21996</v>
      </c>
    </row>
    <row r="19832" spans="10:11" x14ac:dyDescent="0.25">
      <c r="J19832" s="28">
        <v>19848</v>
      </c>
      <c r="K19832" s="28" t="s">
        <v>21997</v>
      </c>
    </row>
    <row r="19833" spans="10:11" x14ac:dyDescent="0.25">
      <c r="J19833" s="28">
        <v>19849</v>
      </c>
      <c r="K19833" s="28" t="s">
        <v>21998</v>
      </c>
    </row>
    <row r="19834" spans="10:11" x14ac:dyDescent="0.25">
      <c r="J19834" s="28">
        <v>19850</v>
      </c>
      <c r="K19834" s="28" t="s">
        <v>21999</v>
      </c>
    </row>
    <row r="19835" spans="10:11" x14ac:dyDescent="0.25">
      <c r="J19835" s="28">
        <v>19851</v>
      </c>
      <c r="K19835" s="28" t="s">
        <v>22000</v>
      </c>
    </row>
    <row r="19836" spans="10:11" x14ac:dyDescent="0.25">
      <c r="J19836" s="28">
        <v>19852</v>
      </c>
      <c r="K19836" s="28" t="s">
        <v>22001</v>
      </c>
    </row>
    <row r="19837" spans="10:11" x14ac:dyDescent="0.25">
      <c r="J19837" s="28">
        <v>19853</v>
      </c>
      <c r="K19837" s="28" t="s">
        <v>22002</v>
      </c>
    </row>
    <row r="19838" spans="10:11" x14ac:dyDescent="0.25">
      <c r="J19838" s="28">
        <v>19854</v>
      </c>
      <c r="K19838" s="28" t="s">
        <v>22003</v>
      </c>
    </row>
    <row r="19839" spans="10:11" x14ac:dyDescent="0.25">
      <c r="J19839" s="28">
        <v>19855</v>
      </c>
      <c r="K19839" s="28" t="s">
        <v>22004</v>
      </c>
    </row>
    <row r="19840" spans="10:11" x14ac:dyDescent="0.25">
      <c r="J19840" s="28">
        <v>19856</v>
      </c>
      <c r="K19840" s="28" t="s">
        <v>22005</v>
      </c>
    </row>
    <row r="19841" spans="10:11" x14ac:dyDescent="0.25">
      <c r="J19841" s="28">
        <v>19857</v>
      </c>
      <c r="K19841" s="28" t="s">
        <v>22006</v>
      </c>
    </row>
    <row r="19842" spans="10:11" x14ac:dyDescent="0.25">
      <c r="J19842" s="28">
        <v>19858</v>
      </c>
      <c r="K19842" s="28" t="s">
        <v>22007</v>
      </c>
    </row>
    <row r="19843" spans="10:11" x14ac:dyDescent="0.25">
      <c r="J19843" s="28">
        <v>19859</v>
      </c>
      <c r="K19843" s="28" t="s">
        <v>22008</v>
      </c>
    </row>
    <row r="19844" spans="10:11" x14ac:dyDescent="0.25">
      <c r="J19844" s="28">
        <v>19860</v>
      </c>
      <c r="K19844" s="28" t="s">
        <v>22009</v>
      </c>
    </row>
    <row r="19845" spans="10:11" x14ac:dyDescent="0.25">
      <c r="J19845" s="28">
        <v>19861</v>
      </c>
      <c r="K19845" s="28" t="s">
        <v>22010</v>
      </c>
    </row>
    <row r="19846" spans="10:11" x14ac:dyDescent="0.25">
      <c r="J19846" s="28">
        <v>19862</v>
      </c>
      <c r="K19846" s="28" t="s">
        <v>22011</v>
      </c>
    </row>
    <row r="19847" spans="10:11" x14ac:dyDescent="0.25">
      <c r="J19847" s="28">
        <v>19863</v>
      </c>
      <c r="K19847" s="28" t="s">
        <v>22012</v>
      </c>
    </row>
    <row r="19848" spans="10:11" x14ac:dyDescent="0.25">
      <c r="J19848" s="28">
        <v>19864</v>
      </c>
      <c r="K19848" s="28" t="s">
        <v>22013</v>
      </c>
    </row>
    <row r="19849" spans="10:11" x14ac:dyDescent="0.25">
      <c r="J19849" s="28">
        <v>19865</v>
      </c>
      <c r="K19849" s="28" t="s">
        <v>22014</v>
      </c>
    </row>
    <row r="19850" spans="10:11" x14ac:dyDescent="0.25">
      <c r="J19850" s="28">
        <v>19866</v>
      </c>
      <c r="K19850" s="28" t="s">
        <v>22015</v>
      </c>
    </row>
    <row r="19851" spans="10:11" x14ac:dyDescent="0.25">
      <c r="J19851" s="28">
        <v>19867</v>
      </c>
      <c r="K19851" s="28" t="s">
        <v>22016</v>
      </c>
    </row>
    <row r="19852" spans="10:11" x14ac:dyDescent="0.25">
      <c r="J19852" s="28">
        <v>19870</v>
      </c>
      <c r="K19852" s="28" t="s">
        <v>22017</v>
      </c>
    </row>
    <row r="19853" spans="10:11" x14ac:dyDescent="0.25">
      <c r="J19853" s="28">
        <v>19868</v>
      </c>
      <c r="K19853" s="28" t="s">
        <v>22018</v>
      </c>
    </row>
    <row r="19854" spans="10:11" x14ac:dyDescent="0.25">
      <c r="J19854" s="28">
        <v>19869</v>
      </c>
      <c r="K19854" s="28" t="s">
        <v>22019</v>
      </c>
    </row>
    <row r="19855" spans="10:11" x14ac:dyDescent="0.25">
      <c r="J19855" s="28">
        <v>19871</v>
      </c>
      <c r="K19855" s="28" t="s">
        <v>22020</v>
      </c>
    </row>
    <row r="19856" spans="10:11" x14ac:dyDescent="0.25">
      <c r="J19856" s="28">
        <v>19872</v>
      </c>
      <c r="K19856" s="28" t="s">
        <v>22021</v>
      </c>
    </row>
    <row r="19857" spans="10:11" x14ac:dyDescent="0.25">
      <c r="J19857" s="28">
        <v>19873</v>
      </c>
      <c r="K19857" s="28" t="s">
        <v>22022</v>
      </c>
    </row>
    <row r="19858" spans="10:11" x14ac:dyDescent="0.25">
      <c r="J19858" s="28">
        <v>19874</v>
      </c>
      <c r="K19858" s="28" t="s">
        <v>22023</v>
      </c>
    </row>
    <row r="19859" spans="10:11" x14ac:dyDescent="0.25">
      <c r="J19859" s="28">
        <v>19875</v>
      </c>
      <c r="K19859" s="28" t="s">
        <v>22024</v>
      </c>
    </row>
    <row r="19860" spans="10:11" x14ac:dyDescent="0.25">
      <c r="J19860" s="28">
        <v>19876</v>
      </c>
      <c r="K19860" s="28" t="s">
        <v>22025</v>
      </c>
    </row>
    <row r="19861" spans="10:11" x14ac:dyDescent="0.25">
      <c r="J19861" s="28">
        <v>19877</v>
      </c>
      <c r="K19861" s="28" t="s">
        <v>22026</v>
      </c>
    </row>
    <row r="19862" spans="10:11" x14ac:dyDescent="0.25">
      <c r="J19862" s="28">
        <v>19878</v>
      </c>
      <c r="K19862" s="28" t="s">
        <v>22027</v>
      </c>
    </row>
    <row r="19863" spans="10:11" x14ac:dyDescent="0.25">
      <c r="J19863" s="28">
        <v>19879</v>
      </c>
      <c r="K19863" s="28" t="s">
        <v>22028</v>
      </c>
    </row>
    <row r="19864" spans="10:11" x14ac:dyDescent="0.25">
      <c r="J19864" s="28">
        <v>19880</v>
      </c>
      <c r="K19864" s="28" t="s">
        <v>22029</v>
      </c>
    </row>
    <row r="19865" spans="10:11" x14ac:dyDescent="0.25">
      <c r="J19865" s="28">
        <v>19881</v>
      </c>
      <c r="K19865" s="28" t="s">
        <v>22030</v>
      </c>
    </row>
    <row r="19866" spans="10:11" x14ac:dyDescent="0.25">
      <c r="J19866" s="28">
        <v>19882</v>
      </c>
      <c r="K19866" s="28" t="s">
        <v>22031</v>
      </c>
    </row>
    <row r="19867" spans="10:11" x14ac:dyDescent="0.25">
      <c r="J19867" s="28">
        <v>19883</v>
      </c>
      <c r="K19867" s="28" t="s">
        <v>22032</v>
      </c>
    </row>
    <row r="19868" spans="10:11" x14ac:dyDescent="0.25">
      <c r="J19868" s="28">
        <v>19884</v>
      </c>
      <c r="K19868" s="28" t="s">
        <v>22033</v>
      </c>
    </row>
    <row r="19869" spans="10:11" x14ac:dyDescent="0.25">
      <c r="J19869" s="28">
        <v>19885</v>
      </c>
      <c r="K19869" s="28" t="s">
        <v>22034</v>
      </c>
    </row>
    <row r="19870" spans="10:11" x14ac:dyDescent="0.25">
      <c r="J19870" s="28">
        <v>19886</v>
      </c>
      <c r="K19870" s="28" t="s">
        <v>22035</v>
      </c>
    </row>
    <row r="19871" spans="10:11" x14ac:dyDescent="0.25">
      <c r="J19871" s="28">
        <v>19887</v>
      </c>
      <c r="K19871" s="28" t="s">
        <v>22036</v>
      </c>
    </row>
    <row r="19872" spans="10:11" x14ac:dyDescent="0.25">
      <c r="J19872" s="28">
        <v>19888</v>
      </c>
      <c r="K19872" s="28" t="s">
        <v>22037</v>
      </c>
    </row>
    <row r="19873" spans="10:11" x14ac:dyDescent="0.25">
      <c r="J19873" s="28">
        <v>19889</v>
      </c>
      <c r="K19873" s="28" t="s">
        <v>22038</v>
      </c>
    </row>
    <row r="19874" spans="10:11" x14ac:dyDescent="0.25">
      <c r="J19874" s="28">
        <v>19890</v>
      </c>
      <c r="K19874" s="28" t="s">
        <v>22039</v>
      </c>
    </row>
    <row r="19875" spans="10:11" x14ac:dyDescent="0.25">
      <c r="J19875" s="28">
        <v>19891</v>
      </c>
      <c r="K19875" s="28" t="s">
        <v>22040</v>
      </c>
    </row>
    <row r="19876" spans="10:11" x14ac:dyDescent="0.25">
      <c r="J19876" s="28">
        <v>19892</v>
      </c>
      <c r="K19876" s="28" t="s">
        <v>22041</v>
      </c>
    </row>
    <row r="19877" spans="10:11" x14ac:dyDescent="0.25">
      <c r="J19877" s="28">
        <v>19893</v>
      </c>
      <c r="K19877" s="28" t="s">
        <v>22042</v>
      </c>
    </row>
    <row r="19878" spans="10:11" x14ac:dyDescent="0.25">
      <c r="J19878" s="28">
        <v>19894</v>
      </c>
      <c r="K19878" s="28" t="s">
        <v>22043</v>
      </c>
    </row>
    <row r="19879" spans="10:11" x14ac:dyDescent="0.25">
      <c r="J19879" s="28">
        <v>19895</v>
      </c>
      <c r="K19879" s="28" t="s">
        <v>22044</v>
      </c>
    </row>
    <row r="19880" spans="10:11" x14ac:dyDescent="0.25">
      <c r="J19880" s="28">
        <v>19896</v>
      </c>
      <c r="K19880" s="28" t="s">
        <v>22045</v>
      </c>
    </row>
    <row r="19881" spans="10:11" x14ac:dyDescent="0.25">
      <c r="J19881" s="28">
        <v>19897</v>
      </c>
      <c r="K19881" s="28" t="s">
        <v>22046</v>
      </c>
    </row>
    <row r="19882" spans="10:11" x14ac:dyDescent="0.25">
      <c r="J19882" s="28">
        <v>19898</v>
      </c>
      <c r="K19882" s="28" t="s">
        <v>22047</v>
      </c>
    </row>
    <row r="19883" spans="10:11" x14ac:dyDescent="0.25">
      <c r="J19883" s="28">
        <v>19899</v>
      </c>
      <c r="K19883" s="28" t="s">
        <v>22048</v>
      </c>
    </row>
    <row r="19884" spans="10:11" x14ac:dyDescent="0.25">
      <c r="J19884" s="28">
        <v>19900</v>
      </c>
      <c r="K19884" s="28" t="s">
        <v>22049</v>
      </c>
    </row>
    <row r="19885" spans="10:11" x14ac:dyDescent="0.25">
      <c r="J19885" s="28">
        <v>19901</v>
      </c>
      <c r="K19885" s="28" t="s">
        <v>22050</v>
      </c>
    </row>
    <row r="19886" spans="10:11" x14ac:dyDescent="0.25">
      <c r="J19886" s="28">
        <v>19902</v>
      </c>
      <c r="K19886" s="28" t="s">
        <v>22051</v>
      </c>
    </row>
    <row r="19887" spans="10:11" x14ac:dyDescent="0.25">
      <c r="J19887" s="28">
        <v>25684</v>
      </c>
      <c r="K19887" s="28" t="s">
        <v>22052</v>
      </c>
    </row>
    <row r="19888" spans="10:11" x14ac:dyDescent="0.25">
      <c r="J19888" s="28">
        <v>19903</v>
      </c>
      <c r="K19888" s="28" t="s">
        <v>22053</v>
      </c>
    </row>
    <row r="19889" spans="10:11" x14ac:dyDescent="0.25">
      <c r="J19889" s="28">
        <v>19904</v>
      </c>
      <c r="K19889" s="28" t="s">
        <v>22054</v>
      </c>
    </row>
    <row r="19890" spans="10:11" x14ac:dyDescent="0.25">
      <c r="J19890" s="28">
        <v>19905</v>
      </c>
      <c r="K19890" s="28" t="s">
        <v>22055</v>
      </c>
    </row>
    <row r="19891" spans="10:11" x14ac:dyDescent="0.25">
      <c r="J19891" s="28">
        <v>19906</v>
      </c>
      <c r="K19891" s="28" t="s">
        <v>22056</v>
      </c>
    </row>
    <row r="19892" spans="10:11" x14ac:dyDescent="0.25">
      <c r="J19892" s="28">
        <v>19907</v>
      </c>
      <c r="K19892" s="28" t="s">
        <v>22057</v>
      </c>
    </row>
    <row r="19893" spans="10:11" x14ac:dyDescent="0.25">
      <c r="J19893" s="28">
        <v>19908</v>
      </c>
      <c r="K19893" s="28" t="s">
        <v>22058</v>
      </c>
    </row>
    <row r="19894" spans="10:11" x14ac:dyDescent="0.25">
      <c r="J19894" s="28">
        <v>19909</v>
      </c>
      <c r="K19894" s="28" t="s">
        <v>22059</v>
      </c>
    </row>
    <row r="19895" spans="10:11" x14ac:dyDescent="0.25">
      <c r="J19895" s="28">
        <v>19910</v>
      </c>
      <c r="K19895" s="28" t="s">
        <v>22060</v>
      </c>
    </row>
    <row r="19896" spans="10:11" x14ac:dyDescent="0.25">
      <c r="J19896" s="28">
        <v>19911</v>
      </c>
      <c r="K19896" s="28" t="s">
        <v>22061</v>
      </c>
    </row>
    <row r="19897" spans="10:11" x14ac:dyDescent="0.25">
      <c r="J19897" s="28">
        <v>19912</v>
      </c>
      <c r="K19897" s="28" t="s">
        <v>22062</v>
      </c>
    </row>
    <row r="19898" spans="10:11" x14ac:dyDescent="0.25">
      <c r="J19898" s="28">
        <v>19913</v>
      </c>
      <c r="K19898" s="28" t="s">
        <v>22063</v>
      </c>
    </row>
    <row r="19899" spans="10:11" x14ac:dyDescent="0.25">
      <c r="J19899" s="28">
        <v>19914</v>
      </c>
      <c r="K19899" s="28" t="s">
        <v>22064</v>
      </c>
    </row>
    <row r="19900" spans="10:11" x14ac:dyDescent="0.25">
      <c r="J19900" s="28">
        <v>19915</v>
      </c>
      <c r="K19900" s="28" t="s">
        <v>22065</v>
      </c>
    </row>
    <row r="19901" spans="10:11" x14ac:dyDescent="0.25">
      <c r="J19901" s="28">
        <v>19916</v>
      </c>
      <c r="K19901" s="28" t="s">
        <v>22066</v>
      </c>
    </row>
    <row r="19902" spans="10:11" x14ac:dyDescent="0.25">
      <c r="J19902" s="28">
        <v>19917</v>
      </c>
      <c r="K19902" s="28" t="s">
        <v>22067</v>
      </c>
    </row>
    <row r="19903" spans="10:11" x14ac:dyDescent="0.25">
      <c r="J19903" s="28">
        <v>19918</v>
      </c>
      <c r="K19903" s="28" t="s">
        <v>22068</v>
      </c>
    </row>
    <row r="19904" spans="10:11" x14ac:dyDescent="0.25">
      <c r="J19904" s="28">
        <v>19919</v>
      </c>
      <c r="K19904" s="28" t="s">
        <v>22069</v>
      </c>
    </row>
    <row r="19905" spans="10:11" x14ac:dyDescent="0.25">
      <c r="J19905" s="28">
        <v>19920</v>
      </c>
      <c r="K19905" s="28" t="s">
        <v>22070</v>
      </c>
    </row>
    <row r="19906" spans="10:11" x14ac:dyDescent="0.25">
      <c r="J19906" s="28">
        <v>19921</v>
      </c>
      <c r="K19906" s="28" t="s">
        <v>22071</v>
      </c>
    </row>
    <row r="19907" spans="10:11" x14ac:dyDescent="0.25">
      <c r="J19907" s="28">
        <v>19922</v>
      </c>
      <c r="K19907" s="28" t="s">
        <v>22072</v>
      </c>
    </row>
    <row r="19908" spans="10:11" x14ac:dyDescent="0.25">
      <c r="J19908" s="28">
        <v>19923</v>
      </c>
      <c r="K19908" s="28" t="s">
        <v>22073</v>
      </c>
    </row>
    <row r="19909" spans="10:11" x14ac:dyDescent="0.25">
      <c r="J19909" s="28">
        <v>19924</v>
      </c>
      <c r="K19909" s="28" t="s">
        <v>22074</v>
      </c>
    </row>
    <row r="19910" spans="10:11" x14ac:dyDescent="0.25">
      <c r="J19910" s="28">
        <v>19925</v>
      </c>
      <c r="K19910" s="28" t="s">
        <v>22075</v>
      </c>
    </row>
    <row r="19911" spans="10:11" x14ac:dyDescent="0.25">
      <c r="J19911" s="28">
        <v>19926</v>
      </c>
      <c r="K19911" s="28" t="s">
        <v>22076</v>
      </c>
    </row>
    <row r="19912" spans="10:11" x14ac:dyDescent="0.25">
      <c r="J19912" s="28">
        <v>19927</v>
      </c>
      <c r="K19912" s="28" t="s">
        <v>22077</v>
      </c>
    </row>
    <row r="19913" spans="10:11" x14ac:dyDescent="0.25">
      <c r="J19913" s="28">
        <v>19928</v>
      </c>
      <c r="K19913" s="28" t="s">
        <v>22078</v>
      </c>
    </row>
    <row r="19914" spans="10:11" x14ac:dyDescent="0.25">
      <c r="J19914" s="28">
        <v>19929</v>
      </c>
      <c r="K19914" s="28" t="s">
        <v>22079</v>
      </c>
    </row>
    <row r="19915" spans="10:11" x14ac:dyDescent="0.25">
      <c r="J19915" s="28">
        <v>19930</v>
      </c>
      <c r="K19915" s="28" t="s">
        <v>22080</v>
      </c>
    </row>
    <row r="19916" spans="10:11" x14ac:dyDescent="0.25">
      <c r="J19916" s="28">
        <v>19931</v>
      </c>
      <c r="K19916" s="28" t="s">
        <v>22081</v>
      </c>
    </row>
    <row r="19917" spans="10:11" x14ac:dyDescent="0.25">
      <c r="J19917" s="28">
        <v>19932</v>
      </c>
      <c r="K19917" s="28" t="s">
        <v>22082</v>
      </c>
    </row>
    <row r="19918" spans="10:11" x14ac:dyDescent="0.25">
      <c r="J19918" s="28">
        <v>19933</v>
      </c>
      <c r="K19918" s="28" t="s">
        <v>22083</v>
      </c>
    </row>
    <row r="19919" spans="10:11" x14ac:dyDescent="0.25">
      <c r="J19919" s="28">
        <v>19934</v>
      </c>
      <c r="K19919" s="28" t="s">
        <v>22084</v>
      </c>
    </row>
    <row r="19920" spans="10:11" x14ac:dyDescent="0.25">
      <c r="J19920" s="28">
        <v>19935</v>
      </c>
      <c r="K19920" s="28" t="s">
        <v>22085</v>
      </c>
    </row>
    <row r="19921" spans="10:11" x14ac:dyDescent="0.25">
      <c r="J19921" s="28">
        <v>19936</v>
      </c>
      <c r="K19921" s="28" t="s">
        <v>22086</v>
      </c>
    </row>
    <row r="19922" spans="10:11" x14ac:dyDescent="0.25">
      <c r="J19922" s="28">
        <v>19937</v>
      </c>
      <c r="K19922" s="28" t="s">
        <v>22087</v>
      </c>
    </row>
    <row r="19923" spans="10:11" x14ac:dyDescent="0.25">
      <c r="J19923" s="28">
        <v>19938</v>
      </c>
      <c r="K19923" s="28" t="s">
        <v>22088</v>
      </c>
    </row>
    <row r="19924" spans="10:11" x14ac:dyDescent="0.25">
      <c r="J19924" s="28">
        <v>19939</v>
      </c>
      <c r="K19924" s="28" t="s">
        <v>22089</v>
      </c>
    </row>
    <row r="19925" spans="10:11" x14ac:dyDescent="0.25">
      <c r="J19925" s="28">
        <v>19940</v>
      </c>
      <c r="K19925" s="28" t="s">
        <v>22090</v>
      </c>
    </row>
    <row r="19926" spans="10:11" x14ac:dyDescent="0.25">
      <c r="J19926" s="28">
        <v>19941</v>
      </c>
      <c r="K19926" s="28" t="s">
        <v>22091</v>
      </c>
    </row>
    <row r="19927" spans="10:11" x14ac:dyDescent="0.25">
      <c r="J19927" s="28">
        <v>19942</v>
      </c>
      <c r="K19927" s="28" t="s">
        <v>22092</v>
      </c>
    </row>
    <row r="19928" spans="10:11" x14ac:dyDescent="0.25">
      <c r="J19928" s="28">
        <v>19943</v>
      </c>
      <c r="K19928" s="28" t="s">
        <v>22093</v>
      </c>
    </row>
    <row r="19929" spans="10:11" x14ac:dyDescent="0.25">
      <c r="J19929" s="28">
        <v>19944</v>
      </c>
      <c r="K19929" s="28" t="s">
        <v>22094</v>
      </c>
    </row>
    <row r="19930" spans="10:11" x14ac:dyDescent="0.25">
      <c r="J19930" s="28">
        <v>19945</v>
      </c>
      <c r="K19930" s="28" t="s">
        <v>22095</v>
      </c>
    </row>
    <row r="19931" spans="10:11" x14ac:dyDescent="0.25">
      <c r="J19931" s="28">
        <v>19946</v>
      </c>
      <c r="K19931" s="28" t="s">
        <v>22096</v>
      </c>
    </row>
    <row r="19932" spans="10:11" x14ac:dyDescent="0.25">
      <c r="J19932" s="28">
        <v>19947</v>
      </c>
      <c r="K19932" s="28" t="s">
        <v>22097</v>
      </c>
    </row>
    <row r="19933" spans="10:11" x14ac:dyDescent="0.25">
      <c r="J19933" s="28">
        <v>19948</v>
      </c>
      <c r="K19933" s="28" t="s">
        <v>22098</v>
      </c>
    </row>
    <row r="19934" spans="10:11" x14ac:dyDescent="0.25">
      <c r="J19934" s="28">
        <v>19949</v>
      </c>
      <c r="K19934" s="28" t="s">
        <v>22099</v>
      </c>
    </row>
    <row r="19935" spans="10:11" x14ac:dyDescent="0.25">
      <c r="J19935" s="28">
        <v>19950</v>
      </c>
      <c r="K19935" s="28" t="s">
        <v>22100</v>
      </c>
    </row>
    <row r="19936" spans="10:11" x14ac:dyDescent="0.25">
      <c r="J19936" s="28">
        <v>19951</v>
      </c>
      <c r="K19936" s="28" t="s">
        <v>22101</v>
      </c>
    </row>
    <row r="19937" spans="10:11" x14ac:dyDescent="0.25">
      <c r="J19937" s="28">
        <v>19952</v>
      </c>
      <c r="K19937" s="28" t="s">
        <v>22102</v>
      </c>
    </row>
    <row r="19938" spans="10:11" x14ac:dyDescent="0.25">
      <c r="J19938" s="28">
        <v>19953</v>
      </c>
      <c r="K19938" s="28" t="s">
        <v>22103</v>
      </c>
    </row>
    <row r="19939" spans="10:11" x14ac:dyDescent="0.25">
      <c r="J19939" s="28">
        <v>19954</v>
      </c>
      <c r="K19939" s="28" t="s">
        <v>22104</v>
      </c>
    </row>
    <row r="19940" spans="10:11" x14ac:dyDescent="0.25">
      <c r="J19940" s="28">
        <v>19955</v>
      </c>
      <c r="K19940" s="28" t="s">
        <v>22105</v>
      </c>
    </row>
    <row r="19941" spans="10:11" x14ac:dyDescent="0.25">
      <c r="J19941" s="28">
        <v>19956</v>
      </c>
      <c r="K19941" s="28" t="s">
        <v>22106</v>
      </c>
    </row>
    <row r="19942" spans="10:11" x14ac:dyDescent="0.25">
      <c r="J19942" s="28">
        <v>19957</v>
      </c>
      <c r="K19942" s="28" t="s">
        <v>22107</v>
      </c>
    </row>
    <row r="19943" spans="10:11" x14ac:dyDescent="0.25">
      <c r="J19943" s="28">
        <v>19958</v>
      </c>
      <c r="K19943" s="28" t="s">
        <v>22108</v>
      </c>
    </row>
    <row r="19944" spans="10:11" x14ac:dyDescent="0.25">
      <c r="J19944" s="28">
        <v>19959</v>
      </c>
      <c r="K19944" s="28" t="s">
        <v>22109</v>
      </c>
    </row>
    <row r="19945" spans="10:11" x14ac:dyDescent="0.25">
      <c r="J19945" s="28">
        <v>19960</v>
      </c>
      <c r="K19945" s="28" t="s">
        <v>22110</v>
      </c>
    </row>
    <row r="19946" spans="10:11" x14ac:dyDescent="0.25">
      <c r="J19946" s="28">
        <v>19961</v>
      </c>
      <c r="K19946" s="28" t="s">
        <v>22111</v>
      </c>
    </row>
    <row r="19947" spans="10:11" x14ac:dyDescent="0.25">
      <c r="J19947" s="28">
        <v>19962</v>
      </c>
      <c r="K19947" s="28" t="s">
        <v>22112</v>
      </c>
    </row>
    <row r="19948" spans="10:11" x14ac:dyDescent="0.25">
      <c r="J19948" s="28">
        <v>19963</v>
      </c>
      <c r="K19948" s="28" t="s">
        <v>22113</v>
      </c>
    </row>
    <row r="19949" spans="10:11" x14ac:dyDescent="0.25">
      <c r="J19949" s="28">
        <v>19964</v>
      </c>
      <c r="K19949" s="28" t="s">
        <v>22114</v>
      </c>
    </row>
    <row r="19950" spans="10:11" x14ac:dyDescent="0.25">
      <c r="J19950" s="28">
        <v>19965</v>
      </c>
      <c r="K19950" s="28" t="s">
        <v>22115</v>
      </c>
    </row>
    <row r="19951" spans="10:11" x14ac:dyDescent="0.25">
      <c r="J19951" s="28">
        <v>19966</v>
      </c>
      <c r="K19951" s="28" t="s">
        <v>22116</v>
      </c>
    </row>
    <row r="19952" spans="10:11" x14ac:dyDescent="0.25">
      <c r="J19952" s="28">
        <v>19967</v>
      </c>
      <c r="K19952" s="28" t="s">
        <v>22117</v>
      </c>
    </row>
    <row r="19953" spans="10:11" x14ac:dyDescent="0.25">
      <c r="J19953" s="28">
        <v>19968</v>
      </c>
      <c r="K19953" s="28" t="s">
        <v>22118</v>
      </c>
    </row>
    <row r="19954" spans="10:11" x14ac:dyDescent="0.25">
      <c r="J19954" s="28">
        <v>19969</v>
      </c>
      <c r="K19954" s="28" t="s">
        <v>22119</v>
      </c>
    </row>
    <row r="19955" spans="10:11" x14ac:dyDescent="0.25">
      <c r="J19955" s="28">
        <v>19971</v>
      </c>
      <c r="K19955" s="28" t="s">
        <v>22120</v>
      </c>
    </row>
    <row r="19956" spans="10:11" x14ac:dyDescent="0.25">
      <c r="J19956" s="28">
        <v>19970</v>
      </c>
      <c r="K19956" s="28" t="s">
        <v>22121</v>
      </c>
    </row>
    <row r="19957" spans="10:11" x14ac:dyDescent="0.25">
      <c r="J19957" s="28">
        <v>19972</v>
      </c>
      <c r="K19957" s="28" t="s">
        <v>22122</v>
      </c>
    </row>
    <row r="19958" spans="10:11" x14ac:dyDescent="0.25">
      <c r="J19958" s="28">
        <v>19973</v>
      </c>
      <c r="K19958" s="28" t="s">
        <v>22123</v>
      </c>
    </row>
    <row r="19959" spans="10:11" x14ac:dyDescent="0.25">
      <c r="J19959" s="28">
        <v>19974</v>
      </c>
      <c r="K19959" s="28" t="s">
        <v>22124</v>
      </c>
    </row>
    <row r="19960" spans="10:11" x14ac:dyDescent="0.25">
      <c r="J19960" s="28">
        <v>19975</v>
      </c>
      <c r="K19960" s="28" t="s">
        <v>22125</v>
      </c>
    </row>
    <row r="19961" spans="10:11" x14ac:dyDescent="0.25">
      <c r="J19961" s="28">
        <v>19976</v>
      </c>
      <c r="K19961" s="28" t="s">
        <v>22126</v>
      </c>
    </row>
    <row r="19962" spans="10:11" x14ac:dyDescent="0.25">
      <c r="J19962" s="28">
        <v>19977</v>
      </c>
      <c r="K19962" s="28" t="s">
        <v>22127</v>
      </c>
    </row>
    <row r="19963" spans="10:11" x14ac:dyDescent="0.25">
      <c r="J19963" s="28">
        <v>19978</v>
      </c>
      <c r="K19963" s="28" t="s">
        <v>22128</v>
      </c>
    </row>
    <row r="19964" spans="10:11" x14ac:dyDescent="0.25">
      <c r="J19964" s="28">
        <v>19979</v>
      </c>
      <c r="K19964" s="28" t="s">
        <v>22129</v>
      </c>
    </row>
    <row r="19965" spans="10:11" x14ac:dyDescent="0.25">
      <c r="J19965" s="28">
        <v>19980</v>
      </c>
      <c r="K19965" s="28" t="s">
        <v>22130</v>
      </c>
    </row>
    <row r="19966" spans="10:11" x14ac:dyDescent="0.25">
      <c r="J19966" s="28">
        <v>19981</v>
      </c>
      <c r="K19966" s="28" t="s">
        <v>22131</v>
      </c>
    </row>
    <row r="19967" spans="10:11" x14ac:dyDescent="0.25">
      <c r="J19967" s="28">
        <v>15536</v>
      </c>
      <c r="K19967" s="28" t="s">
        <v>22132</v>
      </c>
    </row>
    <row r="19968" spans="10:11" x14ac:dyDescent="0.25">
      <c r="J19968" s="28">
        <v>19982</v>
      </c>
      <c r="K19968" s="28" t="s">
        <v>22133</v>
      </c>
    </row>
    <row r="19969" spans="10:11" x14ac:dyDescent="0.25">
      <c r="J19969" s="28">
        <v>19983</v>
      </c>
      <c r="K19969" s="28" t="s">
        <v>22134</v>
      </c>
    </row>
    <row r="19970" spans="10:11" x14ac:dyDescent="0.25">
      <c r="J19970" s="28">
        <v>19984</v>
      </c>
      <c r="K19970" s="28" t="s">
        <v>22135</v>
      </c>
    </row>
    <row r="19971" spans="10:11" x14ac:dyDescent="0.25">
      <c r="J19971" s="28">
        <v>19985</v>
      </c>
      <c r="K19971" s="28" t="s">
        <v>22136</v>
      </c>
    </row>
    <row r="19972" spans="10:11" x14ac:dyDescent="0.25">
      <c r="J19972" s="28">
        <v>19986</v>
      </c>
      <c r="K19972" s="28" t="s">
        <v>22137</v>
      </c>
    </row>
    <row r="19973" spans="10:11" x14ac:dyDescent="0.25">
      <c r="J19973" s="28">
        <v>26188</v>
      </c>
      <c r="K19973" s="28" t="s">
        <v>22138</v>
      </c>
    </row>
    <row r="19974" spans="10:11" x14ac:dyDescent="0.25">
      <c r="J19974" s="28">
        <v>19987</v>
      </c>
      <c r="K19974" s="28" t="s">
        <v>22139</v>
      </c>
    </row>
    <row r="19975" spans="10:11" x14ac:dyDescent="0.25">
      <c r="J19975" s="28">
        <v>19988</v>
      </c>
      <c r="K19975" s="28" t="s">
        <v>22140</v>
      </c>
    </row>
    <row r="19976" spans="10:11" x14ac:dyDescent="0.25">
      <c r="J19976" s="28">
        <v>19989</v>
      </c>
      <c r="K19976" s="28" t="s">
        <v>22141</v>
      </c>
    </row>
    <row r="19977" spans="10:11" x14ac:dyDescent="0.25">
      <c r="J19977" s="28">
        <v>19990</v>
      </c>
      <c r="K19977" s="28" t="s">
        <v>22142</v>
      </c>
    </row>
    <row r="19978" spans="10:11" x14ac:dyDescent="0.25">
      <c r="J19978" s="28">
        <v>19991</v>
      </c>
      <c r="K19978" s="28" t="s">
        <v>22143</v>
      </c>
    </row>
    <row r="19979" spans="10:11" x14ac:dyDescent="0.25">
      <c r="J19979" s="28">
        <v>19992</v>
      </c>
      <c r="K19979" s="28" t="s">
        <v>22144</v>
      </c>
    </row>
    <row r="19980" spans="10:11" x14ac:dyDescent="0.25">
      <c r="J19980" s="28">
        <v>19993</v>
      </c>
      <c r="K19980" s="28" t="s">
        <v>22145</v>
      </c>
    </row>
    <row r="19981" spans="10:11" x14ac:dyDescent="0.25">
      <c r="J19981" s="28">
        <v>19994</v>
      </c>
      <c r="K19981" s="28" t="s">
        <v>22146</v>
      </c>
    </row>
    <row r="19982" spans="10:11" x14ac:dyDescent="0.25">
      <c r="J19982" s="28">
        <v>19995</v>
      </c>
      <c r="K19982" s="28" t="s">
        <v>22147</v>
      </c>
    </row>
    <row r="19983" spans="10:11" x14ac:dyDescent="0.25">
      <c r="J19983" s="28">
        <v>19996</v>
      </c>
      <c r="K19983" s="28" t="s">
        <v>22148</v>
      </c>
    </row>
    <row r="19984" spans="10:11" x14ac:dyDescent="0.25">
      <c r="J19984" s="28">
        <v>19997</v>
      </c>
      <c r="K19984" s="28" t="s">
        <v>22149</v>
      </c>
    </row>
    <row r="19985" spans="10:11" x14ac:dyDescent="0.25">
      <c r="J19985" s="28">
        <v>19998</v>
      </c>
      <c r="K19985" s="28" t="s">
        <v>22150</v>
      </c>
    </row>
    <row r="19986" spans="10:11" x14ac:dyDescent="0.25">
      <c r="J19986" s="28">
        <v>19999</v>
      </c>
      <c r="K19986" s="28" t="s">
        <v>22151</v>
      </c>
    </row>
    <row r="19987" spans="10:11" x14ac:dyDescent="0.25">
      <c r="J19987" s="28">
        <v>20000</v>
      </c>
      <c r="K19987" s="28" t="s">
        <v>22152</v>
      </c>
    </row>
    <row r="19988" spans="10:11" x14ac:dyDescent="0.25">
      <c r="J19988" s="28">
        <v>20001</v>
      </c>
      <c r="K19988" s="28" t="s">
        <v>22153</v>
      </c>
    </row>
    <row r="19989" spans="10:11" x14ac:dyDescent="0.25">
      <c r="J19989" s="28">
        <v>20002</v>
      </c>
      <c r="K19989" s="28" t="s">
        <v>22154</v>
      </c>
    </row>
    <row r="19990" spans="10:11" x14ac:dyDescent="0.25">
      <c r="J19990" s="28">
        <v>20003</v>
      </c>
      <c r="K19990" s="28" t="s">
        <v>22155</v>
      </c>
    </row>
    <row r="19991" spans="10:11" x14ac:dyDescent="0.25">
      <c r="J19991" s="28">
        <v>20004</v>
      </c>
      <c r="K19991" s="28" t="s">
        <v>22156</v>
      </c>
    </row>
    <row r="19992" spans="10:11" x14ac:dyDescent="0.25">
      <c r="J19992" s="28">
        <v>20005</v>
      </c>
      <c r="K19992" s="28" t="s">
        <v>22157</v>
      </c>
    </row>
    <row r="19993" spans="10:11" x14ac:dyDescent="0.25">
      <c r="J19993" s="28">
        <v>20006</v>
      </c>
      <c r="K19993" s="28" t="s">
        <v>22158</v>
      </c>
    </row>
    <row r="19994" spans="10:11" x14ac:dyDescent="0.25">
      <c r="J19994" s="28">
        <v>20007</v>
      </c>
      <c r="K19994" s="28" t="s">
        <v>22159</v>
      </c>
    </row>
    <row r="19995" spans="10:11" x14ac:dyDescent="0.25">
      <c r="J19995" s="28">
        <v>20008</v>
      </c>
      <c r="K19995" s="28" t="s">
        <v>22160</v>
      </c>
    </row>
    <row r="19996" spans="10:11" x14ac:dyDescent="0.25">
      <c r="J19996" s="28">
        <v>20009</v>
      </c>
      <c r="K19996" s="28" t="s">
        <v>22161</v>
      </c>
    </row>
    <row r="19997" spans="10:11" x14ac:dyDescent="0.25">
      <c r="J19997" s="28">
        <v>20010</v>
      </c>
      <c r="K19997" s="28" t="s">
        <v>22162</v>
      </c>
    </row>
    <row r="19998" spans="10:11" x14ac:dyDescent="0.25">
      <c r="J19998" s="28">
        <v>20011</v>
      </c>
      <c r="K19998" s="28" t="s">
        <v>22163</v>
      </c>
    </row>
    <row r="19999" spans="10:11" x14ac:dyDescent="0.25">
      <c r="J19999" s="28">
        <v>20012</v>
      </c>
      <c r="K19999" s="28" t="s">
        <v>22164</v>
      </c>
    </row>
    <row r="20000" spans="10:11" x14ac:dyDescent="0.25">
      <c r="J20000" s="28">
        <v>20013</v>
      </c>
      <c r="K20000" s="28" t="s">
        <v>22165</v>
      </c>
    </row>
    <row r="20001" spans="10:11" x14ac:dyDescent="0.25">
      <c r="J20001" s="28">
        <v>20014</v>
      </c>
      <c r="K20001" s="28" t="s">
        <v>22166</v>
      </c>
    </row>
    <row r="20002" spans="10:11" x14ac:dyDescent="0.25">
      <c r="J20002" s="28">
        <v>20015</v>
      </c>
      <c r="K20002" s="28" t="s">
        <v>22167</v>
      </c>
    </row>
    <row r="20003" spans="10:11" x14ac:dyDescent="0.25">
      <c r="J20003" s="28">
        <v>20016</v>
      </c>
      <c r="K20003" s="28" t="s">
        <v>22168</v>
      </c>
    </row>
    <row r="20004" spans="10:11" x14ac:dyDescent="0.25">
      <c r="J20004" s="28">
        <v>20017</v>
      </c>
      <c r="K20004" s="28" t="s">
        <v>22169</v>
      </c>
    </row>
    <row r="20005" spans="10:11" x14ac:dyDescent="0.25">
      <c r="J20005" s="28">
        <v>20018</v>
      </c>
      <c r="K20005" s="28" t="s">
        <v>22170</v>
      </c>
    </row>
    <row r="20006" spans="10:11" x14ac:dyDescent="0.25">
      <c r="J20006" s="28">
        <v>20019</v>
      </c>
      <c r="K20006" s="28" t="s">
        <v>22171</v>
      </c>
    </row>
    <row r="20007" spans="10:11" x14ac:dyDescent="0.25">
      <c r="J20007" s="28">
        <v>20020</v>
      </c>
      <c r="K20007" s="28" t="s">
        <v>22172</v>
      </c>
    </row>
    <row r="20008" spans="10:11" x14ac:dyDescent="0.25">
      <c r="J20008" s="28">
        <v>20021</v>
      </c>
      <c r="K20008" s="28" t="s">
        <v>22173</v>
      </c>
    </row>
    <row r="20009" spans="10:11" x14ac:dyDescent="0.25">
      <c r="J20009" s="28">
        <v>20022</v>
      </c>
      <c r="K20009" s="28" t="s">
        <v>22174</v>
      </c>
    </row>
    <row r="20010" spans="10:11" x14ac:dyDescent="0.25">
      <c r="J20010" s="28">
        <v>20023</v>
      </c>
      <c r="K20010" s="28" t="s">
        <v>22175</v>
      </c>
    </row>
    <row r="20011" spans="10:11" x14ac:dyDescent="0.25">
      <c r="J20011" s="28">
        <v>20024</v>
      </c>
      <c r="K20011" s="28" t="s">
        <v>22176</v>
      </c>
    </row>
    <row r="20012" spans="10:11" x14ac:dyDescent="0.25">
      <c r="J20012" s="28">
        <v>20025</v>
      </c>
      <c r="K20012" s="28" t="s">
        <v>22177</v>
      </c>
    </row>
    <row r="20013" spans="10:11" x14ac:dyDescent="0.25">
      <c r="J20013" s="28">
        <v>26740</v>
      </c>
      <c r="K20013" s="28" t="s">
        <v>22178</v>
      </c>
    </row>
    <row r="20014" spans="10:11" x14ac:dyDescent="0.25">
      <c r="J20014" s="28">
        <v>20027</v>
      </c>
      <c r="K20014" s="28" t="s">
        <v>22179</v>
      </c>
    </row>
    <row r="20015" spans="10:11" x14ac:dyDescent="0.25">
      <c r="J20015" s="28">
        <v>20028</v>
      </c>
      <c r="K20015" s="28" t="s">
        <v>22180</v>
      </c>
    </row>
    <row r="20016" spans="10:11" x14ac:dyDescent="0.25">
      <c r="J20016" s="28">
        <v>20029</v>
      </c>
      <c r="K20016" s="28" t="s">
        <v>22181</v>
      </c>
    </row>
    <row r="20017" spans="10:11" x14ac:dyDescent="0.25">
      <c r="J20017" s="28">
        <v>20030</v>
      </c>
      <c r="K20017" s="28" t="s">
        <v>22182</v>
      </c>
    </row>
    <row r="20018" spans="10:11" x14ac:dyDescent="0.25">
      <c r="J20018" s="28">
        <v>20031</v>
      </c>
      <c r="K20018" s="28" t="s">
        <v>22183</v>
      </c>
    </row>
    <row r="20019" spans="10:11" x14ac:dyDescent="0.25">
      <c r="J20019" s="28">
        <v>20032</v>
      </c>
      <c r="K20019" s="28" t="s">
        <v>22184</v>
      </c>
    </row>
    <row r="20020" spans="10:11" x14ac:dyDescent="0.25">
      <c r="J20020" s="28">
        <v>20033</v>
      </c>
      <c r="K20020" s="28" t="s">
        <v>22185</v>
      </c>
    </row>
    <row r="20021" spans="10:11" x14ac:dyDescent="0.25">
      <c r="J20021" s="28">
        <v>20034</v>
      </c>
      <c r="K20021" s="28" t="s">
        <v>22186</v>
      </c>
    </row>
    <row r="20022" spans="10:11" x14ac:dyDescent="0.25">
      <c r="J20022" s="28">
        <v>20035</v>
      </c>
      <c r="K20022" s="28" t="s">
        <v>22187</v>
      </c>
    </row>
    <row r="20023" spans="10:11" x14ac:dyDescent="0.25">
      <c r="J20023" s="28">
        <v>20036</v>
      </c>
      <c r="K20023" s="28" t="s">
        <v>22188</v>
      </c>
    </row>
    <row r="20024" spans="10:11" x14ac:dyDescent="0.25">
      <c r="J20024" s="28">
        <v>20037</v>
      </c>
      <c r="K20024" s="28" t="s">
        <v>22189</v>
      </c>
    </row>
    <row r="20025" spans="10:11" x14ac:dyDescent="0.25">
      <c r="J20025" s="28">
        <v>20038</v>
      </c>
      <c r="K20025" s="28" t="s">
        <v>22190</v>
      </c>
    </row>
    <row r="20026" spans="10:11" x14ac:dyDescent="0.25">
      <c r="J20026" s="28">
        <v>20039</v>
      </c>
      <c r="K20026" s="28" t="s">
        <v>22191</v>
      </c>
    </row>
    <row r="20027" spans="10:11" x14ac:dyDescent="0.25">
      <c r="J20027" s="28">
        <v>20040</v>
      </c>
      <c r="K20027" s="28" t="s">
        <v>22192</v>
      </c>
    </row>
    <row r="20028" spans="10:11" x14ac:dyDescent="0.25">
      <c r="J20028" s="28">
        <v>20041</v>
      </c>
      <c r="K20028" s="28" t="s">
        <v>22193</v>
      </c>
    </row>
    <row r="20029" spans="10:11" x14ac:dyDescent="0.25">
      <c r="J20029" s="28">
        <v>20042</v>
      </c>
      <c r="K20029" s="28" t="s">
        <v>22194</v>
      </c>
    </row>
    <row r="20030" spans="10:11" x14ac:dyDescent="0.25">
      <c r="J20030" s="28">
        <v>20043</v>
      </c>
      <c r="K20030" s="28" t="s">
        <v>22195</v>
      </c>
    </row>
    <row r="20031" spans="10:11" x14ac:dyDescent="0.25">
      <c r="J20031" s="28">
        <v>20044</v>
      </c>
      <c r="K20031" s="28" t="s">
        <v>22196</v>
      </c>
    </row>
    <row r="20032" spans="10:11" x14ac:dyDescent="0.25">
      <c r="J20032" s="28">
        <v>20045</v>
      </c>
      <c r="K20032" s="28" t="s">
        <v>22197</v>
      </c>
    </row>
    <row r="20033" spans="10:11" x14ac:dyDescent="0.25">
      <c r="J20033" s="28">
        <v>20046</v>
      </c>
      <c r="K20033" s="28" t="s">
        <v>22198</v>
      </c>
    </row>
    <row r="20034" spans="10:11" x14ac:dyDescent="0.25">
      <c r="J20034" s="28">
        <v>20047</v>
      </c>
      <c r="K20034" s="28" t="s">
        <v>22199</v>
      </c>
    </row>
    <row r="20035" spans="10:11" x14ac:dyDescent="0.25">
      <c r="J20035" s="28">
        <v>20048</v>
      </c>
      <c r="K20035" s="28" t="s">
        <v>22200</v>
      </c>
    </row>
    <row r="20036" spans="10:11" x14ac:dyDescent="0.25">
      <c r="J20036" s="28">
        <v>20049</v>
      </c>
      <c r="K20036" s="28" t="s">
        <v>22201</v>
      </c>
    </row>
    <row r="20037" spans="10:11" x14ac:dyDescent="0.25">
      <c r="J20037" s="28">
        <v>20050</v>
      </c>
      <c r="K20037" s="28" t="s">
        <v>22202</v>
      </c>
    </row>
    <row r="20038" spans="10:11" x14ac:dyDescent="0.25">
      <c r="J20038" s="28">
        <v>20051</v>
      </c>
      <c r="K20038" s="28" t="s">
        <v>22203</v>
      </c>
    </row>
    <row r="20039" spans="10:11" x14ac:dyDescent="0.25">
      <c r="J20039" s="28">
        <v>20052</v>
      </c>
      <c r="K20039" s="28" t="s">
        <v>22204</v>
      </c>
    </row>
    <row r="20040" spans="10:11" x14ac:dyDescent="0.25">
      <c r="J20040" s="28">
        <v>26189</v>
      </c>
      <c r="K20040" s="28" t="s">
        <v>22205</v>
      </c>
    </row>
    <row r="20041" spans="10:11" x14ac:dyDescent="0.25">
      <c r="J20041" s="28">
        <v>20053</v>
      </c>
      <c r="K20041" s="28" t="s">
        <v>22206</v>
      </c>
    </row>
    <row r="20042" spans="10:11" x14ac:dyDescent="0.25">
      <c r="J20042" s="28">
        <v>26311</v>
      </c>
      <c r="K20042" s="28" t="s">
        <v>22207</v>
      </c>
    </row>
    <row r="20043" spans="10:11" x14ac:dyDescent="0.25">
      <c r="J20043" s="28">
        <v>20054</v>
      </c>
      <c r="K20043" s="28" t="s">
        <v>22208</v>
      </c>
    </row>
    <row r="20044" spans="10:11" x14ac:dyDescent="0.25">
      <c r="J20044" s="28">
        <v>20055</v>
      </c>
      <c r="K20044" s="28" t="s">
        <v>22209</v>
      </c>
    </row>
    <row r="20045" spans="10:11" x14ac:dyDescent="0.25">
      <c r="J20045" s="28">
        <v>20056</v>
      </c>
      <c r="K20045" s="28" t="s">
        <v>22210</v>
      </c>
    </row>
    <row r="20046" spans="10:11" x14ac:dyDescent="0.25">
      <c r="J20046" s="28">
        <v>20057</v>
      </c>
      <c r="K20046" s="28" t="s">
        <v>22211</v>
      </c>
    </row>
    <row r="20047" spans="10:11" x14ac:dyDescent="0.25">
      <c r="J20047" s="28">
        <v>21575</v>
      </c>
      <c r="K20047" s="28" t="s">
        <v>22212</v>
      </c>
    </row>
    <row r="20048" spans="10:11" x14ac:dyDescent="0.25">
      <c r="J20048" s="28">
        <v>21576</v>
      </c>
      <c r="K20048" s="28" t="s">
        <v>22213</v>
      </c>
    </row>
    <row r="20049" spans="10:11" x14ac:dyDescent="0.25">
      <c r="J20049" s="28">
        <v>21577</v>
      </c>
      <c r="K20049" s="28" t="s">
        <v>22214</v>
      </c>
    </row>
    <row r="20050" spans="10:11" x14ac:dyDescent="0.25">
      <c r="J20050" s="28">
        <v>21578</v>
      </c>
      <c r="K20050" s="28" t="s">
        <v>22215</v>
      </c>
    </row>
    <row r="20051" spans="10:11" x14ac:dyDescent="0.25">
      <c r="J20051" s="28">
        <v>26193</v>
      </c>
      <c r="K20051" s="28" t="s">
        <v>22216</v>
      </c>
    </row>
    <row r="20052" spans="10:11" x14ac:dyDescent="0.25">
      <c r="J20052" s="28">
        <v>21579</v>
      </c>
      <c r="K20052" s="28" t="s">
        <v>22217</v>
      </c>
    </row>
    <row r="20053" spans="10:11" x14ac:dyDescent="0.25">
      <c r="J20053" s="28">
        <v>21580</v>
      </c>
      <c r="K20053" s="28" t="s">
        <v>22218</v>
      </c>
    </row>
    <row r="20054" spans="10:11" x14ac:dyDescent="0.25">
      <c r="J20054" s="28">
        <v>20058</v>
      </c>
      <c r="K20054" s="28" t="s">
        <v>22219</v>
      </c>
    </row>
    <row r="20055" spans="10:11" x14ac:dyDescent="0.25">
      <c r="J20055" s="28">
        <v>20305</v>
      </c>
      <c r="K20055" s="28" t="s">
        <v>22220</v>
      </c>
    </row>
    <row r="20056" spans="10:11" x14ac:dyDescent="0.25">
      <c r="J20056" s="28">
        <v>20059</v>
      </c>
      <c r="K20056" s="28" t="s">
        <v>22221</v>
      </c>
    </row>
    <row r="20057" spans="10:11" x14ac:dyDescent="0.25">
      <c r="J20057" s="28">
        <v>20060</v>
      </c>
      <c r="K20057" s="28" t="s">
        <v>22222</v>
      </c>
    </row>
    <row r="20058" spans="10:11" x14ac:dyDescent="0.25">
      <c r="J20058" s="28">
        <v>20061</v>
      </c>
      <c r="K20058" s="28" t="s">
        <v>22223</v>
      </c>
    </row>
    <row r="20059" spans="10:11" x14ac:dyDescent="0.25">
      <c r="J20059" s="28">
        <v>20062</v>
      </c>
      <c r="K20059" s="28" t="s">
        <v>22224</v>
      </c>
    </row>
    <row r="20060" spans="10:11" x14ac:dyDescent="0.25">
      <c r="J20060" s="28">
        <v>20063</v>
      </c>
      <c r="K20060" s="28" t="s">
        <v>22225</v>
      </c>
    </row>
    <row r="20061" spans="10:11" x14ac:dyDescent="0.25">
      <c r="J20061" s="28">
        <v>20064</v>
      </c>
      <c r="K20061" s="28" t="s">
        <v>22226</v>
      </c>
    </row>
    <row r="20062" spans="10:11" x14ac:dyDescent="0.25">
      <c r="J20062" s="28">
        <v>20065</v>
      </c>
      <c r="K20062" s="28" t="s">
        <v>22227</v>
      </c>
    </row>
    <row r="20063" spans="10:11" x14ac:dyDescent="0.25">
      <c r="J20063" s="28">
        <v>20066</v>
      </c>
      <c r="K20063" s="28" t="s">
        <v>22228</v>
      </c>
    </row>
    <row r="20064" spans="10:11" x14ac:dyDescent="0.25">
      <c r="J20064" s="28">
        <v>20067</v>
      </c>
      <c r="K20064" s="28" t="s">
        <v>22229</v>
      </c>
    </row>
    <row r="20065" spans="10:11" x14ac:dyDescent="0.25">
      <c r="J20065" s="28">
        <v>20068</v>
      </c>
      <c r="K20065" s="28" t="s">
        <v>22230</v>
      </c>
    </row>
    <row r="20066" spans="10:11" x14ac:dyDescent="0.25">
      <c r="J20066" s="28">
        <v>20069</v>
      </c>
      <c r="K20066" s="28" t="s">
        <v>22231</v>
      </c>
    </row>
    <row r="20067" spans="10:11" x14ac:dyDescent="0.25">
      <c r="J20067" s="28">
        <v>20070</v>
      </c>
      <c r="K20067" s="28" t="s">
        <v>22232</v>
      </c>
    </row>
    <row r="20068" spans="10:11" x14ac:dyDescent="0.25">
      <c r="J20068" s="28">
        <v>20071</v>
      </c>
      <c r="K20068" s="28" t="s">
        <v>22233</v>
      </c>
    </row>
    <row r="20069" spans="10:11" x14ac:dyDescent="0.25">
      <c r="J20069" s="28">
        <v>20072</v>
      </c>
      <c r="K20069" s="28" t="s">
        <v>22234</v>
      </c>
    </row>
    <row r="20070" spans="10:11" x14ac:dyDescent="0.25">
      <c r="J20070" s="28">
        <v>20073</v>
      </c>
      <c r="K20070" s="28" t="s">
        <v>22235</v>
      </c>
    </row>
    <row r="20071" spans="10:11" x14ac:dyDescent="0.25">
      <c r="J20071" s="28">
        <v>20074</v>
      </c>
      <c r="K20071" s="28" t="s">
        <v>22236</v>
      </c>
    </row>
    <row r="20072" spans="10:11" x14ac:dyDescent="0.25">
      <c r="J20072" s="28">
        <v>20075</v>
      </c>
      <c r="K20072" s="28" t="s">
        <v>22237</v>
      </c>
    </row>
    <row r="20073" spans="10:11" x14ac:dyDescent="0.25">
      <c r="J20073" s="28">
        <v>20076</v>
      </c>
      <c r="K20073" s="28" t="s">
        <v>22238</v>
      </c>
    </row>
    <row r="20074" spans="10:11" x14ac:dyDescent="0.25">
      <c r="J20074" s="28">
        <v>20077</v>
      </c>
      <c r="K20074" s="28" t="s">
        <v>22239</v>
      </c>
    </row>
    <row r="20075" spans="10:11" x14ac:dyDescent="0.25">
      <c r="J20075" s="28">
        <v>20078</v>
      </c>
      <c r="K20075" s="28" t="s">
        <v>22240</v>
      </c>
    </row>
    <row r="20076" spans="10:11" x14ac:dyDescent="0.25">
      <c r="J20076" s="28">
        <v>20079</v>
      </c>
      <c r="K20076" s="28" t="s">
        <v>22241</v>
      </c>
    </row>
    <row r="20077" spans="10:11" x14ac:dyDescent="0.25">
      <c r="J20077" s="28">
        <v>20080</v>
      </c>
      <c r="K20077" s="28" t="s">
        <v>22242</v>
      </c>
    </row>
    <row r="20078" spans="10:11" x14ac:dyDescent="0.25">
      <c r="J20078" s="28">
        <v>20081</v>
      </c>
      <c r="K20078" s="28" t="s">
        <v>22243</v>
      </c>
    </row>
    <row r="20079" spans="10:11" x14ac:dyDescent="0.25">
      <c r="J20079" s="28">
        <v>20082</v>
      </c>
      <c r="K20079" s="28" t="s">
        <v>22244</v>
      </c>
    </row>
    <row r="20080" spans="10:11" x14ac:dyDescent="0.25">
      <c r="J20080" s="28">
        <v>20083</v>
      </c>
      <c r="K20080" s="28" t="s">
        <v>22245</v>
      </c>
    </row>
    <row r="20081" spans="10:11" x14ac:dyDescent="0.25">
      <c r="J20081" s="28">
        <v>20084</v>
      </c>
      <c r="K20081" s="28" t="s">
        <v>22246</v>
      </c>
    </row>
    <row r="20082" spans="10:11" x14ac:dyDescent="0.25">
      <c r="J20082" s="28">
        <v>20085</v>
      </c>
      <c r="K20082" s="28" t="s">
        <v>22247</v>
      </c>
    </row>
    <row r="20083" spans="10:11" x14ac:dyDescent="0.25">
      <c r="J20083" s="28">
        <v>20086</v>
      </c>
      <c r="K20083" s="28" t="s">
        <v>22248</v>
      </c>
    </row>
    <row r="20084" spans="10:11" x14ac:dyDescent="0.25">
      <c r="J20084" s="28">
        <v>20087</v>
      </c>
      <c r="K20084" s="28" t="s">
        <v>22249</v>
      </c>
    </row>
    <row r="20085" spans="10:11" x14ac:dyDescent="0.25">
      <c r="J20085" s="28">
        <v>20088</v>
      </c>
      <c r="K20085" s="28" t="s">
        <v>22250</v>
      </c>
    </row>
    <row r="20086" spans="10:11" x14ac:dyDescent="0.25">
      <c r="J20086" s="28">
        <v>20089</v>
      </c>
      <c r="K20086" s="28" t="s">
        <v>22251</v>
      </c>
    </row>
    <row r="20087" spans="10:11" x14ac:dyDescent="0.25">
      <c r="J20087" s="28">
        <v>20090</v>
      </c>
      <c r="K20087" s="28" t="s">
        <v>22252</v>
      </c>
    </row>
    <row r="20088" spans="10:11" x14ac:dyDescent="0.25">
      <c r="J20088" s="28">
        <v>20091</v>
      </c>
      <c r="K20088" s="28" t="s">
        <v>22253</v>
      </c>
    </row>
    <row r="20089" spans="10:11" x14ac:dyDescent="0.25">
      <c r="J20089" s="28">
        <v>20092</v>
      </c>
      <c r="K20089" s="28" t="s">
        <v>22254</v>
      </c>
    </row>
    <row r="20090" spans="10:11" x14ac:dyDescent="0.25">
      <c r="J20090" s="28">
        <v>20093</v>
      </c>
      <c r="K20090" s="28" t="s">
        <v>22255</v>
      </c>
    </row>
    <row r="20091" spans="10:11" x14ac:dyDescent="0.25">
      <c r="J20091" s="28">
        <v>20094</v>
      </c>
      <c r="K20091" s="28" t="s">
        <v>22256</v>
      </c>
    </row>
    <row r="20092" spans="10:11" x14ac:dyDescent="0.25">
      <c r="J20092" s="28">
        <v>20095</v>
      </c>
      <c r="K20092" s="28" t="s">
        <v>22257</v>
      </c>
    </row>
    <row r="20093" spans="10:11" x14ac:dyDescent="0.25">
      <c r="J20093" s="28">
        <v>20096</v>
      </c>
      <c r="K20093" s="28" t="s">
        <v>22258</v>
      </c>
    </row>
    <row r="20094" spans="10:11" x14ac:dyDescent="0.25">
      <c r="J20094" s="28">
        <v>20097</v>
      </c>
      <c r="K20094" s="28" t="s">
        <v>22259</v>
      </c>
    </row>
    <row r="20095" spans="10:11" x14ac:dyDescent="0.25">
      <c r="J20095" s="28">
        <v>20098</v>
      </c>
      <c r="K20095" s="28" t="s">
        <v>22260</v>
      </c>
    </row>
    <row r="20096" spans="10:11" x14ac:dyDescent="0.25">
      <c r="J20096" s="28">
        <v>20099</v>
      </c>
      <c r="K20096" s="28" t="s">
        <v>22261</v>
      </c>
    </row>
    <row r="20097" spans="10:11" x14ac:dyDescent="0.25">
      <c r="J20097" s="28">
        <v>20100</v>
      </c>
      <c r="K20097" s="28" t="s">
        <v>22262</v>
      </c>
    </row>
    <row r="20098" spans="10:11" x14ac:dyDescent="0.25">
      <c r="J20098" s="28">
        <v>20101</v>
      </c>
      <c r="K20098" s="28" t="s">
        <v>22263</v>
      </c>
    </row>
    <row r="20099" spans="10:11" x14ac:dyDescent="0.25">
      <c r="J20099" s="28">
        <v>20102</v>
      </c>
      <c r="K20099" s="28" t="s">
        <v>22264</v>
      </c>
    </row>
    <row r="20100" spans="10:11" x14ac:dyDescent="0.25">
      <c r="J20100" s="28">
        <v>20103</v>
      </c>
      <c r="K20100" s="28" t="s">
        <v>22265</v>
      </c>
    </row>
    <row r="20101" spans="10:11" x14ac:dyDescent="0.25">
      <c r="J20101" s="28">
        <v>20104</v>
      </c>
      <c r="K20101" s="28" t="s">
        <v>22266</v>
      </c>
    </row>
    <row r="20102" spans="10:11" x14ac:dyDescent="0.25">
      <c r="J20102" s="28">
        <v>20105</v>
      </c>
      <c r="K20102" s="28" t="s">
        <v>22267</v>
      </c>
    </row>
    <row r="20103" spans="10:11" x14ac:dyDescent="0.25">
      <c r="J20103" s="28">
        <v>20106</v>
      </c>
      <c r="K20103" s="28" t="s">
        <v>22268</v>
      </c>
    </row>
    <row r="20104" spans="10:11" x14ac:dyDescent="0.25">
      <c r="J20104" s="28">
        <v>20107</v>
      </c>
      <c r="K20104" s="28" t="s">
        <v>22269</v>
      </c>
    </row>
    <row r="20105" spans="10:11" x14ac:dyDescent="0.25">
      <c r="J20105" s="28">
        <v>20108</v>
      </c>
      <c r="K20105" s="28" t="s">
        <v>22270</v>
      </c>
    </row>
    <row r="20106" spans="10:11" x14ac:dyDescent="0.25">
      <c r="J20106" s="28">
        <v>20109</v>
      </c>
      <c r="K20106" s="28" t="s">
        <v>22271</v>
      </c>
    </row>
    <row r="20107" spans="10:11" x14ac:dyDescent="0.25">
      <c r="J20107" s="28">
        <v>20110</v>
      </c>
      <c r="K20107" s="28" t="s">
        <v>22272</v>
      </c>
    </row>
    <row r="20108" spans="10:11" x14ac:dyDescent="0.25">
      <c r="J20108" s="28">
        <v>20111</v>
      </c>
      <c r="K20108" s="28" t="s">
        <v>22273</v>
      </c>
    </row>
    <row r="20109" spans="10:11" x14ac:dyDescent="0.25">
      <c r="J20109" s="28">
        <v>20112</v>
      </c>
      <c r="K20109" s="28" t="s">
        <v>22274</v>
      </c>
    </row>
    <row r="20110" spans="10:11" x14ac:dyDescent="0.25">
      <c r="J20110" s="28">
        <v>20113</v>
      </c>
      <c r="K20110" s="28" t="s">
        <v>22275</v>
      </c>
    </row>
    <row r="20111" spans="10:11" x14ac:dyDescent="0.25">
      <c r="J20111" s="28">
        <v>20114</v>
      </c>
      <c r="K20111" s="28" t="s">
        <v>22276</v>
      </c>
    </row>
    <row r="20112" spans="10:11" x14ac:dyDescent="0.25">
      <c r="J20112" s="28">
        <v>20115</v>
      </c>
      <c r="K20112" s="28" t="s">
        <v>22277</v>
      </c>
    </row>
    <row r="20113" spans="10:11" x14ac:dyDescent="0.25">
      <c r="J20113" s="28">
        <v>20116</v>
      </c>
      <c r="K20113" s="28" t="s">
        <v>22278</v>
      </c>
    </row>
    <row r="20114" spans="10:11" x14ac:dyDescent="0.25">
      <c r="J20114" s="28">
        <v>20117</v>
      </c>
      <c r="K20114" s="28" t="s">
        <v>22279</v>
      </c>
    </row>
    <row r="20115" spans="10:11" x14ac:dyDescent="0.25">
      <c r="J20115" s="28">
        <v>20118</v>
      </c>
      <c r="K20115" s="28" t="s">
        <v>22280</v>
      </c>
    </row>
    <row r="20116" spans="10:11" x14ac:dyDescent="0.25">
      <c r="J20116" s="28">
        <v>20119</v>
      </c>
      <c r="K20116" s="28" t="s">
        <v>22281</v>
      </c>
    </row>
    <row r="20117" spans="10:11" x14ac:dyDescent="0.25">
      <c r="J20117" s="28">
        <v>20120</v>
      </c>
      <c r="K20117" s="28" t="s">
        <v>22282</v>
      </c>
    </row>
    <row r="20118" spans="10:11" x14ac:dyDescent="0.25">
      <c r="J20118" s="28">
        <v>20121</v>
      </c>
      <c r="K20118" s="28" t="s">
        <v>22283</v>
      </c>
    </row>
    <row r="20119" spans="10:11" x14ac:dyDescent="0.25">
      <c r="J20119" s="28">
        <v>20122</v>
      </c>
      <c r="K20119" s="28" t="s">
        <v>22284</v>
      </c>
    </row>
    <row r="20120" spans="10:11" x14ac:dyDescent="0.25">
      <c r="J20120" s="28">
        <v>20123</v>
      </c>
      <c r="K20120" s="28" t="s">
        <v>22285</v>
      </c>
    </row>
    <row r="20121" spans="10:11" x14ac:dyDescent="0.25">
      <c r="J20121" s="28">
        <v>20124</v>
      </c>
      <c r="K20121" s="28" t="s">
        <v>22286</v>
      </c>
    </row>
    <row r="20122" spans="10:11" x14ac:dyDescent="0.25">
      <c r="J20122" s="28">
        <v>20125</v>
      </c>
      <c r="K20122" s="28" t="s">
        <v>22287</v>
      </c>
    </row>
    <row r="20123" spans="10:11" x14ac:dyDescent="0.25">
      <c r="J20123" s="28">
        <v>20126</v>
      </c>
      <c r="K20123" s="28" t="s">
        <v>22288</v>
      </c>
    </row>
    <row r="20124" spans="10:11" x14ac:dyDescent="0.25">
      <c r="J20124" s="28">
        <v>20127</v>
      </c>
      <c r="K20124" s="28" t="s">
        <v>22289</v>
      </c>
    </row>
    <row r="20125" spans="10:11" x14ac:dyDescent="0.25">
      <c r="J20125" s="28">
        <v>20128</v>
      </c>
      <c r="K20125" s="28" t="s">
        <v>22290</v>
      </c>
    </row>
    <row r="20126" spans="10:11" x14ac:dyDescent="0.25">
      <c r="J20126" s="28">
        <v>20129</v>
      </c>
      <c r="K20126" s="28" t="s">
        <v>22291</v>
      </c>
    </row>
    <row r="20127" spans="10:11" x14ac:dyDescent="0.25">
      <c r="J20127" s="28">
        <v>20130</v>
      </c>
      <c r="K20127" s="28" t="s">
        <v>22292</v>
      </c>
    </row>
    <row r="20128" spans="10:11" x14ac:dyDescent="0.25">
      <c r="J20128" s="28">
        <v>20131</v>
      </c>
      <c r="K20128" s="28" t="s">
        <v>22293</v>
      </c>
    </row>
    <row r="20129" spans="10:11" x14ac:dyDescent="0.25">
      <c r="J20129" s="28">
        <v>20132</v>
      </c>
      <c r="K20129" s="28" t="s">
        <v>22294</v>
      </c>
    </row>
    <row r="20130" spans="10:11" x14ac:dyDescent="0.25">
      <c r="J20130" s="28">
        <v>20133</v>
      </c>
      <c r="K20130" s="28" t="s">
        <v>22295</v>
      </c>
    </row>
    <row r="20131" spans="10:11" x14ac:dyDescent="0.25">
      <c r="J20131" s="28">
        <v>20134</v>
      </c>
      <c r="K20131" s="28" t="s">
        <v>22296</v>
      </c>
    </row>
    <row r="20132" spans="10:11" x14ac:dyDescent="0.25">
      <c r="J20132" s="28">
        <v>20135</v>
      </c>
      <c r="K20132" s="28" t="s">
        <v>22297</v>
      </c>
    </row>
    <row r="20133" spans="10:11" x14ac:dyDescent="0.25">
      <c r="J20133" s="28">
        <v>20136</v>
      </c>
      <c r="K20133" s="28" t="s">
        <v>22298</v>
      </c>
    </row>
    <row r="20134" spans="10:11" x14ac:dyDescent="0.25">
      <c r="J20134" s="28">
        <v>20137</v>
      </c>
      <c r="K20134" s="28" t="s">
        <v>22299</v>
      </c>
    </row>
    <row r="20135" spans="10:11" x14ac:dyDescent="0.25">
      <c r="J20135" s="28">
        <v>20138</v>
      </c>
      <c r="K20135" s="28" t="s">
        <v>22300</v>
      </c>
    </row>
    <row r="20136" spans="10:11" x14ac:dyDescent="0.25">
      <c r="J20136" s="28">
        <v>20139</v>
      </c>
      <c r="K20136" s="28" t="s">
        <v>22301</v>
      </c>
    </row>
    <row r="20137" spans="10:11" x14ac:dyDescent="0.25">
      <c r="J20137" s="28">
        <v>20140</v>
      </c>
      <c r="K20137" s="28" t="s">
        <v>22302</v>
      </c>
    </row>
    <row r="20138" spans="10:11" x14ac:dyDescent="0.25">
      <c r="J20138" s="28">
        <v>20141</v>
      </c>
      <c r="K20138" s="28" t="s">
        <v>22303</v>
      </c>
    </row>
    <row r="20139" spans="10:11" x14ac:dyDescent="0.25">
      <c r="J20139" s="28">
        <v>20142</v>
      </c>
      <c r="K20139" s="28" t="s">
        <v>22304</v>
      </c>
    </row>
    <row r="20140" spans="10:11" x14ac:dyDescent="0.25">
      <c r="J20140" s="28">
        <v>20143</v>
      </c>
      <c r="K20140" s="28" t="s">
        <v>22305</v>
      </c>
    </row>
    <row r="20141" spans="10:11" x14ac:dyDescent="0.25">
      <c r="J20141" s="28">
        <v>20144</v>
      </c>
      <c r="K20141" s="28" t="s">
        <v>22306</v>
      </c>
    </row>
    <row r="20142" spans="10:11" x14ac:dyDescent="0.25">
      <c r="J20142" s="28">
        <v>20145</v>
      </c>
      <c r="K20142" s="28" t="s">
        <v>22307</v>
      </c>
    </row>
    <row r="20143" spans="10:11" x14ac:dyDescent="0.25">
      <c r="J20143" s="28">
        <v>20146</v>
      </c>
      <c r="K20143" s="28" t="s">
        <v>22308</v>
      </c>
    </row>
    <row r="20144" spans="10:11" x14ac:dyDescent="0.25">
      <c r="J20144" s="28">
        <v>20147</v>
      </c>
      <c r="K20144" s="28" t="s">
        <v>22309</v>
      </c>
    </row>
    <row r="20145" spans="10:11" x14ac:dyDescent="0.25">
      <c r="J20145" s="28">
        <v>20148</v>
      </c>
      <c r="K20145" s="28" t="s">
        <v>22310</v>
      </c>
    </row>
    <row r="20146" spans="10:11" x14ac:dyDescent="0.25">
      <c r="J20146" s="28">
        <v>20149</v>
      </c>
      <c r="K20146" s="28" t="s">
        <v>22311</v>
      </c>
    </row>
    <row r="20147" spans="10:11" x14ac:dyDescent="0.25">
      <c r="J20147" s="28">
        <v>20150</v>
      </c>
      <c r="K20147" s="28" t="s">
        <v>22312</v>
      </c>
    </row>
    <row r="20148" spans="10:11" x14ac:dyDescent="0.25">
      <c r="J20148" s="28">
        <v>20151</v>
      </c>
      <c r="K20148" s="28" t="s">
        <v>22313</v>
      </c>
    </row>
    <row r="20149" spans="10:11" x14ac:dyDescent="0.25">
      <c r="J20149" s="28">
        <v>20152</v>
      </c>
      <c r="K20149" s="28" t="s">
        <v>22314</v>
      </c>
    </row>
    <row r="20150" spans="10:11" x14ac:dyDescent="0.25">
      <c r="J20150" s="28">
        <v>20153</v>
      </c>
      <c r="K20150" s="28" t="s">
        <v>22315</v>
      </c>
    </row>
    <row r="20151" spans="10:11" x14ac:dyDescent="0.25">
      <c r="J20151" s="28">
        <v>20154</v>
      </c>
      <c r="K20151" s="28" t="s">
        <v>22316</v>
      </c>
    </row>
    <row r="20152" spans="10:11" x14ac:dyDescent="0.25">
      <c r="J20152" s="28">
        <v>20155</v>
      </c>
      <c r="K20152" s="28" t="s">
        <v>22317</v>
      </c>
    </row>
    <row r="20153" spans="10:11" x14ac:dyDescent="0.25">
      <c r="J20153" s="28">
        <v>20156</v>
      </c>
      <c r="K20153" s="28" t="s">
        <v>22318</v>
      </c>
    </row>
    <row r="20154" spans="10:11" x14ac:dyDescent="0.25">
      <c r="J20154" s="28">
        <v>20157</v>
      </c>
      <c r="K20154" s="28" t="s">
        <v>22319</v>
      </c>
    </row>
    <row r="20155" spans="10:11" x14ac:dyDescent="0.25">
      <c r="J20155" s="28">
        <v>20158</v>
      </c>
      <c r="K20155" s="28" t="s">
        <v>22320</v>
      </c>
    </row>
    <row r="20156" spans="10:11" x14ac:dyDescent="0.25">
      <c r="J20156" s="28">
        <v>20159</v>
      </c>
      <c r="K20156" s="28" t="s">
        <v>22321</v>
      </c>
    </row>
    <row r="20157" spans="10:11" x14ac:dyDescent="0.25">
      <c r="J20157" s="28">
        <v>20160</v>
      </c>
      <c r="K20157" s="28" t="s">
        <v>22322</v>
      </c>
    </row>
    <row r="20158" spans="10:11" x14ac:dyDescent="0.25">
      <c r="J20158" s="28">
        <v>20161</v>
      </c>
      <c r="K20158" s="28" t="s">
        <v>22323</v>
      </c>
    </row>
    <row r="20159" spans="10:11" x14ac:dyDescent="0.25">
      <c r="J20159" s="28">
        <v>20162</v>
      </c>
      <c r="K20159" s="28" t="s">
        <v>22324</v>
      </c>
    </row>
    <row r="20160" spans="10:11" x14ac:dyDescent="0.25">
      <c r="J20160" s="28">
        <v>20163</v>
      </c>
      <c r="K20160" s="28" t="s">
        <v>22325</v>
      </c>
    </row>
    <row r="20161" spans="10:11" x14ac:dyDescent="0.25">
      <c r="J20161" s="28">
        <v>20164</v>
      </c>
      <c r="K20161" s="28" t="s">
        <v>22326</v>
      </c>
    </row>
    <row r="20162" spans="10:11" x14ac:dyDescent="0.25">
      <c r="J20162" s="28">
        <v>20165</v>
      </c>
      <c r="K20162" s="28" t="s">
        <v>22327</v>
      </c>
    </row>
    <row r="20163" spans="10:11" x14ac:dyDescent="0.25">
      <c r="J20163" s="28">
        <v>20166</v>
      </c>
      <c r="K20163" s="28" t="s">
        <v>22328</v>
      </c>
    </row>
    <row r="20164" spans="10:11" x14ac:dyDescent="0.25">
      <c r="J20164" s="28">
        <v>20167</v>
      </c>
      <c r="K20164" s="28" t="s">
        <v>22329</v>
      </c>
    </row>
    <row r="20165" spans="10:11" x14ac:dyDescent="0.25">
      <c r="J20165" s="28">
        <v>20168</v>
      </c>
      <c r="K20165" s="28" t="s">
        <v>22330</v>
      </c>
    </row>
    <row r="20166" spans="10:11" x14ac:dyDescent="0.25">
      <c r="J20166" s="28">
        <v>20169</v>
      </c>
      <c r="K20166" s="28" t="s">
        <v>22331</v>
      </c>
    </row>
    <row r="20167" spans="10:11" x14ac:dyDescent="0.25">
      <c r="J20167" s="28">
        <v>20170</v>
      </c>
      <c r="K20167" s="28" t="s">
        <v>22332</v>
      </c>
    </row>
    <row r="20168" spans="10:11" x14ac:dyDescent="0.25">
      <c r="J20168" s="28">
        <v>20171</v>
      </c>
      <c r="K20168" s="28" t="s">
        <v>22333</v>
      </c>
    </row>
    <row r="20169" spans="10:11" x14ac:dyDescent="0.25">
      <c r="J20169" s="28">
        <v>20172</v>
      </c>
      <c r="K20169" s="28" t="s">
        <v>22334</v>
      </c>
    </row>
    <row r="20170" spans="10:11" x14ac:dyDescent="0.25">
      <c r="J20170" s="28">
        <v>20173</v>
      </c>
      <c r="K20170" s="28" t="s">
        <v>22335</v>
      </c>
    </row>
    <row r="20171" spans="10:11" x14ac:dyDescent="0.25">
      <c r="J20171" s="28">
        <v>20174</v>
      </c>
      <c r="K20171" s="28" t="s">
        <v>22336</v>
      </c>
    </row>
    <row r="20172" spans="10:11" x14ac:dyDescent="0.25">
      <c r="J20172" s="28">
        <v>20185</v>
      </c>
      <c r="K20172" s="28" t="s">
        <v>22337</v>
      </c>
    </row>
    <row r="20173" spans="10:11" x14ac:dyDescent="0.25">
      <c r="J20173" s="28">
        <v>20175</v>
      </c>
      <c r="K20173" s="28" t="s">
        <v>22338</v>
      </c>
    </row>
    <row r="20174" spans="10:11" x14ac:dyDescent="0.25">
      <c r="J20174" s="28">
        <v>20176</v>
      </c>
      <c r="K20174" s="28" t="s">
        <v>22339</v>
      </c>
    </row>
    <row r="20175" spans="10:11" x14ac:dyDescent="0.25">
      <c r="J20175" s="28">
        <v>20177</v>
      </c>
      <c r="K20175" s="28" t="s">
        <v>22340</v>
      </c>
    </row>
    <row r="20176" spans="10:11" x14ac:dyDescent="0.25">
      <c r="J20176" s="28">
        <v>20178</v>
      </c>
      <c r="K20176" s="28" t="s">
        <v>22341</v>
      </c>
    </row>
    <row r="20177" spans="10:11" x14ac:dyDescent="0.25">
      <c r="J20177" s="28">
        <v>20179</v>
      </c>
      <c r="K20177" s="28" t="s">
        <v>22342</v>
      </c>
    </row>
    <row r="20178" spans="10:11" x14ac:dyDescent="0.25">
      <c r="J20178" s="28">
        <v>20180</v>
      </c>
      <c r="K20178" s="28" t="s">
        <v>22343</v>
      </c>
    </row>
    <row r="20179" spans="10:11" x14ac:dyDescent="0.25">
      <c r="J20179" s="28">
        <v>20181</v>
      </c>
      <c r="K20179" s="28" t="s">
        <v>22344</v>
      </c>
    </row>
    <row r="20180" spans="10:11" x14ac:dyDescent="0.25">
      <c r="J20180" s="28">
        <v>20182</v>
      </c>
      <c r="K20180" s="28" t="s">
        <v>22345</v>
      </c>
    </row>
    <row r="20181" spans="10:11" x14ac:dyDescent="0.25">
      <c r="J20181" s="28">
        <v>20183</v>
      </c>
      <c r="K20181" s="28" t="s">
        <v>22346</v>
      </c>
    </row>
    <row r="20182" spans="10:11" x14ac:dyDescent="0.25">
      <c r="J20182" s="28">
        <v>20184</v>
      </c>
      <c r="K20182" s="28" t="s">
        <v>22347</v>
      </c>
    </row>
    <row r="20183" spans="10:11" x14ac:dyDescent="0.25">
      <c r="J20183" s="28">
        <v>20186</v>
      </c>
      <c r="K20183" s="28" t="s">
        <v>22348</v>
      </c>
    </row>
    <row r="20184" spans="10:11" x14ac:dyDescent="0.25">
      <c r="J20184" s="28">
        <v>20187</v>
      </c>
      <c r="K20184" s="28" t="s">
        <v>22349</v>
      </c>
    </row>
    <row r="20185" spans="10:11" x14ac:dyDescent="0.25">
      <c r="J20185" s="28">
        <v>20188</v>
      </c>
      <c r="K20185" s="28" t="s">
        <v>22350</v>
      </c>
    </row>
    <row r="20186" spans="10:11" x14ac:dyDescent="0.25">
      <c r="J20186" s="28">
        <v>20189</v>
      </c>
      <c r="K20186" s="28" t="s">
        <v>22351</v>
      </c>
    </row>
    <row r="20187" spans="10:11" x14ac:dyDescent="0.25">
      <c r="J20187" s="28">
        <v>20190</v>
      </c>
      <c r="K20187" s="28" t="s">
        <v>22352</v>
      </c>
    </row>
    <row r="20188" spans="10:11" x14ac:dyDescent="0.25">
      <c r="J20188" s="28">
        <v>20191</v>
      </c>
      <c r="K20188" s="28" t="s">
        <v>22353</v>
      </c>
    </row>
    <row r="20189" spans="10:11" x14ac:dyDescent="0.25">
      <c r="J20189" s="28">
        <v>20192</v>
      </c>
      <c r="K20189" s="28" t="s">
        <v>22354</v>
      </c>
    </row>
    <row r="20190" spans="10:11" x14ac:dyDescent="0.25">
      <c r="J20190" s="28">
        <v>20193</v>
      </c>
      <c r="K20190" s="28" t="s">
        <v>22355</v>
      </c>
    </row>
    <row r="20191" spans="10:11" x14ac:dyDescent="0.25">
      <c r="J20191" s="28">
        <v>20194</v>
      </c>
      <c r="K20191" s="28" t="s">
        <v>22356</v>
      </c>
    </row>
    <row r="20192" spans="10:11" x14ac:dyDescent="0.25">
      <c r="J20192" s="28">
        <v>20195</v>
      </c>
      <c r="K20192" s="28" t="s">
        <v>22357</v>
      </c>
    </row>
    <row r="20193" spans="10:11" x14ac:dyDescent="0.25">
      <c r="J20193" s="28">
        <v>20196</v>
      </c>
      <c r="K20193" s="28" t="s">
        <v>22358</v>
      </c>
    </row>
    <row r="20194" spans="10:11" x14ac:dyDescent="0.25">
      <c r="J20194" s="28">
        <v>20197</v>
      </c>
      <c r="K20194" s="28" t="s">
        <v>22359</v>
      </c>
    </row>
    <row r="20195" spans="10:11" x14ac:dyDescent="0.25">
      <c r="J20195" s="28">
        <v>20198</v>
      </c>
      <c r="K20195" s="28" t="s">
        <v>22360</v>
      </c>
    </row>
    <row r="20196" spans="10:11" x14ac:dyDescent="0.25">
      <c r="J20196" s="28">
        <v>20199</v>
      </c>
      <c r="K20196" s="28" t="s">
        <v>22361</v>
      </c>
    </row>
    <row r="20197" spans="10:11" x14ac:dyDescent="0.25">
      <c r="J20197" s="28">
        <v>20200</v>
      </c>
      <c r="K20197" s="28" t="s">
        <v>22362</v>
      </c>
    </row>
    <row r="20198" spans="10:11" x14ac:dyDescent="0.25">
      <c r="J20198" s="28">
        <v>20201</v>
      </c>
      <c r="K20198" s="28" t="s">
        <v>22363</v>
      </c>
    </row>
    <row r="20199" spans="10:11" x14ac:dyDescent="0.25">
      <c r="J20199" s="28">
        <v>20202</v>
      </c>
      <c r="K20199" s="28" t="s">
        <v>22364</v>
      </c>
    </row>
    <row r="20200" spans="10:11" x14ac:dyDescent="0.25">
      <c r="J20200" s="28">
        <v>20203</v>
      </c>
      <c r="K20200" s="28" t="s">
        <v>22365</v>
      </c>
    </row>
    <row r="20201" spans="10:11" x14ac:dyDescent="0.25">
      <c r="J20201" s="28">
        <v>20204</v>
      </c>
      <c r="K20201" s="28" t="s">
        <v>22366</v>
      </c>
    </row>
    <row r="20202" spans="10:11" x14ac:dyDescent="0.25">
      <c r="J20202" s="28">
        <v>20205</v>
      </c>
      <c r="K20202" s="28" t="s">
        <v>22367</v>
      </c>
    </row>
    <row r="20203" spans="10:11" x14ac:dyDescent="0.25">
      <c r="J20203" s="28">
        <v>20206</v>
      </c>
      <c r="K20203" s="28" t="s">
        <v>22368</v>
      </c>
    </row>
    <row r="20204" spans="10:11" x14ac:dyDescent="0.25">
      <c r="J20204" s="28">
        <v>20207</v>
      </c>
      <c r="K20204" s="28" t="s">
        <v>22369</v>
      </c>
    </row>
    <row r="20205" spans="10:11" x14ac:dyDescent="0.25">
      <c r="J20205" s="28">
        <v>20208</v>
      </c>
      <c r="K20205" s="28" t="s">
        <v>22370</v>
      </c>
    </row>
    <row r="20206" spans="10:11" x14ac:dyDescent="0.25">
      <c r="J20206" s="28">
        <v>20209</v>
      </c>
      <c r="K20206" s="28" t="s">
        <v>22371</v>
      </c>
    </row>
    <row r="20207" spans="10:11" x14ac:dyDescent="0.25">
      <c r="J20207" s="28">
        <v>20210</v>
      </c>
      <c r="K20207" s="28" t="s">
        <v>22372</v>
      </c>
    </row>
    <row r="20208" spans="10:11" x14ac:dyDescent="0.25">
      <c r="J20208" s="28">
        <v>20211</v>
      </c>
      <c r="K20208" s="28" t="s">
        <v>22373</v>
      </c>
    </row>
    <row r="20209" spans="10:11" x14ac:dyDescent="0.25">
      <c r="J20209" s="28">
        <v>20212</v>
      </c>
      <c r="K20209" s="28" t="s">
        <v>22374</v>
      </c>
    </row>
    <row r="20210" spans="10:11" x14ac:dyDescent="0.25">
      <c r="J20210" s="28">
        <v>20213</v>
      </c>
      <c r="K20210" s="28" t="s">
        <v>22375</v>
      </c>
    </row>
    <row r="20211" spans="10:11" x14ac:dyDescent="0.25">
      <c r="J20211" s="28">
        <v>20214</v>
      </c>
      <c r="K20211" s="28" t="s">
        <v>22376</v>
      </c>
    </row>
    <row r="20212" spans="10:11" x14ac:dyDescent="0.25">
      <c r="J20212" s="28">
        <v>20215</v>
      </c>
      <c r="K20212" s="28" t="s">
        <v>22377</v>
      </c>
    </row>
    <row r="20213" spans="10:11" x14ac:dyDescent="0.25">
      <c r="J20213" s="28">
        <v>20216</v>
      </c>
      <c r="K20213" s="28" t="s">
        <v>22378</v>
      </c>
    </row>
    <row r="20214" spans="10:11" x14ac:dyDescent="0.25">
      <c r="J20214" s="28">
        <v>20217</v>
      </c>
      <c r="K20214" s="28" t="s">
        <v>22379</v>
      </c>
    </row>
    <row r="20215" spans="10:11" x14ac:dyDescent="0.25">
      <c r="J20215" s="28">
        <v>20218</v>
      </c>
      <c r="K20215" s="28" t="s">
        <v>22380</v>
      </c>
    </row>
    <row r="20216" spans="10:11" x14ac:dyDescent="0.25">
      <c r="J20216" s="28">
        <v>20219</v>
      </c>
      <c r="K20216" s="28" t="s">
        <v>22381</v>
      </c>
    </row>
    <row r="20217" spans="10:11" x14ac:dyDescent="0.25">
      <c r="J20217" s="28">
        <v>20220</v>
      </c>
      <c r="K20217" s="28" t="s">
        <v>22382</v>
      </c>
    </row>
    <row r="20218" spans="10:11" x14ac:dyDescent="0.25">
      <c r="J20218" s="28">
        <v>20221</v>
      </c>
      <c r="K20218" s="28" t="s">
        <v>22383</v>
      </c>
    </row>
    <row r="20219" spans="10:11" x14ac:dyDescent="0.25">
      <c r="J20219" s="28">
        <v>20233</v>
      </c>
      <c r="K20219" s="28" t="s">
        <v>22384</v>
      </c>
    </row>
    <row r="20220" spans="10:11" x14ac:dyDescent="0.25">
      <c r="J20220" s="28">
        <v>20222</v>
      </c>
      <c r="K20220" s="28" t="s">
        <v>22385</v>
      </c>
    </row>
    <row r="20221" spans="10:11" x14ac:dyDescent="0.25">
      <c r="J20221" s="28">
        <v>20223</v>
      </c>
      <c r="K20221" s="28" t="s">
        <v>22386</v>
      </c>
    </row>
    <row r="20222" spans="10:11" x14ac:dyDescent="0.25">
      <c r="J20222" s="28">
        <v>20224</v>
      </c>
      <c r="K20222" s="28" t="s">
        <v>22387</v>
      </c>
    </row>
    <row r="20223" spans="10:11" x14ac:dyDescent="0.25">
      <c r="J20223" s="28">
        <v>20225</v>
      </c>
      <c r="K20223" s="28" t="s">
        <v>22388</v>
      </c>
    </row>
    <row r="20224" spans="10:11" x14ac:dyDescent="0.25">
      <c r="J20224" s="28">
        <v>20226</v>
      </c>
      <c r="K20224" s="28" t="s">
        <v>22389</v>
      </c>
    </row>
    <row r="20225" spans="10:11" x14ac:dyDescent="0.25">
      <c r="J20225" s="28">
        <v>20227</v>
      </c>
      <c r="K20225" s="28" t="s">
        <v>22390</v>
      </c>
    </row>
    <row r="20226" spans="10:11" x14ac:dyDescent="0.25">
      <c r="J20226" s="28">
        <v>20228</v>
      </c>
      <c r="K20226" s="28" t="s">
        <v>22391</v>
      </c>
    </row>
    <row r="20227" spans="10:11" x14ac:dyDescent="0.25">
      <c r="J20227" s="28">
        <v>20229</v>
      </c>
      <c r="K20227" s="28" t="s">
        <v>22392</v>
      </c>
    </row>
    <row r="20228" spans="10:11" x14ac:dyDescent="0.25">
      <c r="J20228" s="28">
        <v>20230</v>
      </c>
      <c r="K20228" s="28" t="s">
        <v>22393</v>
      </c>
    </row>
    <row r="20229" spans="10:11" x14ac:dyDescent="0.25">
      <c r="J20229" s="28">
        <v>20231</v>
      </c>
      <c r="K20229" s="28" t="s">
        <v>22394</v>
      </c>
    </row>
    <row r="20230" spans="10:11" x14ac:dyDescent="0.25">
      <c r="J20230" s="28">
        <v>20232</v>
      </c>
      <c r="K20230" s="28" t="s">
        <v>22395</v>
      </c>
    </row>
    <row r="20231" spans="10:11" x14ac:dyDescent="0.25">
      <c r="J20231" s="28">
        <v>20234</v>
      </c>
      <c r="K20231" s="28" t="s">
        <v>22396</v>
      </c>
    </row>
    <row r="20232" spans="10:11" x14ac:dyDescent="0.25">
      <c r="J20232" s="28">
        <v>20235</v>
      </c>
      <c r="K20232" s="28" t="s">
        <v>22397</v>
      </c>
    </row>
    <row r="20233" spans="10:11" x14ac:dyDescent="0.25">
      <c r="J20233" s="28">
        <v>20236</v>
      </c>
      <c r="K20233" s="28" t="s">
        <v>22398</v>
      </c>
    </row>
    <row r="20234" spans="10:11" x14ac:dyDescent="0.25">
      <c r="J20234" s="28">
        <v>20237</v>
      </c>
      <c r="K20234" s="28" t="s">
        <v>22399</v>
      </c>
    </row>
    <row r="20235" spans="10:11" x14ac:dyDescent="0.25">
      <c r="J20235" s="28">
        <v>20238</v>
      </c>
      <c r="K20235" s="28" t="s">
        <v>22400</v>
      </c>
    </row>
    <row r="20236" spans="10:11" x14ac:dyDescent="0.25">
      <c r="J20236" s="28">
        <v>20239</v>
      </c>
      <c r="K20236" s="28" t="s">
        <v>22401</v>
      </c>
    </row>
    <row r="20237" spans="10:11" x14ac:dyDescent="0.25">
      <c r="J20237" s="28">
        <v>20240</v>
      </c>
      <c r="K20237" s="28" t="s">
        <v>22402</v>
      </c>
    </row>
    <row r="20238" spans="10:11" x14ac:dyDescent="0.25">
      <c r="J20238" s="28">
        <v>20241</v>
      </c>
      <c r="K20238" s="28" t="s">
        <v>22403</v>
      </c>
    </row>
    <row r="20239" spans="10:11" x14ac:dyDescent="0.25">
      <c r="J20239" s="28">
        <v>20242</v>
      </c>
      <c r="K20239" s="28" t="s">
        <v>22404</v>
      </c>
    </row>
    <row r="20240" spans="10:11" x14ac:dyDescent="0.25">
      <c r="J20240" s="28">
        <v>20243</v>
      </c>
      <c r="K20240" s="28" t="s">
        <v>22405</v>
      </c>
    </row>
    <row r="20241" spans="10:11" x14ac:dyDescent="0.25">
      <c r="J20241" s="28">
        <v>20244</v>
      </c>
      <c r="K20241" s="28" t="s">
        <v>22406</v>
      </c>
    </row>
    <row r="20242" spans="10:11" x14ac:dyDescent="0.25">
      <c r="J20242" s="28">
        <v>20245</v>
      </c>
      <c r="K20242" s="28" t="s">
        <v>22407</v>
      </c>
    </row>
    <row r="20243" spans="10:11" x14ac:dyDescent="0.25">
      <c r="J20243" s="28">
        <v>20246</v>
      </c>
      <c r="K20243" s="28" t="s">
        <v>22408</v>
      </c>
    </row>
    <row r="20244" spans="10:11" x14ac:dyDescent="0.25">
      <c r="J20244" s="28">
        <v>20247</v>
      </c>
      <c r="K20244" s="28" t="s">
        <v>22409</v>
      </c>
    </row>
    <row r="20245" spans="10:11" x14ac:dyDescent="0.25">
      <c r="J20245" s="28">
        <v>20248</v>
      </c>
      <c r="K20245" s="28" t="s">
        <v>22410</v>
      </c>
    </row>
    <row r="20246" spans="10:11" x14ac:dyDescent="0.25">
      <c r="J20246" s="28">
        <v>20249</v>
      </c>
      <c r="K20246" s="28" t="s">
        <v>22411</v>
      </c>
    </row>
    <row r="20247" spans="10:11" x14ac:dyDescent="0.25">
      <c r="J20247" s="28">
        <v>20250</v>
      </c>
      <c r="K20247" s="28" t="s">
        <v>22412</v>
      </c>
    </row>
    <row r="20248" spans="10:11" x14ac:dyDescent="0.25">
      <c r="J20248" s="28">
        <v>20251</v>
      </c>
      <c r="K20248" s="28" t="s">
        <v>22413</v>
      </c>
    </row>
    <row r="20249" spans="10:11" x14ac:dyDescent="0.25">
      <c r="J20249" s="28">
        <v>20252</v>
      </c>
      <c r="K20249" s="28" t="s">
        <v>22414</v>
      </c>
    </row>
    <row r="20250" spans="10:11" x14ac:dyDescent="0.25">
      <c r="J20250" s="28">
        <v>20253</v>
      </c>
      <c r="K20250" s="28" t="s">
        <v>22415</v>
      </c>
    </row>
    <row r="20251" spans="10:11" x14ac:dyDescent="0.25">
      <c r="J20251" s="28">
        <v>20254</v>
      </c>
      <c r="K20251" s="28" t="s">
        <v>22416</v>
      </c>
    </row>
    <row r="20252" spans="10:11" x14ac:dyDescent="0.25">
      <c r="J20252" s="28">
        <v>20255</v>
      </c>
      <c r="K20252" s="28" t="s">
        <v>22417</v>
      </c>
    </row>
    <row r="20253" spans="10:11" x14ac:dyDescent="0.25">
      <c r="J20253" s="28">
        <v>20256</v>
      </c>
      <c r="K20253" s="28" t="s">
        <v>22418</v>
      </c>
    </row>
    <row r="20254" spans="10:11" x14ac:dyDescent="0.25">
      <c r="J20254" s="28">
        <v>20257</v>
      </c>
      <c r="K20254" s="28" t="s">
        <v>22419</v>
      </c>
    </row>
    <row r="20255" spans="10:11" x14ac:dyDescent="0.25">
      <c r="J20255" s="28">
        <v>20258</v>
      </c>
      <c r="K20255" s="28" t="s">
        <v>22420</v>
      </c>
    </row>
    <row r="20256" spans="10:11" x14ac:dyDescent="0.25">
      <c r="J20256" s="28">
        <v>20259</v>
      </c>
      <c r="K20256" s="28" t="s">
        <v>22421</v>
      </c>
    </row>
    <row r="20257" spans="10:11" x14ac:dyDescent="0.25">
      <c r="J20257" s="28">
        <v>20260</v>
      </c>
      <c r="K20257" s="28" t="s">
        <v>22422</v>
      </c>
    </row>
    <row r="20258" spans="10:11" x14ac:dyDescent="0.25">
      <c r="J20258" s="28">
        <v>20261</v>
      </c>
      <c r="K20258" s="28" t="s">
        <v>22423</v>
      </c>
    </row>
    <row r="20259" spans="10:11" x14ac:dyDescent="0.25">
      <c r="J20259" s="28">
        <v>20262</v>
      </c>
      <c r="K20259" s="28" t="s">
        <v>22424</v>
      </c>
    </row>
    <row r="20260" spans="10:11" x14ac:dyDescent="0.25">
      <c r="J20260" s="28">
        <v>20263</v>
      </c>
      <c r="K20260" s="28" t="s">
        <v>22425</v>
      </c>
    </row>
    <row r="20261" spans="10:11" x14ac:dyDescent="0.25">
      <c r="J20261" s="28">
        <v>20264</v>
      </c>
      <c r="K20261" s="28" t="s">
        <v>22426</v>
      </c>
    </row>
    <row r="20262" spans="10:11" x14ac:dyDescent="0.25">
      <c r="J20262" s="28">
        <v>20265</v>
      </c>
      <c r="K20262" s="28" t="s">
        <v>22427</v>
      </c>
    </row>
    <row r="20263" spans="10:11" x14ac:dyDescent="0.25">
      <c r="J20263" s="28">
        <v>20266</v>
      </c>
      <c r="K20263" s="28" t="s">
        <v>22428</v>
      </c>
    </row>
    <row r="20264" spans="10:11" x14ac:dyDescent="0.25">
      <c r="J20264" s="28">
        <v>20267</v>
      </c>
      <c r="K20264" s="28" t="s">
        <v>22429</v>
      </c>
    </row>
    <row r="20265" spans="10:11" x14ac:dyDescent="0.25">
      <c r="J20265" s="28">
        <v>20268</v>
      </c>
      <c r="K20265" s="28" t="s">
        <v>22430</v>
      </c>
    </row>
    <row r="20266" spans="10:11" x14ac:dyDescent="0.25">
      <c r="J20266" s="28">
        <v>20269</v>
      </c>
      <c r="K20266" s="28" t="s">
        <v>22431</v>
      </c>
    </row>
    <row r="20267" spans="10:11" x14ac:dyDescent="0.25">
      <c r="J20267" s="28">
        <v>20270</v>
      </c>
      <c r="K20267" s="28" t="s">
        <v>22432</v>
      </c>
    </row>
    <row r="20268" spans="10:11" x14ac:dyDescent="0.25">
      <c r="J20268" s="28">
        <v>20271</v>
      </c>
      <c r="K20268" s="28" t="s">
        <v>22433</v>
      </c>
    </row>
    <row r="20269" spans="10:11" x14ac:dyDescent="0.25">
      <c r="J20269" s="28">
        <v>20272</v>
      </c>
      <c r="K20269" s="28" t="s">
        <v>22434</v>
      </c>
    </row>
    <row r="20270" spans="10:11" x14ac:dyDescent="0.25">
      <c r="J20270" s="28">
        <v>20273</v>
      </c>
      <c r="K20270" s="28" t="s">
        <v>22435</v>
      </c>
    </row>
    <row r="20271" spans="10:11" x14ac:dyDescent="0.25">
      <c r="J20271" s="28">
        <v>20274</v>
      </c>
      <c r="K20271" s="28" t="s">
        <v>22436</v>
      </c>
    </row>
    <row r="20272" spans="10:11" x14ac:dyDescent="0.25">
      <c r="J20272" s="28">
        <v>20275</v>
      </c>
      <c r="K20272" s="28" t="s">
        <v>22437</v>
      </c>
    </row>
    <row r="20273" spans="10:11" x14ac:dyDescent="0.25">
      <c r="J20273" s="28">
        <v>20276</v>
      </c>
      <c r="K20273" s="28" t="s">
        <v>22438</v>
      </c>
    </row>
    <row r="20274" spans="10:11" x14ac:dyDescent="0.25">
      <c r="J20274" s="28">
        <v>20277</v>
      </c>
      <c r="K20274" s="28" t="s">
        <v>22439</v>
      </c>
    </row>
    <row r="20275" spans="10:11" x14ac:dyDescent="0.25">
      <c r="J20275" s="28">
        <v>20278</v>
      </c>
      <c r="K20275" s="28" t="s">
        <v>22440</v>
      </c>
    </row>
    <row r="20276" spans="10:11" x14ac:dyDescent="0.25">
      <c r="J20276" s="28">
        <v>20279</v>
      </c>
      <c r="K20276" s="28" t="s">
        <v>22441</v>
      </c>
    </row>
    <row r="20277" spans="10:11" x14ac:dyDescent="0.25">
      <c r="J20277" s="28">
        <v>20280</v>
      </c>
      <c r="K20277" s="28" t="s">
        <v>22442</v>
      </c>
    </row>
    <row r="20278" spans="10:11" x14ac:dyDescent="0.25">
      <c r="J20278" s="28">
        <v>20281</v>
      </c>
      <c r="K20278" s="28" t="s">
        <v>22443</v>
      </c>
    </row>
    <row r="20279" spans="10:11" x14ac:dyDescent="0.25">
      <c r="J20279" s="28">
        <v>20282</v>
      </c>
      <c r="K20279" s="28" t="s">
        <v>22444</v>
      </c>
    </row>
    <row r="20280" spans="10:11" x14ac:dyDescent="0.25">
      <c r="J20280" s="28">
        <v>20283</v>
      </c>
      <c r="K20280" s="28" t="s">
        <v>22445</v>
      </c>
    </row>
    <row r="20281" spans="10:11" x14ac:dyDescent="0.25">
      <c r="J20281" s="28">
        <v>20284</v>
      </c>
      <c r="K20281" s="28" t="s">
        <v>22446</v>
      </c>
    </row>
    <row r="20282" spans="10:11" x14ac:dyDescent="0.25">
      <c r="J20282" s="28">
        <v>20285</v>
      </c>
      <c r="K20282" s="28" t="s">
        <v>22447</v>
      </c>
    </row>
    <row r="20283" spans="10:11" x14ac:dyDescent="0.25">
      <c r="J20283" s="28">
        <v>20286</v>
      </c>
      <c r="K20283" s="28" t="s">
        <v>22448</v>
      </c>
    </row>
    <row r="20284" spans="10:11" x14ac:dyDescent="0.25">
      <c r="J20284" s="28">
        <v>20287</v>
      </c>
      <c r="K20284" s="28" t="s">
        <v>22449</v>
      </c>
    </row>
    <row r="20285" spans="10:11" x14ac:dyDescent="0.25">
      <c r="J20285" s="28">
        <v>20288</v>
      </c>
      <c r="K20285" s="28" t="s">
        <v>22450</v>
      </c>
    </row>
    <row r="20286" spans="10:11" x14ac:dyDescent="0.25">
      <c r="J20286" s="28">
        <v>20289</v>
      </c>
      <c r="K20286" s="28" t="s">
        <v>22451</v>
      </c>
    </row>
    <row r="20287" spans="10:11" x14ac:dyDescent="0.25">
      <c r="J20287" s="28">
        <v>20290</v>
      </c>
      <c r="K20287" s="28" t="s">
        <v>22452</v>
      </c>
    </row>
    <row r="20288" spans="10:11" x14ac:dyDescent="0.25">
      <c r="J20288" s="28">
        <v>20291</v>
      </c>
      <c r="K20288" s="28" t="s">
        <v>22453</v>
      </c>
    </row>
    <row r="20289" spans="10:11" x14ac:dyDescent="0.25">
      <c r="J20289" s="28">
        <v>20292</v>
      </c>
      <c r="K20289" s="28" t="s">
        <v>22454</v>
      </c>
    </row>
    <row r="20290" spans="10:11" x14ac:dyDescent="0.25">
      <c r="J20290" s="28">
        <v>20293</v>
      </c>
      <c r="K20290" s="28" t="s">
        <v>22455</v>
      </c>
    </row>
    <row r="20291" spans="10:11" x14ac:dyDescent="0.25">
      <c r="J20291" s="28">
        <v>20294</v>
      </c>
      <c r="K20291" s="28" t="s">
        <v>22456</v>
      </c>
    </row>
    <row r="20292" spans="10:11" x14ac:dyDescent="0.25">
      <c r="J20292" s="28">
        <v>20295</v>
      </c>
      <c r="K20292" s="28" t="s">
        <v>22457</v>
      </c>
    </row>
    <row r="20293" spans="10:11" x14ac:dyDescent="0.25">
      <c r="J20293" s="28">
        <v>20296</v>
      </c>
      <c r="K20293" s="28" t="s">
        <v>22458</v>
      </c>
    </row>
    <row r="20294" spans="10:11" x14ac:dyDescent="0.25">
      <c r="J20294" s="28">
        <v>20297</v>
      </c>
      <c r="K20294" s="28" t="s">
        <v>22459</v>
      </c>
    </row>
    <row r="20295" spans="10:11" x14ac:dyDescent="0.25">
      <c r="J20295" s="28">
        <v>20298</v>
      </c>
      <c r="K20295" s="28" t="s">
        <v>22460</v>
      </c>
    </row>
    <row r="20296" spans="10:11" x14ac:dyDescent="0.25">
      <c r="J20296" s="28">
        <v>20299</v>
      </c>
      <c r="K20296" s="28" t="s">
        <v>22461</v>
      </c>
    </row>
    <row r="20297" spans="10:11" x14ac:dyDescent="0.25">
      <c r="J20297" s="28">
        <v>20300</v>
      </c>
      <c r="K20297" s="28" t="s">
        <v>22462</v>
      </c>
    </row>
    <row r="20298" spans="10:11" x14ac:dyDescent="0.25">
      <c r="J20298" s="28">
        <v>20301</v>
      </c>
      <c r="K20298" s="28" t="s">
        <v>22463</v>
      </c>
    </row>
    <row r="20299" spans="10:11" x14ac:dyDescent="0.25">
      <c r="J20299" s="28">
        <v>20302</v>
      </c>
      <c r="K20299" s="28" t="s">
        <v>22464</v>
      </c>
    </row>
    <row r="20300" spans="10:11" x14ac:dyDescent="0.25">
      <c r="J20300" s="28">
        <v>20303</v>
      </c>
      <c r="K20300" s="28" t="s">
        <v>22465</v>
      </c>
    </row>
    <row r="20301" spans="10:11" x14ac:dyDescent="0.25">
      <c r="J20301" s="28">
        <v>20304</v>
      </c>
      <c r="K20301" s="28" t="s">
        <v>22466</v>
      </c>
    </row>
    <row r="20302" spans="10:11" x14ac:dyDescent="0.25">
      <c r="J20302" s="28">
        <v>20306</v>
      </c>
      <c r="K20302" s="28" t="s">
        <v>22467</v>
      </c>
    </row>
    <row r="20303" spans="10:11" x14ac:dyDescent="0.25">
      <c r="J20303" s="28">
        <v>20307</v>
      </c>
      <c r="K20303" s="28" t="s">
        <v>22468</v>
      </c>
    </row>
    <row r="20304" spans="10:11" x14ac:dyDescent="0.25">
      <c r="J20304" s="28">
        <v>20308</v>
      </c>
      <c r="K20304" s="28" t="s">
        <v>22469</v>
      </c>
    </row>
    <row r="20305" spans="10:11" x14ac:dyDescent="0.25">
      <c r="J20305" s="28">
        <v>20309</v>
      </c>
      <c r="K20305" s="28" t="s">
        <v>22470</v>
      </c>
    </row>
    <row r="20306" spans="10:11" x14ac:dyDescent="0.25">
      <c r="J20306" s="28">
        <v>20310</v>
      </c>
      <c r="K20306" s="28" t="s">
        <v>22471</v>
      </c>
    </row>
    <row r="20307" spans="10:11" x14ac:dyDescent="0.25">
      <c r="J20307" s="28">
        <v>20311</v>
      </c>
      <c r="K20307" s="28" t="s">
        <v>22472</v>
      </c>
    </row>
    <row r="20308" spans="10:11" x14ac:dyDescent="0.25">
      <c r="J20308" s="28">
        <v>20312</v>
      </c>
      <c r="K20308" s="28" t="s">
        <v>22473</v>
      </c>
    </row>
    <row r="20309" spans="10:11" x14ac:dyDescent="0.25">
      <c r="J20309" s="28">
        <v>20313</v>
      </c>
      <c r="K20309" s="28" t="s">
        <v>22474</v>
      </c>
    </row>
    <row r="20310" spans="10:11" x14ac:dyDescent="0.25">
      <c r="J20310" s="28">
        <v>20314</v>
      </c>
      <c r="K20310" s="28" t="s">
        <v>22475</v>
      </c>
    </row>
    <row r="20311" spans="10:11" x14ac:dyDescent="0.25">
      <c r="J20311" s="28">
        <v>20315</v>
      </c>
      <c r="K20311" s="28" t="s">
        <v>22476</v>
      </c>
    </row>
    <row r="20312" spans="10:11" x14ac:dyDescent="0.25">
      <c r="J20312" s="28">
        <v>20316</v>
      </c>
      <c r="K20312" s="28" t="s">
        <v>22477</v>
      </c>
    </row>
    <row r="20313" spans="10:11" x14ac:dyDescent="0.25">
      <c r="J20313" s="28">
        <v>20317</v>
      </c>
      <c r="K20313" s="28" t="s">
        <v>22478</v>
      </c>
    </row>
    <row r="20314" spans="10:11" x14ac:dyDescent="0.25">
      <c r="J20314" s="28">
        <v>20318</v>
      </c>
      <c r="K20314" s="28" t="s">
        <v>22479</v>
      </c>
    </row>
    <row r="20315" spans="10:11" x14ac:dyDescent="0.25">
      <c r="J20315" s="28">
        <v>20319</v>
      </c>
      <c r="K20315" s="28" t="s">
        <v>22480</v>
      </c>
    </row>
    <row r="20316" spans="10:11" x14ac:dyDescent="0.25">
      <c r="J20316" s="28">
        <v>20320</v>
      </c>
      <c r="K20316" s="28" t="s">
        <v>22481</v>
      </c>
    </row>
    <row r="20317" spans="10:11" x14ac:dyDescent="0.25">
      <c r="J20317" s="28">
        <v>20321</v>
      </c>
      <c r="K20317" s="28" t="s">
        <v>22482</v>
      </c>
    </row>
    <row r="20318" spans="10:11" x14ac:dyDescent="0.25">
      <c r="J20318" s="28">
        <v>20322</v>
      </c>
      <c r="K20318" s="28" t="s">
        <v>22483</v>
      </c>
    </row>
    <row r="20319" spans="10:11" x14ac:dyDescent="0.25">
      <c r="J20319" s="28">
        <v>20323</v>
      </c>
      <c r="K20319" s="28" t="s">
        <v>22484</v>
      </c>
    </row>
    <row r="20320" spans="10:11" x14ac:dyDescent="0.25">
      <c r="J20320" s="28">
        <v>20324</v>
      </c>
      <c r="K20320" s="28" t="s">
        <v>22485</v>
      </c>
    </row>
    <row r="20321" spans="10:11" x14ac:dyDescent="0.25">
      <c r="J20321" s="28">
        <v>20325</v>
      </c>
      <c r="K20321" s="28" t="s">
        <v>22486</v>
      </c>
    </row>
    <row r="20322" spans="10:11" x14ac:dyDescent="0.25">
      <c r="J20322" s="28">
        <v>20326</v>
      </c>
      <c r="K20322" s="28" t="s">
        <v>22487</v>
      </c>
    </row>
    <row r="20323" spans="10:11" x14ac:dyDescent="0.25">
      <c r="J20323" s="28">
        <v>20327</v>
      </c>
      <c r="K20323" s="28" t="s">
        <v>22488</v>
      </c>
    </row>
    <row r="20324" spans="10:11" x14ac:dyDescent="0.25">
      <c r="J20324" s="28">
        <v>20328</v>
      </c>
      <c r="K20324" s="28" t="s">
        <v>22489</v>
      </c>
    </row>
    <row r="20325" spans="10:11" x14ac:dyDescent="0.25">
      <c r="J20325" s="28">
        <v>20329</v>
      </c>
      <c r="K20325" s="28" t="s">
        <v>22490</v>
      </c>
    </row>
    <row r="20326" spans="10:11" x14ac:dyDescent="0.25">
      <c r="J20326" s="28">
        <v>20330</v>
      </c>
      <c r="K20326" s="28" t="s">
        <v>22491</v>
      </c>
    </row>
    <row r="20327" spans="10:11" x14ac:dyDescent="0.25">
      <c r="J20327" s="28">
        <v>20331</v>
      </c>
      <c r="K20327" s="28" t="s">
        <v>22492</v>
      </c>
    </row>
    <row r="20328" spans="10:11" x14ac:dyDescent="0.25">
      <c r="J20328" s="28">
        <v>20332</v>
      </c>
      <c r="K20328" s="28" t="s">
        <v>22493</v>
      </c>
    </row>
    <row r="20329" spans="10:11" x14ac:dyDescent="0.25">
      <c r="J20329" s="28">
        <v>20333</v>
      </c>
      <c r="K20329" s="28" t="s">
        <v>22494</v>
      </c>
    </row>
    <row r="20330" spans="10:11" x14ac:dyDescent="0.25">
      <c r="J20330" s="28">
        <v>20334</v>
      </c>
      <c r="K20330" s="28" t="s">
        <v>22495</v>
      </c>
    </row>
    <row r="20331" spans="10:11" x14ac:dyDescent="0.25">
      <c r="J20331" s="28">
        <v>20335</v>
      </c>
      <c r="K20331" s="28" t="s">
        <v>22496</v>
      </c>
    </row>
    <row r="20332" spans="10:11" x14ac:dyDescent="0.25">
      <c r="J20332" s="28">
        <v>20336</v>
      </c>
      <c r="K20332" s="28" t="s">
        <v>22497</v>
      </c>
    </row>
    <row r="20333" spans="10:11" x14ac:dyDescent="0.25">
      <c r="J20333" s="28">
        <v>20337</v>
      </c>
      <c r="K20333" s="28" t="s">
        <v>22498</v>
      </c>
    </row>
    <row r="20334" spans="10:11" x14ac:dyDescent="0.25">
      <c r="J20334" s="28">
        <v>20338</v>
      </c>
      <c r="K20334" s="28" t="s">
        <v>22499</v>
      </c>
    </row>
    <row r="20335" spans="10:11" x14ac:dyDescent="0.25">
      <c r="J20335" s="28">
        <v>20339</v>
      </c>
      <c r="K20335" s="28" t="s">
        <v>22500</v>
      </c>
    </row>
    <row r="20336" spans="10:11" x14ac:dyDescent="0.25">
      <c r="J20336" s="28">
        <v>20340</v>
      </c>
      <c r="K20336" s="28" t="s">
        <v>22501</v>
      </c>
    </row>
    <row r="20337" spans="10:11" x14ac:dyDescent="0.25">
      <c r="J20337" s="28">
        <v>20341</v>
      </c>
      <c r="K20337" s="28" t="s">
        <v>22502</v>
      </c>
    </row>
    <row r="20338" spans="10:11" x14ac:dyDescent="0.25">
      <c r="J20338" s="28">
        <v>20342</v>
      </c>
      <c r="K20338" s="28" t="s">
        <v>22503</v>
      </c>
    </row>
    <row r="20339" spans="10:11" x14ac:dyDescent="0.25">
      <c r="J20339" s="28">
        <v>20343</v>
      </c>
      <c r="K20339" s="28" t="s">
        <v>22504</v>
      </c>
    </row>
    <row r="20340" spans="10:11" x14ac:dyDescent="0.25">
      <c r="J20340" s="28">
        <v>20344</v>
      </c>
      <c r="K20340" s="28" t="s">
        <v>22505</v>
      </c>
    </row>
    <row r="20341" spans="10:11" x14ac:dyDescent="0.25">
      <c r="J20341" s="28">
        <v>20345</v>
      </c>
      <c r="K20341" s="28" t="s">
        <v>22506</v>
      </c>
    </row>
    <row r="20342" spans="10:11" x14ac:dyDescent="0.25">
      <c r="J20342" s="28">
        <v>20346</v>
      </c>
      <c r="K20342" s="28" t="s">
        <v>22507</v>
      </c>
    </row>
    <row r="20343" spans="10:11" x14ac:dyDescent="0.25">
      <c r="J20343" s="28">
        <v>20347</v>
      </c>
      <c r="K20343" s="28" t="s">
        <v>22508</v>
      </c>
    </row>
    <row r="20344" spans="10:11" x14ac:dyDescent="0.25">
      <c r="J20344" s="28">
        <v>20348</v>
      </c>
      <c r="K20344" s="28" t="s">
        <v>22509</v>
      </c>
    </row>
    <row r="20345" spans="10:11" x14ac:dyDescent="0.25">
      <c r="J20345" s="28">
        <v>20349</v>
      </c>
      <c r="K20345" s="28" t="s">
        <v>22510</v>
      </c>
    </row>
    <row r="20346" spans="10:11" x14ac:dyDescent="0.25">
      <c r="J20346" s="28">
        <v>20350</v>
      </c>
      <c r="K20346" s="28" t="s">
        <v>22511</v>
      </c>
    </row>
    <row r="20347" spans="10:11" x14ac:dyDescent="0.25">
      <c r="J20347" s="28">
        <v>20351</v>
      </c>
      <c r="K20347" s="28" t="s">
        <v>22512</v>
      </c>
    </row>
    <row r="20348" spans="10:11" x14ac:dyDescent="0.25">
      <c r="J20348" s="28">
        <v>20352</v>
      </c>
      <c r="K20348" s="28" t="s">
        <v>22513</v>
      </c>
    </row>
    <row r="20349" spans="10:11" x14ac:dyDescent="0.25">
      <c r="J20349" s="28">
        <v>20353</v>
      </c>
      <c r="K20349" s="28" t="s">
        <v>22514</v>
      </c>
    </row>
    <row r="20350" spans="10:11" x14ac:dyDescent="0.25">
      <c r="J20350" s="28">
        <v>20354</v>
      </c>
      <c r="K20350" s="28" t="s">
        <v>22515</v>
      </c>
    </row>
    <row r="20351" spans="10:11" x14ac:dyDescent="0.25">
      <c r="J20351" s="28">
        <v>20355</v>
      </c>
      <c r="K20351" s="28" t="s">
        <v>22516</v>
      </c>
    </row>
    <row r="20352" spans="10:11" x14ac:dyDescent="0.25">
      <c r="J20352" s="28">
        <v>20356</v>
      </c>
      <c r="K20352" s="28" t="s">
        <v>22517</v>
      </c>
    </row>
    <row r="20353" spans="10:11" x14ac:dyDescent="0.25">
      <c r="J20353" s="28">
        <v>20357</v>
      </c>
      <c r="K20353" s="28" t="s">
        <v>22518</v>
      </c>
    </row>
    <row r="20354" spans="10:11" x14ac:dyDescent="0.25">
      <c r="J20354" s="28">
        <v>20358</v>
      </c>
      <c r="K20354" s="28" t="s">
        <v>22519</v>
      </c>
    </row>
    <row r="20355" spans="10:11" x14ac:dyDescent="0.25">
      <c r="J20355" s="28">
        <v>20359</v>
      </c>
      <c r="K20355" s="28" t="s">
        <v>22520</v>
      </c>
    </row>
    <row r="20356" spans="10:11" x14ac:dyDescent="0.25">
      <c r="J20356" s="28">
        <v>20360</v>
      </c>
      <c r="K20356" s="28" t="s">
        <v>22521</v>
      </c>
    </row>
    <row r="20357" spans="10:11" x14ac:dyDescent="0.25">
      <c r="J20357" s="28">
        <v>20361</v>
      </c>
      <c r="K20357" s="28" t="s">
        <v>22522</v>
      </c>
    </row>
    <row r="20358" spans="10:11" x14ac:dyDescent="0.25">
      <c r="J20358" s="28">
        <v>20362</v>
      </c>
      <c r="K20358" s="28" t="s">
        <v>22523</v>
      </c>
    </row>
    <row r="20359" spans="10:11" x14ac:dyDescent="0.25">
      <c r="J20359" s="28">
        <v>20363</v>
      </c>
      <c r="K20359" s="28" t="s">
        <v>22524</v>
      </c>
    </row>
    <row r="20360" spans="10:11" x14ac:dyDescent="0.25">
      <c r="J20360" s="28">
        <v>20364</v>
      </c>
      <c r="K20360" s="28" t="s">
        <v>22525</v>
      </c>
    </row>
    <row r="20361" spans="10:11" x14ac:dyDescent="0.25">
      <c r="J20361" s="28">
        <v>20365</v>
      </c>
      <c r="K20361" s="28" t="s">
        <v>22526</v>
      </c>
    </row>
    <row r="20362" spans="10:11" x14ac:dyDescent="0.25">
      <c r="J20362" s="28">
        <v>20366</v>
      </c>
      <c r="K20362" s="28" t="s">
        <v>22527</v>
      </c>
    </row>
    <row r="20363" spans="10:11" x14ac:dyDescent="0.25">
      <c r="J20363" s="28">
        <v>20367</v>
      </c>
      <c r="K20363" s="28" t="s">
        <v>22528</v>
      </c>
    </row>
    <row r="20364" spans="10:11" x14ac:dyDescent="0.25">
      <c r="J20364" s="28">
        <v>20368</v>
      </c>
      <c r="K20364" s="28" t="s">
        <v>22529</v>
      </c>
    </row>
    <row r="20365" spans="10:11" x14ac:dyDescent="0.25">
      <c r="J20365" s="28">
        <v>20369</v>
      </c>
      <c r="K20365" s="28" t="s">
        <v>22530</v>
      </c>
    </row>
    <row r="20366" spans="10:11" x14ac:dyDescent="0.25">
      <c r="J20366" s="28">
        <v>20370</v>
      </c>
      <c r="K20366" s="28" t="s">
        <v>22531</v>
      </c>
    </row>
    <row r="20367" spans="10:11" x14ac:dyDescent="0.25">
      <c r="J20367" s="28">
        <v>20371</v>
      </c>
      <c r="K20367" s="28" t="s">
        <v>22532</v>
      </c>
    </row>
    <row r="20368" spans="10:11" x14ac:dyDescent="0.25">
      <c r="J20368" s="28">
        <v>20372</v>
      </c>
      <c r="K20368" s="28" t="s">
        <v>22533</v>
      </c>
    </row>
    <row r="20369" spans="10:11" x14ac:dyDescent="0.25">
      <c r="J20369" s="28">
        <v>20373</v>
      </c>
      <c r="K20369" s="28" t="s">
        <v>22534</v>
      </c>
    </row>
    <row r="20370" spans="10:11" x14ac:dyDescent="0.25">
      <c r="J20370" s="28">
        <v>20374</v>
      </c>
      <c r="K20370" s="28" t="s">
        <v>22535</v>
      </c>
    </row>
    <row r="20371" spans="10:11" x14ac:dyDescent="0.25">
      <c r="J20371" s="28">
        <v>20375</v>
      </c>
      <c r="K20371" s="28" t="s">
        <v>22536</v>
      </c>
    </row>
    <row r="20372" spans="10:11" x14ac:dyDescent="0.25">
      <c r="J20372" s="28">
        <v>20376</v>
      </c>
      <c r="K20372" s="28" t="s">
        <v>22537</v>
      </c>
    </row>
    <row r="20373" spans="10:11" x14ac:dyDescent="0.25">
      <c r="J20373" s="28">
        <v>20377</v>
      </c>
      <c r="K20373" s="28" t="s">
        <v>22538</v>
      </c>
    </row>
    <row r="20374" spans="10:11" x14ac:dyDescent="0.25">
      <c r="J20374" s="28">
        <v>20378</v>
      </c>
      <c r="K20374" s="28" t="s">
        <v>22539</v>
      </c>
    </row>
    <row r="20375" spans="10:11" x14ac:dyDescent="0.25">
      <c r="J20375" s="28">
        <v>20379</v>
      </c>
      <c r="K20375" s="28" t="s">
        <v>22540</v>
      </c>
    </row>
    <row r="20376" spans="10:11" x14ac:dyDescent="0.25">
      <c r="J20376" s="28">
        <v>20380</v>
      </c>
      <c r="K20376" s="28" t="s">
        <v>22541</v>
      </c>
    </row>
    <row r="20377" spans="10:11" x14ac:dyDescent="0.25">
      <c r="J20377" s="28">
        <v>20381</v>
      </c>
      <c r="K20377" s="28" t="s">
        <v>22542</v>
      </c>
    </row>
    <row r="20378" spans="10:11" x14ac:dyDescent="0.25">
      <c r="J20378" s="28">
        <v>20382</v>
      </c>
      <c r="K20378" s="28" t="s">
        <v>22543</v>
      </c>
    </row>
    <row r="20379" spans="10:11" x14ac:dyDescent="0.25">
      <c r="J20379" s="28">
        <v>20383</v>
      </c>
      <c r="K20379" s="28" t="s">
        <v>22544</v>
      </c>
    </row>
    <row r="20380" spans="10:11" x14ac:dyDescent="0.25">
      <c r="J20380" s="28">
        <v>20384</v>
      </c>
      <c r="K20380" s="28" t="s">
        <v>22545</v>
      </c>
    </row>
    <row r="20381" spans="10:11" x14ac:dyDescent="0.25">
      <c r="J20381" s="28">
        <v>20385</v>
      </c>
      <c r="K20381" s="28" t="s">
        <v>22546</v>
      </c>
    </row>
    <row r="20382" spans="10:11" x14ac:dyDescent="0.25">
      <c r="J20382" s="28">
        <v>20386</v>
      </c>
      <c r="K20382" s="28" t="s">
        <v>22547</v>
      </c>
    </row>
    <row r="20383" spans="10:11" x14ac:dyDescent="0.25">
      <c r="J20383" s="28">
        <v>20387</v>
      </c>
      <c r="K20383" s="28" t="s">
        <v>22548</v>
      </c>
    </row>
    <row r="20384" spans="10:11" x14ac:dyDescent="0.25">
      <c r="J20384" s="28">
        <v>20388</v>
      </c>
      <c r="K20384" s="28" t="s">
        <v>22549</v>
      </c>
    </row>
    <row r="20385" spans="10:11" x14ac:dyDescent="0.25">
      <c r="J20385" s="28">
        <v>20436</v>
      </c>
      <c r="K20385" s="28" t="s">
        <v>22550</v>
      </c>
    </row>
    <row r="20386" spans="10:11" x14ac:dyDescent="0.25">
      <c r="J20386" s="28">
        <v>20437</v>
      </c>
      <c r="K20386" s="28" t="s">
        <v>22551</v>
      </c>
    </row>
    <row r="20387" spans="10:11" x14ac:dyDescent="0.25">
      <c r="J20387" s="28">
        <v>20438</v>
      </c>
      <c r="K20387" s="28" t="s">
        <v>22552</v>
      </c>
    </row>
    <row r="20388" spans="10:11" x14ac:dyDescent="0.25">
      <c r="J20388" s="28">
        <v>20439</v>
      </c>
      <c r="K20388" s="28" t="s">
        <v>22553</v>
      </c>
    </row>
    <row r="20389" spans="10:11" x14ac:dyDescent="0.25">
      <c r="J20389" s="28">
        <v>20440</v>
      </c>
      <c r="K20389" s="28" t="s">
        <v>22554</v>
      </c>
    </row>
    <row r="20390" spans="10:11" x14ac:dyDescent="0.25">
      <c r="J20390" s="28">
        <v>20441</v>
      </c>
      <c r="K20390" s="28" t="s">
        <v>22555</v>
      </c>
    </row>
    <row r="20391" spans="10:11" x14ac:dyDescent="0.25">
      <c r="J20391" s="28">
        <v>20442</v>
      </c>
      <c r="K20391" s="28" t="s">
        <v>22556</v>
      </c>
    </row>
    <row r="20392" spans="10:11" x14ac:dyDescent="0.25">
      <c r="J20392" s="28">
        <v>20443</v>
      </c>
      <c r="K20392" s="28" t="s">
        <v>22557</v>
      </c>
    </row>
    <row r="20393" spans="10:11" x14ac:dyDescent="0.25">
      <c r="J20393" s="28">
        <v>20444</v>
      </c>
      <c r="K20393" s="28" t="s">
        <v>22558</v>
      </c>
    </row>
    <row r="20394" spans="10:11" x14ac:dyDescent="0.25">
      <c r="J20394" s="28">
        <v>20445</v>
      </c>
      <c r="K20394" s="28" t="s">
        <v>22559</v>
      </c>
    </row>
    <row r="20395" spans="10:11" x14ac:dyDescent="0.25">
      <c r="J20395" s="28">
        <v>20446</v>
      </c>
      <c r="K20395" s="28" t="s">
        <v>22560</v>
      </c>
    </row>
    <row r="20396" spans="10:11" x14ac:dyDescent="0.25">
      <c r="J20396" s="28">
        <v>20447</v>
      </c>
      <c r="K20396" s="28" t="s">
        <v>22561</v>
      </c>
    </row>
    <row r="20397" spans="10:11" x14ac:dyDescent="0.25">
      <c r="J20397" s="28">
        <v>20448</v>
      </c>
      <c r="K20397" s="28" t="s">
        <v>22562</v>
      </c>
    </row>
    <row r="20398" spans="10:11" x14ac:dyDescent="0.25">
      <c r="J20398" s="28">
        <v>20449</v>
      </c>
      <c r="K20398" s="28" t="s">
        <v>22563</v>
      </c>
    </row>
    <row r="20399" spans="10:11" x14ac:dyDescent="0.25">
      <c r="J20399" s="28">
        <v>20450</v>
      </c>
      <c r="K20399" s="28" t="s">
        <v>22564</v>
      </c>
    </row>
    <row r="20400" spans="10:11" x14ac:dyDescent="0.25">
      <c r="J20400" s="28">
        <v>20451</v>
      </c>
      <c r="K20400" s="28" t="s">
        <v>22565</v>
      </c>
    </row>
    <row r="20401" spans="10:11" x14ac:dyDescent="0.25">
      <c r="J20401" s="28">
        <v>20452</v>
      </c>
      <c r="K20401" s="28" t="s">
        <v>22566</v>
      </c>
    </row>
    <row r="20402" spans="10:11" x14ac:dyDescent="0.25">
      <c r="J20402" s="28">
        <v>20453</v>
      </c>
      <c r="K20402" s="28" t="s">
        <v>22567</v>
      </c>
    </row>
    <row r="20403" spans="10:11" x14ac:dyDescent="0.25">
      <c r="J20403" s="28">
        <v>20454</v>
      </c>
      <c r="K20403" s="28" t="s">
        <v>22568</v>
      </c>
    </row>
    <row r="20404" spans="10:11" x14ac:dyDescent="0.25">
      <c r="J20404" s="28">
        <v>20455</v>
      </c>
      <c r="K20404" s="28" t="s">
        <v>22569</v>
      </c>
    </row>
    <row r="20405" spans="10:11" x14ac:dyDescent="0.25">
      <c r="J20405" s="28">
        <v>20456</v>
      </c>
      <c r="K20405" s="28" t="s">
        <v>22570</v>
      </c>
    </row>
    <row r="20406" spans="10:11" x14ac:dyDescent="0.25">
      <c r="J20406" s="28">
        <v>20457</v>
      </c>
      <c r="K20406" s="28" t="s">
        <v>22571</v>
      </c>
    </row>
    <row r="20407" spans="10:11" x14ac:dyDescent="0.25">
      <c r="J20407" s="28">
        <v>20389</v>
      </c>
      <c r="K20407" s="28" t="s">
        <v>22572</v>
      </c>
    </row>
    <row r="20408" spans="10:11" x14ac:dyDescent="0.25">
      <c r="J20408" s="28">
        <v>20390</v>
      </c>
      <c r="K20408" s="28" t="s">
        <v>22573</v>
      </c>
    </row>
    <row r="20409" spans="10:11" x14ac:dyDescent="0.25">
      <c r="J20409" s="28">
        <v>20391</v>
      </c>
      <c r="K20409" s="28" t="s">
        <v>22574</v>
      </c>
    </row>
    <row r="20410" spans="10:11" x14ac:dyDescent="0.25">
      <c r="J20410" s="28">
        <v>20392</v>
      </c>
      <c r="K20410" s="28" t="s">
        <v>22575</v>
      </c>
    </row>
    <row r="20411" spans="10:11" x14ac:dyDescent="0.25">
      <c r="J20411" s="28">
        <v>20393</v>
      </c>
      <c r="K20411" s="28" t="s">
        <v>22576</v>
      </c>
    </row>
    <row r="20412" spans="10:11" x14ac:dyDescent="0.25">
      <c r="J20412" s="28">
        <v>20394</v>
      </c>
      <c r="K20412" s="28" t="s">
        <v>22577</v>
      </c>
    </row>
    <row r="20413" spans="10:11" x14ac:dyDescent="0.25">
      <c r="J20413" s="28">
        <v>20395</v>
      </c>
      <c r="K20413" s="28" t="s">
        <v>22578</v>
      </c>
    </row>
    <row r="20414" spans="10:11" x14ac:dyDescent="0.25">
      <c r="J20414" s="28">
        <v>20396</v>
      </c>
      <c r="K20414" s="28" t="s">
        <v>22579</v>
      </c>
    </row>
    <row r="20415" spans="10:11" x14ac:dyDescent="0.25">
      <c r="J20415" s="28">
        <v>20397</v>
      </c>
      <c r="K20415" s="28" t="s">
        <v>22580</v>
      </c>
    </row>
    <row r="20416" spans="10:11" x14ac:dyDescent="0.25">
      <c r="J20416" s="28">
        <v>20398</v>
      </c>
      <c r="K20416" s="28" t="s">
        <v>22581</v>
      </c>
    </row>
    <row r="20417" spans="10:11" x14ac:dyDescent="0.25">
      <c r="J20417" s="28">
        <v>20399</v>
      </c>
      <c r="K20417" s="28" t="s">
        <v>22582</v>
      </c>
    </row>
    <row r="20418" spans="10:11" x14ac:dyDescent="0.25">
      <c r="J20418" s="28">
        <v>20400</v>
      </c>
      <c r="K20418" s="28" t="s">
        <v>22583</v>
      </c>
    </row>
    <row r="20419" spans="10:11" x14ac:dyDescent="0.25">
      <c r="J20419" s="28">
        <v>20401</v>
      </c>
      <c r="K20419" s="28" t="s">
        <v>22584</v>
      </c>
    </row>
    <row r="20420" spans="10:11" x14ac:dyDescent="0.25">
      <c r="J20420" s="28">
        <v>20402</v>
      </c>
      <c r="K20420" s="28" t="s">
        <v>22585</v>
      </c>
    </row>
    <row r="20421" spans="10:11" x14ac:dyDescent="0.25">
      <c r="J20421" s="28">
        <v>20403</v>
      </c>
      <c r="K20421" s="28" t="s">
        <v>22586</v>
      </c>
    </row>
    <row r="20422" spans="10:11" x14ac:dyDescent="0.25">
      <c r="J20422" s="28">
        <v>20404</v>
      </c>
      <c r="K20422" s="28" t="s">
        <v>22587</v>
      </c>
    </row>
    <row r="20423" spans="10:11" x14ac:dyDescent="0.25">
      <c r="J20423" s="28">
        <v>20405</v>
      </c>
      <c r="K20423" s="28" t="s">
        <v>22588</v>
      </c>
    </row>
    <row r="20424" spans="10:11" x14ac:dyDescent="0.25">
      <c r="J20424" s="28">
        <v>20406</v>
      </c>
      <c r="K20424" s="28" t="s">
        <v>22589</v>
      </c>
    </row>
    <row r="20425" spans="10:11" x14ac:dyDescent="0.25">
      <c r="J20425" s="28">
        <v>20407</v>
      </c>
      <c r="K20425" s="28" t="s">
        <v>22590</v>
      </c>
    </row>
    <row r="20426" spans="10:11" x14ac:dyDescent="0.25">
      <c r="J20426" s="28">
        <v>20408</v>
      </c>
      <c r="K20426" s="28" t="s">
        <v>22591</v>
      </c>
    </row>
    <row r="20427" spans="10:11" x14ac:dyDescent="0.25">
      <c r="J20427" s="28">
        <v>20409</v>
      </c>
      <c r="K20427" s="28" t="s">
        <v>22592</v>
      </c>
    </row>
    <row r="20428" spans="10:11" x14ac:dyDescent="0.25">
      <c r="J20428" s="28">
        <v>20410</v>
      </c>
      <c r="K20428" s="28" t="s">
        <v>22593</v>
      </c>
    </row>
    <row r="20429" spans="10:11" x14ac:dyDescent="0.25">
      <c r="J20429" s="28">
        <v>20411</v>
      </c>
      <c r="K20429" s="28" t="s">
        <v>22594</v>
      </c>
    </row>
    <row r="20430" spans="10:11" x14ac:dyDescent="0.25">
      <c r="J20430" s="28">
        <v>20412</v>
      </c>
      <c r="K20430" s="28" t="s">
        <v>22595</v>
      </c>
    </row>
    <row r="20431" spans="10:11" x14ac:dyDescent="0.25">
      <c r="J20431" s="28">
        <v>20413</v>
      </c>
      <c r="K20431" s="28" t="s">
        <v>22596</v>
      </c>
    </row>
    <row r="20432" spans="10:11" x14ac:dyDescent="0.25">
      <c r="J20432" s="28">
        <v>20414</v>
      </c>
      <c r="K20432" s="28" t="s">
        <v>22597</v>
      </c>
    </row>
    <row r="20433" spans="10:11" x14ac:dyDescent="0.25">
      <c r="J20433" s="28">
        <v>20415</v>
      </c>
      <c r="K20433" s="28" t="s">
        <v>22598</v>
      </c>
    </row>
    <row r="20434" spans="10:11" x14ac:dyDescent="0.25">
      <c r="J20434" s="28">
        <v>20416</v>
      </c>
      <c r="K20434" s="28" t="s">
        <v>22599</v>
      </c>
    </row>
    <row r="20435" spans="10:11" x14ac:dyDescent="0.25">
      <c r="J20435" s="28">
        <v>20417</v>
      </c>
      <c r="K20435" s="28" t="s">
        <v>22600</v>
      </c>
    </row>
    <row r="20436" spans="10:11" x14ac:dyDescent="0.25">
      <c r="J20436" s="28">
        <v>20418</v>
      </c>
      <c r="K20436" s="28" t="s">
        <v>22601</v>
      </c>
    </row>
    <row r="20437" spans="10:11" x14ac:dyDescent="0.25">
      <c r="J20437" s="28">
        <v>20419</v>
      </c>
      <c r="K20437" s="28" t="s">
        <v>22602</v>
      </c>
    </row>
    <row r="20438" spans="10:11" x14ac:dyDescent="0.25">
      <c r="J20438" s="28">
        <v>20420</v>
      </c>
      <c r="K20438" s="28" t="s">
        <v>22603</v>
      </c>
    </row>
    <row r="20439" spans="10:11" x14ac:dyDescent="0.25">
      <c r="J20439" s="28">
        <v>20421</v>
      </c>
      <c r="K20439" s="28" t="s">
        <v>22604</v>
      </c>
    </row>
    <row r="20440" spans="10:11" x14ac:dyDescent="0.25">
      <c r="J20440" s="28">
        <v>20422</v>
      </c>
      <c r="K20440" s="28" t="s">
        <v>22605</v>
      </c>
    </row>
    <row r="20441" spans="10:11" x14ac:dyDescent="0.25">
      <c r="J20441" s="28">
        <v>20423</v>
      </c>
      <c r="K20441" s="28" t="s">
        <v>22606</v>
      </c>
    </row>
    <row r="20442" spans="10:11" x14ac:dyDescent="0.25">
      <c r="J20442" s="28">
        <v>20424</v>
      </c>
      <c r="K20442" s="28" t="s">
        <v>22607</v>
      </c>
    </row>
    <row r="20443" spans="10:11" x14ac:dyDescent="0.25">
      <c r="J20443" s="28">
        <v>20425</v>
      </c>
      <c r="K20443" s="28" t="s">
        <v>22608</v>
      </c>
    </row>
    <row r="20444" spans="10:11" x14ac:dyDescent="0.25">
      <c r="J20444" s="28">
        <v>20426</v>
      </c>
      <c r="K20444" s="28" t="s">
        <v>22609</v>
      </c>
    </row>
    <row r="20445" spans="10:11" x14ac:dyDescent="0.25">
      <c r="J20445" s="28">
        <v>20427</v>
      </c>
      <c r="K20445" s="28" t="s">
        <v>22610</v>
      </c>
    </row>
    <row r="20446" spans="10:11" x14ac:dyDescent="0.25">
      <c r="J20446" s="28">
        <v>20428</v>
      </c>
      <c r="K20446" s="28" t="s">
        <v>22611</v>
      </c>
    </row>
    <row r="20447" spans="10:11" x14ac:dyDescent="0.25">
      <c r="J20447" s="28">
        <v>20429</v>
      </c>
      <c r="K20447" s="28" t="s">
        <v>22612</v>
      </c>
    </row>
    <row r="20448" spans="10:11" x14ac:dyDescent="0.25">
      <c r="J20448" s="28">
        <v>20430</v>
      </c>
      <c r="K20448" s="28" t="s">
        <v>22613</v>
      </c>
    </row>
    <row r="20449" spans="10:11" x14ac:dyDescent="0.25">
      <c r="J20449" s="28">
        <v>20431</v>
      </c>
      <c r="K20449" s="28" t="s">
        <v>22614</v>
      </c>
    </row>
    <row r="20450" spans="10:11" x14ac:dyDescent="0.25">
      <c r="J20450" s="28">
        <v>20432</v>
      </c>
      <c r="K20450" s="28" t="s">
        <v>22615</v>
      </c>
    </row>
    <row r="20451" spans="10:11" x14ac:dyDescent="0.25">
      <c r="J20451" s="28">
        <v>20433</v>
      </c>
      <c r="K20451" s="28" t="s">
        <v>22616</v>
      </c>
    </row>
    <row r="20452" spans="10:11" x14ac:dyDescent="0.25">
      <c r="J20452" s="28">
        <v>20434</v>
      </c>
      <c r="K20452" s="28" t="s">
        <v>22617</v>
      </c>
    </row>
    <row r="20453" spans="10:11" x14ac:dyDescent="0.25">
      <c r="J20453" s="28">
        <v>20435</v>
      </c>
      <c r="K20453" s="28" t="s">
        <v>22618</v>
      </c>
    </row>
    <row r="20454" spans="10:11" x14ac:dyDescent="0.25">
      <c r="J20454" s="28">
        <v>20458</v>
      </c>
      <c r="K20454" s="28" t="s">
        <v>22619</v>
      </c>
    </row>
    <row r="20455" spans="10:11" x14ac:dyDescent="0.25">
      <c r="J20455" s="28">
        <v>20459</v>
      </c>
      <c r="K20455" s="28" t="s">
        <v>22620</v>
      </c>
    </row>
    <row r="20456" spans="10:11" x14ac:dyDescent="0.25">
      <c r="J20456" s="28">
        <v>20460</v>
      </c>
      <c r="K20456" s="28" t="s">
        <v>22621</v>
      </c>
    </row>
    <row r="20457" spans="10:11" x14ac:dyDescent="0.25">
      <c r="J20457" s="28">
        <v>20461</v>
      </c>
      <c r="K20457" s="28" t="s">
        <v>22622</v>
      </c>
    </row>
    <row r="20458" spans="10:11" x14ac:dyDescent="0.25">
      <c r="J20458" s="28">
        <v>20462</v>
      </c>
      <c r="K20458" s="28" t="s">
        <v>22623</v>
      </c>
    </row>
    <row r="20459" spans="10:11" x14ac:dyDescent="0.25">
      <c r="J20459" s="28">
        <v>20463</v>
      </c>
      <c r="K20459" s="28" t="s">
        <v>22624</v>
      </c>
    </row>
    <row r="20460" spans="10:11" x14ac:dyDescent="0.25">
      <c r="J20460" s="28">
        <v>20464</v>
      </c>
      <c r="K20460" s="28" t="s">
        <v>22625</v>
      </c>
    </row>
    <row r="20461" spans="10:11" x14ac:dyDescent="0.25">
      <c r="J20461" s="28">
        <v>20465</v>
      </c>
      <c r="K20461" s="28" t="s">
        <v>22626</v>
      </c>
    </row>
    <row r="20462" spans="10:11" x14ac:dyDescent="0.25">
      <c r="J20462" s="28">
        <v>20466</v>
      </c>
      <c r="K20462" s="28" t="s">
        <v>22627</v>
      </c>
    </row>
    <row r="20463" spans="10:11" x14ac:dyDescent="0.25">
      <c r="J20463" s="28">
        <v>20467</v>
      </c>
      <c r="K20463" s="28" t="s">
        <v>22628</v>
      </c>
    </row>
    <row r="20464" spans="10:11" x14ac:dyDescent="0.25">
      <c r="J20464" s="28">
        <v>20468</v>
      </c>
      <c r="K20464" s="28" t="s">
        <v>22629</v>
      </c>
    </row>
    <row r="20465" spans="10:11" x14ac:dyDescent="0.25">
      <c r="J20465" s="28">
        <v>20469</v>
      </c>
      <c r="K20465" s="28" t="s">
        <v>22630</v>
      </c>
    </row>
    <row r="20466" spans="10:11" x14ac:dyDescent="0.25">
      <c r="J20466" s="28">
        <v>20470</v>
      </c>
      <c r="K20466" s="28" t="s">
        <v>22631</v>
      </c>
    </row>
    <row r="20467" spans="10:11" x14ac:dyDescent="0.25">
      <c r="J20467" s="28">
        <v>20471</v>
      </c>
      <c r="K20467" s="28" t="s">
        <v>22632</v>
      </c>
    </row>
    <row r="20468" spans="10:11" x14ac:dyDescent="0.25">
      <c r="J20468" s="28">
        <v>20472</v>
      </c>
      <c r="K20468" s="28" t="s">
        <v>22633</v>
      </c>
    </row>
    <row r="20469" spans="10:11" x14ac:dyDescent="0.25">
      <c r="J20469" s="28">
        <v>20473</v>
      </c>
      <c r="K20469" s="28" t="s">
        <v>22634</v>
      </c>
    </row>
    <row r="20470" spans="10:11" x14ac:dyDescent="0.25">
      <c r="J20470" s="28">
        <v>20474</v>
      </c>
      <c r="K20470" s="28" t="s">
        <v>22635</v>
      </c>
    </row>
    <row r="20471" spans="10:11" x14ac:dyDescent="0.25">
      <c r="J20471" s="28">
        <v>20475</v>
      </c>
      <c r="K20471" s="28" t="s">
        <v>22636</v>
      </c>
    </row>
    <row r="20472" spans="10:11" x14ac:dyDescent="0.25">
      <c r="J20472" s="28">
        <v>20476</v>
      </c>
      <c r="K20472" s="28" t="s">
        <v>22637</v>
      </c>
    </row>
    <row r="20473" spans="10:11" x14ac:dyDescent="0.25">
      <c r="J20473" s="28">
        <v>20477</v>
      </c>
      <c r="K20473" s="28" t="s">
        <v>22638</v>
      </c>
    </row>
    <row r="20474" spans="10:11" x14ac:dyDescent="0.25">
      <c r="J20474" s="28">
        <v>20478</v>
      </c>
      <c r="K20474" s="28" t="s">
        <v>22639</v>
      </c>
    </row>
    <row r="20475" spans="10:11" x14ac:dyDescent="0.25">
      <c r="J20475" s="28">
        <v>20479</v>
      </c>
      <c r="K20475" s="28" t="s">
        <v>22640</v>
      </c>
    </row>
    <row r="20476" spans="10:11" x14ac:dyDescent="0.25">
      <c r="J20476" s="28">
        <v>20480</v>
      </c>
      <c r="K20476" s="28" t="s">
        <v>22641</v>
      </c>
    </row>
    <row r="20477" spans="10:11" x14ac:dyDescent="0.25">
      <c r="J20477" s="28">
        <v>20481</v>
      </c>
      <c r="K20477" s="28" t="s">
        <v>22642</v>
      </c>
    </row>
    <row r="20478" spans="10:11" x14ac:dyDescent="0.25">
      <c r="J20478" s="28">
        <v>20482</v>
      </c>
      <c r="K20478" s="28" t="s">
        <v>22643</v>
      </c>
    </row>
    <row r="20479" spans="10:11" x14ac:dyDescent="0.25">
      <c r="J20479" s="28">
        <v>20483</v>
      </c>
      <c r="K20479" s="28" t="s">
        <v>22644</v>
      </c>
    </row>
    <row r="20480" spans="10:11" x14ac:dyDescent="0.25">
      <c r="J20480" s="28">
        <v>20484</v>
      </c>
      <c r="K20480" s="28" t="s">
        <v>22645</v>
      </c>
    </row>
    <row r="20481" spans="10:11" x14ac:dyDescent="0.25">
      <c r="J20481" s="28">
        <v>20485</v>
      </c>
      <c r="K20481" s="28" t="s">
        <v>22646</v>
      </c>
    </row>
    <row r="20482" spans="10:11" x14ac:dyDescent="0.25">
      <c r="J20482" s="28">
        <v>20486</v>
      </c>
      <c r="K20482" s="28" t="s">
        <v>22647</v>
      </c>
    </row>
    <row r="20483" spans="10:11" x14ac:dyDescent="0.25">
      <c r="J20483" s="28">
        <v>20487</v>
      </c>
      <c r="K20483" s="28" t="s">
        <v>22648</v>
      </c>
    </row>
    <row r="20484" spans="10:11" x14ac:dyDescent="0.25">
      <c r="J20484" s="28">
        <v>20488</v>
      </c>
      <c r="K20484" s="28" t="s">
        <v>22649</v>
      </c>
    </row>
    <row r="20485" spans="10:11" x14ac:dyDescent="0.25">
      <c r="J20485" s="28">
        <v>20489</v>
      </c>
      <c r="K20485" s="28" t="s">
        <v>22650</v>
      </c>
    </row>
    <row r="20486" spans="10:11" x14ac:dyDescent="0.25">
      <c r="J20486" s="28">
        <v>20490</v>
      </c>
      <c r="K20486" s="28" t="s">
        <v>22651</v>
      </c>
    </row>
    <row r="20487" spans="10:11" x14ac:dyDescent="0.25">
      <c r="J20487" s="28">
        <v>20491</v>
      </c>
      <c r="K20487" s="28" t="s">
        <v>22652</v>
      </c>
    </row>
    <row r="20488" spans="10:11" x14ac:dyDescent="0.25">
      <c r="J20488" s="28">
        <v>20492</v>
      </c>
      <c r="K20488" s="28" t="s">
        <v>22653</v>
      </c>
    </row>
    <row r="20489" spans="10:11" x14ac:dyDescent="0.25">
      <c r="J20489" s="28">
        <v>20493</v>
      </c>
      <c r="K20489" s="28" t="s">
        <v>22654</v>
      </c>
    </row>
    <row r="20490" spans="10:11" x14ac:dyDescent="0.25">
      <c r="J20490" s="28">
        <v>20494</v>
      </c>
      <c r="K20490" s="28" t="s">
        <v>22655</v>
      </c>
    </row>
    <row r="20491" spans="10:11" x14ac:dyDescent="0.25">
      <c r="J20491" s="28">
        <v>20495</v>
      </c>
      <c r="K20491" s="28" t="s">
        <v>22656</v>
      </c>
    </row>
    <row r="20492" spans="10:11" x14ac:dyDescent="0.25">
      <c r="J20492" s="28">
        <v>20496</v>
      </c>
      <c r="K20492" s="28" t="s">
        <v>22657</v>
      </c>
    </row>
    <row r="20493" spans="10:11" x14ac:dyDescent="0.25">
      <c r="J20493" s="28">
        <v>20497</v>
      </c>
      <c r="K20493" s="28" t="s">
        <v>22658</v>
      </c>
    </row>
    <row r="20494" spans="10:11" x14ac:dyDescent="0.25">
      <c r="J20494" s="28">
        <v>20498</v>
      </c>
      <c r="K20494" s="28" t="s">
        <v>22659</v>
      </c>
    </row>
    <row r="20495" spans="10:11" x14ac:dyDescent="0.25">
      <c r="J20495" s="28">
        <v>20499</v>
      </c>
      <c r="K20495" s="28" t="s">
        <v>22660</v>
      </c>
    </row>
    <row r="20496" spans="10:11" x14ac:dyDescent="0.25">
      <c r="J20496" s="28">
        <v>20500</v>
      </c>
      <c r="K20496" s="28" t="s">
        <v>22661</v>
      </c>
    </row>
    <row r="20497" spans="10:11" x14ac:dyDescent="0.25">
      <c r="J20497" s="28">
        <v>20501</v>
      </c>
      <c r="K20497" s="28" t="s">
        <v>22662</v>
      </c>
    </row>
    <row r="20498" spans="10:11" x14ac:dyDescent="0.25">
      <c r="J20498" s="28">
        <v>20502</v>
      </c>
      <c r="K20498" s="28" t="s">
        <v>22663</v>
      </c>
    </row>
    <row r="20499" spans="10:11" x14ac:dyDescent="0.25">
      <c r="J20499" s="28">
        <v>20503</v>
      </c>
      <c r="K20499" s="28" t="s">
        <v>22664</v>
      </c>
    </row>
    <row r="20500" spans="10:11" x14ac:dyDescent="0.25">
      <c r="J20500" s="28">
        <v>20504</v>
      </c>
      <c r="K20500" s="28" t="s">
        <v>22665</v>
      </c>
    </row>
    <row r="20501" spans="10:11" x14ac:dyDescent="0.25">
      <c r="J20501" s="28">
        <v>20505</v>
      </c>
      <c r="K20501" s="28" t="s">
        <v>22666</v>
      </c>
    </row>
    <row r="20502" spans="10:11" x14ac:dyDescent="0.25">
      <c r="J20502" s="28">
        <v>20506</v>
      </c>
      <c r="K20502" s="28" t="s">
        <v>22667</v>
      </c>
    </row>
    <row r="20503" spans="10:11" x14ac:dyDescent="0.25">
      <c r="J20503" s="28">
        <v>20507</v>
      </c>
      <c r="K20503" s="28" t="s">
        <v>22668</v>
      </c>
    </row>
    <row r="20504" spans="10:11" x14ac:dyDescent="0.25">
      <c r="J20504" s="28">
        <v>20508</v>
      </c>
      <c r="K20504" s="28" t="s">
        <v>22669</v>
      </c>
    </row>
    <row r="20505" spans="10:11" x14ac:dyDescent="0.25">
      <c r="J20505" s="28">
        <v>20509</v>
      </c>
      <c r="K20505" s="28" t="s">
        <v>22670</v>
      </c>
    </row>
    <row r="20506" spans="10:11" x14ac:dyDescent="0.25">
      <c r="J20506" s="28">
        <v>20510</v>
      </c>
      <c r="K20506" s="28" t="s">
        <v>22671</v>
      </c>
    </row>
    <row r="20507" spans="10:11" x14ac:dyDescent="0.25">
      <c r="J20507" s="28">
        <v>20511</v>
      </c>
      <c r="K20507" s="28" t="s">
        <v>22672</v>
      </c>
    </row>
    <row r="20508" spans="10:11" x14ac:dyDescent="0.25">
      <c r="J20508" s="28">
        <v>20512</v>
      </c>
      <c r="K20508" s="28" t="s">
        <v>22673</v>
      </c>
    </row>
    <row r="20509" spans="10:11" x14ac:dyDescent="0.25">
      <c r="J20509" s="28">
        <v>20513</v>
      </c>
      <c r="K20509" s="28" t="s">
        <v>22674</v>
      </c>
    </row>
    <row r="20510" spans="10:11" x14ac:dyDescent="0.25">
      <c r="J20510" s="28">
        <v>20514</v>
      </c>
      <c r="K20510" s="28" t="s">
        <v>22675</v>
      </c>
    </row>
    <row r="20511" spans="10:11" x14ac:dyDescent="0.25">
      <c r="J20511" s="28">
        <v>20515</v>
      </c>
      <c r="K20511" s="28" t="s">
        <v>22676</v>
      </c>
    </row>
    <row r="20512" spans="10:11" x14ac:dyDescent="0.25">
      <c r="J20512" s="28">
        <v>20516</v>
      </c>
      <c r="K20512" s="28" t="s">
        <v>22677</v>
      </c>
    </row>
    <row r="20513" spans="10:11" x14ac:dyDescent="0.25">
      <c r="J20513" s="28">
        <v>20517</v>
      </c>
      <c r="K20513" s="28" t="s">
        <v>22678</v>
      </c>
    </row>
    <row r="20514" spans="10:11" x14ac:dyDescent="0.25">
      <c r="J20514" s="28">
        <v>20518</v>
      </c>
      <c r="K20514" s="28" t="s">
        <v>22679</v>
      </c>
    </row>
    <row r="20515" spans="10:11" x14ac:dyDescent="0.25">
      <c r="J20515" s="28">
        <v>20519</v>
      </c>
      <c r="K20515" s="28" t="s">
        <v>22680</v>
      </c>
    </row>
    <row r="20516" spans="10:11" x14ac:dyDescent="0.25">
      <c r="J20516" s="28">
        <v>20520</v>
      </c>
      <c r="K20516" s="28" t="s">
        <v>22681</v>
      </c>
    </row>
    <row r="20517" spans="10:11" x14ac:dyDescent="0.25">
      <c r="J20517" s="28">
        <v>20521</v>
      </c>
      <c r="K20517" s="28" t="s">
        <v>22682</v>
      </c>
    </row>
    <row r="20518" spans="10:11" x14ac:dyDescent="0.25">
      <c r="J20518" s="28">
        <v>20522</v>
      </c>
      <c r="K20518" s="28" t="s">
        <v>22683</v>
      </c>
    </row>
    <row r="20519" spans="10:11" x14ac:dyDescent="0.25">
      <c r="J20519" s="28">
        <v>20523</v>
      </c>
      <c r="K20519" s="28" t="s">
        <v>22684</v>
      </c>
    </row>
    <row r="20520" spans="10:11" x14ac:dyDescent="0.25">
      <c r="J20520" s="28">
        <v>20524</v>
      </c>
      <c r="K20520" s="28" t="s">
        <v>22685</v>
      </c>
    </row>
    <row r="20521" spans="10:11" x14ac:dyDescent="0.25">
      <c r="J20521" s="28">
        <v>20525</v>
      </c>
      <c r="K20521" s="28" t="s">
        <v>22686</v>
      </c>
    </row>
    <row r="20522" spans="10:11" x14ac:dyDescent="0.25">
      <c r="J20522" s="28">
        <v>20526</v>
      </c>
      <c r="K20522" s="28" t="s">
        <v>22687</v>
      </c>
    </row>
    <row r="20523" spans="10:11" x14ac:dyDescent="0.25">
      <c r="J20523" s="28">
        <v>20527</v>
      </c>
      <c r="K20523" s="28" t="s">
        <v>22688</v>
      </c>
    </row>
    <row r="20524" spans="10:11" x14ac:dyDescent="0.25">
      <c r="J20524" s="28">
        <v>20528</v>
      </c>
      <c r="K20524" s="28" t="s">
        <v>22689</v>
      </c>
    </row>
    <row r="20525" spans="10:11" x14ac:dyDescent="0.25">
      <c r="J20525" s="28">
        <v>20529</v>
      </c>
      <c r="K20525" s="28" t="s">
        <v>22690</v>
      </c>
    </row>
    <row r="20526" spans="10:11" x14ac:dyDescent="0.25">
      <c r="J20526" s="28">
        <v>20530</v>
      </c>
      <c r="K20526" s="28" t="s">
        <v>22691</v>
      </c>
    </row>
    <row r="20527" spans="10:11" x14ac:dyDescent="0.25">
      <c r="J20527" s="28">
        <v>20531</v>
      </c>
      <c r="K20527" s="28" t="s">
        <v>22692</v>
      </c>
    </row>
    <row r="20528" spans="10:11" x14ac:dyDescent="0.25">
      <c r="J20528" s="28">
        <v>20532</v>
      </c>
      <c r="K20528" s="28" t="s">
        <v>22693</v>
      </c>
    </row>
    <row r="20529" spans="10:11" x14ac:dyDescent="0.25">
      <c r="J20529" s="28">
        <v>20533</v>
      </c>
      <c r="K20529" s="28" t="s">
        <v>22694</v>
      </c>
    </row>
    <row r="20530" spans="10:11" x14ac:dyDescent="0.25">
      <c r="J20530" s="28">
        <v>20534</v>
      </c>
      <c r="K20530" s="28" t="s">
        <v>22695</v>
      </c>
    </row>
    <row r="20531" spans="10:11" x14ac:dyDescent="0.25">
      <c r="J20531" s="28">
        <v>20535</v>
      </c>
      <c r="K20531" s="28" t="s">
        <v>22696</v>
      </c>
    </row>
    <row r="20532" spans="10:11" x14ac:dyDescent="0.25">
      <c r="J20532" s="28">
        <v>20536</v>
      </c>
      <c r="K20532" s="28" t="s">
        <v>22697</v>
      </c>
    </row>
    <row r="20533" spans="10:11" x14ac:dyDescent="0.25">
      <c r="J20533" s="28">
        <v>20537</v>
      </c>
      <c r="K20533" s="28" t="s">
        <v>22698</v>
      </c>
    </row>
    <row r="20534" spans="10:11" x14ac:dyDescent="0.25">
      <c r="J20534" s="28">
        <v>20538</v>
      </c>
      <c r="K20534" s="28" t="s">
        <v>22699</v>
      </c>
    </row>
    <row r="20535" spans="10:11" x14ac:dyDescent="0.25">
      <c r="J20535" s="28">
        <v>20539</v>
      </c>
      <c r="K20535" s="28" t="s">
        <v>22700</v>
      </c>
    </row>
    <row r="20536" spans="10:11" x14ac:dyDescent="0.25">
      <c r="J20536" s="28">
        <v>20548</v>
      </c>
      <c r="K20536" s="28" t="s">
        <v>22701</v>
      </c>
    </row>
    <row r="20537" spans="10:11" x14ac:dyDescent="0.25">
      <c r="J20537" s="28">
        <v>20540</v>
      </c>
      <c r="K20537" s="28" t="s">
        <v>22702</v>
      </c>
    </row>
    <row r="20538" spans="10:11" x14ac:dyDescent="0.25">
      <c r="J20538" s="28">
        <v>20541</v>
      </c>
      <c r="K20538" s="28" t="s">
        <v>22703</v>
      </c>
    </row>
    <row r="20539" spans="10:11" x14ac:dyDescent="0.25">
      <c r="J20539" s="28">
        <v>20542</v>
      </c>
      <c r="K20539" s="28" t="s">
        <v>22704</v>
      </c>
    </row>
    <row r="20540" spans="10:11" x14ac:dyDescent="0.25">
      <c r="J20540" s="28">
        <v>20543</v>
      </c>
      <c r="K20540" s="28" t="s">
        <v>22705</v>
      </c>
    </row>
    <row r="20541" spans="10:11" x14ac:dyDescent="0.25">
      <c r="J20541" s="28">
        <v>20544</v>
      </c>
      <c r="K20541" s="28" t="s">
        <v>22706</v>
      </c>
    </row>
    <row r="20542" spans="10:11" x14ac:dyDescent="0.25">
      <c r="J20542" s="28">
        <v>20545</v>
      </c>
      <c r="K20542" s="28" t="s">
        <v>22707</v>
      </c>
    </row>
    <row r="20543" spans="10:11" x14ac:dyDescent="0.25">
      <c r="J20543" s="28">
        <v>20546</v>
      </c>
      <c r="K20543" s="28" t="s">
        <v>22708</v>
      </c>
    </row>
    <row r="20544" spans="10:11" x14ac:dyDescent="0.25">
      <c r="J20544" s="28">
        <v>20547</v>
      </c>
      <c r="K20544" s="28" t="s">
        <v>22709</v>
      </c>
    </row>
    <row r="20545" spans="10:11" x14ac:dyDescent="0.25">
      <c r="J20545" s="28">
        <v>20549</v>
      </c>
      <c r="K20545" s="28" t="s">
        <v>22710</v>
      </c>
    </row>
    <row r="20546" spans="10:11" x14ac:dyDescent="0.25">
      <c r="J20546" s="28">
        <v>20550</v>
      </c>
      <c r="K20546" s="28" t="s">
        <v>22711</v>
      </c>
    </row>
    <row r="20547" spans="10:11" x14ac:dyDescent="0.25">
      <c r="J20547" s="28">
        <v>20551</v>
      </c>
      <c r="K20547" s="28" t="s">
        <v>22712</v>
      </c>
    </row>
    <row r="20548" spans="10:11" x14ac:dyDescent="0.25">
      <c r="J20548" s="28">
        <v>20552</v>
      </c>
      <c r="K20548" s="28" t="s">
        <v>22713</v>
      </c>
    </row>
    <row r="20549" spans="10:11" x14ac:dyDescent="0.25">
      <c r="J20549" s="28">
        <v>20553</v>
      </c>
      <c r="K20549" s="28" t="s">
        <v>22714</v>
      </c>
    </row>
    <row r="20550" spans="10:11" x14ac:dyDescent="0.25">
      <c r="J20550" s="28">
        <v>20554</v>
      </c>
      <c r="K20550" s="28" t="s">
        <v>22715</v>
      </c>
    </row>
    <row r="20551" spans="10:11" x14ac:dyDescent="0.25">
      <c r="J20551" s="28">
        <v>20555</v>
      </c>
      <c r="K20551" s="28" t="s">
        <v>22716</v>
      </c>
    </row>
    <row r="20552" spans="10:11" x14ac:dyDescent="0.25">
      <c r="J20552" s="28">
        <v>20556</v>
      </c>
      <c r="K20552" s="28" t="s">
        <v>22717</v>
      </c>
    </row>
    <row r="20553" spans="10:11" x14ac:dyDescent="0.25">
      <c r="J20553" s="28">
        <v>20557</v>
      </c>
      <c r="K20553" s="28" t="s">
        <v>22718</v>
      </c>
    </row>
    <row r="20554" spans="10:11" x14ac:dyDescent="0.25">
      <c r="J20554" s="28">
        <v>20558</v>
      </c>
      <c r="K20554" s="28" t="s">
        <v>22719</v>
      </c>
    </row>
    <row r="20555" spans="10:11" x14ac:dyDescent="0.25">
      <c r="J20555" s="28">
        <v>20559</v>
      </c>
      <c r="K20555" s="28" t="s">
        <v>22720</v>
      </c>
    </row>
    <row r="20556" spans="10:11" x14ac:dyDescent="0.25">
      <c r="J20556" s="28">
        <v>20560</v>
      </c>
      <c r="K20556" s="28" t="s">
        <v>22721</v>
      </c>
    </row>
    <row r="20557" spans="10:11" x14ac:dyDescent="0.25">
      <c r="J20557" s="28">
        <v>20561</v>
      </c>
      <c r="K20557" s="28" t="s">
        <v>22722</v>
      </c>
    </row>
    <row r="20558" spans="10:11" x14ac:dyDescent="0.25">
      <c r="J20558" s="28">
        <v>20562</v>
      </c>
      <c r="K20558" s="28" t="s">
        <v>22723</v>
      </c>
    </row>
    <row r="20559" spans="10:11" x14ac:dyDescent="0.25">
      <c r="J20559" s="28">
        <v>20563</v>
      </c>
      <c r="K20559" s="28" t="s">
        <v>22724</v>
      </c>
    </row>
    <row r="20560" spans="10:11" x14ac:dyDescent="0.25">
      <c r="J20560" s="28">
        <v>20564</v>
      </c>
      <c r="K20560" s="28" t="s">
        <v>22725</v>
      </c>
    </row>
    <row r="20561" spans="10:11" x14ac:dyDescent="0.25">
      <c r="J20561" s="28">
        <v>20565</v>
      </c>
      <c r="K20561" s="28" t="s">
        <v>22726</v>
      </c>
    </row>
    <row r="20562" spans="10:11" x14ac:dyDescent="0.25">
      <c r="J20562" s="28">
        <v>20566</v>
      </c>
      <c r="K20562" s="28" t="s">
        <v>22727</v>
      </c>
    </row>
    <row r="20563" spans="10:11" x14ac:dyDescent="0.25">
      <c r="J20563" s="28">
        <v>20567</v>
      </c>
      <c r="K20563" s="28" t="s">
        <v>22728</v>
      </c>
    </row>
    <row r="20564" spans="10:11" x14ac:dyDescent="0.25">
      <c r="J20564" s="28">
        <v>20568</v>
      </c>
      <c r="K20564" s="28" t="s">
        <v>22729</v>
      </c>
    </row>
    <row r="20565" spans="10:11" x14ac:dyDescent="0.25">
      <c r="J20565" s="28">
        <v>20569</v>
      </c>
      <c r="K20565" s="28" t="s">
        <v>22730</v>
      </c>
    </row>
    <row r="20566" spans="10:11" x14ac:dyDescent="0.25">
      <c r="J20566" s="28">
        <v>20570</v>
      </c>
      <c r="K20566" s="28" t="s">
        <v>22731</v>
      </c>
    </row>
    <row r="20567" spans="10:11" x14ac:dyDescent="0.25">
      <c r="J20567" s="28">
        <v>20571</v>
      </c>
      <c r="K20567" s="28" t="s">
        <v>22732</v>
      </c>
    </row>
    <row r="20568" spans="10:11" x14ac:dyDescent="0.25">
      <c r="J20568" s="28">
        <v>20572</v>
      </c>
      <c r="K20568" s="28" t="s">
        <v>22733</v>
      </c>
    </row>
    <row r="20569" spans="10:11" x14ac:dyDescent="0.25">
      <c r="J20569" s="28">
        <v>20573</v>
      </c>
      <c r="K20569" s="28" t="s">
        <v>22734</v>
      </c>
    </row>
    <row r="20570" spans="10:11" x14ac:dyDescent="0.25">
      <c r="J20570" s="28">
        <v>20574</v>
      </c>
      <c r="K20570" s="28" t="s">
        <v>22735</v>
      </c>
    </row>
    <row r="20571" spans="10:11" x14ac:dyDescent="0.25">
      <c r="J20571" s="28">
        <v>20575</v>
      </c>
      <c r="K20571" s="28" t="s">
        <v>22736</v>
      </c>
    </row>
    <row r="20572" spans="10:11" x14ac:dyDescent="0.25">
      <c r="J20572" s="28">
        <v>20576</v>
      </c>
      <c r="K20572" s="28" t="s">
        <v>22737</v>
      </c>
    </row>
    <row r="20573" spans="10:11" x14ac:dyDescent="0.25">
      <c r="J20573" s="28">
        <v>20577</v>
      </c>
      <c r="K20573" s="28" t="s">
        <v>22738</v>
      </c>
    </row>
    <row r="20574" spans="10:11" x14ac:dyDescent="0.25">
      <c r="J20574" s="28">
        <v>20578</v>
      </c>
      <c r="K20574" s="28" t="s">
        <v>22739</v>
      </c>
    </row>
    <row r="20575" spans="10:11" x14ac:dyDescent="0.25">
      <c r="J20575" s="28">
        <v>20579</v>
      </c>
      <c r="K20575" s="28" t="s">
        <v>22740</v>
      </c>
    </row>
    <row r="20576" spans="10:11" x14ac:dyDescent="0.25">
      <c r="J20576" s="28">
        <v>20580</v>
      </c>
      <c r="K20576" s="28" t="s">
        <v>22741</v>
      </c>
    </row>
    <row r="20577" spans="10:11" x14ac:dyDescent="0.25">
      <c r="J20577" s="28">
        <v>20581</v>
      </c>
      <c r="K20577" s="28" t="s">
        <v>22742</v>
      </c>
    </row>
    <row r="20578" spans="10:11" x14ac:dyDescent="0.25">
      <c r="J20578" s="28">
        <v>20582</v>
      </c>
      <c r="K20578" s="28" t="s">
        <v>22743</v>
      </c>
    </row>
    <row r="20579" spans="10:11" x14ac:dyDescent="0.25">
      <c r="J20579" s="28">
        <v>20583</v>
      </c>
      <c r="K20579" s="28" t="s">
        <v>22744</v>
      </c>
    </row>
    <row r="20580" spans="10:11" x14ac:dyDescent="0.25">
      <c r="J20580" s="28">
        <v>20584</v>
      </c>
      <c r="K20580" s="28" t="s">
        <v>22745</v>
      </c>
    </row>
    <row r="20581" spans="10:11" x14ac:dyDescent="0.25">
      <c r="J20581" s="28">
        <v>20585</v>
      </c>
      <c r="K20581" s="28" t="s">
        <v>22746</v>
      </c>
    </row>
    <row r="20582" spans="10:11" x14ac:dyDescent="0.25">
      <c r="J20582" s="28">
        <v>20586</v>
      </c>
      <c r="K20582" s="28" t="s">
        <v>22747</v>
      </c>
    </row>
    <row r="20583" spans="10:11" x14ac:dyDescent="0.25">
      <c r="J20583" s="28">
        <v>20587</v>
      </c>
      <c r="K20583" s="28" t="s">
        <v>22748</v>
      </c>
    </row>
    <row r="20584" spans="10:11" x14ac:dyDescent="0.25">
      <c r="J20584" s="28">
        <v>20588</v>
      </c>
      <c r="K20584" s="28" t="s">
        <v>22749</v>
      </c>
    </row>
    <row r="20585" spans="10:11" x14ac:dyDescent="0.25">
      <c r="J20585" s="28">
        <v>20589</v>
      </c>
      <c r="K20585" s="28" t="s">
        <v>22750</v>
      </c>
    </row>
    <row r="20586" spans="10:11" x14ac:dyDescent="0.25">
      <c r="J20586" s="28">
        <v>20590</v>
      </c>
      <c r="K20586" s="28" t="s">
        <v>22751</v>
      </c>
    </row>
    <row r="20587" spans="10:11" x14ac:dyDescent="0.25">
      <c r="J20587" s="28">
        <v>20591</v>
      </c>
      <c r="K20587" s="28" t="s">
        <v>22752</v>
      </c>
    </row>
    <row r="20588" spans="10:11" x14ac:dyDescent="0.25">
      <c r="J20588" s="28">
        <v>20592</v>
      </c>
      <c r="K20588" s="28" t="s">
        <v>22753</v>
      </c>
    </row>
    <row r="20589" spans="10:11" x14ac:dyDescent="0.25">
      <c r="J20589" s="28">
        <v>20593</v>
      </c>
      <c r="K20589" s="28" t="s">
        <v>22754</v>
      </c>
    </row>
    <row r="20590" spans="10:11" x14ac:dyDescent="0.25">
      <c r="J20590" s="28">
        <v>20594</v>
      </c>
      <c r="K20590" s="28" t="s">
        <v>22755</v>
      </c>
    </row>
    <row r="20591" spans="10:11" x14ac:dyDescent="0.25">
      <c r="J20591" s="28">
        <v>20595</v>
      </c>
      <c r="K20591" s="28" t="s">
        <v>22756</v>
      </c>
    </row>
    <row r="20592" spans="10:11" x14ac:dyDescent="0.25">
      <c r="J20592" s="28">
        <v>20596</v>
      </c>
      <c r="K20592" s="28" t="s">
        <v>22757</v>
      </c>
    </row>
    <row r="20593" spans="10:11" x14ac:dyDescent="0.25">
      <c r="J20593" s="28">
        <v>20597</v>
      </c>
      <c r="K20593" s="28" t="s">
        <v>22758</v>
      </c>
    </row>
    <row r="20594" spans="10:11" x14ac:dyDescent="0.25">
      <c r="J20594" s="28">
        <v>20598</v>
      </c>
      <c r="K20594" s="28" t="s">
        <v>22759</v>
      </c>
    </row>
    <row r="20595" spans="10:11" x14ac:dyDescent="0.25">
      <c r="J20595" s="28">
        <v>20599</v>
      </c>
      <c r="K20595" s="28" t="s">
        <v>22760</v>
      </c>
    </row>
    <row r="20596" spans="10:11" x14ac:dyDescent="0.25">
      <c r="J20596" s="28">
        <v>20620</v>
      </c>
      <c r="K20596" s="28" t="s">
        <v>22761</v>
      </c>
    </row>
    <row r="20597" spans="10:11" x14ac:dyDescent="0.25">
      <c r="J20597" s="28">
        <v>20600</v>
      </c>
      <c r="K20597" s="28" t="s">
        <v>22762</v>
      </c>
    </row>
    <row r="20598" spans="10:11" x14ac:dyDescent="0.25">
      <c r="J20598" s="28">
        <v>20601</v>
      </c>
      <c r="K20598" s="28" t="s">
        <v>22763</v>
      </c>
    </row>
    <row r="20599" spans="10:11" x14ac:dyDescent="0.25">
      <c r="J20599" s="28">
        <v>20602</v>
      </c>
      <c r="K20599" s="28" t="s">
        <v>22764</v>
      </c>
    </row>
    <row r="20600" spans="10:11" x14ac:dyDescent="0.25">
      <c r="J20600" s="28">
        <v>20603</v>
      </c>
      <c r="K20600" s="28" t="s">
        <v>22765</v>
      </c>
    </row>
    <row r="20601" spans="10:11" x14ac:dyDescent="0.25">
      <c r="J20601" s="28">
        <v>20604</v>
      </c>
      <c r="K20601" s="28" t="s">
        <v>22766</v>
      </c>
    </row>
    <row r="20602" spans="10:11" x14ac:dyDescent="0.25">
      <c r="J20602" s="28">
        <v>20605</v>
      </c>
      <c r="K20602" s="28" t="s">
        <v>22767</v>
      </c>
    </row>
    <row r="20603" spans="10:11" x14ac:dyDescent="0.25">
      <c r="J20603" s="28">
        <v>20606</v>
      </c>
      <c r="K20603" s="28" t="s">
        <v>22768</v>
      </c>
    </row>
    <row r="20604" spans="10:11" x14ac:dyDescent="0.25">
      <c r="J20604" s="28">
        <v>20607</v>
      </c>
      <c r="K20604" s="28" t="s">
        <v>22769</v>
      </c>
    </row>
    <row r="20605" spans="10:11" x14ac:dyDescent="0.25">
      <c r="J20605" s="28">
        <v>20608</v>
      </c>
      <c r="K20605" s="28" t="s">
        <v>22770</v>
      </c>
    </row>
    <row r="20606" spans="10:11" x14ac:dyDescent="0.25">
      <c r="J20606" s="28">
        <v>20609</v>
      </c>
      <c r="K20606" s="28" t="s">
        <v>22771</v>
      </c>
    </row>
    <row r="20607" spans="10:11" x14ac:dyDescent="0.25">
      <c r="J20607" s="28">
        <v>20610</v>
      </c>
      <c r="K20607" s="28" t="s">
        <v>22772</v>
      </c>
    </row>
    <row r="20608" spans="10:11" x14ac:dyDescent="0.25">
      <c r="J20608" s="28">
        <v>20611</v>
      </c>
      <c r="K20608" s="28" t="s">
        <v>22773</v>
      </c>
    </row>
    <row r="20609" spans="10:11" x14ac:dyDescent="0.25">
      <c r="J20609" s="28">
        <v>20612</v>
      </c>
      <c r="K20609" s="28" t="s">
        <v>22774</v>
      </c>
    </row>
    <row r="20610" spans="10:11" x14ac:dyDescent="0.25">
      <c r="J20610" s="28">
        <v>20613</v>
      </c>
      <c r="K20610" s="28" t="s">
        <v>22775</v>
      </c>
    </row>
    <row r="20611" spans="10:11" x14ac:dyDescent="0.25">
      <c r="J20611" s="28">
        <v>20614</v>
      </c>
      <c r="K20611" s="28" t="s">
        <v>22776</v>
      </c>
    </row>
    <row r="20612" spans="10:11" x14ac:dyDescent="0.25">
      <c r="J20612" s="28">
        <v>20615</v>
      </c>
      <c r="K20612" s="28" t="s">
        <v>22777</v>
      </c>
    </row>
    <row r="20613" spans="10:11" x14ac:dyDescent="0.25">
      <c r="J20613" s="28">
        <v>20616</v>
      </c>
      <c r="K20613" s="28" t="s">
        <v>22778</v>
      </c>
    </row>
    <row r="20614" spans="10:11" x14ac:dyDescent="0.25">
      <c r="J20614" s="28">
        <v>20617</v>
      </c>
      <c r="K20614" s="28" t="s">
        <v>22779</v>
      </c>
    </row>
    <row r="20615" spans="10:11" x14ac:dyDescent="0.25">
      <c r="J20615" s="28">
        <v>20618</v>
      </c>
      <c r="K20615" s="28" t="s">
        <v>22780</v>
      </c>
    </row>
    <row r="20616" spans="10:11" x14ac:dyDescent="0.25">
      <c r="J20616" s="28">
        <v>20619</v>
      </c>
      <c r="K20616" s="28" t="s">
        <v>22781</v>
      </c>
    </row>
    <row r="20617" spans="10:11" x14ac:dyDescent="0.25">
      <c r="J20617" s="28">
        <v>20621</v>
      </c>
      <c r="K20617" s="28" t="s">
        <v>22782</v>
      </c>
    </row>
    <row r="20618" spans="10:11" x14ac:dyDescent="0.25">
      <c r="J20618" s="28">
        <v>20622</v>
      </c>
      <c r="K20618" s="28" t="s">
        <v>22783</v>
      </c>
    </row>
    <row r="20619" spans="10:11" x14ac:dyDescent="0.25">
      <c r="J20619" s="28">
        <v>20623</v>
      </c>
      <c r="K20619" s="28" t="s">
        <v>22784</v>
      </c>
    </row>
    <row r="20620" spans="10:11" x14ac:dyDescent="0.25">
      <c r="J20620" s="28">
        <v>20624</v>
      </c>
      <c r="K20620" s="28" t="s">
        <v>22785</v>
      </c>
    </row>
    <row r="20621" spans="10:11" x14ac:dyDescent="0.25">
      <c r="J20621" s="28">
        <v>20625</v>
      </c>
      <c r="K20621" s="28" t="s">
        <v>22786</v>
      </c>
    </row>
    <row r="20622" spans="10:11" x14ac:dyDescent="0.25">
      <c r="J20622" s="28">
        <v>20626</v>
      </c>
      <c r="K20622" s="28" t="s">
        <v>22787</v>
      </c>
    </row>
    <row r="20623" spans="10:11" x14ac:dyDescent="0.25">
      <c r="J20623" s="28">
        <v>20627</v>
      </c>
      <c r="K20623" s="28" t="s">
        <v>22788</v>
      </c>
    </row>
    <row r="20624" spans="10:11" x14ac:dyDescent="0.25">
      <c r="J20624" s="28">
        <v>20628</v>
      </c>
      <c r="K20624" s="28" t="s">
        <v>22789</v>
      </c>
    </row>
    <row r="20625" spans="10:11" x14ac:dyDescent="0.25">
      <c r="J20625" s="28">
        <v>20629</v>
      </c>
      <c r="K20625" s="28" t="s">
        <v>22790</v>
      </c>
    </row>
    <row r="20626" spans="10:11" x14ac:dyDescent="0.25">
      <c r="J20626" s="28">
        <v>20630</v>
      </c>
      <c r="K20626" s="28" t="s">
        <v>22791</v>
      </c>
    </row>
    <row r="20627" spans="10:11" x14ac:dyDescent="0.25">
      <c r="J20627" s="28">
        <v>20631</v>
      </c>
      <c r="K20627" s="28" t="s">
        <v>22792</v>
      </c>
    </row>
    <row r="20628" spans="10:11" x14ac:dyDescent="0.25">
      <c r="J20628" s="28">
        <v>20632</v>
      </c>
      <c r="K20628" s="28" t="s">
        <v>22793</v>
      </c>
    </row>
    <row r="20629" spans="10:11" x14ac:dyDescent="0.25">
      <c r="J20629" s="28">
        <v>20633</v>
      </c>
      <c r="K20629" s="28" t="s">
        <v>22794</v>
      </c>
    </row>
    <row r="20630" spans="10:11" x14ac:dyDescent="0.25">
      <c r="J20630" s="28">
        <v>20634</v>
      </c>
      <c r="K20630" s="28" t="s">
        <v>22795</v>
      </c>
    </row>
    <row r="20631" spans="10:11" x14ac:dyDescent="0.25">
      <c r="J20631" s="28">
        <v>20635</v>
      </c>
      <c r="K20631" s="28" t="s">
        <v>22796</v>
      </c>
    </row>
    <row r="20632" spans="10:11" x14ac:dyDescent="0.25">
      <c r="J20632" s="28">
        <v>20636</v>
      </c>
      <c r="K20632" s="28" t="s">
        <v>22797</v>
      </c>
    </row>
    <row r="20633" spans="10:11" x14ac:dyDescent="0.25">
      <c r="J20633" s="28">
        <v>20637</v>
      </c>
      <c r="K20633" s="28" t="s">
        <v>22798</v>
      </c>
    </row>
    <row r="20634" spans="10:11" x14ac:dyDescent="0.25">
      <c r="J20634" s="28">
        <v>20638</v>
      </c>
      <c r="K20634" s="28" t="s">
        <v>22799</v>
      </c>
    </row>
    <row r="20635" spans="10:11" x14ac:dyDescent="0.25">
      <c r="J20635" s="28">
        <v>20639</v>
      </c>
      <c r="K20635" s="28" t="s">
        <v>22800</v>
      </c>
    </row>
    <row r="20636" spans="10:11" x14ac:dyDescent="0.25">
      <c r="J20636" s="28">
        <v>20640</v>
      </c>
      <c r="K20636" s="28" t="s">
        <v>22801</v>
      </c>
    </row>
    <row r="20637" spans="10:11" x14ac:dyDescent="0.25">
      <c r="J20637" s="28">
        <v>20641</v>
      </c>
      <c r="K20637" s="28" t="s">
        <v>22802</v>
      </c>
    </row>
    <row r="20638" spans="10:11" x14ac:dyDescent="0.25">
      <c r="J20638" s="28">
        <v>20642</v>
      </c>
      <c r="K20638" s="28" t="s">
        <v>22803</v>
      </c>
    </row>
    <row r="20639" spans="10:11" x14ac:dyDescent="0.25">
      <c r="J20639" s="28">
        <v>20643</v>
      </c>
      <c r="K20639" s="28" t="s">
        <v>22804</v>
      </c>
    </row>
    <row r="20640" spans="10:11" x14ac:dyDescent="0.25">
      <c r="J20640" s="28">
        <v>20644</v>
      </c>
      <c r="K20640" s="28" t="s">
        <v>22805</v>
      </c>
    </row>
    <row r="20641" spans="10:11" x14ac:dyDescent="0.25">
      <c r="J20641" s="28">
        <v>20645</v>
      </c>
      <c r="K20641" s="28" t="s">
        <v>22806</v>
      </c>
    </row>
    <row r="20642" spans="10:11" x14ac:dyDescent="0.25">
      <c r="J20642" s="28">
        <v>20646</v>
      </c>
      <c r="K20642" s="28" t="s">
        <v>22807</v>
      </c>
    </row>
    <row r="20643" spans="10:11" x14ac:dyDescent="0.25">
      <c r="J20643" s="28">
        <v>20647</v>
      </c>
      <c r="K20643" s="28" t="s">
        <v>22808</v>
      </c>
    </row>
    <row r="20644" spans="10:11" x14ac:dyDescent="0.25">
      <c r="J20644" s="28">
        <v>20648</v>
      </c>
      <c r="K20644" s="28" t="s">
        <v>22809</v>
      </c>
    </row>
    <row r="20645" spans="10:11" x14ac:dyDescent="0.25">
      <c r="J20645" s="28">
        <v>20649</v>
      </c>
      <c r="K20645" s="28" t="s">
        <v>22810</v>
      </c>
    </row>
    <row r="20646" spans="10:11" x14ac:dyDescent="0.25">
      <c r="J20646" s="28">
        <v>20650</v>
      </c>
      <c r="K20646" s="28" t="s">
        <v>22811</v>
      </c>
    </row>
    <row r="20647" spans="10:11" x14ac:dyDescent="0.25">
      <c r="J20647" s="28">
        <v>20651</v>
      </c>
      <c r="K20647" s="28" t="s">
        <v>22812</v>
      </c>
    </row>
    <row r="20648" spans="10:11" x14ac:dyDescent="0.25">
      <c r="J20648" s="28">
        <v>20652</v>
      </c>
      <c r="K20648" s="28" t="s">
        <v>22813</v>
      </c>
    </row>
    <row r="20649" spans="10:11" x14ac:dyDescent="0.25">
      <c r="J20649" s="28">
        <v>20653</v>
      </c>
      <c r="K20649" s="28" t="s">
        <v>22814</v>
      </c>
    </row>
    <row r="20650" spans="10:11" x14ac:dyDescent="0.25">
      <c r="J20650" s="28">
        <v>20654</v>
      </c>
      <c r="K20650" s="28" t="s">
        <v>22815</v>
      </c>
    </row>
    <row r="20651" spans="10:11" x14ac:dyDescent="0.25">
      <c r="J20651" s="28">
        <v>20655</v>
      </c>
      <c r="K20651" s="28" t="s">
        <v>22816</v>
      </c>
    </row>
    <row r="20652" spans="10:11" x14ac:dyDescent="0.25">
      <c r="J20652" s="28">
        <v>20656</v>
      </c>
      <c r="K20652" s="28" t="s">
        <v>22817</v>
      </c>
    </row>
    <row r="20653" spans="10:11" x14ac:dyDescent="0.25">
      <c r="J20653" s="28">
        <v>20657</v>
      </c>
      <c r="K20653" s="28" t="s">
        <v>22818</v>
      </c>
    </row>
    <row r="20654" spans="10:11" x14ac:dyDescent="0.25">
      <c r="J20654" s="28">
        <v>20658</v>
      </c>
      <c r="K20654" s="28" t="s">
        <v>22819</v>
      </c>
    </row>
    <row r="20655" spans="10:11" x14ac:dyDescent="0.25">
      <c r="J20655" s="28">
        <v>20659</v>
      </c>
      <c r="K20655" s="28" t="s">
        <v>22820</v>
      </c>
    </row>
    <row r="20656" spans="10:11" x14ac:dyDescent="0.25">
      <c r="J20656" s="28">
        <v>20660</v>
      </c>
      <c r="K20656" s="28" t="s">
        <v>22821</v>
      </c>
    </row>
    <row r="20657" spans="10:11" x14ac:dyDescent="0.25">
      <c r="J20657" s="28">
        <v>20661</v>
      </c>
      <c r="K20657" s="28" t="s">
        <v>22822</v>
      </c>
    </row>
    <row r="20658" spans="10:11" x14ac:dyDescent="0.25">
      <c r="J20658" s="28">
        <v>20662</v>
      </c>
      <c r="K20658" s="28" t="s">
        <v>22823</v>
      </c>
    </row>
    <row r="20659" spans="10:11" x14ac:dyDescent="0.25">
      <c r="J20659" s="28">
        <v>20663</v>
      </c>
      <c r="K20659" s="28" t="s">
        <v>22824</v>
      </c>
    </row>
    <row r="20660" spans="10:11" x14ac:dyDescent="0.25">
      <c r="J20660" s="28">
        <v>20664</v>
      </c>
      <c r="K20660" s="28" t="s">
        <v>22825</v>
      </c>
    </row>
    <row r="20661" spans="10:11" x14ac:dyDescent="0.25">
      <c r="J20661" s="28">
        <v>20665</v>
      </c>
      <c r="K20661" s="28" t="s">
        <v>22826</v>
      </c>
    </row>
    <row r="20662" spans="10:11" x14ac:dyDescent="0.25">
      <c r="J20662" s="28">
        <v>20666</v>
      </c>
      <c r="K20662" s="28" t="s">
        <v>22827</v>
      </c>
    </row>
    <row r="20663" spans="10:11" x14ac:dyDescent="0.25">
      <c r="J20663" s="28">
        <v>20667</v>
      </c>
      <c r="K20663" s="28" t="s">
        <v>22828</v>
      </c>
    </row>
    <row r="20664" spans="10:11" x14ac:dyDescent="0.25">
      <c r="J20664" s="28">
        <v>20668</v>
      </c>
      <c r="K20664" s="28" t="s">
        <v>22829</v>
      </c>
    </row>
    <row r="20665" spans="10:11" x14ac:dyDescent="0.25">
      <c r="J20665" s="28">
        <v>20669</v>
      </c>
      <c r="K20665" s="28" t="s">
        <v>22830</v>
      </c>
    </row>
    <row r="20666" spans="10:11" x14ac:dyDescent="0.25">
      <c r="J20666" s="28">
        <v>20670</v>
      </c>
      <c r="K20666" s="28" t="s">
        <v>22831</v>
      </c>
    </row>
    <row r="20667" spans="10:11" x14ac:dyDescent="0.25">
      <c r="J20667" s="28">
        <v>20671</v>
      </c>
      <c r="K20667" s="28" t="s">
        <v>22832</v>
      </c>
    </row>
    <row r="20668" spans="10:11" x14ac:dyDescent="0.25">
      <c r="J20668" s="28">
        <v>20672</v>
      </c>
      <c r="K20668" s="28" t="s">
        <v>22833</v>
      </c>
    </row>
    <row r="20669" spans="10:11" x14ac:dyDescent="0.25">
      <c r="J20669" s="28">
        <v>20673</v>
      </c>
      <c r="K20669" s="28" t="s">
        <v>22834</v>
      </c>
    </row>
    <row r="20670" spans="10:11" x14ac:dyDescent="0.25">
      <c r="J20670" s="28">
        <v>20674</v>
      </c>
      <c r="K20670" s="28" t="s">
        <v>22835</v>
      </c>
    </row>
    <row r="20671" spans="10:11" x14ac:dyDescent="0.25">
      <c r="J20671" s="28">
        <v>20675</v>
      </c>
      <c r="K20671" s="28" t="s">
        <v>22836</v>
      </c>
    </row>
    <row r="20672" spans="10:11" x14ac:dyDescent="0.25">
      <c r="J20672" s="28">
        <v>20676</v>
      </c>
      <c r="K20672" s="28" t="s">
        <v>22837</v>
      </c>
    </row>
    <row r="20673" spans="10:11" x14ac:dyDescent="0.25">
      <c r="J20673" s="28">
        <v>20677</v>
      </c>
      <c r="K20673" s="28" t="s">
        <v>22838</v>
      </c>
    </row>
    <row r="20674" spans="10:11" x14ac:dyDescent="0.25">
      <c r="J20674" s="28">
        <v>20678</v>
      </c>
      <c r="K20674" s="28" t="s">
        <v>22839</v>
      </c>
    </row>
    <row r="20675" spans="10:11" x14ac:dyDescent="0.25">
      <c r="J20675" s="28">
        <v>20679</v>
      </c>
      <c r="K20675" s="28" t="s">
        <v>22840</v>
      </c>
    </row>
    <row r="20676" spans="10:11" x14ac:dyDescent="0.25">
      <c r="J20676" s="28">
        <v>20680</v>
      </c>
      <c r="K20676" s="28" t="s">
        <v>22841</v>
      </c>
    </row>
    <row r="20677" spans="10:11" x14ac:dyDescent="0.25">
      <c r="J20677" s="28">
        <v>20681</v>
      </c>
      <c r="K20677" s="28" t="s">
        <v>22842</v>
      </c>
    </row>
    <row r="20678" spans="10:11" x14ac:dyDescent="0.25">
      <c r="J20678" s="28">
        <v>20682</v>
      </c>
      <c r="K20678" s="28" t="s">
        <v>22843</v>
      </c>
    </row>
    <row r="20679" spans="10:11" x14ac:dyDescent="0.25">
      <c r="J20679" s="28">
        <v>20683</v>
      </c>
      <c r="K20679" s="28" t="s">
        <v>22844</v>
      </c>
    </row>
    <row r="20680" spans="10:11" x14ac:dyDescent="0.25">
      <c r="J20680" s="28">
        <v>20684</v>
      </c>
      <c r="K20680" s="28" t="s">
        <v>22845</v>
      </c>
    </row>
    <row r="20681" spans="10:11" x14ac:dyDescent="0.25">
      <c r="J20681" s="28">
        <v>20685</v>
      </c>
      <c r="K20681" s="28" t="s">
        <v>22846</v>
      </c>
    </row>
    <row r="20682" spans="10:11" x14ac:dyDescent="0.25">
      <c r="J20682" s="28">
        <v>20686</v>
      </c>
      <c r="K20682" s="28" t="s">
        <v>22847</v>
      </c>
    </row>
    <row r="20683" spans="10:11" x14ac:dyDescent="0.25">
      <c r="J20683" s="28">
        <v>20687</v>
      </c>
      <c r="K20683" s="28" t="s">
        <v>22848</v>
      </c>
    </row>
    <row r="20684" spans="10:11" x14ac:dyDescent="0.25">
      <c r="J20684" s="28">
        <v>20688</v>
      </c>
      <c r="K20684" s="28" t="s">
        <v>22849</v>
      </c>
    </row>
    <row r="20685" spans="10:11" x14ac:dyDescent="0.25">
      <c r="J20685" s="28">
        <v>20689</v>
      </c>
      <c r="K20685" s="28" t="s">
        <v>22850</v>
      </c>
    </row>
    <row r="20686" spans="10:11" x14ac:dyDescent="0.25">
      <c r="J20686" s="28">
        <v>20690</v>
      </c>
      <c r="K20686" s="28" t="s">
        <v>22851</v>
      </c>
    </row>
    <row r="20687" spans="10:11" x14ac:dyDescent="0.25">
      <c r="J20687" s="28">
        <v>20691</v>
      </c>
      <c r="K20687" s="28" t="s">
        <v>22852</v>
      </c>
    </row>
    <row r="20688" spans="10:11" x14ac:dyDescent="0.25">
      <c r="J20688" s="28">
        <v>20692</v>
      </c>
      <c r="K20688" s="28" t="s">
        <v>22853</v>
      </c>
    </row>
    <row r="20689" spans="10:11" x14ac:dyDescent="0.25">
      <c r="J20689" s="28">
        <v>20693</v>
      </c>
      <c r="K20689" s="28" t="s">
        <v>22854</v>
      </c>
    </row>
    <row r="20690" spans="10:11" x14ac:dyDescent="0.25">
      <c r="J20690" s="28">
        <v>20694</v>
      </c>
      <c r="K20690" s="28" t="s">
        <v>22855</v>
      </c>
    </row>
    <row r="20691" spans="10:11" x14ac:dyDescent="0.25">
      <c r="J20691" s="28">
        <v>20695</v>
      </c>
      <c r="K20691" s="28" t="s">
        <v>22856</v>
      </c>
    </row>
    <row r="20692" spans="10:11" x14ac:dyDescent="0.25">
      <c r="J20692" s="28">
        <v>20696</v>
      </c>
      <c r="K20692" s="28" t="s">
        <v>22857</v>
      </c>
    </row>
    <row r="20693" spans="10:11" x14ac:dyDescent="0.25">
      <c r="J20693" s="28">
        <v>20697</v>
      </c>
      <c r="K20693" s="28" t="s">
        <v>22858</v>
      </c>
    </row>
    <row r="20694" spans="10:11" x14ac:dyDescent="0.25">
      <c r="J20694" s="28">
        <v>20698</v>
      </c>
      <c r="K20694" s="28" t="s">
        <v>22859</v>
      </c>
    </row>
    <row r="20695" spans="10:11" x14ac:dyDescent="0.25">
      <c r="J20695" s="28">
        <v>20699</v>
      </c>
      <c r="K20695" s="28" t="s">
        <v>22860</v>
      </c>
    </row>
    <row r="20696" spans="10:11" x14ac:dyDescent="0.25">
      <c r="J20696" s="28">
        <v>20700</v>
      </c>
      <c r="K20696" s="28" t="s">
        <v>22861</v>
      </c>
    </row>
    <row r="20697" spans="10:11" x14ac:dyDescent="0.25">
      <c r="J20697" s="28">
        <v>20701</v>
      </c>
      <c r="K20697" s="28" t="s">
        <v>22862</v>
      </c>
    </row>
    <row r="20698" spans="10:11" x14ac:dyDescent="0.25">
      <c r="J20698" s="28">
        <v>20702</v>
      </c>
      <c r="K20698" s="28" t="s">
        <v>22863</v>
      </c>
    </row>
    <row r="20699" spans="10:11" x14ac:dyDescent="0.25">
      <c r="J20699" s="28">
        <v>20703</v>
      </c>
      <c r="K20699" s="28" t="s">
        <v>22864</v>
      </c>
    </row>
    <row r="20700" spans="10:11" x14ac:dyDescent="0.25">
      <c r="J20700" s="28">
        <v>20704</v>
      </c>
      <c r="K20700" s="28" t="s">
        <v>22865</v>
      </c>
    </row>
    <row r="20701" spans="10:11" x14ac:dyDescent="0.25">
      <c r="J20701" s="28">
        <v>20705</v>
      </c>
      <c r="K20701" s="28" t="s">
        <v>22866</v>
      </c>
    </row>
    <row r="20702" spans="10:11" x14ac:dyDescent="0.25">
      <c r="J20702" s="28">
        <v>20706</v>
      </c>
      <c r="K20702" s="28" t="s">
        <v>22867</v>
      </c>
    </row>
    <row r="20703" spans="10:11" x14ac:dyDescent="0.25">
      <c r="J20703" s="28">
        <v>20707</v>
      </c>
      <c r="K20703" s="28" t="s">
        <v>22868</v>
      </c>
    </row>
    <row r="20704" spans="10:11" x14ac:dyDescent="0.25">
      <c r="J20704" s="28">
        <v>20708</v>
      </c>
      <c r="K20704" s="28" t="s">
        <v>22869</v>
      </c>
    </row>
    <row r="20705" spans="10:11" x14ac:dyDescent="0.25">
      <c r="J20705" s="28">
        <v>20709</v>
      </c>
      <c r="K20705" s="28" t="s">
        <v>22870</v>
      </c>
    </row>
    <row r="20706" spans="10:11" x14ac:dyDescent="0.25">
      <c r="J20706" s="28">
        <v>20710</v>
      </c>
      <c r="K20706" s="28" t="s">
        <v>22871</v>
      </c>
    </row>
    <row r="20707" spans="10:11" x14ac:dyDescent="0.25">
      <c r="J20707" s="28">
        <v>20711</v>
      </c>
      <c r="K20707" s="28" t="s">
        <v>22872</v>
      </c>
    </row>
    <row r="20708" spans="10:11" x14ac:dyDescent="0.25">
      <c r="J20708" s="28">
        <v>20712</v>
      </c>
      <c r="K20708" s="28" t="s">
        <v>22873</v>
      </c>
    </row>
    <row r="20709" spans="10:11" x14ac:dyDescent="0.25">
      <c r="J20709" s="28">
        <v>20713</v>
      </c>
      <c r="K20709" s="28" t="s">
        <v>22874</v>
      </c>
    </row>
    <row r="20710" spans="10:11" x14ac:dyDescent="0.25">
      <c r="J20710" s="28">
        <v>20714</v>
      </c>
      <c r="K20710" s="28" t="s">
        <v>22875</v>
      </c>
    </row>
    <row r="20711" spans="10:11" x14ac:dyDescent="0.25">
      <c r="J20711" s="28">
        <v>20715</v>
      </c>
      <c r="K20711" s="28" t="s">
        <v>22876</v>
      </c>
    </row>
    <row r="20712" spans="10:11" x14ac:dyDescent="0.25">
      <c r="J20712" s="28">
        <v>20716</v>
      </c>
      <c r="K20712" s="28" t="s">
        <v>22877</v>
      </c>
    </row>
    <row r="20713" spans="10:11" x14ac:dyDescent="0.25">
      <c r="J20713" s="28">
        <v>20717</v>
      </c>
      <c r="K20713" s="28" t="s">
        <v>22878</v>
      </c>
    </row>
    <row r="20714" spans="10:11" x14ac:dyDescent="0.25">
      <c r="J20714" s="28">
        <v>20718</v>
      </c>
      <c r="K20714" s="28" t="s">
        <v>22879</v>
      </c>
    </row>
    <row r="20715" spans="10:11" x14ac:dyDescent="0.25">
      <c r="J20715" s="28">
        <v>20719</v>
      </c>
      <c r="K20715" s="28" t="s">
        <v>22880</v>
      </c>
    </row>
    <row r="20716" spans="10:11" x14ac:dyDescent="0.25">
      <c r="J20716" s="28">
        <v>20720</v>
      </c>
      <c r="K20716" s="28" t="s">
        <v>22881</v>
      </c>
    </row>
    <row r="20717" spans="10:11" x14ac:dyDescent="0.25">
      <c r="J20717" s="28">
        <v>20721</v>
      </c>
      <c r="K20717" s="28" t="s">
        <v>22882</v>
      </c>
    </row>
    <row r="20718" spans="10:11" x14ac:dyDescent="0.25">
      <c r="J20718" s="28">
        <v>20722</v>
      </c>
      <c r="K20718" s="28" t="s">
        <v>22883</v>
      </c>
    </row>
    <row r="20719" spans="10:11" x14ac:dyDescent="0.25">
      <c r="J20719" s="28">
        <v>20723</v>
      </c>
      <c r="K20719" s="28" t="s">
        <v>22884</v>
      </c>
    </row>
    <row r="20720" spans="10:11" x14ac:dyDescent="0.25">
      <c r="J20720" s="28">
        <v>20724</v>
      </c>
      <c r="K20720" s="28" t="s">
        <v>22885</v>
      </c>
    </row>
    <row r="20721" spans="10:11" x14ac:dyDescent="0.25">
      <c r="J20721" s="28">
        <v>20725</v>
      </c>
      <c r="K20721" s="28" t="s">
        <v>22886</v>
      </c>
    </row>
    <row r="20722" spans="10:11" x14ac:dyDescent="0.25">
      <c r="J20722" s="28">
        <v>20726</v>
      </c>
      <c r="K20722" s="28" t="s">
        <v>22887</v>
      </c>
    </row>
    <row r="20723" spans="10:11" x14ac:dyDescent="0.25">
      <c r="J20723" s="28">
        <v>20727</v>
      </c>
      <c r="K20723" s="28" t="s">
        <v>22888</v>
      </c>
    </row>
    <row r="20724" spans="10:11" x14ac:dyDescent="0.25">
      <c r="J20724" s="28">
        <v>20728</v>
      </c>
      <c r="K20724" s="28" t="s">
        <v>22889</v>
      </c>
    </row>
    <row r="20725" spans="10:11" x14ac:dyDescent="0.25">
      <c r="J20725" s="28">
        <v>20729</v>
      </c>
      <c r="K20725" s="28" t="s">
        <v>22890</v>
      </c>
    </row>
    <row r="20726" spans="10:11" x14ac:dyDescent="0.25">
      <c r="J20726" s="28">
        <v>20730</v>
      </c>
      <c r="K20726" s="28" t="s">
        <v>22891</v>
      </c>
    </row>
    <row r="20727" spans="10:11" x14ac:dyDescent="0.25">
      <c r="J20727" s="28">
        <v>20731</v>
      </c>
      <c r="K20727" s="28" t="s">
        <v>22892</v>
      </c>
    </row>
    <row r="20728" spans="10:11" x14ac:dyDescent="0.25">
      <c r="J20728" s="28">
        <v>20732</v>
      </c>
      <c r="K20728" s="28" t="s">
        <v>22893</v>
      </c>
    </row>
    <row r="20729" spans="10:11" x14ac:dyDescent="0.25">
      <c r="J20729" s="28">
        <v>20733</v>
      </c>
      <c r="K20729" s="28" t="s">
        <v>22894</v>
      </c>
    </row>
    <row r="20730" spans="10:11" x14ac:dyDescent="0.25">
      <c r="J20730" s="28">
        <v>20734</v>
      </c>
      <c r="K20730" s="28" t="s">
        <v>22895</v>
      </c>
    </row>
    <row r="20731" spans="10:11" x14ac:dyDescent="0.25">
      <c r="J20731" s="28">
        <v>20735</v>
      </c>
      <c r="K20731" s="28" t="s">
        <v>22896</v>
      </c>
    </row>
    <row r="20732" spans="10:11" x14ac:dyDescent="0.25">
      <c r="J20732" s="28">
        <v>20736</v>
      </c>
      <c r="K20732" s="28" t="s">
        <v>22897</v>
      </c>
    </row>
    <row r="20733" spans="10:11" x14ac:dyDescent="0.25">
      <c r="J20733" s="28">
        <v>20737</v>
      </c>
      <c r="K20733" s="28" t="s">
        <v>22898</v>
      </c>
    </row>
    <row r="20734" spans="10:11" x14ac:dyDescent="0.25">
      <c r="J20734" s="28">
        <v>20738</v>
      </c>
      <c r="K20734" s="28" t="s">
        <v>22899</v>
      </c>
    </row>
    <row r="20735" spans="10:11" x14ac:dyDescent="0.25">
      <c r="J20735" s="28">
        <v>20739</v>
      </c>
      <c r="K20735" s="28" t="s">
        <v>22900</v>
      </c>
    </row>
    <row r="20736" spans="10:11" x14ac:dyDescent="0.25">
      <c r="J20736" s="28">
        <v>20740</v>
      </c>
      <c r="K20736" s="28" t="s">
        <v>22901</v>
      </c>
    </row>
    <row r="20737" spans="10:11" x14ac:dyDescent="0.25">
      <c r="J20737" s="28">
        <v>20741</v>
      </c>
      <c r="K20737" s="28" t="s">
        <v>22902</v>
      </c>
    </row>
    <row r="20738" spans="10:11" x14ac:dyDescent="0.25">
      <c r="J20738" s="28">
        <v>20742</v>
      </c>
      <c r="K20738" s="28" t="s">
        <v>22903</v>
      </c>
    </row>
    <row r="20739" spans="10:11" x14ac:dyDescent="0.25">
      <c r="J20739" s="28">
        <v>20743</v>
      </c>
      <c r="K20739" s="28" t="s">
        <v>22904</v>
      </c>
    </row>
    <row r="20740" spans="10:11" x14ac:dyDescent="0.25">
      <c r="J20740" s="28">
        <v>20744</v>
      </c>
      <c r="K20740" s="28" t="s">
        <v>22905</v>
      </c>
    </row>
    <row r="20741" spans="10:11" x14ac:dyDescent="0.25">
      <c r="J20741" s="28">
        <v>20745</v>
      </c>
      <c r="K20741" s="28" t="s">
        <v>22906</v>
      </c>
    </row>
    <row r="20742" spans="10:11" x14ac:dyDescent="0.25">
      <c r="J20742" s="28">
        <v>20746</v>
      </c>
      <c r="K20742" s="28" t="s">
        <v>22907</v>
      </c>
    </row>
    <row r="20743" spans="10:11" x14ac:dyDescent="0.25">
      <c r="J20743" s="28">
        <v>20747</v>
      </c>
      <c r="K20743" s="28" t="s">
        <v>22908</v>
      </c>
    </row>
    <row r="20744" spans="10:11" x14ac:dyDescent="0.25">
      <c r="J20744" s="28">
        <v>20748</v>
      </c>
      <c r="K20744" s="28" t="s">
        <v>22909</v>
      </c>
    </row>
    <row r="20745" spans="10:11" x14ac:dyDescent="0.25">
      <c r="J20745" s="28">
        <v>20749</v>
      </c>
      <c r="K20745" s="28" t="s">
        <v>22910</v>
      </c>
    </row>
    <row r="20746" spans="10:11" x14ac:dyDescent="0.25">
      <c r="J20746" s="28">
        <v>20750</v>
      </c>
      <c r="K20746" s="28" t="s">
        <v>22911</v>
      </c>
    </row>
    <row r="20747" spans="10:11" x14ac:dyDescent="0.25">
      <c r="J20747" s="28">
        <v>20751</v>
      </c>
      <c r="K20747" s="28" t="s">
        <v>22912</v>
      </c>
    </row>
    <row r="20748" spans="10:11" x14ac:dyDescent="0.25">
      <c r="J20748" s="28">
        <v>20752</v>
      </c>
      <c r="K20748" s="28" t="s">
        <v>22913</v>
      </c>
    </row>
    <row r="20749" spans="10:11" x14ac:dyDescent="0.25">
      <c r="J20749" s="28">
        <v>20753</v>
      </c>
      <c r="K20749" s="28" t="s">
        <v>22914</v>
      </c>
    </row>
    <row r="20750" spans="10:11" x14ac:dyDescent="0.25">
      <c r="J20750" s="28">
        <v>20754</v>
      </c>
      <c r="K20750" s="28" t="s">
        <v>22915</v>
      </c>
    </row>
    <row r="20751" spans="10:11" x14ac:dyDescent="0.25">
      <c r="J20751" s="28">
        <v>20755</v>
      </c>
      <c r="K20751" s="28" t="s">
        <v>22916</v>
      </c>
    </row>
    <row r="20752" spans="10:11" x14ac:dyDescent="0.25">
      <c r="J20752" s="28">
        <v>20756</v>
      </c>
      <c r="K20752" s="28" t="s">
        <v>22917</v>
      </c>
    </row>
    <row r="20753" spans="10:11" x14ac:dyDescent="0.25">
      <c r="J20753" s="28">
        <v>20757</v>
      </c>
      <c r="K20753" s="28" t="s">
        <v>22918</v>
      </c>
    </row>
    <row r="20754" spans="10:11" x14ac:dyDescent="0.25">
      <c r="J20754" s="28">
        <v>20758</v>
      </c>
      <c r="K20754" s="28" t="s">
        <v>22919</v>
      </c>
    </row>
    <row r="20755" spans="10:11" x14ac:dyDescent="0.25">
      <c r="J20755" s="28">
        <v>20759</v>
      </c>
      <c r="K20755" s="28" t="s">
        <v>22920</v>
      </c>
    </row>
    <row r="20756" spans="10:11" x14ac:dyDescent="0.25">
      <c r="J20756" s="28">
        <v>20760</v>
      </c>
      <c r="K20756" s="28" t="s">
        <v>22921</v>
      </c>
    </row>
    <row r="20757" spans="10:11" x14ac:dyDescent="0.25">
      <c r="J20757" s="28">
        <v>20761</v>
      </c>
      <c r="K20757" s="28" t="s">
        <v>22922</v>
      </c>
    </row>
    <row r="20758" spans="10:11" x14ac:dyDescent="0.25">
      <c r="J20758" s="28">
        <v>20762</v>
      </c>
      <c r="K20758" s="28" t="s">
        <v>22923</v>
      </c>
    </row>
    <row r="20759" spans="10:11" x14ac:dyDescent="0.25">
      <c r="J20759" s="28">
        <v>20763</v>
      </c>
      <c r="K20759" s="28" t="s">
        <v>22924</v>
      </c>
    </row>
    <row r="20760" spans="10:11" x14ac:dyDescent="0.25">
      <c r="J20760" s="28">
        <v>20764</v>
      </c>
      <c r="K20760" s="28" t="s">
        <v>22925</v>
      </c>
    </row>
    <row r="20761" spans="10:11" x14ac:dyDescent="0.25">
      <c r="J20761" s="28">
        <v>20765</v>
      </c>
      <c r="K20761" s="28" t="s">
        <v>22926</v>
      </c>
    </row>
    <row r="20762" spans="10:11" x14ac:dyDescent="0.25">
      <c r="J20762" s="28">
        <v>20766</v>
      </c>
      <c r="K20762" s="28" t="s">
        <v>22927</v>
      </c>
    </row>
    <row r="20763" spans="10:11" x14ac:dyDescent="0.25">
      <c r="J20763" s="28">
        <v>20767</v>
      </c>
      <c r="K20763" s="28" t="s">
        <v>22928</v>
      </c>
    </row>
    <row r="20764" spans="10:11" x14ac:dyDescent="0.25">
      <c r="J20764" s="28">
        <v>20768</v>
      </c>
      <c r="K20764" s="28" t="s">
        <v>22929</v>
      </c>
    </row>
    <row r="20765" spans="10:11" x14ac:dyDescent="0.25">
      <c r="J20765" s="28">
        <v>20769</v>
      </c>
      <c r="K20765" s="28" t="s">
        <v>22930</v>
      </c>
    </row>
    <row r="20766" spans="10:11" x14ac:dyDescent="0.25">
      <c r="J20766" s="28">
        <v>20770</v>
      </c>
      <c r="K20766" s="28" t="s">
        <v>22931</v>
      </c>
    </row>
    <row r="20767" spans="10:11" x14ac:dyDescent="0.25">
      <c r="J20767" s="28">
        <v>20771</v>
      </c>
      <c r="K20767" s="28" t="s">
        <v>22932</v>
      </c>
    </row>
    <row r="20768" spans="10:11" x14ac:dyDescent="0.25">
      <c r="J20768" s="28">
        <v>20772</v>
      </c>
      <c r="K20768" s="28" t="s">
        <v>22933</v>
      </c>
    </row>
    <row r="20769" spans="10:11" x14ac:dyDescent="0.25">
      <c r="J20769" s="28">
        <v>20773</v>
      </c>
      <c r="K20769" s="28" t="s">
        <v>22934</v>
      </c>
    </row>
    <row r="20770" spans="10:11" x14ac:dyDescent="0.25">
      <c r="J20770" s="28">
        <v>20774</v>
      </c>
      <c r="K20770" s="28" t="s">
        <v>22935</v>
      </c>
    </row>
    <row r="20771" spans="10:11" x14ac:dyDescent="0.25">
      <c r="J20771" s="28">
        <v>20775</v>
      </c>
      <c r="K20771" s="28" t="s">
        <v>22936</v>
      </c>
    </row>
    <row r="20772" spans="10:11" x14ac:dyDescent="0.25">
      <c r="J20772" s="28">
        <v>20776</v>
      </c>
      <c r="K20772" s="28" t="s">
        <v>22937</v>
      </c>
    </row>
    <row r="20773" spans="10:11" x14ac:dyDescent="0.25">
      <c r="J20773" s="28">
        <v>20777</v>
      </c>
      <c r="K20773" s="28" t="s">
        <v>22938</v>
      </c>
    </row>
    <row r="20774" spans="10:11" x14ac:dyDescent="0.25">
      <c r="J20774" s="28">
        <v>20778</v>
      </c>
      <c r="K20774" s="28" t="s">
        <v>22939</v>
      </c>
    </row>
    <row r="20775" spans="10:11" x14ac:dyDescent="0.25">
      <c r="J20775" s="28">
        <v>20779</v>
      </c>
      <c r="K20775" s="28" t="s">
        <v>22940</v>
      </c>
    </row>
    <row r="20776" spans="10:11" x14ac:dyDescent="0.25">
      <c r="J20776" s="28">
        <v>20780</v>
      </c>
      <c r="K20776" s="28" t="s">
        <v>22941</v>
      </c>
    </row>
    <row r="20777" spans="10:11" x14ac:dyDescent="0.25">
      <c r="J20777" s="28">
        <v>20781</v>
      </c>
      <c r="K20777" s="28" t="s">
        <v>22942</v>
      </c>
    </row>
    <row r="20778" spans="10:11" x14ac:dyDescent="0.25">
      <c r="J20778" s="28">
        <v>20782</v>
      </c>
      <c r="K20778" s="28" t="s">
        <v>22943</v>
      </c>
    </row>
    <row r="20779" spans="10:11" x14ac:dyDescent="0.25">
      <c r="J20779" s="28">
        <v>20783</v>
      </c>
      <c r="K20779" s="28" t="s">
        <v>22944</v>
      </c>
    </row>
    <row r="20780" spans="10:11" x14ac:dyDescent="0.25">
      <c r="J20780" s="28">
        <v>20784</v>
      </c>
      <c r="K20780" s="28" t="s">
        <v>22945</v>
      </c>
    </row>
    <row r="20781" spans="10:11" x14ac:dyDescent="0.25">
      <c r="J20781" s="28">
        <v>20785</v>
      </c>
      <c r="K20781" s="28" t="s">
        <v>22946</v>
      </c>
    </row>
    <row r="20782" spans="10:11" x14ac:dyDescent="0.25">
      <c r="J20782" s="28">
        <v>20786</v>
      </c>
      <c r="K20782" s="28" t="s">
        <v>22947</v>
      </c>
    </row>
    <row r="20783" spans="10:11" x14ac:dyDescent="0.25">
      <c r="J20783" s="28">
        <v>20787</v>
      </c>
      <c r="K20783" s="28" t="s">
        <v>22948</v>
      </c>
    </row>
    <row r="20784" spans="10:11" x14ac:dyDescent="0.25">
      <c r="J20784" s="28">
        <v>20788</v>
      </c>
      <c r="K20784" s="28" t="s">
        <v>22949</v>
      </c>
    </row>
    <row r="20785" spans="10:11" x14ac:dyDescent="0.25">
      <c r="J20785" s="28">
        <v>20789</v>
      </c>
      <c r="K20785" s="28" t="s">
        <v>22950</v>
      </c>
    </row>
    <row r="20786" spans="10:11" x14ac:dyDescent="0.25">
      <c r="J20786" s="28">
        <v>20790</v>
      </c>
      <c r="K20786" s="28" t="s">
        <v>22951</v>
      </c>
    </row>
    <row r="20787" spans="10:11" x14ac:dyDescent="0.25">
      <c r="J20787" s="28">
        <v>20791</v>
      </c>
      <c r="K20787" s="28" t="s">
        <v>22952</v>
      </c>
    </row>
    <row r="20788" spans="10:11" x14ac:dyDescent="0.25">
      <c r="J20788" s="28">
        <v>20792</v>
      </c>
      <c r="K20788" s="28" t="s">
        <v>22953</v>
      </c>
    </row>
    <row r="20789" spans="10:11" x14ac:dyDescent="0.25">
      <c r="J20789" s="28">
        <v>20793</v>
      </c>
      <c r="K20789" s="28" t="s">
        <v>22954</v>
      </c>
    </row>
    <row r="20790" spans="10:11" x14ac:dyDescent="0.25">
      <c r="J20790" s="28">
        <v>20794</v>
      </c>
      <c r="K20790" s="28" t="s">
        <v>22955</v>
      </c>
    </row>
    <row r="20791" spans="10:11" x14ac:dyDescent="0.25">
      <c r="J20791" s="28">
        <v>20795</v>
      </c>
      <c r="K20791" s="28" t="s">
        <v>22956</v>
      </c>
    </row>
    <row r="20792" spans="10:11" x14ac:dyDescent="0.25">
      <c r="J20792" s="28">
        <v>20796</v>
      </c>
      <c r="K20792" s="28" t="s">
        <v>22957</v>
      </c>
    </row>
    <row r="20793" spans="10:11" x14ac:dyDescent="0.25">
      <c r="J20793" s="28">
        <v>20797</v>
      </c>
      <c r="K20793" s="28" t="s">
        <v>22958</v>
      </c>
    </row>
    <row r="20794" spans="10:11" x14ac:dyDescent="0.25">
      <c r="J20794" s="28">
        <v>20798</v>
      </c>
      <c r="K20794" s="28" t="s">
        <v>22959</v>
      </c>
    </row>
    <row r="20795" spans="10:11" x14ac:dyDescent="0.25">
      <c r="J20795" s="28">
        <v>20799</v>
      </c>
      <c r="K20795" s="28" t="s">
        <v>22960</v>
      </c>
    </row>
    <row r="20796" spans="10:11" x14ac:dyDescent="0.25">
      <c r="J20796" s="28">
        <v>20800</v>
      </c>
      <c r="K20796" s="28" t="s">
        <v>22961</v>
      </c>
    </row>
    <row r="20797" spans="10:11" x14ac:dyDescent="0.25">
      <c r="J20797" s="28">
        <v>20801</v>
      </c>
      <c r="K20797" s="28" t="s">
        <v>22962</v>
      </c>
    </row>
    <row r="20798" spans="10:11" x14ac:dyDescent="0.25">
      <c r="J20798" s="28">
        <v>20802</v>
      </c>
      <c r="K20798" s="28" t="s">
        <v>22963</v>
      </c>
    </row>
    <row r="20799" spans="10:11" x14ac:dyDescent="0.25">
      <c r="J20799" s="28">
        <v>20803</v>
      </c>
      <c r="K20799" s="28" t="s">
        <v>22964</v>
      </c>
    </row>
    <row r="20800" spans="10:11" x14ac:dyDescent="0.25">
      <c r="J20800" s="28">
        <v>20804</v>
      </c>
      <c r="K20800" s="28" t="s">
        <v>22965</v>
      </c>
    </row>
    <row r="20801" spans="10:11" x14ac:dyDescent="0.25">
      <c r="J20801" s="28">
        <v>20805</v>
      </c>
      <c r="K20801" s="28" t="s">
        <v>22966</v>
      </c>
    </row>
    <row r="20802" spans="10:11" x14ac:dyDescent="0.25">
      <c r="J20802" s="28">
        <v>20806</v>
      </c>
      <c r="K20802" s="28" t="s">
        <v>22967</v>
      </c>
    </row>
    <row r="20803" spans="10:11" x14ac:dyDescent="0.25">
      <c r="J20803" s="28">
        <v>20807</v>
      </c>
      <c r="K20803" s="28" t="s">
        <v>22968</v>
      </c>
    </row>
    <row r="20804" spans="10:11" x14ac:dyDescent="0.25">
      <c r="J20804" s="28">
        <v>20808</v>
      </c>
      <c r="K20804" s="28" t="s">
        <v>22969</v>
      </c>
    </row>
    <row r="20805" spans="10:11" x14ac:dyDescent="0.25">
      <c r="J20805" s="28">
        <v>20809</v>
      </c>
      <c r="K20805" s="28" t="s">
        <v>22970</v>
      </c>
    </row>
    <row r="20806" spans="10:11" x14ac:dyDescent="0.25">
      <c r="J20806" s="28">
        <v>20810</v>
      </c>
      <c r="K20806" s="28" t="s">
        <v>22971</v>
      </c>
    </row>
    <row r="20807" spans="10:11" x14ac:dyDescent="0.25">
      <c r="J20807" s="28">
        <v>20811</v>
      </c>
      <c r="K20807" s="28" t="s">
        <v>22972</v>
      </c>
    </row>
    <row r="20808" spans="10:11" x14ac:dyDescent="0.25">
      <c r="J20808" s="28">
        <v>20812</v>
      </c>
      <c r="K20808" s="28" t="s">
        <v>22973</v>
      </c>
    </row>
    <row r="20809" spans="10:11" x14ac:dyDescent="0.25">
      <c r="J20809" s="28">
        <v>20813</v>
      </c>
      <c r="K20809" s="28" t="s">
        <v>22974</v>
      </c>
    </row>
    <row r="20810" spans="10:11" x14ac:dyDescent="0.25">
      <c r="J20810" s="28">
        <v>20814</v>
      </c>
      <c r="K20810" s="28" t="s">
        <v>22975</v>
      </c>
    </row>
    <row r="20811" spans="10:11" x14ac:dyDescent="0.25">
      <c r="J20811" s="28">
        <v>20815</v>
      </c>
      <c r="K20811" s="28" t="s">
        <v>22976</v>
      </c>
    </row>
    <row r="20812" spans="10:11" x14ac:dyDescent="0.25">
      <c r="J20812" s="28">
        <v>20816</v>
      </c>
      <c r="K20812" s="28" t="s">
        <v>22977</v>
      </c>
    </row>
    <row r="20813" spans="10:11" x14ac:dyDescent="0.25">
      <c r="J20813" s="28">
        <v>20817</v>
      </c>
      <c r="K20813" s="28" t="s">
        <v>22978</v>
      </c>
    </row>
    <row r="20814" spans="10:11" x14ac:dyDescent="0.25">
      <c r="J20814" s="28">
        <v>20818</v>
      </c>
      <c r="K20814" s="28" t="s">
        <v>22979</v>
      </c>
    </row>
    <row r="20815" spans="10:11" x14ac:dyDescent="0.25">
      <c r="J20815" s="28">
        <v>20819</v>
      </c>
      <c r="K20815" s="28" t="s">
        <v>22980</v>
      </c>
    </row>
    <row r="20816" spans="10:11" x14ac:dyDescent="0.25">
      <c r="J20816" s="28">
        <v>20820</v>
      </c>
      <c r="K20816" s="28" t="s">
        <v>22981</v>
      </c>
    </row>
    <row r="20817" spans="10:11" x14ac:dyDescent="0.25">
      <c r="J20817" s="28">
        <v>20821</v>
      </c>
      <c r="K20817" s="28" t="s">
        <v>22982</v>
      </c>
    </row>
    <row r="20818" spans="10:11" x14ac:dyDescent="0.25">
      <c r="J20818" s="28">
        <v>20822</v>
      </c>
      <c r="K20818" s="28" t="s">
        <v>22983</v>
      </c>
    </row>
    <row r="20819" spans="10:11" x14ac:dyDescent="0.25">
      <c r="J20819" s="28">
        <v>20823</v>
      </c>
      <c r="K20819" s="28" t="s">
        <v>22984</v>
      </c>
    </row>
    <row r="20820" spans="10:11" x14ac:dyDescent="0.25">
      <c r="J20820" s="28">
        <v>20824</v>
      </c>
      <c r="K20820" s="28" t="s">
        <v>22985</v>
      </c>
    </row>
    <row r="20821" spans="10:11" x14ac:dyDescent="0.25">
      <c r="J20821" s="28">
        <v>20825</v>
      </c>
      <c r="K20821" s="28" t="s">
        <v>22986</v>
      </c>
    </row>
    <row r="20822" spans="10:11" x14ac:dyDescent="0.25">
      <c r="J20822" s="28">
        <v>20826</v>
      </c>
      <c r="K20822" s="28" t="s">
        <v>22987</v>
      </c>
    </row>
    <row r="20823" spans="10:11" x14ac:dyDescent="0.25">
      <c r="J20823" s="28">
        <v>20827</v>
      </c>
      <c r="K20823" s="28" t="s">
        <v>22988</v>
      </c>
    </row>
    <row r="20824" spans="10:11" x14ac:dyDescent="0.25">
      <c r="J20824" s="28">
        <v>20828</v>
      </c>
      <c r="K20824" s="28" t="s">
        <v>22989</v>
      </c>
    </row>
    <row r="20825" spans="10:11" x14ac:dyDescent="0.25">
      <c r="J20825" s="28">
        <v>20829</v>
      </c>
      <c r="K20825" s="28" t="s">
        <v>22990</v>
      </c>
    </row>
    <row r="20826" spans="10:11" x14ac:dyDescent="0.25">
      <c r="J20826" s="28">
        <v>20830</v>
      </c>
      <c r="K20826" s="28" t="s">
        <v>22991</v>
      </c>
    </row>
    <row r="20827" spans="10:11" x14ac:dyDescent="0.25">
      <c r="J20827" s="28">
        <v>20831</v>
      </c>
      <c r="K20827" s="28" t="s">
        <v>22992</v>
      </c>
    </row>
    <row r="20828" spans="10:11" x14ac:dyDescent="0.25">
      <c r="J20828" s="28">
        <v>20832</v>
      </c>
      <c r="K20828" s="28" t="s">
        <v>22993</v>
      </c>
    </row>
    <row r="20829" spans="10:11" x14ac:dyDescent="0.25">
      <c r="J20829" s="28">
        <v>20833</v>
      </c>
      <c r="K20829" s="28" t="s">
        <v>22994</v>
      </c>
    </row>
    <row r="20830" spans="10:11" x14ac:dyDescent="0.25">
      <c r="J20830" s="28">
        <v>20834</v>
      </c>
      <c r="K20830" s="28" t="s">
        <v>22995</v>
      </c>
    </row>
    <row r="20831" spans="10:11" x14ac:dyDescent="0.25">
      <c r="J20831" s="28">
        <v>20835</v>
      </c>
      <c r="K20831" s="28" t="s">
        <v>22996</v>
      </c>
    </row>
    <row r="20832" spans="10:11" x14ac:dyDescent="0.25">
      <c r="J20832" s="28">
        <v>20836</v>
      </c>
      <c r="K20832" s="28" t="s">
        <v>22997</v>
      </c>
    </row>
    <row r="20833" spans="10:11" x14ac:dyDescent="0.25">
      <c r="J20833" s="28">
        <v>20837</v>
      </c>
      <c r="K20833" s="28" t="s">
        <v>22998</v>
      </c>
    </row>
    <row r="20834" spans="10:11" x14ac:dyDescent="0.25">
      <c r="J20834" s="28">
        <v>20838</v>
      </c>
      <c r="K20834" s="28" t="s">
        <v>22999</v>
      </c>
    </row>
    <row r="20835" spans="10:11" x14ac:dyDescent="0.25">
      <c r="J20835" s="28">
        <v>20839</v>
      </c>
      <c r="K20835" s="28" t="s">
        <v>23000</v>
      </c>
    </row>
    <row r="20836" spans="10:11" x14ac:dyDescent="0.25">
      <c r="J20836" s="28">
        <v>20840</v>
      </c>
      <c r="K20836" s="28" t="s">
        <v>23001</v>
      </c>
    </row>
    <row r="20837" spans="10:11" x14ac:dyDescent="0.25">
      <c r="J20837" s="28">
        <v>20841</v>
      </c>
      <c r="K20837" s="28" t="s">
        <v>23002</v>
      </c>
    </row>
    <row r="20838" spans="10:11" x14ac:dyDescent="0.25">
      <c r="J20838" s="28">
        <v>20842</v>
      </c>
      <c r="K20838" s="28" t="s">
        <v>23003</v>
      </c>
    </row>
    <row r="20839" spans="10:11" x14ac:dyDescent="0.25">
      <c r="J20839" s="28">
        <v>20843</v>
      </c>
      <c r="K20839" s="28" t="s">
        <v>23004</v>
      </c>
    </row>
    <row r="20840" spans="10:11" x14ac:dyDescent="0.25">
      <c r="J20840" s="28">
        <v>20844</v>
      </c>
      <c r="K20840" s="28" t="s">
        <v>23005</v>
      </c>
    </row>
    <row r="20841" spans="10:11" x14ac:dyDescent="0.25">
      <c r="J20841" s="28">
        <v>20845</v>
      </c>
      <c r="K20841" s="28" t="s">
        <v>23006</v>
      </c>
    </row>
    <row r="20842" spans="10:11" x14ac:dyDescent="0.25">
      <c r="J20842" s="28">
        <v>20846</v>
      </c>
      <c r="K20842" s="28" t="s">
        <v>23007</v>
      </c>
    </row>
    <row r="20843" spans="10:11" x14ac:dyDescent="0.25">
      <c r="J20843" s="28">
        <v>20847</v>
      </c>
      <c r="K20843" s="28" t="s">
        <v>23008</v>
      </c>
    </row>
    <row r="20844" spans="10:11" x14ac:dyDescent="0.25">
      <c r="J20844" s="28">
        <v>20848</v>
      </c>
      <c r="K20844" s="28" t="s">
        <v>23009</v>
      </c>
    </row>
    <row r="20845" spans="10:11" x14ac:dyDescent="0.25">
      <c r="J20845" s="28">
        <v>20849</v>
      </c>
      <c r="K20845" s="28" t="s">
        <v>23010</v>
      </c>
    </row>
    <row r="20846" spans="10:11" x14ac:dyDescent="0.25">
      <c r="J20846" s="28">
        <v>20850</v>
      </c>
      <c r="K20846" s="28" t="s">
        <v>23011</v>
      </c>
    </row>
    <row r="20847" spans="10:11" x14ac:dyDescent="0.25">
      <c r="J20847" s="28">
        <v>20851</v>
      </c>
      <c r="K20847" s="28" t="s">
        <v>23012</v>
      </c>
    </row>
    <row r="20848" spans="10:11" x14ac:dyDescent="0.25">
      <c r="J20848" s="28">
        <v>20852</v>
      </c>
      <c r="K20848" s="28" t="s">
        <v>23013</v>
      </c>
    </row>
    <row r="20849" spans="10:11" x14ac:dyDescent="0.25">
      <c r="J20849" s="28">
        <v>20853</v>
      </c>
      <c r="K20849" s="28" t="s">
        <v>23014</v>
      </c>
    </row>
    <row r="20850" spans="10:11" x14ac:dyDescent="0.25">
      <c r="J20850" s="28">
        <v>20854</v>
      </c>
      <c r="K20850" s="28" t="s">
        <v>23015</v>
      </c>
    </row>
    <row r="20851" spans="10:11" x14ac:dyDescent="0.25">
      <c r="J20851" s="28">
        <v>20855</v>
      </c>
      <c r="K20851" s="28" t="s">
        <v>23016</v>
      </c>
    </row>
    <row r="20852" spans="10:11" x14ac:dyDescent="0.25">
      <c r="J20852" s="28">
        <v>20856</v>
      </c>
      <c r="K20852" s="28" t="s">
        <v>23017</v>
      </c>
    </row>
    <row r="20853" spans="10:11" x14ac:dyDescent="0.25">
      <c r="J20853" s="28">
        <v>20857</v>
      </c>
      <c r="K20853" s="28" t="s">
        <v>23018</v>
      </c>
    </row>
    <row r="20854" spans="10:11" x14ac:dyDescent="0.25">
      <c r="J20854" s="28">
        <v>20858</v>
      </c>
      <c r="K20854" s="28" t="s">
        <v>23019</v>
      </c>
    </row>
    <row r="20855" spans="10:11" x14ac:dyDescent="0.25">
      <c r="J20855" s="28">
        <v>20859</v>
      </c>
      <c r="K20855" s="28" t="s">
        <v>23020</v>
      </c>
    </row>
    <row r="20856" spans="10:11" x14ac:dyDescent="0.25">
      <c r="J20856" s="28">
        <v>20860</v>
      </c>
      <c r="K20856" s="28" t="s">
        <v>23021</v>
      </c>
    </row>
    <row r="20857" spans="10:11" x14ac:dyDescent="0.25">
      <c r="J20857" s="28">
        <v>20861</v>
      </c>
      <c r="K20857" s="28" t="s">
        <v>23022</v>
      </c>
    </row>
    <row r="20858" spans="10:11" x14ac:dyDescent="0.25">
      <c r="J20858" s="28">
        <v>20862</v>
      </c>
      <c r="K20858" s="28" t="s">
        <v>23023</v>
      </c>
    </row>
    <row r="20859" spans="10:11" x14ac:dyDescent="0.25">
      <c r="J20859" s="28">
        <v>20863</v>
      </c>
      <c r="K20859" s="28" t="s">
        <v>23024</v>
      </c>
    </row>
    <row r="20860" spans="10:11" x14ac:dyDescent="0.25">
      <c r="J20860" s="28">
        <v>20864</v>
      </c>
      <c r="K20860" s="28" t="s">
        <v>23025</v>
      </c>
    </row>
    <row r="20861" spans="10:11" x14ac:dyDescent="0.25">
      <c r="J20861" s="28">
        <v>20865</v>
      </c>
      <c r="K20861" s="28" t="s">
        <v>23026</v>
      </c>
    </row>
    <row r="20862" spans="10:11" x14ac:dyDescent="0.25">
      <c r="J20862" s="28">
        <v>20866</v>
      </c>
      <c r="K20862" s="28" t="s">
        <v>23027</v>
      </c>
    </row>
    <row r="20863" spans="10:11" x14ac:dyDescent="0.25">
      <c r="J20863" s="28">
        <v>20867</v>
      </c>
      <c r="K20863" s="28" t="s">
        <v>23028</v>
      </c>
    </row>
    <row r="20864" spans="10:11" x14ac:dyDescent="0.25">
      <c r="J20864" s="28">
        <v>20868</v>
      </c>
      <c r="K20864" s="28" t="s">
        <v>23029</v>
      </c>
    </row>
    <row r="20865" spans="10:11" x14ac:dyDescent="0.25">
      <c r="J20865" s="28">
        <v>20869</v>
      </c>
      <c r="K20865" s="28" t="s">
        <v>23030</v>
      </c>
    </row>
    <row r="20866" spans="10:11" x14ac:dyDescent="0.25">
      <c r="J20866" s="28">
        <v>20870</v>
      </c>
      <c r="K20866" s="28" t="s">
        <v>23031</v>
      </c>
    </row>
    <row r="20867" spans="10:11" x14ac:dyDescent="0.25">
      <c r="J20867" s="28">
        <v>20871</v>
      </c>
      <c r="K20867" s="28" t="s">
        <v>23032</v>
      </c>
    </row>
    <row r="20868" spans="10:11" x14ac:dyDescent="0.25">
      <c r="J20868" s="28">
        <v>20872</v>
      </c>
      <c r="K20868" s="28" t="s">
        <v>23033</v>
      </c>
    </row>
    <row r="20869" spans="10:11" x14ac:dyDescent="0.25">
      <c r="J20869" s="28">
        <v>20873</v>
      </c>
      <c r="K20869" s="28" t="s">
        <v>23034</v>
      </c>
    </row>
    <row r="20870" spans="10:11" x14ac:dyDescent="0.25">
      <c r="J20870" s="28">
        <v>20874</v>
      </c>
      <c r="K20870" s="28" t="s">
        <v>23035</v>
      </c>
    </row>
    <row r="20871" spans="10:11" x14ac:dyDescent="0.25">
      <c r="J20871" s="28">
        <v>20875</v>
      </c>
      <c r="K20871" s="28" t="s">
        <v>23036</v>
      </c>
    </row>
    <row r="20872" spans="10:11" x14ac:dyDescent="0.25">
      <c r="J20872" s="28">
        <v>20876</v>
      </c>
      <c r="K20872" s="28" t="s">
        <v>23037</v>
      </c>
    </row>
    <row r="20873" spans="10:11" x14ac:dyDescent="0.25">
      <c r="J20873" s="28">
        <v>20877</v>
      </c>
      <c r="K20873" s="28" t="s">
        <v>23038</v>
      </c>
    </row>
    <row r="20874" spans="10:11" x14ac:dyDescent="0.25">
      <c r="J20874" s="28">
        <v>20878</v>
      </c>
      <c r="K20874" s="28" t="s">
        <v>23039</v>
      </c>
    </row>
    <row r="20875" spans="10:11" x14ac:dyDescent="0.25">
      <c r="J20875" s="28">
        <v>20879</v>
      </c>
      <c r="K20875" s="28" t="s">
        <v>23040</v>
      </c>
    </row>
    <row r="20876" spans="10:11" x14ac:dyDescent="0.25">
      <c r="J20876" s="28">
        <v>20880</v>
      </c>
      <c r="K20876" s="28" t="s">
        <v>23041</v>
      </c>
    </row>
    <row r="20877" spans="10:11" x14ac:dyDescent="0.25">
      <c r="J20877" s="28">
        <v>20881</v>
      </c>
      <c r="K20877" s="28" t="s">
        <v>23042</v>
      </c>
    </row>
    <row r="20878" spans="10:11" x14ac:dyDescent="0.25">
      <c r="J20878" s="28">
        <v>20882</v>
      </c>
      <c r="K20878" s="28" t="s">
        <v>23043</v>
      </c>
    </row>
    <row r="20879" spans="10:11" x14ac:dyDescent="0.25">
      <c r="J20879" s="28">
        <v>20883</v>
      </c>
      <c r="K20879" s="28" t="s">
        <v>23044</v>
      </c>
    </row>
    <row r="20880" spans="10:11" x14ac:dyDescent="0.25">
      <c r="J20880" s="28">
        <v>20884</v>
      </c>
      <c r="K20880" s="28" t="s">
        <v>23045</v>
      </c>
    </row>
    <row r="20881" spans="10:11" x14ac:dyDescent="0.25">
      <c r="J20881" s="28">
        <v>20885</v>
      </c>
      <c r="K20881" s="28" t="s">
        <v>23046</v>
      </c>
    </row>
    <row r="20882" spans="10:11" x14ac:dyDescent="0.25">
      <c r="J20882" s="28">
        <v>20886</v>
      </c>
      <c r="K20882" s="28" t="s">
        <v>23047</v>
      </c>
    </row>
    <row r="20883" spans="10:11" x14ac:dyDescent="0.25">
      <c r="J20883" s="28">
        <v>20887</v>
      </c>
      <c r="K20883" s="28" t="s">
        <v>23048</v>
      </c>
    </row>
    <row r="20884" spans="10:11" x14ac:dyDescent="0.25">
      <c r="J20884" s="28">
        <v>20888</v>
      </c>
      <c r="K20884" s="28" t="s">
        <v>23049</v>
      </c>
    </row>
    <row r="20885" spans="10:11" x14ac:dyDescent="0.25">
      <c r="J20885" s="28">
        <v>20889</v>
      </c>
      <c r="K20885" s="28" t="s">
        <v>23050</v>
      </c>
    </row>
    <row r="20886" spans="10:11" x14ac:dyDescent="0.25">
      <c r="J20886" s="28">
        <v>20890</v>
      </c>
      <c r="K20886" s="28" t="s">
        <v>23051</v>
      </c>
    </row>
    <row r="20887" spans="10:11" x14ac:dyDescent="0.25">
      <c r="J20887" s="28">
        <v>20891</v>
      </c>
      <c r="K20887" s="28" t="s">
        <v>23052</v>
      </c>
    </row>
    <row r="20888" spans="10:11" x14ac:dyDescent="0.25">
      <c r="J20888" s="28">
        <v>20892</v>
      </c>
      <c r="K20888" s="28" t="s">
        <v>23053</v>
      </c>
    </row>
    <row r="20889" spans="10:11" x14ac:dyDescent="0.25">
      <c r="J20889" s="28">
        <v>20893</v>
      </c>
      <c r="K20889" s="28" t="s">
        <v>23054</v>
      </c>
    </row>
    <row r="20890" spans="10:11" x14ac:dyDescent="0.25">
      <c r="J20890" s="28">
        <v>20894</v>
      </c>
      <c r="K20890" s="28" t="s">
        <v>23055</v>
      </c>
    </row>
    <row r="20891" spans="10:11" x14ac:dyDescent="0.25">
      <c r="J20891" s="28">
        <v>20895</v>
      </c>
      <c r="K20891" s="28" t="s">
        <v>23056</v>
      </c>
    </row>
    <row r="20892" spans="10:11" x14ac:dyDescent="0.25">
      <c r="J20892" s="28">
        <v>20896</v>
      </c>
      <c r="K20892" s="28" t="s">
        <v>23057</v>
      </c>
    </row>
    <row r="20893" spans="10:11" x14ac:dyDescent="0.25">
      <c r="J20893" s="28">
        <v>20897</v>
      </c>
      <c r="K20893" s="28" t="s">
        <v>23058</v>
      </c>
    </row>
    <row r="20894" spans="10:11" x14ac:dyDescent="0.25">
      <c r="J20894" s="28">
        <v>20898</v>
      </c>
      <c r="K20894" s="28" t="s">
        <v>23059</v>
      </c>
    </row>
    <row r="20895" spans="10:11" x14ac:dyDescent="0.25">
      <c r="J20895" s="28">
        <v>20899</v>
      </c>
      <c r="K20895" s="28" t="s">
        <v>23060</v>
      </c>
    </row>
    <row r="20896" spans="10:11" x14ac:dyDescent="0.25">
      <c r="J20896" s="28">
        <v>20900</v>
      </c>
      <c r="K20896" s="28" t="s">
        <v>23061</v>
      </c>
    </row>
    <row r="20897" spans="10:11" x14ac:dyDescent="0.25">
      <c r="J20897" s="28">
        <v>20901</v>
      </c>
      <c r="K20897" s="28" t="s">
        <v>23062</v>
      </c>
    </row>
    <row r="20898" spans="10:11" x14ac:dyDescent="0.25">
      <c r="J20898" s="28">
        <v>20902</v>
      </c>
      <c r="K20898" s="28" t="s">
        <v>23063</v>
      </c>
    </row>
    <row r="20899" spans="10:11" x14ac:dyDescent="0.25">
      <c r="J20899" s="28">
        <v>20903</v>
      </c>
      <c r="K20899" s="28" t="s">
        <v>23064</v>
      </c>
    </row>
    <row r="20900" spans="10:11" x14ac:dyDescent="0.25">
      <c r="J20900" s="28">
        <v>20904</v>
      </c>
      <c r="K20900" s="28" t="s">
        <v>23065</v>
      </c>
    </row>
    <row r="20901" spans="10:11" x14ac:dyDescent="0.25">
      <c r="J20901" s="28">
        <v>20905</v>
      </c>
      <c r="K20901" s="28" t="s">
        <v>23066</v>
      </c>
    </row>
    <row r="20902" spans="10:11" x14ac:dyDescent="0.25">
      <c r="J20902" s="28">
        <v>20906</v>
      </c>
      <c r="K20902" s="28" t="s">
        <v>23067</v>
      </c>
    </row>
    <row r="20903" spans="10:11" x14ac:dyDescent="0.25">
      <c r="J20903" s="28">
        <v>20907</v>
      </c>
      <c r="K20903" s="28" t="s">
        <v>23068</v>
      </c>
    </row>
    <row r="20904" spans="10:11" x14ac:dyDescent="0.25">
      <c r="J20904" s="28">
        <v>20908</v>
      </c>
      <c r="K20904" s="28" t="s">
        <v>23069</v>
      </c>
    </row>
    <row r="20905" spans="10:11" x14ac:dyDescent="0.25">
      <c r="J20905" s="28">
        <v>20909</v>
      </c>
      <c r="K20905" s="28" t="s">
        <v>23070</v>
      </c>
    </row>
    <row r="20906" spans="10:11" x14ac:dyDescent="0.25">
      <c r="J20906" s="28">
        <v>20910</v>
      </c>
      <c r="K20906" s="28" t="s">
        <v>23071</v>
      </c>
    </row>
    <row r="20907" spans="10:11" x14ac:dyDescent="0.25">
      <c r="J20907" s="28">
        <v>20911</v>
      </c>
      <c r="K20907" s="28" t="s">
        <v>23072</v>
      </c>
    </row>
    <row r="20908" spans="10:11" x14ac:dyDescent="0.25">
      <c r="J20908" s="28">
        <v>20912</v>
      </c>
      <c r="K20908" s="28" t="s">
        <v>23073</v>
      </c>
    </row>
    <row r="20909" spans="10:11" x14ac:dyDescent="0.25">
      <c r="J20909" s="28">
        <v>20913</v>
      </c>
      <c r="K20909" s="28" t="s">
        <v>23074</v>
      </c>
    </row>
    <row r="20910" spans="10:11" x14ac:dyDescent="0.25">
      <c r="J20910" s="28">
        <v>20914</v>
      </c>
      <c r="K20910" s="28" t="s">
        <v>23075</v>
      </c>
    </row>
    <row r="20911" spans="10:11" x14ac:dyDescent="0.25">
      <c r="J20911" s="28">
        <v>20915</v>
      </c>
      <c r="K20911" s="28" t="s">
        <v>23076</v>
      </c>
    </row>
    <row r="20912" spans="10:11" x14ac:dyDescent="0.25">
      <c r="J20912" s="28">
        <v>20916</v>
      </c>
      <c r="K20912" s="28" t="s">
        <v>23077</v>
      </c>
    </row>
    <row r="20913" spans="10:11" x14ac:dyDescent="0.25">
      <c r="J20913" s="28">
        <v>20917</v>
      </c>
      <c r="K20913" s="28" t="s">
        <v>23078</v>
      </c>
    </row>
    <row r="20914" spans="10:11" x14ac:dyDescent="0.25">
      <c r="J20914" s="28">
        <v>20918</v>
      </c>
      <c r="K20914" s="28" t="s">
        <v>23079</v>
      </c>
    </row>
    <row r="20915" spans="10:11" x14ac:dyDescent="0.25">
      <c r="J20915" s="28">
        <v>20919</v>
      </c>
      <c r="K20915" s="28" t="s">
        <v>23080</v>
      </c>
    </row>
    <row r="20916" spans="10:11" x14ac:dyDescent="0.25">
      <c r="J20916" s="28">
        <v>20920</v>
      </c>
      <c r="K20916" s="28" t="s">
        <v>23081</v>
      </c>
    </row>
    <row r="20917" spans="10:11" x14ac:dyDescent="0.25">
      <c r="J20917" s="28">
        <v>20921</v>
      </c>
      <c r="K20917" s="28" t="s">
        <v>23082</v>
      </c>
    </row>
    <row r="20918" spans="10:11" x14ac:dyDescent="0.25">
      <c r="J20918" s="28">
        <v>20922</v>
      </c>
      <c r="K20918" s="28" t="s">
        <v>23083</v>
      </c>
    </row>
    <row r="20919" spans="10:11" x14ac:dyDescent="0.25">
      <c r="J20919" s="28">
        <v>20923</v>
      </c>
      <c r="K20919" s="28" t="s">
        <v>23084</v>
      </c>
    </row>
    <row r="20920" spans="10:11" x14ac:dyDescent="0.25">
      <c r="J20920" s="28">
        <v>20924</v>
      </c>
      <c r="K20920" s="28" t="s">
        <v>23085</v>
      </c>
    </row>
    <row r="20921" spans="10:11" x14ac:dyDescent="0.25">
      <c r="J20921" s="28">
        <v>20925</v>
      </c>
      <c r="K20921" s="28" t="s">
        <v>23086</v>
      </c>
    </row>
    <row r="20922" spans="10:11" x14ac:dyDescent="0.25">
      <c r="J20922" s="28">
        <v>20926</v>
      </c>
      <c r="K20922" s="28" t="s">
        <v>23087</v>
      </c>
    </row>
    <row r="20923" spans="10:11" x14ac:dyDescent="0.25">
      <c r="J20923" s="28">
        <v>20927</v>
      </c>
      <c r="K20923" s="28" t="s">
        <v>23088</v>
      </c>
    </row>
    <row r="20924" spans="10:11" x14ac:dyDescent="0.25">
      <c r="J20924" s="28">
        <v>20928</v>
      </c>
      <c r="K20924" s="28" t="s">
        <v>23089</v>
      </c>
    </row>
    <row r="20925" spans="10:11" x14ac:dyDescent="0.25">
      <c r="J20925" s="28">
        <v>20929</v>
      </c>
      <c r="K20925" s="28" t="s">
        <v>23090</v>
      </c>
    </row>
    <row r="20926" spans="10:11" x14ac:dyDescent="0.25">
      <c r="J20926" s="28">
        <v>20930</v>
      </c>
      <c r="K20926" s="28" t="s">
        <v>23091</v>
      </c>
    </row>
    <row r="20927" spans="10:11" x14ac:dyDescent="0.25">
      <c r="J20927" s="28">
        <v>20931</v>
      </c>
      <c r="K20927" s="28" t="s">
        <v>23092</v>
      </c>
    </row>
    <row r="20928" spans="10:11" x14ac:dyDescent="0.25">
      <c r="J20928" s="28">
        <v>20932</v>
      </c>
      <c r="K20928" s="28" t="s">
        <v>23093</v>
      </c>
    </row>
    <row r="20929" spans="10:11" x14ac:dyDescent="0.25">
      <c r="J20929" s="28">
        <v>20933</v>
      </c>
      <c r="K20929" s="28" t="s">
        <v>23094</v>
      </c>
    </row>
    <row r="20930" spans="10:11" x14ac:dyDescent="0.25">
      <c r="J20930" s="28">
        <v>20934</v>
      </c>
      <c r="K20930" s="28" t="s">
        <v>23095</v>
      </c>
    </row>
    <row r="20931" spans="10:11" x14ac:dyDescent="0.25">
      <c r="J20931" s="28">
        <v>20935</v>
      </c>
      <c r="K20931" s="28" t="s">
        <v>23096</v>
      </c>
    </row>
    <row r="20932" spans="10:11" x14ac:dyDescent="0.25">
      <c r="J20932" s="28">
        <v>20936</v>
      </c>
      <c r="K20932" s="28" t="s">
        <v>23097</v>
      </c>
    </row>
    <row r="20933" spans="10:11" x14ac:dyDescent="0.25">
      <c r="J20933" s="28">
        <v>20937</v>
      </c>
      <c r="K20933" s="28" t="s">
        <v>23098</v>
      </c>
    </row>
    <row r="20934" spans="10:11" x14ac:dyDescent="0.25">
      <c r="J20934" s="28">
        <v>20938</v>
      </c>
      <c r="K20934" s="28" t="s">
        <v>23099</v>
      </c>
    </row>
    <row r="20935" spans="10:11" x14ac:dyDescent="0.25">
      <c r="J20935" s="28">
        <v>20939</v>
      </c>
      <c r="K20935" s="28" t="s">
        <v>23100</v>
      </c>
    </row>
    <row r="20936" spans="10:11" x14ac:dyDescent="0.25">
      <c r="J20936" s="28">
        <v>20940</v>
      </c>
      <c r="K20936" s="28" t="s">
        <v>23101</v>
      </c>
    </row>
    <row r="20937" spans="10:11" x14ac:dyDescent="0.25">
      <c r="J20937" s="28">
        <v>20941</v>
      </c>
      <c r="K20937" s="28" t="s">
        <v>23102</v>
      </c>
    </row>
    <row r="20938" spans="10:11" x14ac:dyDescent="0.25">
      <c r="J20938" s="28">
        <v>20942</v>
      </c>
      <c r="K20938" s="28" t="s">
        <v>23103</v>
      </c>
    </row>
    <row r="20939" spans="10:11" x14ac:dyDescent="0.25">
      <c r="J20939" s="28">
        <v>20971</v>
      </c>
      <c r="K20939" s="28" t="s">
        <v>23104</v>
      </c>
    </row>
    <row r="20940" spans="10:11" x14ac:dyDescent="0.25">
      <c r="J20940" s="28">
        <v>20943</v>
      </c>
      <c r="K20940" s="28" t="s">
        <v>23105</v>
      </c>
    </row>
    <row r="20941" spans="10:11" x14ac:dyDescent="0.25">
      <c r="J20941" s="28">
        <v>20944</v>
      </c>
      <c r="K20941" s="28" t="s">
        <v>23106</v>
      </c>
    </row>
    <row r="20942" spans="10:11" x14ac:dyDescent="0.25">
      <c r="J20942" s="28">
        <v>20945</v>
      </c>
      <c r="K20942" s="28" t="s">
        <v>23107</v>
      </c>
    </row>
    <row r="20943" spans="10:11" x14ac:dyDescent="0.25">
      <c r="J20943" s="28">
        <v>20946</v>
      </c>
      <c r="K20943" s="28" t="s">
        <v>23108</v>
      </c>
    </row>
    <row r="20944" spans="10:11" x14ac:dyDescent="0.25">
      <c r="J20944" s="28">
        <v>20947</v>
      </c>
      <c r="K20944" s="28" t="s">
        <v>23109</v>
      </c>
    </row>
    <row r="20945" spans="10:11" x14ac:dyDescent="0.25">
      <c r="J20945" s="28">
        <v>20948</v>
      </c>
      <c r="K20945" s="28" t="s">
        <v>23110</v>
      </c>
    </row>
    <row r="20946" spans="10:11" x14ac:dyDescent="0.25">
      <c r="J20946" s="28">
        <v>20949</v>
      </c>
      <c r="K20946" s="28" t="s">
        <v>23111</v>
      </c>
    </row>
    <row r="20947" spans="10:11" x14ac:dyDescent="0.25">
      <c r="J20947" s="28">
        <v>20950</v>
      </c>
      <c r="K20947" s="28" t="s">
        <v>23112</v>
      </c>
    </row>
    <row r="20948" spans="10:11" x14ac:dyDescent="0.25">
      <c r="J20948" s="28">
        <v>20951</v>
      </c>
      <c r="K20948" s="28" t="s">
        <v>23113</v>
      </c>
    </row>
    <row r="20949" spans="10:11" x14ac:dyDescent="0.25">
      <c r="J20949" s="28">
        <v>20952</v>
      </c>
      <c r="K20949" s="28" t="s">
        <v>23114</v>
      </c>
    </row>
    <row r="20950" spans="10:11" x14ac:dyDescent="0.25">
      <c r="J20950" s="28">
        <v>20953</v>
      </c>
      <c r="K20950" s="28" t="s">
        <v>23115</v>
      </c>
    </row>
    <row r="20951" spans="10:11" x14ac:dyDescent="0.25">
      <c r="J20951" s="28">
        <v>20954</v>
      </c>
      <c r="K20951" s="28" t="s">
        <v>23116</v>
      </c>
    </row>
    <row r="20952" spans="10:11" x14ac:dyDescent="0.25">
      <c r="J20952" s="28">
        <v>20955</v>
      </c>
      <c r="K20952" s="28" t="s">
        <v>23117</v>
      </c>
    </row>
    <row r="20953" spans="10:11" x14ac:dyDescent="0.25">
      <c r="J20953" s="28">
        <v>20956</v>
      </c>
      <c r="K20953" s="28" t="s">
        <v>23118</v>
      </c>
    </row>
    <row r="20954" spans="10:11" x14ac:dyDescent="0.25">
      <c r="J20954" s="28">
        <v>20957</v>
      </c>
      <c r="K20954" s="28" t="s">
        <v>23119</v>
      </c>
    </row>
    <row r="20955" spans="10:11" x14ac:dyDescent="0.25">
      <c r="J20955" s="28">
        <v>20958</v>
      </c>
      <c r="K20955" s="28" t="s">
        <v>23120</v>
      </c>
    </row>
    <row r="20956" spans="10:11" x14ac:dyDescent="0.25">
      <c r="J20956" s="28">
        <v>20959</v>
      </c>
      <c r="K20956" s="28" t="s">
        <v>23121</v>
      </c>
    </row>
    <row r="20957" spans="10:11" x14ac:dyDescent="0.25">
      <c r="J20957" s="28">
        <v>20960</v>
      </c>
      <c r="K20957" s="28" t="s">
        <v>23122</v>
      </c>
    </row>
    <row r="20958" spans="10:11" x14ac:dyDescent="0.25">
      <c r="J20958" s="28">
        <v>20961</v>
      </c>
      <c r="K20958" s="28" t="s">
        <v>23123</v>
      </c>
    </row>
    <row r="20959" spans="10:11" x14ac:dyDescent="0.25">
      <c r="J20959" s="28">
        <v>20962</v>
      </c>
      <c r="K20959" s="28" t="s">
        <v>23124</v>
      </c>
    </row>
    <row r="20960" spans="10:11" x14ac:dyDescent="0.25">
      <c r="J20960" s="28">
        <v>20963</v>
      </c>
      <c r="K20960" s="28" t="s">
        <v>23125</v>
      </c>
    </row>
    <row r="20961" spans="10:11" x14ac:dyDescent="0.25">
      <c r="J20961" s="28">
        <v>20964</v>
      </c>
      <c r="K20961" s="28" t="s">
        <v>23126</v>
      </c>
    </row>
    <row r="20962" spans="10:11" x14ac:dyDescent="0.25">
      <c r="J20962" s="28">
        <v>20965</v>
      </c>
      <c r="K20962" s="28" t="s">
        <v>23127</v>
      </c>
    </row>
    <row r="20963" spans="10:11" x14ac:dyDescent="0.25">
      <c r="J20963" s="28">
        <v>20966</v>
      </c>
      <c r="K20963" s="28" t="s">
        <v>23128</v>
      </c>
    </row>
    <row r="20964" spans="10:11" x14ac:dyDescent="0.25">
      <c r="J20964" s="28">
        <v>20967</v>
      </c>
      <c r="K20964" s="28" t="s">
        <v>23129</v>
      </c>
    </row>
    <row r="20965" spans="10:11" x14ac:dyDescent="0.25">
      <c r="J20965" s="28">
        <v>20968</v>
      </c>
      <c r="K20965" s="28" t="s">
        <v>23130</v>
      </c>
    </row>
    <row r="20966" spans="10:11" x14ac:dyDescent="0.25">
      <c r="J20966" s="28">
        <v>20969</v>
      </c>
      <c r="K20966" s="28" t="s">
        <v>23131</v>
      </c>
    </row>
    <row r="20967" spans="10:11" x14ac:dyDescent="0.25">
      <c r="J20967" s="28">
        <v>20970</v>
      </c>
      <c r="K20967" s="28" t="s">
        <v>23132</v>
      </c>
    </row>
    <row r="20968" spans="10:11" x14ac:dyDescent="0.25">
      <c r="J20968" s="28">
        <v>20972</v>
      </c>
      <c r="K20968" s="28" t="s">
        <v>23133</v>
      </c>
    </row>
    <row r="20969" spans="10:11" x14ac:dyDescent="0.25">
      <c r="J20969" s="28">
        <v>20973</v>
      </c>
      <c r="K20969" s="28" t="s">
        <v>23134</v>
      </c>
    </row>
    <row r="20970" spans="10:11" x14ac:dyDescent="0.25">
      <c r="J20970" s="28">
        <v>20974</v>
      </c>
      <c r="K20970" s="28" t="s">
        <v>23135</v>
      </c>
    </row>
    <row r="20971" spans="10:11" x14ac:dyDescent="0.25">
      <c r="J20971" s="28">
        <v>20975</v>
      </c>
      <c r="K20971" s="28" t="s">
        <v>23136</v>
      </c>
    </row>
    <row r="20972" spans="10:11" x14ac:dyDescent="0.25">
      <c r="J20972" s="28">
        <v>20976</v>
      </c>
      <c r="K20972" s="28" t="s">
        <v>23137</v>
      </c>
    </row>
    <row r="20973" spans="10:11" x14ac:dyDescent="0.25">
      <c r="J20973" s="28">
        <v>20977</v>
      </c>
      <c r="K20973" s="28" t="s">
        <v>23138</v>
      </c>
    </row>
    <row r="20974" spans="10:11" x14ac:dyDescent="0.25">
      <c r="J20974" s="28">
        <v>20978</v>
      </c>
      <c r="K20974" s="28" t="s">
        <v>23139</v>
      </c>
    </row>
    <row r="20975" spans="10:11" x14ac:dyDescent="0.25">
      <c r="J20975" s="28">
        <v>20979</v>
      </c>
      <c r="K20975" s="28" t="s">
        <v>23140</v>
      </c>
    </row>
    <row r="20976" spans="10:11" x14ac:dyDescent="0.25">
      <c r="J20976" s="28">
        <v>20980</v>
      </c>
      <c r="K20976" s="28" t="s">
        <v>23141</v>
      </c>
    </row>
    <row r="20977" spans="10:11" x14ac:dyDescent="0.25">
      <c r="J20977" s="28">
        <v>20981</v>
      </c>
      <c r="K20977" s="28" t="s">
        <v>23142</v>
      </c>
    </row>
    <row r="20978" spans="10:11" x14ac:dyDescent="0.25">
      <c r="J20978" s="28">
        <v>20982</v>
      </c>
      <c r="K20978" s="28" t="s">
        <v>23143</v>
      </c>
    </row>
    <row r="20979" spans="10:11" x14ac:dyDescent="0.25">
      <c r="J20979" s="28">
        <v>20983</v>
      </c>
      <c r="K20979" s="28" t="s">
        <v>23144</v>
      </c>
    </row>
    <row r="20980" spans="10:11" x14ac:dyDescent="0.25">
      <c r="J20980" s="28">
        <v>20984</v>
      </c>
      <c r="K20980" s="28" t="s">
        <v>23145</v>
      </c>
    </row>
    <row r="20981" spans="10:11" x14ac:dyDescent="0.25">
      <c r="J20981" s="28">
        <v>20985</v>
      </c>
      <c r="K20981" s="28" t="s">
        <v>23146</v>
      </c>
    </row>
    <row r="20982" spans="10:11" x14ac:dyDescent="0.25">
      <c r="J20982" s="28">
        <v>20986</v>
      </c>
      <c r="K20982" s="28" t="s">
        <v>23147</v>
      </c>
    </row>
    <row r="20983" spans="10:11" x14ac:dyDescent="0.25">
      <c r="J20983" s="28">
        <v>20987</v>
      </c>
      <c r="K20983" s="28" t="s">
        <v>23148</v>
      </c>
    </row>
    <row r="20984" spans="10:11" x14ac:dyDescent="0.25">
      <c r="J20984" s="28">
        <v>20988</v>
      </c>
      <c r="K20984" s="28" t="s">
        <v>23149</v>
      </c>
    </row>
    <row r="20985" spans="10:11" x14ac:dyDescent="0.25">
      <c r="J20985" s="28">
        <v>20989</v>
      </c>
      <c r="K20985" s="28" t="s">
        <v>23150</v>
      </c>
    </row>
    <row r="20986" spans="10:11" x14ac:dyDescent="0.25">
      <c r="J20986" s="28">
        <v>20990</v>
      </c>
      <c r="K20986" s="28" t="s">
        <v>23151</v>
      </c>
    </row>
    <row r="20987" spans="10:11" x14ac:dyDescent="0.25">
      <c r="J20987" s="28">
        <v>20991</v>
      </c>
      <c r="K20987" s="28" t="s">
        <v>23152</v>
      </c>
    </row>
    <row r="20988" spans="10:11" x14ac:dyDescent="0.25">
      <c r="J20988" s="28">
        <v>20992</v>
      </c>
      <c r="K20988" s="28" t="s">
        <v>23153</v>
      </c>
    </row>
    <row r="20989" spans="10:11" x14ac:dyDescent="0.25">
      <c r="J20989" s="28">
        <v>20993</v>
      </c>
      <c r="K20989" s="28" t="s">
        <v>23154</v>
      </c>
    </row>
    <row r="20990" spans="10:11" x14ac:dyDescent="0.25">
      <c r="J20990" s="28">
        <v>20994</v>
      </c>
      <c r="K20990" s="28" t="s">
        <v>23155</v>
      </c>
    </row>
    <row r="20991" spans="10:11" x14ac:dyDescent="0.25">
      <c r="J20991" s="28">
        <v>20995</v>
      </c>
      <c r="K20991" s="28" t="s">
        <v>23156</v>
      </c>
    </row>
    <row r="20992" spans="10:11" x14ac:dyDescent="0.25">
      <c r="J20992" s="28">
        <v>20996</v>
      </c>
      <c r="K20992" s="28" t="s">
        <v>23157</v>
      </c>
    </row>
    <row r="20993" spans="10:11" x14ac:dyDescent="0.25">
      <c r="J20993" s="28">
        <v>20997</v>
      </c>
      <c r="K20993" s="28" t="s">
        <v>23158</v>
      </c>
    </row>
    <row r="20994" spans="10:11" x14ac:dyDescent="0.25">
      <c r="J20994" s="28">
        <v>20998</v>
      </c>
      <c r="K20994" s="28" t="s">
        <v>23159</v>
      </c>
    </row>
    <row r="20995" spans="10:11" x14ac:dyDescent="0.25">
      <c r="J20995" s="28">
        <v>20999</v>
      </c>
      <c r="K20995" s="28" t="s">
        <v>23160</v>
      </c>
    </row>
    <row r="20996" spans="10:11" x14ac:dyDescent="0.25">
      <c r="J20996" s="28">
        <v>21000</v>
      </c>
      <c r="K20996" s="28" t="s">
        <v>23161</v>
      </c>
    </row>
    <row r="20997" spans="10:11" x14ac:dyDescent="0.25">
      <c r="J20997" s="28">
        <v>21001</v>
      </c>
      <c r="K20997" s="28" t="s">
        <v>23162</v>
      </c>
    </row>
    <row r="20998" spans="10:11" x14ac:dyDescent="0.25">
      <c r="J20998" s="28">
        <v>21002</v>
      </c>
      <c r="K20998" s="28" t="s">
        <v>23163</v>
      </c>
    </row>
    <row r="20999" spans="10:11" x14ac:dyDescent="0.25">
      <c r="J20999" s="28">
        <v>21003</v>
      </c>
      <c r="K20999" s="28" t="s">
        <v>23164</v>
      </c>
    </row>
    <row r="21000" spans="10:11" x14ac:dyDescent="0.25">
      <c r="J21000" s="28">
        <v>21004</v>
      </c>
      <c r="K21000" s="28" t="s">
        <v>23165</v>
      </c>
    </row>
    <row r="21001" spans="10:11" x14ac:dyDescent="0.25">
      <c r="J21001" s="28">
        <v>21005</v>
      </c>
      <c r="K21001" s="28" t="s">
        <v>23166</v>
      </c>
    </row>
    <row r="21002" spans="10:11" x14ac:dyDescent="0.25">
      <c r="J21002" s="28">
        <v>21006</v>
      </c>
      <c r="K21002" s="28" t="s">
        <v>23167</v>
      </c>
    </row>
    <row r="21003" spans="10:11" x14ac:dyDescent="0.25">
      <c r="J21003" s="28">
        <v>21007</v>
      </c>
      <c r="K21003" s="28" t="s">
        <v>23168</v>
      </c>
    </row>
    <row r="21004" spans="10:11" x14ac:dyDescent="0.25">
      <c r="J21004" s="28">
        <v>21008</v>
      </c>
      <c r="K21004" s="28" t="s">
        <v>23169</v>
      </c>
    </row>
    <row r="21005" spans="10:11" x14ac:dyDescent="0.25">
      <c r="J21005" s="28">
        <v>21009</v>
      </c>
      <c r="K21005" s="28" t="s">
        <v>23170</v>
      </c>
    </row>
    <row r="21006" spans="10:11" x14ac:dyDescent="0.25">
      <c r="J21006" s="28">
        <v>21010</v>
      </c>
      <c r="K21006" s="28" t="s">
        <v>23171</v>
      </c>
    </row>
    <row r="21007" spans="10:11" x14ac:dyDescent="0.25">
      <c r="J21007" s="28">
        <v>21011</v>
      </c>
      <c r="K21007" s="28" t="s">
        <v>23172</v>
      </c>
    </row>
    <row r="21008" spans="10:11" x14ac:dyDescent="0.25">
      <c r="J21008" s="28">
        <v>21012</v>
      </c>
      <c r="K21008" s="28" t="s">
        <v>23173</v>
      </c>
    </row>
    <row r="21009" spans="10:11" x14ac:dyDescent="0.25">
      <c r="J21009" s="28">
        <v>21013</v>
      </c>
      <c r="K21009" s="28" t="s">
        <v>23174</v>
      </c>
    </row>
    <row r="21010" spans="10:11" x14ac:dyDescent="0.25">
      <c r="J21010" s="28">
        <v>21014</v>
      </c>
      <c r="K21010" s="28" t="s">
        <v>23175</v>
      </c>
    </row>
    <row r="21011" spans="10:11" x14ac:dyDescent="0.25">
      <c r="J21011" s="28">
        <v>21015</v>
      </c>
      <c r="K21011" s="28" t="s">
        <v>23176</v>
      </c>
    </row>
    <row r="21012" spans="10:11" x14ac:dyDescent="0.25">
      <c r="J21012" s="28">
        <v>21016</v>
      </c>
      <c r="K21012" s="28" t="s">
        <v>23177</v>
      </c>
    </row>
    <row r="21013" spans="10:11" x14ac:dyDescent="0.25">
      <c r="J21013" s="28">
        <v>21017</v>
      </c>
      <c r="K21013" s="28" t="s">
        <v>23178</v>
      </c>
    </row>
    <row r="21014" spans="10:11" x14ac:dyDescent="0.25">
      <c r="J21014" s="28">
        <v>21018</v>
      </c>
      <c r="K21014" s="28" t="s">
        <v>23179</v>
      </c>
    </row>
    <row r="21015" spans="10:11" x14ac:dyDescent="0.25">
      <c r="J21015" s="28">
        <v>21019</v>
      </c>
      <c r="K21015" s="28" t="s">
        <v>23180</v>
      </c>
    </row>
    <row r="21016" spans="10:11" x14ac:dyDescent="0.25">
      <c r="J21016" s="28">
        <v>21020</v>
      </c>
      <c r="K21016" s="28" t="s">
        <v>23181</v>
      </c>
    </row>
    <row r="21017" spans="10:11" x14ac:dyDescent="0.25">
      <c r="J21017" s="28">
        <v>21021</v>
      </c>
      <c r="K21017" s="28" t="s">
        <v>23182</v>
      </c>
    </row>
    <row r="21018" spans="10:11" x14ac:dyDescent="0.25">
      <c r="J21018" s="28">
        <v>21022</v>
      </c>
      <c r="K21018" s="28" t="s">
        <v>23183</v>
      </c>
    </row>
    <row r="21019" spans="10:11" x14ac:dyDescent="0.25">
      <c r="J21019" s="28">
        <v>21023</v>
      </c>
      <c r="K21019" s="28" t="s">
        <v>23184</v>
      </c>
    </row>
    <row r="21020" spans="10:11" x14ac:dyDescent="0.25">
      <c r="J21020" s="28">
        <v>21024</v>
      </c>
      <c r="K21020" s="28" t="s">
        <v>23185</v>
      </c>
    </row>
    <row r="21021" spans="10:11" x14ac:dyDescent="0.25">
      <c r="J21021" s="28">
        <v>21025</v>
      </c>
      <c r="K21021" s="28" t="s">
        <v>23186</v>
      </c>
    </row>
    <row r="21022" spans="10:11" x14ac:dyDescent="0.25">
      <c r="J21022" s="28">
        <v>21026</v>
      </c>
      <c r="K21022" s="28" t="s">
        <v>23187</v>
      </c>
    </row>
    <row r="21023" spans="10:11" x14ac:dyDescent="0.25">
      <c r="J21023" s="28">
        <v>21027</v>
      </c>
      <c r="K21023" s="28" t="s">
        <v>23188</v>
      </c>
    </row>
    <row r="21024" spans="10:11" x14ac:dyDescent="0.25">
      <c r="J21024" s="28">
        <v>21028</v>
      </c>
      <c r="K21024" s="28" t="s">
        <v>23189</v>
      </c>
    </row>
    <row r="21025" spans="10:11" x14ac:dyDescent="0.25">
      <c r="J21025" s="28">
        <v>21029</v>
      </c>
      <c r="K21025" s="28" t="s">
        <v>23190</v>
      </c>
    </row>
    <row r="21026" spans="10:11" x14ac:dyDescent="0.25">
      <c r="J21026" s="28">
        <v>21030</v>
      </c>
      <c r="K21026" s="28" t="s">
        <v>23191</v>
      </c>
    </row>
    <row r="21027" spans="10:11" x14ac:dyDescent="0.25">
      <c r="J21027" s="28">
        <v>21031</v>
      </c>
      <c r="K21027" s="28" t="s">
        <v>23192</v>
      </c>
    </row>
    <row r="21028" spans="10:11" x14ac:dyDescent="0.25">
      <c r="J21028" s="28">
        <v>21032</v>
      </c>
      <c r="K21028" s="28" t="s">
        <v>23193</v>
      </c>
    </row>
    <row r="21029" spans="10:11" x14ac:dyDescent="0.25">
      <c r="J21029" s="28">
        <v>21033</v>
      </c>
      <c r="K21029" s="28" t="s">
        <v>23194</v>
      </c>
    </row>
    <row r="21030" spans="10:11" x14ac:dyDescent="0.25">
      <c r="J21030" s="28">
        <v>21034</v>
      </c>
      <c r="K21030" s="28" t="s">
        <v>23195</v>
      </c>
    </row>
    <row r="21031" spans="10:11" x14ac:dyDescent="0.25">
      <c r="J21031" s="28">
        <v>21035</v>
      </c>
      <c r="K21031" s="28" t="s">
        <v>23196</v>
      </c>
    </row>
    <row r="21032" spans="10:11" x14ac:dyDescent="0.25">
      <c r="J21032" s="28">
        <v>21036</v>
      </c>
      <c r="K21032" s="28" t="s">
        <v>23197</v>
      </c>
    </row>
    <row r="21033" spans="10:11" x14ac:dyDescent="0.25">
      <c r="J21033" s="28">
        <v>21037</v>
      </c>
      <c r="K21033" s="28" t="s">
        <v>23198</v>
      </c>
    </row>
    <row r="21034" spans="10:11" x14ac:dyDescent="0.25">
      <c r="J21034" s="28">
        <v>21038</v>
      </c>
      <c r="K21034" s="28" t="s">
        <v>23199</v>
      </c>
    </row>
    <row r="21035" spans="10:11" x14ac:dyDescent="0.25">
      <c r="J21035" s="28">
        <v>21039</v>
      </c>
      <c r="K21035" s="28" t="s">
        <v>23200</v>
      </c>
    </row>
    <row r="21036" spans="10:11" x14ac:dyDescent="0.25">
      <c r="J21036" s="28">
        <v>21040</v>
      </c>
      <c r="K21036" s="28" t="s">
        <v>23201</v>
      </c>
    </row>
    <row r="21037" spans="10:11" x14ac:dyDescent="0.25">
      <c r="J21037" s="28">
        <v>26190</v>
      </c>
      <c r="K21037" s="28" t="s">
        <v>23202</v>
      </c>
    </row>
    <row r="21038" spans="10:11" x14ac:dyDescent="0.25">
      <c r="J21038" s="28">
        <v>21041</v>
      </c>
      <c r="K21038" s="28" t="s">
        <v>23203</v>
      </c>
    </row>
    <row r="21039" spans="10:11" x14ac:dyDescent="0.25">
      <c r="J21039" s="28">
        <v>21042</v>
      </c>
      <c r="K21039" s="28" t="s">
        <v>23204</v>
      </c>
    </row>
    <row r="21040" spans="10:11" x14ac:dyDescent="0.25">
      <c r="J21040" s="28">
        <v>21043</v>
      </c>
      <c r="K21040" s="28" t="s">
        <v>23205</v>
      </c>
    </row>
    <row r="21041" spans="10:11" x14ac:dyDescent="0.25">
      <c r="J21041" s="28">
        <v>21044</v>
      </c>
      <c r="K21041" s="28" t="s">
        <v>23206</v>
      </c>
    </row>
    <row r="21042" spans="10:11" x14ac:dyDescent="0.25">
      <c r="J21042" s="28">
        <v>21045</v>
      </c>
      <c r="K21042" s="28" t="s">
        <v>23207</v>
      </c>
    </row>
    <row r="21043" spans="10:11" x14ac:dyDescent="0.25">
      <c r="J21043" s="28">
        <v>21046</v>
      </c>
      <c r="K21043" s="28" t="s">
        <v>23208</v>
      </c>
    </row>
    <row r="21044" spans="10:11" x14ac:dyDescent="0.25">
      <c r="J21044" s="28">
        <v>21047</v>
      </c>
      <c r="K21044" s="28" t="s">
        <v>23209</v>
      </c>
    </row>
    <row r="21045" spans="10:11" x14ac:dyDescent="0.25">
      <c r="J21045" s="28">
        <v>21048</v>
      </c>
      <c r="K21045" s="28" t="s">
        <v>23210</v>
      </c>
    </row>
    <row r="21046" spans="10:11" x14ac:dyDescent="0.25">
      <c r="J21046" s="28">
        <v>21049</v>
      </c>
      <c r="K21046" s="28" t="s">
        <v>23211</v>
      </c>
    </row>
    <row r="21047" spans="10:11" x14ac:dyDescent="0.25">
      <c r="J21047" s="28">
        <v>21050</v>
      </c>
      <c r="K21047" s="28" t="s">
        <v>23212</v>
      </c>
    </row>
    <row r="21048" spans="10:11" x14ac:dyDescent="0.25">
      <c r="J21048" s="28">
        <v>21051</v>
      </c>
      <c r="K21048" s="28" t="s">
        <v>23213</v>
      </c>
    </row>
    <row r="21049" spans="10:11" x14ac:dyDescent="0.25">
      <c r="J21049" s="28">
        <v>21052</v>
      </c>
      <c r="K21049" s="28" t="s">
        <v>23214</v>
      </c>
    </row>
    <row r="21050" spans="10:11" x14ac:dyDescent="0.25">
      <c r="J21050" s="28">
        <v>21053</v>
      </c>
      <c r="K21050" s="28" t="s">
        <v>23215</v>
      </c>
    </row>
    <row r="21051" spans="10:11" x14ac:dyDescent="0.25">
      <c r="J21051" s="28">
        <v>21054</v>
      </c>
      <c r="K21051" s="28" t="s">
        <v>23216</v>
      </c>
    </row>
    <row r="21052" spans="10:11" x14ac:dyDescent="0.25">
      <c r="J21052" s="28">
        <v>21055</v>
      </c>
      <c r="K21052" s="28" t="s">
        <v>23217</v>
      </c>
    </row>
    <row r="21053" spans="10:11" x14ac:dyDescent="0.25">
      <c r="J21053" s="28">
        <v>21056</v>
      </c>
      <c r="K21053" s="28" t="s">
        <v>23218</v>
      </c>
    </row>
    <row r="21054" spans="10:11" x14ac:dyDescent="0.25">
      <c r="J21054" s="28">
        <v>21057</v>
      </c>
      <c r="K21054" s="28" t="s">
        <v>23219</v>
      </c>
    </row>
    <row r="21055" spans="10:11" x14ac:dyDescent="0.25">
      <c r="J21055" s="28">
        <v>21058</v>
      </c>
      <c r="K21055" s="28" t="s">
        <v>23220</v>
      </c>
    </row>
    <row r="21056" spans="10:11" x14ac:dyDescent="0.25">
      <c r="J21056" s="28">
        <v>21059</v>
      </c>
      <c r="K21056" s="28" t="s">
        <v>23221</v>
      </c>
    </row>
    <row r="21057" spans="10:11" x14ac:dyDescent="0.25">
      <c r="J21057" s="28">
        <v>26191</v>
      </c>
      <c r="K21057" s="28" t="s">
        <v>23222</v>
      </c>
    </row>
    <row r="21058" spans="10:11" x14ac:dyDescent="0.25">
      <c r="J21058" s="28">
        <v>21060</v>
      </c>
      <c r="K21058" s="28" t="s">
        <v>23223</v>
      </c>
    </row>
    <row r="21059" spans="10:11" x14ac:dyDescent="0.25">
      <c r="J21059" s="28">
        <v>21061</v>
      </c>
      <c r="K21059" s="28" t="s">
        <v>23224</v>
      </c>
    </row>
    <row r="21060" spans="10:11" x14ac:dyDescent="0.25">
      <c r="J21060" s="28">
        <v>21062</v>
      </c>
      <c r="K21060" s="28" t="s">
        <v>23225</v>
      </c>
    </row>
    <row r="21061" spans="10:11" x14ac:dyDescent="0.25">
      <c r="J21061" s="28">
        <v>21063</v>
      </c>
      <c r="K21061" s="28" t="s">
        <v>23226</v>
      </c>
    </row>
    <row r="21062" spans="10:11" x14ac:dyDescent="0.25">
      <c r="J21062" s="28">
        <v>21064</v>
      </c>
      <c r="K21062" s="28" t="s">
        <v>23227</v>
      </c>
    </row>
    <row r="21063" spans="10:11" x14ac:dyDescent="0.25">
      <c r="J21063" s="28">
        <v>21065</v>
      </c>
      <c r="K21063" s="28" t="s">
        <v>23228</v>
      </c>
    </row>
    <row r="21064" spans="10:11" x14ac:dyDescent="0.25">
      <c r="J21064" s="28">
        <v>21066</v>
      </c>
      <c r="K21064" s="28" t="s">
        <v>23229</v>
      </c>
    </row>
    <row r="21065" spans="10:11" x14ac:dyDescent="0.25">
      <c r="J21065" s="28">
        <v>21067</v>
      </c>
      <c r="K21065" s="28" t="s">
        <v>23230</v>
      </c>
    </row>
    <row r="21066" spans="10:11" x14ac:dyDescent="0.25">
      <c r="J21066" s="28">
        <v>21068</v>
      </c>
      <c r="K21066" s="28" t="s">
        <v>23231</v>
      </c>
    </row>
    <row r="21067" spans="10:11" x14ac:dyDescent="0.25">
      <c r="J21067" s="28">
        <v>21069</v>
      </c>
      <c r="K21067" s="28" t="s">
        <v>23232</v>
      </c>
    </row>
    <row r="21068" spans="10:11" x14ac:dyDescent="0.25">
      <c r="J21068" s="28">
        <v>21070</v>
      </c>
      <c r="K21068" s="28" t="s">
        <v>23233</v>
      </c>
    </row>
    <row r="21069" spans="10:11" x14ac:dyDescent="0.25">
      <c r="J21069" s="28">
        <v>21071</v>
      </c>
      <c r="K21069" s="28" t="s">
        <v>23234</v>
      </c>
    </row>
    <row r="21070" spans="10:11" x14ac:dyDescent="0.25">
      <c r="J21070" s="28">
        <v>21072</v>
      </c>
      <c r="K21070" s="28" t="s">
        <v>23235</v>
      </c>
    </row>
    <row r="21071" spans="10:11" x14ac:dyDescent="0.25">
      <c r="J21071" s="28">
        <v>21073</v>
      </c>
      <c r="K21071" s="28" t="s">
        <v>23236</v>
      </c>
    </row>
    <row r="21072" spans="10:11" x14ac:dyDescent="0.25">
      <c r="J21072" s="28">
        <v>21074</v>
      </c>
      <c r="K21072" s="28" t="s">
        <v>23237</v>
      </c>
    </row>
    <row r="21073" spans="10:11" x14ac:dyDescent="0.25">
      <c r="J21073" s="28">
        <v>21075</v>
      </c>
      <c r="K21073" s="28" t="s">
        <v>23238</v>
      </c>
    </row>
    <row r="21074" spans="10:11" x14ac:dyDescent="0.25">
      <c r="J21074" s="28">
        <v>21076</v>
      </c>
      <c r="K21074" s="28" t="s">
        <v>23239</v>
      </c>
    </row>
    <row r="21075" spans="10:11" x14ac:dyDescent="0.25">
      <c r="J21075" s="28">
        <v>21077</v>
      </c>
      <c r="K21075" s="28" t="s">
        <v>23240</v>
      </c>
    </row>
    <row r="21076" spans="10:11" x14ac:dyDescent="0.25">
      <c r="J21076" s="28">
        <v>21078</v>
      </c>
      <c r="K21076" s="28" t="s">
        <v>23241</v>
      </c>
    </row>
    <row r="21077" spans="10:11" x14ac:dyDescent="0.25">
      <c r="J21077" s="28">
        <v>21079</v>
      </c>
      <c r="K21077" s="28" t="s">
        <v>23242</v>
      </c>
    </row>
    <row r="21078" spans="10:11" x14ac:dyDescent="0.25">
      <c r="J21078" s="28">
        <v>21080</v>
      </c>
      <c r="K21078" s="28" t="s">
        <v>23243</v>
      </c>
    </row>
    <row r="21079" spans="10:11" x14ac:dyDescent="0.25">
      <c r="J21079" s="28">
        <v>21081</v>
      </c>
      <c r="K21079" s="28" t="s">
        <v>23244</v>
      </c>
    </row>
    <row r="21080" spans="10:11" x14ac:dyDescent="0.25">
      <c r="J21080" s="28">
        <v>21082</v>
      </c>
      <c r="K21080" s="28" t="s">
        <v>23245</v>
      </c>
    </row>
    <row r="21081" spans="10:11" x14ac:dyDescent="0.25">
      <c r="J21081" s="28">
        <v>21083</v>
      </c>
      <c r="K21081" s="28" t="s">
        <v>23246</v>
      </c>
    </row>
    <row r="21082" spans="10:11" x14ac:dyDescent="0.25">
      <c r="J21082" s="28">
        <v>21084</v>
      </c>
      <c r="K21082" s="28" t="s">
        <v>23247</v>
      </c>
    </row>
    <row r="21083" spans="10:11" x14ac:dyDescent="0.25">
      <c r="J21083" s="28">
        <v>21085</v>
      </c>
      <c r="K21083" s="28" t="s">
        <v>23248</v>
      </c>
    </row>
    <row r="21084" spans="10:11" x14ac:dyDescent="0.25">
      <c r="J21084" s="28">
        <v>21086</v>
      </c>
      <c r="K21084" s="28" t="s">
        <v>23249</v>
      </c>
    </row>
    <row r="21085" spans="10:11" x14ac:dyDescent="0.25">
      <c r="J21085" s="28">
        <v>21087</v>
      </c>
      <c r="K21085" s="28" t="s">
        <v>23250</v>
      </c>
    </row>
    <row r="21086" spans="10:11" x14ac:dyDescent="0.25">
      <c r="J21086" s="28">
        <v>21088</v>
      </c>
      <c r="K21086" s="28" t="s">
        <v>23251</v>
      </c>
    </row>
    <row r="21087" spans="10:11" x14ac:dyDescent="0.25">
      <c r="J21087" s="28">
        <v>21089</v>
      </c>
      <c r="K21087" s="28" t="s">
        <v>23252</v>
      </c>
    </row>
    <row r="21088" spans="10:11" x14ac:dyDescent="0.25">
      <c r="J21088" s="28">
        <v>21090</v>
      </c>
      <c r="K21088" s="28" t="s">
        <v>23253</v>
      </c>
    </row>
    <row r="21089" spans="10:11" x14ac:dyDescent="0.25">
      <c r="J21089" s="28">
        <v>21091</v>
      </c>
      <c r="K21089" s="28" t="s">
        <v>23254</v>
      </c>
    </row>
    <row r="21090" spans="10:11" x14ac:dyDescent="0.25">
      <c r="J21090" s="28">
        <v>21092</v>
      </c>
      <c r="K21090" s="28" t="s">
        <v>23255</v>
      </c>
    </row>
    <row r="21091" spans="10:11" x14ac:dyDescent="0.25">
      <c r="J21091" s="28">
        <v>21093</v>
      </c>
      <c r="K21091" s="28" t="s">
        <v>23256</v>
      </c>
    </row>
    <row r="21092" spans="10:11" x14ac:dyDescent="0.25">
      <c r="J21092" s="28">
        <v>21094</v>
      </c>
      <c r="K21092" s="28" t="s">
        <v>23257</v>
      </c>
    </row>
    <row r="21093" spans="10:11" x14ac:dyDescent="0.25">
      <c r="J21093" s="28">
        <v>21095</v>
      </c>
      <c r="K21093" s="28" t="s">
        <v>23258</v>
      </c>
    </row>
    <row r="21094" spans="10:11" x14ac:dyDescent="0.25">
      <c r="J21094" s="28">
        <v>21096</v>
      </c>
      <c r="K21094" s="28" t="s">
        <v>23259</v>
      </c>
    </row>
    <row r="21095" spans="10:11" x14ac:dyDescent="0.25">
      <c r="J21095" s="28">
        <v>21097</v>
      </c>
      <c r="K21095" s="28" t="s">
        <v>23260</v>
      </c>
    </row>
    <row r="21096" spans="10:11" x14ac:dyDescent="0.25">
      <c r="J21096" s="28">
        <v>21098</v>
      </c>
      <c r="K21096" s="28" t="s">
        <v>23261</v>
      </c>
    </row>
    <row r="21097" spans="10:11" x14ac:dyDescent="0.25">
      <c r="J21097" s="28">
        <v>21099</v>
      </c>
      <c r="K21097" s="28" t="s">
        <v>23262</v>
      </c>
    </row>
    <row r="21098" spans="10:11" x14ac:dyDescent="0.25">
      <c r="J21098" s="28">
        <v>21100</v>
      </c>
      <c r="K21098" s="28" t="s">
        <v>23263</v>
      </c>
    </row>
    <row r="21099" spans="10:11" x14ac:dyDescent="0.25">
      <c r="J21099" s="28">
        <v>21101</v>
      </c>
      <c r="K21099" s="28" t="s">
        <v>23264</v>
      </c>
    </row>
    <row r="21100" spans="10:11" x14ac:dyDescent="0.25">
      <c r="J21100" s="28">
        <v>21102</v>
      </c>
      <c r="K21100" s="28" t="s">
        <v>23265</v>
      </c>
    </row>
    <row r="21101" spans="10:11" x14ac:dyDescent="0.25">
      <c r="J21101" s="28">
        <v>21103</v>
      </c>
      <c r="K21101" s="28" t="s">
        <v>23266</v>
      </c>
    </row>
    <row r="21102" spans="10:11" x14ac:dyDescent="0.25">
      <c r="J21102" s="28">
        <v>21104</v>
      </c>
      <c r="K21102" s="28" t="s">
        <v>23267</v>
      </c>
    </row>
    <row r="21103" spans="10:11" x14ac:dyDescent="0.25">
      <c r="J21103" s="28">
        <v>21105</v>
      </c>
      <c r="K21103" s="28" t="s">
        <v>23268</v>
      </c>
    </row>
    <row r="21104" spans="10:11" x14ac:dyDescent="0.25">
      <c r="J21104" s="28">
        <v>21106</v>
      </c>
      <c r="K21104" s="28" t="s">
        <v>23269</v>
      </c>
    </row>
    <row r="21105" spans="10:11" x14ac:dyDescent="0.25">
      <c r="J21105" s="28">
        <v>21107</v>
      </c>
      <c r="K21105" s="28" t="s">
        <v>23270</v>
      </c>
    </row>
    <row r="21106" spans="10:11" x14ac:dyDescent="0.25">
      <c r="J21106" s="28">
        <v>21108</v>
      </c>
      <c r="K21106" s="28" t="s">
        <v>23271</v>
      </c>
    </row>
    <row r="21107" spans="10:11" x14ac:dyDescent="0.25">
      <c r="J21107" s="28">
        <v>21109</v>
      </c>
      <c r="K21107" s="28" t="s">
        <v>23272</v>
      </c>
    </row>
    <row r="21108" spans="10:11" x14ac:dyDescent="0.25">
      <c r="J21108" s="28">
        <v>21110</v>
      </c>
      <c r="K21108" s="28" t="s">
        <v>23273</v>
      </c>
    </row>
    <row r="21109" spans="10:11" x14ac:dyDescent="0.25">
      <c r="J21109" s="28">
        <v>21111</v>
      </c>
      <c r="K21109" s="28" t="s">
        <v>23274</v>
      </c>
    </row>
    <row r="21110" spans="10:11" x14ac:dyDescent="0.25">
      <c r="J21110" s="28">
        <v>21112</v>
      </c>
      <c r="K21110" s="28" t="s">
        <v>23275</v>
      </c>
    </row>
    <row r="21111" spans="10:11" x14ac:dyDescent="0.25">
      <c r="J21111" s="28">
        <v>21113</v>
      </c>
      <c r="K21111" s="28" t="s">
        <v>23276</v>
      </c>
    </row>
    <row r="21112" spans="10:11" x14ac:dyDescent="0.25">
      <c r="J21112" s="28">
        <v>21114</v>
      </c>
      <c r="K21112" s="28" t="s">
        <v>23277</v>
      </c>
    </row>
    <row r="21113" spans="10:11" x14ac:dyDescent="0.25">
      <c r="J21113" s="28">
        <v>21115</v>
      </c>
      <c r="K21113" s="28" t="s">
        <v>23278</v>
      </c>
    </row>
    <row r="21114" spans="10:11" x14ac:dyDescent="0.25">
      <c r="J21114" s="28">
        <v>21116</v>
      </c>
      <c r="K21114" s="28" t="s">
        <v>23279</v>
      </c>
    </row>
    <row r="21115" spans="10:11" x14ac:dyDescent="0.25">
      <c r="J21115" s="28">
        <v>21117</v>
      </c>
      <c r="K21115" s="28" t="s">
        <v>23280</v>
      </c>
    </row>
    <row r="21116" spans="10:11" x14ac:dyDescent="0.25">
      <c r="J21116" s="28">
        <v>21118</v>
      </c>
      <c r="K21116" s="28" t="s">
        <v>23281</v>
      </c>
    </row>
    <row r="21117" spans="10:11" x14ac:dyDescent="0.25">
      <c r="J21117" s="28">
        <v>21119</v>
      </c>
      <c r="K21117" s="28" t="s">
        <v>23282</v>
      </c>
    </row>
    <row r="21118" spans="10:11" x14ac:dyDescent="0.25">
      <c r="J21118" s="28">
        <v>21120</v>
      </c>
      <c r="K21118" s="28" t="s">
        <v>23283</v>
      </c>
    </row>
    <row r="21119" spans="10:11" x14ac:dyDescent="0.25">
      <c r="J21119" s="28">
        <v>21121</v>
      </c>
      <c r="K21119" s="28" t="s">
        <v>23284</v>
      </c>
    </row>
    <row r="21120" spans="10:11" x14ac:dyDescent="0.25">
      <c r="J21120" s="28">
        <v>21122</v>
      </c>
      <c r="K21120" s="28" t="s">
        <v>23285</v>
      </c>
    </row>
    <row r="21121" spans="10:11" x14ac:dyDescent="0.25">
      <c r="J21121" s="28">
        <v>21123</v>
      </c>
      <c r="K21121" s="28" t="s">
        <v>23286</v>
      </c>
    </row>
    <row r="21122" spans="10:11" x14ac:dyDescent="0.25">
      <c r="J21122" s="28">
        <v>21124</v>
      </c>
      <c r="K21122" s="28" t="s">
        <v>23287</v>
      </c>
    </row>
    <row r="21123" spans="10:11" x14ac:dyDescent="0.25">
      <c r="J21123" s="28">
        <v>21125</v>
      </c>
      <c r="K21123" s="28" t="s">
        <v>23288</v>
      </c>
    </row>
    <row r="21124" spans="10:11" x14ac:dyDescent="0.25">
      <c r="J21124" s="28">
        <v>21126</v>
      </c>
      <c r="K21124" s="28" t="s">
        <v>23289</v>
      </c>
    </row>
    <row r="21125" spans="10:11" x14ac:dyDescent="0.25">
      <c r="J21125" s="28">
        <v>21127</v>
      </c>
      <c r="K21125" s="28" t="s">
        <v>23290</v>
      </c>
    </row>
    <row r="21126" spans="10:11" x14ac:dyDescent="0.25">
      <c r="J21126" s="28">
        <v>21128</v>
      </c>
      <c r="K21126" s="28" t="s">
        <v>23291</v>
      </c>
    </row>
    <row r="21127" spans="10:11" x14ac:dyDescent="0.25">
      <c r="J21127" s="28">
        <v>21129</v>
      </c>
      <c r="K21127" s="28" t="s">
        <v>23292</v>
      </c>
    </row>
    <row r="21128" spans="10:11" x14ac:dyDescent="0.25">
      <c r="J21128" s="28">
        <v>26192</v>
      </c>
      <c r="K21128" s="28" t="s">
        <v>23293</v>
      </c>
    </row>
    <row r="21129" spans="10:11" x14ac:dyDescent="0.25">
      <c r="J21129" s="28">
        <v>21130</v>
      </c>
      <c r="K21129" s="28" t="s">
        <v>23294</v>
      </c>
    </row>
    <row r="21130" spans="10:11" x14ac:dyDescent="0.25">
      <c r="J21130" s="28">
        <v>21131</v>
      </c>
      <c r="K21130" s="28" t="s">
        <v>23295</v>
      </c>
    </row>
    <row r="21131" spans="10:11" x14ac:dyDescent="0.25">
      <c r="J21131" s="28">
        <v>21132</v>
      </c>
      <c r="K21131" s="28" t="s">
        <v>23296</v>
      </c>
    </row>
    <row r="21132" spans="10:11" x14ac:dyDescent="0.25">
      <c r="J21132" s="28">
        <v>21133</v>
      </c>
      <c r="K21132" s="28" t="s">
        <v>23297</v>
      </c>
    </row>
    <row r="21133" spans="10:11" x14ac:dyDescent="0.25">
      <c r="J21133" s="28">
        <v>21134</v>
      </c>
      <c r="K21133" s="28" t="s">
        <v>23298</v>
      </c>
    </row>
    <row r="21134" spans="10:11" x14ac:dyDescent="0.25">
      <c r="J21134" s="28">
        <v>21135</v>
      </c>
      <c r="K21134" s="28" t="s">
        <v>23299</v>
      </c>
    </row>
    <row r="21135" spans="10:11" x14ac:dyDescent="0.25">
      <c r="J21135" s="28">
        <v>21136</v>
      </c>
      <c r="K21135" s="28" t="s">
        <v>23300</v>
      </c>
    </row>
    <row r="21136" spans="10:11" x14ac:dyDescent="0.25">
      <c r="J21136" s="28">
        <v>21137</v>
      </c>
      <c r="K21136" s="28" t="s">
        <v>23301</v>
      </c>
    </row>
    <row r="21137" spans="10:11" x14ac:dyDescent="0.25">
      <c r="J21137" s="28">
        <v>21138</v>
      </c>
      <c r="K21137" s="28" t="s">
        <v>23302</v>
      </c>
    </row>
    <row r="21138" spans="10:11" x14ac:dyDescent="0.25">
      <c r="J21138" s="28">
        <v>21139</v>
      </c>
      <c r="K21138" s="28" t="s">
        <v>23303</v>
      </c>
    </row>
    <row r="21139" spans="10:11" x14ac:dyDescent="0.25">
      <c r="J21139" s="28">
        <v>21140</v>
      </c>
      <c r="K21139" s="28" t="s">
        <v>23304</v>
      </c>
    </row>
    <row r="21140" spans="10:11" x14ac:dyDescent="0.25">
      <c r="J21140" s="28">
        <v>21141</v>
      </c>
      <c r="K21140" s="28" t="s">
        <v>23305</v>
      </c>
    </row>
    <row r="21141" spans="10:11" x14ac:dyDescent="0.25">
      <c r="J21141" s="28">
        <v>21142</v>
      </c>
      <c r="K21141" s="28" t="s">
        <v>23306</v>
      </c>
    </row>
    <row r="21142" spans="10:11" x14ac:dyDescent="0.25">
      <c r="J21142" s="28">
        <v>21143</v>
      </c>
      <c r="K21142" s="28" t="s">
        <v>23307</v>
      </c>
    </row>
    <row r="21143" spans="10:11" x14ac:dyDescent="0.25">
      <c r="J21143" s="28">
        <v>21144</v>
      </c>
      <c r="K21143" s="28" t="s">
        <v>23308</v>
      </c>
    </row>
    <row r="21144" spans="10:11" x14ac:dyDescent="0.25">
      <c r="J21144" s="28">
        <v>21145</v>
      </c>
      <c r="K21144" s="28" t="s">
        <v>23309</v>
      </c>
    </row>
    <row r="21145" spans="10:11" x14ac:dyDescent="0.25">
      <c r="J21145" s="28">
        <v>21146</v>
      </c>
      <c r="K21145" s="28" t="s">
        <v>23310</v>
      </c>
    </row>
    <row r="21146" spans="10:11" x14ac:dyDescent="0.25">
      <c r="J21146" s="28">
        <v>21147</v>
      </c>
      <c r="K21146" s="28" t="s">
        <v>23311</v>
      </c>
    </row>
    <row r="21147" spans="10:11" x14ac:dyDescent="0.25">
      <c r="J21147" s="28">
        <v>21148</v>
      </c>
      <c r="K21147" s="28" t="s">
        <v>23312</v>
      </c>
    </row>
    <row r="21148" spans="10:11" x14ac:dyDescent="0.25">
      <c r="J21148" s="28">
        <v>21149</v>
      </c>
      <c r="K21148" s="28" t="s">
        <v>23313</v>
      </c>
    </row>
    <row r="21149" spans="10:11" x14ac:dyDescent="0.25">
      <c r="J21149" s="28">
        <v>21150</v>
      </c>
      <c r="K21149" s="28" t="s">
        <v>23314</v>
      </c>
    </row>
    <row r="21150" spans="10:11" x14ac:dyDescent="0.25">
      <c r="J21150" s="28">
        <v>21151</v>
      </c>
      <c r="K21150" s="28" t="s">
        <v>23315</v>
      </c>
    </row>
    <row r="21151" spans="10:11" x14ac:dyDescent="0.25">
      <c r="J21151" s="28">
        <v>21152</v>
      </c>
      <c r="K21151" s="28" t="s">
        <v>23316</v>
      </c>
    </row>
    <row r="21152" spans="10:11" x14ac:dyDescent="0.25">
      <c r="J21152" s="28">
        <v>21153</v>
      </c>
      <c r="K21152" s="28" t="s">
        <v>23317</v>
      </c>
    </row>
    <row r="21153" spans="10:11" x14ac:dyDescent="0.25">
      <c r="J21153" s="28">
        <v>21154</v>
      </c>
      <c r="K21153" s="28" t="s">
        <v>23318</v>
      </c>
    </row>
    <row r="21154" spans="10:11" x14ac:dyDescent="0.25">
      <c r="J21154" s="28">
        <v>21155</v>
      </c>
      <c r="K21154" s="28" t="s">
        <v>23319</v>
      </c>
    </row>
    <row r="21155" spans="10:11" x14ac:dyDescent="0.25">
      <c r="J21155" s="28">
        <v>21156</v>
      </c>
      <c r="K21155" s="28" t="s">
        <v>23320</v>
      </c>
    </row>
    <row r="21156" spans="10:11" x14ac:dyDescent="0.25">
      <c r="J21156" s="28">
        <v>21157</v>
      </c>
      <c r="K21156" s="28" t="s">
        <v>23321</v>
      </c>
    </row>
    <row r="21157" spans="10:11" x14ac:dyDescent="0.25">
      <c r="J21157" s="28">
        <v>21158</v>
      </c>
      <c r="K21157" s="28" t="s">
        <v>23322</v>
      </c>
    </row>
    <row r="21158" spans="10:11" x14ac:dyDescent="0.25">
      <c r="J21158" s="28">
        <v>21159</v>
      </c>
      <c r="K21158" s="28" t="s">
        <v>23323</v>
      </c>
    </row>
    <row r="21159" spans="10:11" x14ac:dyDescent="0.25">
      <c r="J21159" s="28">
        <v>21160</v>
      </c>
      <c r="K21159" s="28" t="s">
        <v>23324</v>
      </c>
    </row>
    <row r="21160" spans="10:11" x14ac:dyDescent="0.25">
      <c r="J21160" s="28">
        <v>21161</v>
      </c>
      <c r="K21160" s="28" t="s">
        <v>23325</v>
      </c>
    </row>
    <row r="21161" spans="10:11" x14ac:dyDescent="0.25">
      <c r="J21161" s="28">
        <v>21162</v>
      </c>
      <c r="K21161" s="28" t="s">
        <v>23326</v>
      </c>
    </row>
    <row r="21162" spans="10:11" x14ac:dyDescent="0.25">
      <c r="J21162" s="28">
        <v>21163</v>
      </c>
      <c r="K21162" s="28" t="s">
        <v>23327</v>
      </c>
    </row>
    <row r="21163" spans="10:11" x14ac:dyDescent="0.25">
      <c r="J21163" s="28">
        <v>21164</v>
      </c>
      <c r="K21163" s="28" t="s">
        <v>23328</v>
      </c>
    </row>
    <row r="21164" spans="10:11" x14ac:dyDescent="0.25">
      <c r="J21164" s="28">
        <v>21165</v>
      </c>
      <c r="K21164" s="28" t="s">
        <v>23329</v>
      </c>
    </row>
    <row r="21165" spans="10:11" x14ac:dyDescent="0.25">
      <c r="J21165" s="28">
        <v>21166</v>
      </c>
      <c r="K21165" s="28" t="s">
        <v>23330</v>
      </c>
    </row>
    <row r="21166" spans="10:11" x14ac:dyDescent="0.25">
      <c r="J21166" s="28">
        <v>21167</v>
      </c>
      <c r="K21166" s="28" t="s">
        <v>23331</v>
      </c>
    </row>
    <row r="21167" spans="10:11" x14ac:dyDescent="0.25">
      <c r="J21167" s="28">
        <v>21168</v>
      </c>
      <c r="K21167" s="28" t="s">
        <v>23332</v>
      </c>
    </row>
    <row r="21168" spans="10:11" x14ac:dyDescent="0.25">
      <c r="J21168" s="28">
        <v>21169</v>
      </c>
      <c r="K21168" s="28" t="s">
        <v>23333</v>
      </c>
    </row>
    <row r="21169" spans="10:11" x14ac:dyDescent="0.25">
      <c r="J21169" s="28">
        <v>21170</v>
      </c>
      <c r="K21169" s="28" t="s">
        <v>23334</v>
      </c>
    </row>
    <row r="21170" spans="10:11" x14ac:dyDescent="0.25">
      <c r="J21170" s="28">
        <v>21171</v>
      </c>
      <c r="K21170" s="28" t="s">
        <v>23335</v>
      </c>
    </row>
    <row r="21171" spans="10:11" x14ac:dyDescent="0.25">
      <c r="J21171" s="28">
        <v>21172</v>
      </c>
      <c r="K21171" s="28" t="s">
        <v>23336</v>
      </c>
    </row>
    <row r="21172" spans="10:11" x14ac:dyDescent="0.25">
      <c r="J21172" s="28">
        <v>21229</v>
      </c>
      <c r="K21172" s="28" t="s">
        <v>23337</v>
      </c>
    </row>
    <row r="21173" spans="10:11" x14ac:dyDescent="0.25">
      <c r="J21173" s="28">
        <v>21173</v>
      </c>
      <c r="K21173" s="28" t="s">
        <v>23338</v>
      </c>
    </row>
    <row r="21174" spans="10:11" x14ac:dyDescent="0.25">
      <c r="J21174" s="28">
        <v>21174</v>
      </c>
      <c r="K21174" s="28" t="s">
        <v>23339</v>
      </c>
    </row>
    <row r="21175" spans="10:11" x14ac:dyDescent="0.25">
      <c r="J21175" s="28">
        <v>21175</v>
      </c>
      <c r="K21175" s="28" t="s">
        <v>23340</v>
      </c>
    </row>
    <row r="21176" spans="10:11" x14ac:dyDescent="0.25">
      <c r="J21176" s="28">
        <v>21176</v>
      </c>
      <c r="K21176" s="28" t="s">
        <v>23341</v>
      </c>
    </row>
    <row r="21177" spans="10:11" x14ac:dyDescent="0.25">
      <c r="J21177" s="28">
        <v>21177</v>
      </c>
      <c r="K21177" s="28" t="s">
        <v>23342</v>
      </c>
    </row>
    <row r="21178" spans="10:11" x14ac:dyDescent="0.25">
      <c r="J21178" s="28">
        <v>21178</v>
      </c>
      <c r="K21178" s="28" t="s">
        <v>23343</v>
      </c>
    </row>
    <row r="21179" spans="10:11" x14ac:dyDescent="0.25">
      <c r="J21179" s="28">
        <v>21179</v>
      </c>
      <c r="K21179" s="28" t="s">
        <v>23344</v>
      </c>
    </row>
    <row r="21180" spans="10:11" x14ac:dyDescent="0.25">
      <c r="J21180" s="28">
        <v>21180</v>
      </c>
      <c r="K21180" s="28" t="s">
        <v>23345</v>
      </c>
    </row>
    <row r="21181" spans="10:11" x14ac:dyDescent="0.25">
      <c r="J21181" s="28">
        <v>21181</v>
      </c>
      <c r="K21181" s="28" t="s">
        <v>23346</v>
      </c>
    </row>
    <row r="21182" spans="10:11" x14ac:dyDescent="0.25">
      <c r="J21182" s="28">
        <v>21182</v>
      </c>
      <c r="K21182" s="28" t="s">
        <v>23347</v>
      </c>
    </row>
    <row r="21183" spans="10:11" x14ac:dyDescent="0.25">
      <c r="J21183" s="28">
        <v>21183</v>
      </c>
      <c r="K21183" s="28" t="s">
        <v>23348</v>
      </c>
    </row>
    <row r="21184" spans="10:11" x14ac:dyDescent="0.25">
      <c r="J21184" s="28">
        <v>21184</v>
      </c>
      <c r="K21184" s="28" t="s">
        <v>23349</v>
      </c>
    </row>
    <row r="21185" spans="10:11" x14ac:dyDescent="0.25">
      <c r="J21185" s="28">
        <v>21185</v>
      </c>
      <c r="K21185" s="28" t="s">
        <v>23350</v>
      </c>
    </row>
    <row r="21186" spans="10:11" x14ac:dyDescent="0.25">
      <c r="J21186" s="28">
        <v>21186</v>
      </c>
      <c r="K21186" s="28" t="s">
        <v>23351</v>
      </c>
    </row>
    <row r="21187" spans="10:11" x14ac:dyDescent="0.25">
      <c r="J21187" s="28">
        <v>21187</v>
      </c>
      <c r="K21187" s="28" t="s">
        <v>23352</v>
      </c>
    </row>
    <row r="21188" spans="10:11" x14ac:dyDescent="0.25">
      <c r="J21188" s="28">
        <v>21188</v>
      </c>
      <c r="K21188" s="28" t="s">
        <v>23353</v>
      </c>
    </row>
    <row r="21189" spans="10:11" x14ac:dyDescent="0.25">
      <c r="J21189" s="28">
        <v>21189</v>
      </c>
      <c r="K21189" s="28" t="s">
        <v>23354</v>
      </c>
    </row>
    <row r="21190" spans="10:11" x14ac:dyDescent="0.25">
      <c r="J21190" s="28">
        <v>21190</v>
      </c>
      <c r="K21190" s="28" t="s">
        <v>23355</v>
      </c>
    </row>
    <row r="21191" spans="10:11" x14ac:dyDescent="0.25">
      <c r="J21191" s="28">
        <v>21191</v>
      </c>
      <c r="K21191" s="28" t="s">
        <v>23356</v>
      </c>
    </row>
    <row r="21192" spans="10:11" x14ac:dyDescent="0.25">
      <c r="J21192" s="28">
        <v>21192</v>
      </c>
      <c r="K21192" s="28" t="s">
        <v>23357</v>
      </c>
    </row>
    <row r="21193" spans="10:11" x14ac:dyDescent="0.25">
      <c r="J21193" s="28">
        <v>21193</v>
      </c>
      <c r="K21193" s="28" t="s">
        <v>23358</v>
      </c>
    </row>
    <row r="21194" spans="10:11" x14ac:dyDescent="0.25">
      <c r="J21194" s="28">
        <v>21194</v>
      </c>
      <c r="K21194" s="28" t="s">
        <v>23359</v>
      </c>
    </row>
    <row r="21195" spans="10:11" x14ac:dyDescent="0.25">
      <c r="J21195" s="28">
        <v>21195</v>
      </c>
      <c r="K21195" s="28" t="s">
        <v>23360</v>
      </c>
    </row>
    <row r="21196" spans="10:11" x14ac:dyDescent="0.25">
      <c r="J21196" s="28">
        <v>21196</v>
      </c>
      <c r="K21196" s="28" t="s">
        <v>23361</v>
      </c>
    </row>
    <row r="21197" spans="10:11" x14ac:dyDescent="0.25">
      <c r="J21197" s="28">
        <v>21197</v>
      </c>
      <c r="K21197" s="28" t="s">
        <v>23362</v>
      </c>
    </row>
    <row r="21198" spans="10:11" x14ac:dyDescent="0.25">
      <c r="J21198" s="28">
        <v>21198</v>
      </c>
      <c r="K21198" s="28" t="s">
        <v>23363</v>
      </c>
    </row>
    <row r="21199" spans="10:11" x14ac:dyDescent="0.25">
      <c r="J21199" s="28">
        <v>21199</v>
      </c>
      <c r="K21199" s="28" t="s">
        <v>23364</v>
      </c>
    </row>
    <row r="21200" spans="10:11" x14ac:dyDescent="0.25">
      <c r="J21200" s="28">
        <v>21200</v>
      </c>
      <c r="K21200" s="28" t="s">
        <v>23365</v>
      </c>
    </row>
    <row r="21201" spans="10:11" x14ac:dyDescent="0.25">
      <c r="J21201" s="28">
        <v>21201</v>
      </c>
      <c r="K21201" s="28" t="s">
        <v>23366</v>
      </c>
    </row>
    <row r="21202" spans="10:11" x14ac:dyDescent="0.25">
      <c r="J21202" s="28">
        <v>21202</v>
      </c>
      <c r="K21202" s="28" t="s">
        <v>23367</v>
      </c>
    </row>
    <row r="21203" spans="10:11" x14ac:dyDescent="0.25">
      <c r="J21203" s="28">
        <v>21203</v>
      </c>
      <c r="K21203" s="28" t="s">
        <v>23368</v>
      </c>
    </row>
    <row r="21204" spans="10:11" x14ac:dyDescent="0.25">
      <c r="J21204" s="28">
        <v>21204</v>
      </c>
      <c r="K21204" s="28" t="s">
        <v>23369</v>
      </c>
    </row>
    <row r="21205" spans="10:11" x14ac:dyDescent="0.25">
      <c r="J21205" s="28">
        <v>21205</v>
      </c>
      <c r="K21205" s="28" t="s">
        <v>23370</v>
      </c>
    </row>
    <row r="21206" spans="10:11" x14ac:dyDescent="0.25">
      <c r="J21206" s="28">
        <v>21206</v>
      </c>
      <c r="K21206" s="28" t="s">
        <v>23371</v>
      </c>
    </row>
    <row r="21207" spans="10:11" x14ac:dyDescent="0.25">
      <c r="J21207" s="28">
        <v>21207</v>
      </c>
      <c r="K21207" s="28" t="s">
        <v>23372</v>
      </c>
    </row>
    <row r="21208" spans="10:11" x14ac:dyDescent="0.25">
      <c r="J21208" s="28">
        <v>21210</v>
      </c>
      <c r="K21208" s="28" t="s">
        <v>23373</v>
      </c>
    </row>
    <row r="21209" spans="10:11" x14ac:dyDescent="0.25">
      <c r="J21209" s="28">
        <v>21208</v>
      </c>
      <c r="K21209" s="28" t="s">
        <v>23374</v>
      </c>
    </row>
    <row r="21210" spans="10:11" x14ac:dyDescent="0.25">
      <c r="J21210" s="28">
        <v>21209</v>
      </c>
      <c r="K21210" s="28" t="s">
        <v>23375</v>
      </c>
    </row>
    <row r="21211" spans="10:11" x14ac:dyDescent="0.25">
      <c r="J21211" s="28">
        <v>21211</v>
      </c>
      <c r="K21211" s="28" t="s">
        <v>23376</v>
      </c>
    </row>
    <row r="21212" spans="10:11" x14ac:dyDescent="0.25">
      <c r="J21212" s="28">
        <v>21212</v>
      </c>
      <c r="K21212" s="28" t="s">
        <v>23377</v>
      </c>
    </row>
    <row r="21213" spans="10:11" x14ac:dyDescent="0.25">
      <c r="J21213" s="28">
        <v>21213</v>
      </c>
      <c r="K21213" s="28" t="s">
        <v>23378</v>
      </c>
    </row>
    <row r="21214" spans="10:11" x14ac:dyDescent="0.25">
      <c r="J21214" s="28">
        <v>21214</v>
      </c>
      <c r="K21214" s="28" t="s">
        <v>23379</v>
      </c>
    </row>
    <row r="21215" spans="10:11" x14ac:dyDescent="0.25">
      <c r="J21215" s="28">
        <v>21215</v>
      </c>
      <c r="K21215" s="28" t="s">
        <v>23380</v>
      </c>
    </row>
    <row r="21216" spans="10:11" x14ac:dyDescent="0.25">
      <c r="J21216" s="28">
        <v>21216</v>
      </c>
      <c r="K21216" s="28" t="s">
        <v>23381</v>
      </c>
    </row>
    <row r="21217" spans="10:11" x14ac:dyDescent="0.25">
      <c r="J21217" s="28">
        <v>21217</v>
      </c>
      <c r="K21217" s="28" t="s">
        <v>23382</v>
      </c>
    </row>
    <row r="21218" spans="10:11" x14ac:dyDescent="0.25">
      <c r="J21218" s="28">
        <v>21218</v>
      </c>
      <c r="K21218" s="28" t="s">
        <v>23383</v>
      </c>
    </row>
    <row r="21219" spans="10:11" x14ac:dyDescent="0.25">
      <c r="J21219" s="28">
        <v>21219</v>
      </c>
      <c r="K21219" s="28" t="s">
        <v>23384</v>
      </c>
    </row>
    <row r="21220" spans="10:11" x14ac:dyDescent="0.25">
      <c r="J21220" s="28">
        <v>21220</v>
      </c>
      <c r="K21220" s="28" t="s">
        <v>23385</v>
      </c>
    </row>
    <row r="21221" spans="10:11" x14ac:dyDescent="0.25">
      <c r="J21221" s="28">
        <v>21221</v>
      </c>
      <c r="K21221" s="28" t="s">
        <v>23386</v>
      </c>
    </row>
    <row r="21222" spans="10:11" x14ac:dyDescent="0.25">
      <c r="J21222" s="28">
        <v>21222</v>
      </c>
      <c r="K21222" s="28" t="s">
        <v>23387</v>
      </c>
    </row>
    <row r="21223" spans="10:11" x14ac:dyDescent="0.25">
      <c r="J21223" s="28">
        <v>21223</v>
      </c>
      <c r="K21223" s="28" t="s">
        <v>23388</v>
      </c>
    </row>
    <row r="21224" spans="10:11" x14ac:dyDescent="0.25">
      <c r="J21224" s="28">
        <v>21224</v>
      </c>
      <c r="K21224" s="28" t="s">
        <v>23389</v>
      </c>
    </row>
    <row r="21225" spans="10:11" x14ac:dyDescent="0.25">
      <c r="J21225" s="28">
        <v>21225</v>
      </c>
      <c r="K21225" s="28" t="s">
        <v>23390</v>
      </c>
    </row>
    <row r="21226" spans="10:11" x14ac:dyDescent="0.25">
      <c r="J21226" s="28">
        <v>21226</v>
      </c>
      <c r="K21226" s="28" t="s">
        <v>23391</v>
      </c>
    </row>
    <row r="21227" spans="10:11" x14ac:dyDescent="0.25">
      <c r="J21227" s="28">
        <v>21227</v>
      </c>
      <c r="K21227" s="28" t="s">
        <v>23392</v>
      </c>
    </row>
    <row r="21228" spans="10:11" x14ac:dyDescent="0.25">
      <c r="J21228" s="28">
        <v>21228</v>
      </c>
      <c r="K21228" s="28" t="s">
        <v>23393</v>
      </c>
    </row>
    <row r="21229" spans="10:11" x14ac:dyDescent="0.25">
      <c r="J21229" s="28">
        <v>21230</v>
      </c>
      <c r="K21229" s="28" t="s">
        <v>23394</v>
      </c>
    </row>
    <row r="21230" spans="10:11" x14ac:dyDescent="0.25">
      <c r="J21230" s="28">
        <v>21231</v>
      </c>
      <c r="K21230" s="28" t="s">
        <v>23395</v>
      </c>
    </row>
    <row r="21231" spans="10:11" x14ac:dyDescent="0.25">
      <c r="J21231" s="28">
        <v>21232</v>
      </c>
      <c r="K21231" s="28" t="s">
        <v>23396</v>
      </c>
    </row>
    <row r="21232" spans="10:11" x14ac:dyDescent="0.25">
      <c r="J21232" s="28">
        <v>21233</v>
      </c>
      <c r="K21232" s="28" t="s">
        <v>23397</v>
      </c>
    </row>
    <row r="21233" spans="10:11" x14ac:dyDescent="0.25">
      <c r="J21233" s="28">
        <v>21234</v>
      </c>
      <c r="K21233" s="28" t="s">
        <v>23398</v>
      </c>
    </row>
    <row r="21234" spans="10:11" x14ac:dyDescent="0.25">
      <c r="J21234" s="28">
        <v>21235</v>
      </c>
      <c r="K21234" s="28" t="s">
        <v>23399</v>
      </c>
    </row>
    <row r="21235" spans="10:11" x14ac:dyDescent="0.25">
      <c r="J21235" s="28">
        <v>21236</v>
      </c>
      <c r="K21235" s="28" t="s">
        <v>23400</v>
      </c>
    </row>
    <row r="21236" spans="10:11" x14ac:dyDescent="0.25">
      <c r="J21236" s="28">
        <v>21237</v>
      </c>
      <c r="K21236" s="28" t="s">
        <v>23401</v>
      </c>
    </row>
    <row r="21237" spans="10:11" x14ac:dyDescent="0.25">
      <c r="J21237" s="28">
        <v>21238</v>
      </c>
      <c r="K21237" s="28" t="s">
        <v>23402</v>
      </c>
    </row>
    <row r="21238" spans="10:11" x14ac:dyDescent="0.25">
      <c r="J21238" s="28">
        <v>21239</v>
      </c>
      <c r="K21238" s="28" t="s">
        <v>23403</v>
      </c>
    </row>
    <row r="21239" spans="10:11" x14ac:dyDescent="0.25">
      <c r="J21239" s="28">
        <v>21240</v>
      </c>
      <c r="K21239" s="28" t="s">
        <v>23404</v>
      </c>
    </row>
    <row r="21240" spans="10:11" x14ac:dyDescent="0.25">
      <c r="J21240" s="28">
        <v>21241</v>
      </c>
      <c r="K21240" s="28" t="s">
        <v>23405</v>
      </c>
    </row>
    <row r="21241" spans="10:11" x14ac:dyDescent="0.25">
      <c r="J21241" s="28">
        <v>21242</v>
      </c>
      <c r="K21241" s="28" t="s">
        <v>23406</v>
      </c>
    </row>
    <row r="21242" spans="10:11" x14ac:dyDescent="0.25">
      <c r="J21242" s="28">
        <v>21243</v>
      </c>
      <c r="K21242" s="28" t="s">
        <v>23407</v>
      </c>
    </row>
    <row r="21243" spans="10:11" x14ac:dyDescent="0.25">
      <c r="J21243" s="28">
        <v>21244</v>
      </c>
      <c r="K21243" s="28" t="s">
        <v>23408</v>
      </c>
    </row>
    <row r="21244" spans="10:11" x14ac:dyDescent="0.25">
      <c r="J21244" s="28">
        <v>21245</v>
      </c>
      <c r="K21244" s="28" t="s">
        <v>23409</v>
      </c>
    </row>
    <row r="21245" spans="10:11" x14ac:dyDescent="0.25">
      <c r="J21245" s="28">
        <v>21246</v>
      </c>
      <c r="K21245" s="28" t="s">
        <v>23410</v>
      </c>
    </row>
    <row r="21246" spans="10:11" x14ac:dyDescent="0.25">
      <c r="J21246" s="28">
        <v>21247</v>
      </c>
      <c r="K21246" s="28" t="s">
        <v>23411</v>
      </c>
    </row>
    <row r="21247" spans="10:11" x14ac:dyDescent="0.25">
      <c r="J21247" s="28">
        <v>21248</v>
      </c>
      <c r="K21247" s="28" t="s">
        <v>23412</v>
      </c>
    </row>
    <row r="21248" spans="10:11" x14ac:dyDescent="0.25">
      <c r="J21248" s="28">
        <v>21249</v>
      </c>
      <c r="K21248" s="28" t="s">
        <v>23413</v>
      </c>
    </row>
    <row r="21249" spans="10:11" x14ac:dyDescent="0.25">
      <c r="J21249" s="28">
        <v>21250</v>
      </c>
      <c r="K21249" s="28" t="s">
        <v>23414</v>
      </c>
    </row>
    <row r="21250" spans="10:11" x14ac:dyDescent="0.25">
      <c r="J21250" s="28">
        <v>21251</v>
      </c>
      <c r="K21250" s="28" t="s">
        <v>23415</v>
      </c>
    </row>
    <row r="21251" spans="10:11" x14ac:dyDescent="0.25">
      <c r="J21251" s="28">
        <v>21252</v>
      </c>
      <c r="K21251" s="28" t="s">
        <v>23416</v>
      </c>
    </row>
    <row r="21252" spans="10:11" x14ac:dyDescent="0.25">
      <c r="J21252" s="28">
        <v>21253</v>
      </c>
      <c r="K21252" s="28" t="s">
        <v>23417</v>
      </c>
    </row>
    <row r="21253" spans="10:11" x14ac:dyDescent="0.25">
      <c r="J21253" s="28">
        <v>21254</v>
      </c>
      <c r="K21253" s="28" t="s">
        <v>23418</v>
      </c>
    </row>
    <row r="21254" spans="10:11" x14ac:dyDescent="0.25">
      <c r="J21254" s="28">
        <v>21255</v>
      </c>
      <c r="K21254" s="28" t="s">
        <v>23419</v>
      </c>
    </row>
    <row r="21255" spans="10:11" x14ac:dyDescent="0.25">
      <c r="J21255" s="28">
        <v>21256</v>
      </c>
      <c r="K21255" s="28" t="s">
        <v>23420</v>
      </c>
    </row>
    <row r="21256" spans="10:11" x14ac:dyDescent="0.25">
      <c r="J21256" s="28">
        <v>21257</v>
      </c>
      <c r="K21256" s="28" t="s">
        <v>23421</v>
      </c>
    </row>
    <row r="21257" spans="10:11" x14ac:dyDescent="0.25">
      <c r="J21257" s="28">
        <v>21258</v>
      </c>
      <c r="K21257" s="28" t="s">
        <v>23422</v>
      </c>
    </row>
    <row r="21258" spans="10:11" x14ac:dyDescent="0.25">
      <c r="J21258" s="28">
        <v>21259</v>
      </c>
      <c r="K21258" s="28" t="s">
        <v>23423</v>
      </c>
    </row>
    <row r="21259" spans="10:11" x14ac:dyDescent="0.25">
      <c r="J21259" s="28">
        <v>21260</v>
      </c>
      <c r="K21259" s="28" t="s">
        <v>23424</v>
      </c>
    </row>
    <row r="21260" spans="10:11" x14ac:dyDescent="0.25">
      <c r="J21260" s="28">
        <v>21261</v>
      </c>
      <c r="K21260" s="28" t="s">
        <v>23425</v>
      </c>
    </row>
    <row r="21261" spans="10:11" x14ac:dyDescent="0.25">
      <c r="J21261" s="28">
        <v>21262</v>
      </c>
      <c r="K21261" s="28" t="s">
        <v>23426</v>
      </c>
    </row>
    <row r="21262" spans="10:11" x14ac:dyDescent="0.25">
      <c r="J21262" s="28">
        <v>21263</v>
      </c>
      <c r="K21262" s="28" t="s">
        <v>23427</v>
      </c>
    </row>
    <row r="21263" spans="10:11" x14ac:dyDescent="0.25">
      <c r="J21263" s="28">
        <v>21264</v>
      </c>
      <c r="K21263" s="28" t="s">
        <v>23428</v>
      </c>
    </row>
    <row r="21264" spans="10:11" x14ac:dyDescent="0.25">
      <c r="J21264" s="28">
        <v>21265</v>
      </c>
      <c r="K21264" s="28" t="s">
        <v>23429</v>
      </c>
    </row>
    <row r="21265" spans="10:11" x14ac:dyDescent="0.25">
      <c r="J21265" s="28">
        <v>21266</v>
      </c>
      <c r="K21265" s="28" t="s">
        <v>23430</v>
      </c>
    </row>
    <row r="21266" spans="10:11" x14ac:dyDescent="0.25">
      <c r="J21266" s="28">
        <v>21267</v>
      </c>
      <c r="K21266" s="28" t="s">
        <v>23431</v>
      </c>
    </row>
    <row r="21267" spans="10:11" x14ac:dyDescent="0.25">
      <c r="J21267" s="28">
        <v>21268</v>
      </c>
      <c r="K21267" s="28" t="s">
        <v>23432</v>
      </c>
    </row>
    <row r="21268" spans="10:11" x14ac:dyDescent="0.25">
      <c r="J21268" s="28">
        <v>21269</v>
      </c>
      <c r="K21268" s="28" t="s">
        <v>23433</v>
      </c>
    </row>
    <row r="21269" spans="10:11" x14ac:dyDescent="0.25">
      <c r="J21269" s="28">
        <v>21270</v>
      </c>
      <c r="K21269" s="28" t="s">
        <v>23434</v>
      </c>
    </row>
    <row r="21270" spans="10:11" x14ac:dyDescent="0.25">
      <c r="J21270" s="28">
        <v>21271</v>
      </c>
      <c r="K21270" s="28" t="s">
        <v>23435</v>
      </c>
    </row>
    <row r="21271" spans="10:11" x14ac:dyDescent="0.25">
      <c r="J21271" s="28">
        <v>21272</v>
      </c>
      <c r="K21271" s="28" t="s">
        <v>23436</v>
      </c>
    </row>
    <row r="21272" spans="10:11" x14ac:dyDescent="0.25">
      <c r="J21272" s="28">
        <v>21273</v>
      </c>
      <c r="K21272" s="28" t="s">
        <v>23437</v>
      </c>
    </row>
    <row r="21273" spans="10:11" x14ac:dyDescent="0.25">
      <c r="J21273" s="28">
        <v>21274</v>
      </c>
      <c r="K21273" s="28" t="s">
        <v>23438</v>
      </c>
    </row>
    <row r="21274" spans="10:11" x14ac:dyDescent="0.25">
      <c r="J21274" s="28">
        <v>21275</v>
      </c>
      <c r="K21274" s="28" t="s">
        <v>23439</v>
      </c>
    </row>
    <row r="21275" spans="10:11" x14ac:dyDescent="0.25">
      <c r="J21275" s="28">
        <v>21276</v>
      </c>
      <c r="K21275" s="28" t="s">
        <v>23440</v>
      </c>
    </row>
    <row r="21276" spans="10:11" x14ac:dyDescent="0.25">
      <c r="J21276" s="28">
        <v>21277</v>
      </c>
      <c r="K21276" s="28" t="s">
        <v>23441</v>
      </c>
    </row>
    <row r="21277" spans="10:11" x14ac:dyDescent="0.25">
      <c r="J21277" s="28">
        <v>21278</v>
      </c>
      <c r="K21277" s="28" t="s">
        <v>23442</v>
      </c>
    </row>
    <row r="21278" spans="10:11" x14ac:dyDescent="0.25">
      <c r="J21278" s="28">
        <v>21279</v>
      </c>
      <c r="K21278" s="28" t="s">
        <v>23443</v>
      </c>
    </row>
    <row r="21279" spans="10:11" x14ac:dyDescent="0.25">
      <c r="J21279" s="28">
        <v>21280</v>
      </c>
      <c r="K21279" s="28" t="s">
        <v>23444</v>
      </c>
    </row>
    <row r="21280" spans="10:11" x14ac:dyDescent="0.25">
      <c r="J21280" s="28">
        <v>21281</v>
      </c>
      <c r="K21280" s="28" t="s">
        <v>23445</v>
      </c>
    </row>
    <row r="21281" spans="10:11" x14ac:dyDescent="0.25">
      <c r="J21281" s="28">
        <v>21282</v>
      </c>
      <c r="K21281" s="28" t="s">
        <v>23446</v>
      </c>
    </row>
    <row r="21282" spans="10:11" x14ac:dyDescent="0.25">
      <c r="J21282" s="28">
        <v>21283</v>
      </c>
      <c r="K21282" s="28" t="s">
        <v>23447</v>
      </c>
    </row>
    <row r="21283" spans="10:11" x14ac:dyDescent="0.25">
      <c r="J21283" s="28">
        <v>21284</v>
      </c>
      <c r="K21283" s="28" t="s">
        <v>23448</v>
      </c>
    </row>
    <row r="21284" spans="10:11" x14ac:dyDescent="0.25">
      <c r="J21284" s="28">
        <v>21285</v>
      </c>
      <c r="K21284" s="28" t="s">
        <v>23449</v>
      </c>
    </row>
    <row r="21285" spans="10:11" x14ac:dyDescent="0.25">
      <c r="J21285" s="28">
        <v>21286</v>
      </c>
      <c r="K21285" s="28" t="s">
        <v>23450</v>
      </c>
    </row>
    <row r="21286" spans="10:11" x14ac:dyDescent="0.25">
      <c r="J21286" s="28">
        <v>21287</v>
      </c>
      <c r="K21286" s="28" t="s">
        <v>23451</v>
      </c>
    </row>
    <row r="21287" spans="10:11" x14ac:dyDescent="0.25">
      <c r="J21287" s="28">
        <v>21288</v>
      </c>
      <c r="K21287" s="28" t="s">
        <v>23452</v>
      </c>
    </row>
    <row r="21288" spans="10:11" x14ac:dyDescent="0.25">
      <c r="J21288" s="28">
        <v>21289</v>
      </c>
      <c r="K21288" s="28" t="s">
        <v>23453</v>
      </c>
    </row>
    <row r="21289" spans="10:11" x14ac:dyDescent="0.25">
      <c r="J21289" s="28">
        <v>21290</v>
      </c>
      <c r="K21289" s="28" t="s">
        <v>23454</v>
      </c>
    </row>
    <row r="21290" spans="10:11" x14ac:dyDescent="0.25">
      <c r="J21290" s="28">
        <v>21291</v>
      </c>
      <c r="K21290" s="28" t="s">
        <v>23455</v>
      </c>
    </row>
    <row r="21291" spans="10:11" x14ac:dyDescent="0.25">
      <c r="J21291" s="28">
        <v>21292</v>
      </c>
      <c r="K21291" s="28" t="s">
        <v>23456</v>
      </c>
    </row>
    <row r="21292" spans="10:11" x14ac:dyDescent="0.25">
      <c r="J21292" s="28">
        <v>21293</v>
      </c>
      <c r="K21292" s="28" t="s">
        <v>23457</v>
      </c>
    </row>
    <row r="21293" spans="10:11" x14ac:dyDescent="0.25">
      <c r="J21293" s="28">
        <v>21294</v>
      </c>
      <c r="K21293" s="28" t="s">
        <v>23458</v>
      </c>
    </row>
    <row r="21294" spans="10:11" x14ac:dyDescent="0.25">
      <c r="J21294" s="28">
        <v>21295</v>
      </c>
      <c r="K21294" s="28" t="s">
        <v>23459</v>
      </c>
    </row>
    <row r="21295" spans="10:11" x14ac:dyDescent="0.25">
      <c r="J21295" s="28">
        <v>21296</v>
      </c>
      <c r="K21295" s="28" t="s">
        <v>23460</v>
      </c>
    </row>
    <row r="21296" spans="10:11" x14ac:dyDescent="0.25">
      <c r="J21296" s="28">
        <v>21297</v>
      </c>
      <c r="K21296" s="28" t="s">
        <v>23461</v>
      </c>
    </row>
    <row r="21297" spans="10:11" x14ac:dyDescent="0.25">
      <c r="J21297" s="28">
        <v>21298</v>
      </c>
      <c r="K21297" s="28" t="s">
        <v>23462</v>
      </c>
    </row>
    <row r="21298" spans="10:11" x14ac:dyDescent="0.25">
      <c r="J21298" s="28">
        <v>21299</v>
      </c>
      <c r="K21298" s="28" t="s">
        <v>23463</v>
      </c>
    </row>
    <row r="21299" spans="10:11" x14ac:dyDescent="0.25">
      <c r="J21299" s="28">
        <v>21300</v>
      </c>
      <c r="K21299" s="28" t="s">
        <v>23464</v>
      </c>
    </row>
    <row r="21300" spans="10:11" x14ac:dyDescent="0.25">
      <c r="J21300" s="28">
        <v>21301</v>
      </c>
      <c r="K21300" s="28" t="s">
        <v>23465</v>
      </c>
    </row>
    <row r="21301" spans="10:11" x14ac:dyDescent="0.25">
      <c r="J21301" s="28">
        <v>21302</v>
      </c>
      <c r="K21301" s="28" t="s">
        <v>23466</v>
      </c>
    </row>
    <row r="21302" spans="10:11" x14ac:dyDescent="0.25">
      <c r="J21302" s="28">
        <v>21303</v>
      </c>
      <c r="K21302" s="28" t="s">
        <v>23467</v>
      </c>
    </row>
    <row r="21303" spans="10:11" x14ac:dyDescent="0.25">
      <c r="J21303" s="28">
        <v>21304</v>
      </c>
      <c r="K21303" s="28" t="s">
        <v>23468</v>
      </c>
    </row>
    <row r="21304" spans="10:11" x14ac:dyDescent="0.25">
      <c r="J21304" s="28">
        <v>21305</v>
      </c>
      <c r="K21304" s="28" t="s">
        <v>23469</v>
      </c>
    </row>
    <row r="21305" spans="10:11" x14ac:dyDescent="0.25">
      <c r="J21305" s="28">
        <v>21306</v>
      </c>
      <c r="K21305" s="28" t="s">
        <v>23470</v>
      </c>
    </row>
    <row r="21306" spans="10:11" x14ac:dyDescent="0.25">
      <c r="J21306" s="28">
        <v>21307</v>
      </c>
      <c r="K21306" s="28" t="s">
        <v>23471</v>
      </c>
    </row>
    <row r="21307" spans="10:11" x14ac:dyDescent="0.25">
      <c r="J21307" s="28">
        <v>21308</v>
      </c>
      <c r="K21307" s="28" t="s">
        <v>23472</v>
      </c>
    </row>
    <row r="21308" spans="10:11" x14ac:dyDescent="0.25">
      <c r="J21308" s="28">
        <v>21309</v>
      </c>
      <c r="K21308" s="28" t="s">
        <v>23473</v>
      </c>
    </row>
    <row r="21309" spans="10:11" x14ac:dyDescent="0.25">
      <c r="J21309" s="28">
        <v>21310</v>
      </c>
      <c r="K21309" s="28" t="s">
        <v>23474</v>
      </c>
    </row>
    <row r="21310" spans="10:11" x14ac:dyDescent="0.25">
      <c r="J21310" s="28">
        <v>21311</v>
      </c>
      <c r="K21310" s="28" t="s">
        <v>23475</v>
      </c>
    </row>
    <row r="21311" spans="10:11" x14ac:dyDescent="0.25">
      <c r="J21311" s="28">
        <v>21312</v>
      </c>
      <c r="K21311" s="28" t="s">
        <v>23476</v>
      </c>
    </row>
    <row r="21312" spans="10:11" x14ac:dyDescent="0.25">
      <c r="J21312" s="28">
        <v>21313</v>
      </c>
      <c r="K21312" s="28" t="s">
        <v>23477</v>
      </c>
    </row>
    <row r="21313" spans="10:11" x14ac:dyDescent="0.25">
      <c r="J21313" s="28">
        <v>21314</v>
      </c>
      <c r="K21313" s="28" t="s">
        <v>23478</v>
      </c>
    </row>
    <row r="21314" spans="10:11" x14ac:dyDescent="0.25">
      <c r="J21314" s="28">
        <v>21315</v>
      </c>
      <c r="K21314" s="28" t="s">
        <v>23479</v>
      </c>
    </row>
    <row r="21315" spans="10:11" x14ac:dyDescent="0.25">
      <c r="J21315" s="28">
        <v>21316</v>
      </c>
      <c r="K21315" s="28" t="s">
        <v>23480</v>
      </c>
    </row>
    <row r="21316" spans="10:11" x14ac:dyDescent="0.25">
      <c r="J21316" s="28">
        <v>21317</v>
      </c>
      <c r="K21316" s="28" t="s">
        <v>23481</v>
      </c>
    </row>
    <row r="21317" spans="10:11" x14ac:dyDescent="0.25">
      <c r="J21317" s="28">
        <v>21318</v>
      </c>
      <c r="K21317" s="28" t="s">
        <v>23482</v>
      </c>
    </row>
    <row r="21318" spans="10:11" x14ac:dyDescent="0.25">
      <c r="J21318" s="28">
        <v>21319</v>
      </c>
      <c r="K21318" s="28" t="s">
        <v>23483</v>
      </c>
    </row>
    <row r="21319" spans="10:11" x14ac:dyDescent="0.25">
      <c r="J21319" s="28">
        <v>21320</v>
      </c>
      <c r="K21319" s="28" t="s">
        <v>23484</v>
      </c>
    </row>
    <row r="21320" spans="10:11" x14ac:dyDescent="0.25">
      <c r="J21320" s="28">
        <v>21321</v>
      </c>
      <c r="K21320" s="28" t="s">
        <v>23485</v>
      </c>
    </row>
    <row r="21321" spans="10:11" x14ac:dyDescent="0.25">
      <c r="J21321" s="28">
        <v>21322</v>
      </c>
      <c r="K21321" s="28" t="s">
        <v>23486</v>
      </c>
    </row>
    <row r="21322" spans="10:11" x14ac:dyDescent="0.25">
      <c r="J21322" s="28">
        <v>21323</v>
      </c>
      <c r="K21322" s="28" t="s">
        <v>23487</v>
      </c>
    </row>
    <row r="21323" spans="10:11" x14ac:dyDescent="0.25">
      <c r="J21323" s="28">
        <v>21324</v>
      </c>
      <c r="K21323" s="28" t="s">
        <v>23488</v>
      </c>
    </row>
    <row r="21324" spans="10:11" x14ac:dyDescent="0.25">
      <c r="J21324" s="28">
        <v>21325</v>
      </c>
      <c r="K21324" s="28" t="s">
        <v>23489</v>
      </c>
    </row>
    <row r="21325" spans="10:11" x14ac:dyDescent="0.25">
      <c r="J21325" s="28">
        <v>21326</v>
      </c>
      <c r="K21325" s="28" t="s">
        <v>23490</v>
      </c>
    </row>
    <row r="21326" spans="10:11" x14ac:dyDescent="0.25">
      <c r="J21326" s="28">
        <v>21327</v>
      </c>
      <c r="K21326" s="28" t="s">
        <v>23491</v>
      </c>
    </row>
    <row r="21327" spans="10:11" x14ac:dyDescent="0.25">
      <c r="J21327" s="28">
        <v>21328</v>
      </c>
      <c r="K21327" s="28" t="s">
        <v>23492</v>
      </c>
    </row>
    <row r="21328" spans="10:11" x14ac:dyDescent="0.25">
      <c r="J21328" s="28">
        <v>21329</v>
      </c>
      <c r="K21328" s="28" t="s">
        <v>23493</v>
      </c>
    </row>
    <row r="21329" spans="10:11" x14ac:dyDescent="0.25">
      <c r="J21329" s="28">
        <v>21330</v>
      </c>
      <c r="K21329" s="28" t="s">
        <v>23494</v>
      </c>
    </row>
    <row r="21330" spans="10:11" x14ac:dyDescent="0.25">
      <c r="J21330" s="28">
        <v>21331</v>
      </c>
      <c r="K21330" s="28" t="s">
        <v>23495</v>
      </c>
    </row>
    <row r="21331" spans="10:11" x14ac:dyDescent="0.25">
      <c r="J21331" s="28">
        <v>21332</v>
      </c>
      <c r="K21331" s="28" t="s">
        <v>23496</v>
      </c>
    </row>
    <row r="21332" spans="10:11" x14ac:dyDescent="0.25">
      <c r="J21332" s="28">
        <v>21333</v>
      </c>
      <c r="K21332" s="28" t="s">
        <v>23497</v>
      </c>
    </row>
    <row r="21333" spans="10:11" x14ac:dyDescent="0.25">
      <c r="J21333" s="28">
        <v>21334</v>
      </c>
      <c r="K21333" s="28" t="s">
        <v>23498</v>
      </c>
    </row>
    <row r="21334" spans="10:11" x14ac:dyDescent="0.25">
      <c r="J21334" s="28">
        <v>21335</v>
      </c>
      <c r="K21334" s="28" t="s">
        <v>23499</v>
      </c>
    </row>
    <row r="21335" spans="10:11" x14ac:dyDescent="0.25">
      <c r="J21335" s="28">
        <v>21336</v>
      </c>
      <c r="K21335" s="28" t="s">
        <v>23500</v>
      </c>
    </row>
    <row r="21336" spans="10:11" x14ac:dyDescent="0.25">
      <c r="J21336" s="28">
        <v>21337</v>
      </c>
      <c r="K21336" s="28" t="s">
        <v>23501</v>
      </c>
    </row>
    <row r="21337" spans="10:11" x14ac:dyDescent="0.25">
      <c r="J21337" s="28">
        <v>21338</v>
      </c>
      <c r="K21337" s="28" t="s">
        <v>23502</v>
      </c>
    </row>
    <row r="21338" spans="10:11" x14ac:dyDescent="0.25">
      <c r="J21338" s="28">
        <v>21339</v>
      </c>
      <c r="K21338" s="28" t="s">
        <v>23503</v>
      </c>
    </row>
    <row r="21339" spans="10:11" x14ac:dyDescent="0.25">
      <c r="J21339" s="28">
        <v>21340</v>
      </c>
      <c r="K21339" s="28" t="s">
        <v>23504</v>
      </c>
    </row>
    <row r="21340" spans="10:11" x14ac:dyDescent="0.25">
      <c r="J21340" s="28">
        <v>21341</v>
      </c>
      <c r="K21340" s="28" t="s">
        <v>23505</v>
      </c>
    </row>
    <row r="21341" spans="10:11" x14ac:dyDescent="0.25">
      <c r="J21341" s="28">
        <v>21342</v>
      </c>
      <c r="K21341" s="28" t="s">
        <v>23506</v>
      </c>
    </row>
    <row r="21342" spans="10:11" x14ac:dyDescent="0.25">
      <c r="J21342" s="28">
        <v>21343</v>
      </c>
      <c r="K21342" s="28" t="s">
        <v>23507</v>
      </c>
    </row>
    <row r="21343" spans="10:11" x14ac:dyDescent="0.25">
      <c r="J21343" s="28">
        <v>21344</v>
      </c>
      <c r="K21343" s="28" t="s">
        <v>23508</v>
      </c>
    </row>
    <row r="21344" spans="10:11" x14ac:dyDescent="0.25">
      <c r="J21344" s="28">
        <v>21345</v>
      </c>
      <c r="K21344" s="28" t="s">
        <v>23509</v>
      </c>
    </row>
    <row r="21345" spans="10:11" x14ac:dyDescent="0.25">
      <c r="J21345" s="28">
        <v>21346</v>
      </c>
      <c r="K21345" s="28" t="s">
        <v>23510</v>
      </c>
    </row>
    <row r="21346" spans="10:11" x14ac:dyDescent="0.25">
      <c r="J21346" s="28">
        <v>21347</v>
      </c>
      <c r="K21346" s="28" t="s">
        <v>23511</v>
      </c>
    </row>
    <row r="21347" spans="10:11" x14ac:dyDescent="0.25">
      <c r="J21347" s="28">
        <v>21348</v>
      </c>
      <c r="K21347" s="28" t="s">
        <v>23512</v>
      </c>
    </row>
    <row r="21348" spans="10:11" x14ac:dyDescent="0.25">
      <c r="J21348" s="28">
        <v>21349</v>
      </c>
      <c r="K21348" s="28" t="s">
        <v>23513</v>
      </c>
    </row>
    <row r="21349" spans="10:11" x14ac:dyDescent="0.25">
      <c r="J21349" s="28">
        <v>21350</v>
      </c>
      <c r="K21349" s="28" t="s">
        <v>23514</v>
      </c>
    </row>
    <row r="21350" spans="10:11" x14ac:dyDescent="0.25">
      <c r="J21350" s="28">
        <v>21351</v>
      </c>
      <c r="K21350" s="28" t="s">
        <v>23515</v>
      </c>
    </row>
    <row r="21351" spans="10:11" x14ac:dyDescent="0.25">
      <c r="J21351" s="28">
        <v>21352</v>
      </c>
      <c r="K21351" s="28" t="s">
        <v>23516</v>
      </c>
    </row>
    <row r="21352" spans="10:11" x14ac:dyDescent="0.25">
      <c r="J21352" s="28">
        <v>21353</v>
      </c>
      <c r="K21352" s="28" t="s">
        <v>23517</v>
      </c>
    </row>
    <row r="21353" spans="10:11" x14ac:dyDescent="0.25">
      <c r="J21353" s="28">
        <v>21354</v>
      </c>
      <c r="K21353" s="28" t="s">
        <v>23518</v>
      </c>
    </row>
    <row r="21354" spans="10:11" x14ac:dyDescent="0.25">
      <c r="J21354" s="28">
        <v>21355</v>
      </c>
      <c r="K21354" s="28" t="s">
        <v>23519</v>
      </c>
    </row>
    <row r="21355" spans="10:11" x14ac:dyDescent="0.25">
      <c r="J21355" s="28">
        <v>21356</v>
      </c>
      <c r="K21355" s="28" t="s">
        <v>23520</v>
      </c>
    </row>
    <row r="21356" spans="10:11" x14ac:dyDescent="0.25">
      <c r="J21356" s="28">
        <v>21357</v>
      </c>
      <c r="K21356" s="28" t="s">
        <v>23521</v>
      </c>
    </row>
    <row r="21357" spans="10:11" x14ac:dyDescent="0.25">
      <c r="J21357" s="28">
        <v>21358</v>
      </c>
      <c r="K21357" s="28" t="s">
        <v>23522</v>
      </c>
    </row>
    <row r="21358" spans="10:11" x14ac:dyDescent="0.25">
      <c r="J21358" s="28">
        <v>21359</v>
      </c>
      <c r="K21358" s="28" t="s">
        <v>23523</v>
      </c>
    </row>
    <row r="21359" spans="10:11" x14ac:dyDescent="0.25">
      <c r="J21359" s="28">
        <v>26194</v>
      </c>
      <c r="K21359" s="28" t="s">
        <v>23524</v>
      </c>
    </row>
    <row r="21360" spans="10:11" x14ac:dyDescent="0.25">
      <c r="J21360" s="28">
        <v>21360</v>
      </c>
      <c r="K21360" s="28" t="s">
        <v>23525</v>
      </c>
    </row>
    <row r="21361" spans="10:11" x14ac:dyDescent="0.25">
      <c r="J21361" s="28">
        <v>21361</v>
      </c>
      <c r="K21361" s="28" t="s">
        <v>23526</v>
      </c>
    </row>
    <row r="21362" spans="10:11" x14ac:dyDescent="0.25">
      <c r="J21362" s="28">
        <v>21362</v>
      </c>
      <c r="K21362" s="28" t="s">
        <v>23527</v>
      </c>
    </row>
    <row r="21363" spans="10:11" x14ac:dyDescent="0.25">
      <c r="J21363" s="28">
        <v>21363</v>
      </c>
      <c r="K21363" s="28" t="s">
        <v>23528</v>
      </c>
    </row>
    <row r="21364" spans="10:11" x14ac:dyDescent="0.25">
      <c r="J21364" s="28">
        <v>21364</v>
      </c>
      <c r="K21364" s="28" t="s">
        <v>23529</v>
      </c>
    </row>
    <row r="21365" spans="10:11" x14ac:dyDescent="0.25">
      <c r="J21365" s="28">
        <v>21365</v>
      </c>
      <c r="K21365" s="28" t="s">
        <v>23530</v>
      </c>
    </row>
    <row r="21366" spans="10:11" x14ac:dyDescent="0.25">
      <c r="J21366" s="28">
        <v>21366</v>
      </c>
      <c r="K21366" s="28" t="s">
        <v>23531</v>
      </c>
    </row>
    <row r="21367" spans="10:11" x14ac:dyDescent="0.25">
      <c r="J21367" s="28">
        <v>21367</v>
      </c>
      <c r="K21367" s="28" t="s">
        <v>23532</v>
      </c>
    </row>
    <row r="21368" spans="10:11" x14ac:dyDescent="0.25">
      <c r="J21368" s="28">
        <v>21368</v>
      </c>
      <c r="K21368" s="28" t="s">
        <v>23533</v>
      </c>
    </row>
    <row r="21369" spans="10:11" x14ac:dyDescent="0.25">
      <c r="J21369" s="28">
        <v>21369</v>
      </c>
      <c r="K21369" s="28" t="s">
        <v>23534</v>
      </c>
    </row>
    <row r="21370" spans="10:11" x14ac:dyDescent="0.25">
      <c r="J21370" s="28">
        <v>21370</v>
      </c>
      <c r="K21370" s="28" t="s">
        <v>23535</v>
      </c>
    </row>
    <row r="21371" spans="10:11" x14ac:dyDescent="0.25">
      <c r="J21371" s="28">
        <v>21371</v>
      </c>
      <c r="K21371" s="28" t="s">
        <v>23536</v>
      </c>
    </row>
    <row r="21372" spans="10:11" x14ac:dyDescent="0.25">
      <c r="J21372" s="28">
        <v>21372</v>
      </c>
      <c r="K21372" s="28" t="s">
        <v>23537</v>
      </c>
    </row>
    <row r="21373" spans="10:11" x14ac:dyDescent="0.25">
      <c r="J21373" s="28">
        <v>21373</v>
      </c>
      <c r="K21373" s="28" t="s">
        <v>23538</v>
      </c>
    </row>
    <row r="21374" spans="10:11" x14ac:dyDescent="0.25">
      <c r="J21374" s="28">
        <v>21374</v>
      </c>
      <c r="K21374" s="28" t="s">
        <v>23539</v>
      </c>
    </row>
    <row r="21375" spans="10:11" x14ac:dyDescent="0.25">
      <c r="J21375" s="28">
        <v>21375</v>
      </c>
      <c r="K21375" s="28" t="s">
        <v>23540</v>
      </c>
    </row>
    <row r="21376" spans="10:11" x14ac:dyDescent="0.25">
      <c r="J21376" s="28">
        <v>21376</v>
      </c>
      <c r="K21376" s="28" t="s">
        <v>23541</v>
      </c>
    </row>
    <row r="21377" spans="10:11" x14ac:dyDescent="0.25">
      <c r="J21377" s="28">
        <v>21377</v>
      </c>
      <c r="K21377" s="28" t="s">
        <v>23542</v>
      </c>
    </row>
    <row r="21378" spans="10:11" x14ac:dyDescent="0.25">
      <c r="J21378" s="28">
        <v>21378</v>
      </c>
      <c r="K21378" s="28" t="s">
        <v>23543</v>
      </c>
    </row>
    <row r="21379" spans="10:11" x14ac:dyDescent="0.25">
      <c r="J21379" s="28">
        <v>21379</v>
      </c>
      <c r="K21379" s="28" t="s">
        <v>23544</v>
      </c>
    </row>
    <row r="21380" spans="10:11" x14ac:dyDescent="0.25">
      <c r="J21380" s="28">
        <v>21380</v>
      </c>
      <c r="K21380" s="28" t="s">
        <v>23545</v>
      </c>
    </row>
    <row r="21381" spans="10:11" x14ac:dyDescent="0.25">
      <c r="J21381" s="28">
        <v>21381</v>
      </c>
      <c r="K21381" s="28" t="s">
        <v>23546</v>
      </c>
    </row>
    <row r="21382" spans="10:11" x14ac:dyDescent="0.25">
      <c r="J21382" s="28">
        <v>21382</v>
      </c>
      <c r="K21382" s="28" t="s">
        <v>23547</v>
      </c>
    </row>
    <row r="21383" spans="10:11" x14ac:dyDescent="0.25">
      <c r="J21383" s="28">
        <v>21383</v>
      </c>
      <c r="K21383" s="28" t="s">
        <v>23548</v>
      </c>
    </row>
    <row r="21384" spans="10:11" x14ac:dyDescent="0.25">
      <c r="J21384" s="28">
        <v>21384</v>
      </c>
      <c r="K21384" s="28" t="s">
        <v>23549</v>
      </c>
    </row>
    <row r="21385" spans="10:11" x14ac:dyDescent="0.25">
      <c r="J21385" s="28">
        <v>21385</v>
      </c>
      <c r="K21385" s="28" t="s">
        <v>23550</v>
      </c>
    </row>
    <row r="21386" spans="10:11" x14ac:dyDescent="0.25">
      <c r="J21386" s="28">
        <v>21386</v>
      </c>
      <c r="K21386" s="28" t="s">
        <v>23551</v>
      </c>
    </row>
    <row r="21387" spans="10:11" x14ac:dyDescent="0.25">
      <c r="J21387" s="28">
        <v>21387</v>
      </c>
      <c r="K21387" s="28" t="s">
        <v>23552</v>
      </c>
    </row>
    <row r="21388" spans="10:11" x14ac:dyDescent="0.25">
      <c r="J21388" s="28">
        <v>21388</v>
      </c>
      <c r="K21388" s="28" t="s">
        <v>23553</v>
      </c>
    </row>
    <row r="21389" spans="10:11" x14ac:dyDescent="0.25">
      <c r="J21389" s="28">
        <v>21389</v>
      </c>
      <c r="K21389" s="28" t="s">
        <v>23554</v>
      </c>
    </row>
    <row r="21390" spans="10:11" x14ac:dyDescent="0.25">
      <c r="J21390" s="28">
        <v>21390</v>
      </c>
      <c r="K21390" s="28" t="s">
        <v>23555</v>
      </c>
    </row>
    <row r="21391" spans="10:11" x14ac:dyDescent="0.25">
      <c r="J21391" s="28">
        <v>21391</v>
      </c>
      <c r="K21391" s="28" t="s">
        <v>23556</v>
      </c>
    </row>
    <row r="21392" spans="10:11" x14ac:dyDescent="0.25">
      <c r="J21392" s="28">
        <v>21392</v>
      </c>
      <c r="K21392" s="28" t="s">
        <v>23557</v>
      </c>
    </row>
    <row r="21393" spans="10:11" x14ac:dyDescent="0.25">
      <c r="J21393" s="28">
        <v>21393</v>
      </c>
      <c r="K21393" s="28" t="s">
        <v>23558</v>
      </c>
    </row>
    <row r="21394" spans="10:11" x14ac:dyDescent="0.25">
      <c r="J21394" s="28">
        <v>21394</v>
      </c>
      <c r="K21394" s="28" t="s">
        <v>23559</v>
      </c>
    </row>
    <row r="21395" spans="10:11" x14ac:dyDescent="0.25">
      <c r="J21395" s="28">
        <v>21395</v>
      </c>
      <c r="K21395" s="28" t="s">
        <v>23560</v>
      </c>
    </row>
    <row r="21396" spans="10:11" x14ac:dyDescent="0.25">
      <c r="J21396" s="28">
        <v>21396</v>
      </c>
      <c r="K21396" s="28" t="s">
        <v>23561</v>
      </c>
    </row>
    <row r="21397" spans="10:11" x14ac:dyDescent="0.25">
      <c r="J21397" s="28">
        <v>21397</v>
      </c>
      <c r="K21397" s="28" t="s">
        <v>23562</v>
      </c>
    </row>
    <row r="21398" spans="10:11" x14ac:dyDescent="0.25">
      <c r="J21398" s="28">
        <v>21398</v>
      </c>
      <c r="K21398" s="28" t="s">
        <v>23563</v>
      </c>
    </row>
    <row r="21399" spans="10:11" x14ac:dyDescent="0.25">
      <c r="J21399" s="28">
        <v>21399</v>
      </c>
      <c r="K21399" s="28" t="s">
        <v>23564</v>
      </c>
    </row>
    <row r="21400" spans="10:11" x14ac:dyDescent="0.25">
      <c r="J21400" s="28">
        <v>21400</v>
      </c>
      <c r="K21400" s="28" t="s">
        <v>23565</v>
      </c>
    </row>
    <row r="21401" spans="10:11" x14ac:dyDescent="0.25">
      <c r="J21401" s="28">
        <v>21401</v>
      </c>
      <c r="K21401" s="28" t="s">
        <v>23566</v>
      </c>
    </row>
    <row r="21402" spans="10:11" x14ac:dyDescent="0.25">
      <c r="J21402" s="28">
        <v>21402</v>
      </c>
      <c r="K21402" s="28" t="s">
        <v>23567</v>
      </c>
    </row>
    <row r="21403" spans="10:11" x14ac:dyDescent="0.25">
      <c r="J21403" s="28">
        <v>21403</v>
      </c>
      <c r="K21403" s="28" t="s">
        <v>23568</v>
      </c>
    </row>
    <row r="21404" spans="10:11" x14ac:dyDescent="0.25">
      <c r="J21404" s="28">
        <v>21404</v>
      </c>
      <c r="K21404" s="28" t="s">
        <v>23569</v>
      </c>
    </row>
    <row r="21405" spans="10:11" x14ac:dyDescent="0.25">
      <c r="J21405" s="28">
        <v>21405</v>
      </c>
      <c r="K21405" s="28" t="s">
        <v>23570</v>
      </c>
    </row>
    <row r="21406" spans="10:11" x14ac:dyDescent="0.25">
      <c r="J21406" s="28">
        <v>21406</v>
      </c>
      <c r="K21406" s="28" t="s">
        <v>23571</v>
      </c>
    </row>
    <row r="21407" spans="10:11" x14ac:dyDescent="0.25">
      <c r="J21407" s="28">
        <v>21407</v>
      </c>
      <c r="K21407" s="28" t="s">
        <v>23572</v>
      </c>
    </row>
    <row r="21408" spans="10:11" x14ac:dyDescent="0.25">
      <c r="J21408" s="28">
        <v>21408</v>
      </c>
      <c r="K21408" s="28" t="s">
        <v>23573</v>
      </c>
    </row>
    <row r="21409" spans="10:11" x14ac:dyDescent="0.25">
      <c r="J21409" s="28">
        <v>21409</v>
      </c>
      <c r="K21409" s="28" t="s">
        <v>23574</v>
      </c>
    </row>
    <row r="21410" spans="10:11" x14ac:dyDescent="0.25">
      <c r="J21410" s="28">
        <v>21410</v>
      </c>
      <c r="K21410" s="28" t="s">
        <v>23575</v>
      </c>
    </row>
    <row r="21411" spans="10:11" x14ac:dyDescent="0.25">
      <c r="J21411" s="28">
        <v>21411</v>
      </c>
      <c r="K21411" s="28" t="s">
        <v>23576</v>
      </c>
    </row>
    <row r="21412" spans="10:11" x14ac:dyDescent="0.25">
      <c r="J21412" s="28">
        <v>21412</v>
      </c>
      <c r="K21412" s="28" t="s">
        <v>23577</v>
      </c>
    </row>
    <row r="21413" spans="10:11" x14ac:dyDescent="0.25">
      <c r="J21413" s="28">
        <v>21413</v>
      </c>
      <c r="K21413" s="28" t="s">
        <v>23578</v>
      </c>
    </row>
    <row r="21414" spans="10:11" x14ac:dyDescent="0.25">
      <c r="J21414" s="28">
        <v>21414</v>
      </c>
      <c r="K21414" s="28" t="s">
        <v>23579</v>
      </c>
    </row>
    <row r="21415" spans="10:11" x14ac:dyDescent="0.25">
      <c r="J21415" s="28">
        <v>21415</v>
      </c>
      <c r="K21415" s="28" t="s">
        <v>23580</v>
      </c>
    </row>
    <row r="21416" spans="10:11" x14ac:dyDescent="0.25">
      <c r="J21416" s="28">
        <v>21416</v>
      </c>
      <c r="K21416" s="28" t="s">
        <v>23581</v>
      </c>
    </row>
    <row r="21417" spans="10:11" x14ac:dyDescent="0.25">
      <c r="J21417" s="28">
        <v>21417</v>
      </c>
      <c r="K21417" s="28" t="s">
        <v>23582</v>
      </c>
    </row>
    <row r="21418" spans="10:11" x14ac:dyDescent="0.25">
      <c r="J21418" s="28">
        <v>21418</v>
      </c>
      <c r="K21418" s="28" t="s">
        <v>23583</v>
      </c>
    </row>
    <row r="21419" spans="10:11" x14ac:dyDescent="0.25">
      <c r="J21419" s="28">
        <v>21419</v>
      </c>
      <c r="K21419" s="28" t="s">
        <v>23584</v>
      </c>
    </row>
    <row r="21420" spans="10:11" x14ac:dyDescent="0.25">
      <c r="J21420" s="28">
        <v>21420</v>
      </c>
      <c r="K21420" s="28" t="s">
        <v>23585</v>
      </c>
    </row>
    <row r="21421" spans="10:11" x14ac:dyDescent="0.25">
      <c r="J21421" s="28">
        <v>21421</v>
      </c>
      <c r="K21421" s="28" t="s">
        <v>23586</v>
      </c>
    </row>
    <row r="21422" spans="10:11" x14ac:dyDescent="0.25">
      <c r="J21422" s="28">
        <v>21422</v>
      </c>
      <c r="K21422" s="28" t="s">
        <v>23587</v>
      </c>
    </row>
    <row r="21423" spans="10:11" x14ac:dyDescent="0.25">
      <c r="J21423" s="28">
        <v>26195</v>
      </c>
      <c r="K21423" s="28" t="s">
        <v>23588</v>
      </c>
    </row>
    <row r="21424" spans="10:11" x14ac:dyDescent="0.25">
      <c r="J21424" s="28">
        <v>21423</v>
      </c>
      <c r="K21424" s="28" t="s">
        <v>23589</v>
      </c>
    </row>
    <row r="21425" spans="10:11" x14ac:dyDescent="0.25">
      <c r="J21425" s="28">
        <v>21424</v>
      </c>
      <c r="K21425" s="28" t="s">
        <v>23590</v>
      </c>
    </row>
    <row r="21426" spans="10:11" x14ac:dyDescent="0.25">
      <c r="J21426" s="28">
        <v>26196</v>
      </c>
      <c r="K21426" s="28" t="s">
        <v>23591</v>
      </c>
    </row>
    <row r="21427" spans="10:11" x14ac:dyDescent="0.25">
      <c r="J21427" s="28">
        <v>21425</v>
      </c>
      <c r="K21427" s="28" t="s">
        <v>23592</v>
      </c>
    </row>
    <row r="21428" spans="10:11" x14ac:dyDescent="0.25">
      <c r="J21428" s="28">
        <v>21426</v>
      </c>
      <c r="K21428" s="28" t="s">
        <v>23593</v>
      </c>
    </row>
    <row r="21429" spans="10:11" x14ac:dyDescent="0.25">
      <c r="J21429" s="28">
        <v>21427</v>
      </c>
      <c r="K21429" s="28" t="s">
        <v>23594</v>
      </c>
    </row>
    <row r="21430" spans="10:11" x14ac:dyDescent="0.25">
      <c r="J21430" s="28">
        <v>21428</v>
      </c>
      <c r="K21430" s="28" t="s">
        <v>23595</v>
      </c>
    </row>
    <row r="21431" spans="10:11" x14ac:dyDescent="0.25">
      <c r="J21431" s="28">
        <v>21429</v>
      </c>
      <c r="K21431" s="28" t="s">
        <v>23596</v>
      </c>
    </row>
    <row r="21432" spans="10:11" x14ac:dyDescent="0.25">
      <c r="J21432" s="28">
        <v>26197</v>
      </c>
      <c r="K21432" s="28" t="s">
        <v>23597</v>
      </c>
    </row>
    <row r="21433" spans="10:11" x14ac:dyDescent="0.25">
      <c r="J21433" s="28">
        <v>21430</v>
      </c>
      <c r="K21433" s="28" t="s">
        <v>23598</v>
      </c>
    </row>
    <row r="21434" spans="10:11" x14ac:dyDescent="0.25">
      <c r="J21434" s="28">
        <v>21441</v>
      </c>
      <c r="K21434" s="28" t="s">
        <v>23599</v>
      </c>
    </row>
    <row r="21435" spans="10:11" x14ac:dyDescent="0.25">
      <c r="J21435" s="28">
        <v>21431</v>
      </c>
      <c r="K21435" s="28" t="s">
        <v>23600</v>
      </c>
    </row>
    <row r="21436" spans="10:11" x14ac:dyDescent="0.25">
      <c r="J21436" s="28">
        <v>21432</v>
      </c>
      <c r="K21436" s="28" t="s">
        <v>23601</v>
      </c>
    </row>
    <row r="21437" spans="10:11" x14ac:dyDescent="0.25">
      <c r="J21437" s="28">
        <v>21433</v>
      </c>
      <c r="K21437" s="28" t="s">
        <v>23602</v>
      </c>
    </row>
    <row r="21438" spans="10:11" x14ac:dyDescent="0.25">
      <c r="J21438" s="28">
        <v>21434</v>
      </c>
      <c r="K21438" s="28" t="s">
        <v>23603</v>
      </c>
    </row>
    <row r="21439" spans="10:11" x14ac:dyDescent="0.25">
      <c r="J21439" s="28">
        <v>21435</v>
      </c>
      <c r="K21439" s="28" t="s">
        <v>23604</v>
      </c>
    </row>
    <row r="21440" spans="10:11" x14ac:dyDescent="0.25">
      <c r="J21440" s="28">
        <v>21436</v>
      </c>
      <c r="K21440" s="28" t="s">
        <v>23605</v>
      </c>
    </row>
    <row r="21441" spans="10:11" x14ac:dyDescent="0.25">
      <c r="J21441" s="28">
        <v>21437</v>
      </c>
      <c r="K21441" s="28" t="s">
        <v>23606</v>
      </c>
    </row>
    <row r="21442" spans="10:11" x14ac:dyDescent="0.25">
      <c r="J21442" s="28">
        <v>21438</v>
      </c>
      <c r="K21442" s="28" t="s">
        <v>23607</v>
      </c>
    </row>
    <row r="21443" spans="10:11" x14ac:dyDescent="0.25">
      <c r="J21443" s="28">
        <v>21439</v>
      </c>
      <c r="K21443" s="28" t="s">
        <v>23608</v>
      </c>
    </row>
    <row r="21444" spans="10:11" x14ac:dyDescent="0.25">
      <c r="J21444" s="28">
        <v>21440</v>
      </c>
      <c r="K21444" s="28" t="s">
        <v>23609</v>
      </c>
    </row>
    <row r="21445" spans="10:11" x14ac:dyDescent="0.25">
      <c r="J21445" s="28">
        <v>21442</v>
      </c>
      <c r="K21445" s="28" t="s">
        <v>23610</v>
      </c>
    </row>
    <row r="21446" spans="10:11" x14ac:dyDescent="0.25">
      <c r="J21446" s="28">
        <v>21443</v>
      </c>
      <c r="K21446" s="28" t="s">
        <v>23611</v>
      </c>
    </row>
    <row r="21447" spans="10:11" x14ac:dyDescent="0.25">
      <c r="J21447" s="28">
        <v>21444</v>
      </c>
      <c r="K21447" s="28" t="s">
        <v>23612</v>
      </c>
    </row>
    <row r="21448" spans="10:11" x14ac:dyDescent="0.25">
      <c r="J21448" s="28">
        <v>21445</v>
      </c>
      <c r="K21448" s="28" t="s">
        <v>23613</v>
      </c>
    </row>
    <row r="21449" spans="10:11" x14ac:dyDescent="0.25">
      <c r="J21449" s="28">
        <v>21446</v>
      </c>
      <c r="K21449" s="28" t="s">
        <v>23614</v>
      </c>
    </row>
    <row r="21450" spans="10:11" x14ac:dyDescent="0.25">
      <c r="J21450" s="28">
        <v>21447</v>
      </c>
      <c r="K21450" s="28" t="s">
        <v>23615</v>
      </c>
    </row>
    <row r="21451" spans="10:11" x14ac:dyDescent="0.25">
      <c r="J21451" s="28">
        <v>21448</v>
      </c>
      <c r="K21451" s="28" t="s">
        <v>23616</v>
      </c>
    </row>
    <row r="21452" spans="10:11" x14ac:dyDescent="0.25">
      <c r="J21452" s="28">
        <v>21449</v>
      </c>
      <c r="K21452" s="28" t="s">
        <v>23617</v>
      </c>
    </row>
    <row r="21453" spans="10:11" x14ac:dyDescent="0.25">
      <c r="J21453" s="28">
        <v>21450</v>
      </c>
      <c r="K21453" s="28" t="s">
        <v>23618</v>
      </c>
    </row>
    <row r="21454" spans="10:11" x14ac:dyDescent="0.25">
      <c r="J21454" s="28">
        <v>21451</v>
      </c>
      <c r="K21454" s="28" t="s">
        <v>23619</v>
      </c>
    </row>
    <row r="21455" spans="10:11" x14ac:dyDescent="0.25">
      <c r="J21455" s="28">
        <v>21452</v>
      </c>
      <c r="K21455" s="28" t="s">
        <v>23620</v>
      </c>
    </row>
    <row r="21456" spans="10:11" x14ac:dyDescent="0.25">
      <c r="J21456" s="28">
        <v>21453</v>
      </c>
      <c r="K21456" s="28" t="s">
        <v>23621</v>
      </c>
    </row>
    <row r="21457" spans="10:11" x14ac:dyDescent="0.25">
      <c r="J21457" s="28">
        <v>21454</v>
      </c>
      <c r="K21457" s="28" t="s">
        <v>23622</v>
      </c>
    </row>
    <row r="21458" spans="10:11" x14ac:dyDescent="0.25">
      <c r="J21458" s="28">
        <v>21455</v>
      </c>
      <c r="K21458" s="28" t="s">
        <v>23623</v>
      </c>
    </row>
    <row r="21459" spans="10:11" x14ac:dyDescent="0.25">
      <c r="J21459" s="28">
        <v>21456</v>
      </c>
      <c r="K21459" s="28" t="s">
        <v>23624</v>
      </c>
    </row>
    <row r="21460" spans="10:11" x14ac:dyDescent="0.25">
      <c r="J21460" s="28">
        <v>21457</v>
      </c>
      <c r="K21460" s="28" t="s">
        <v>23625</v>
      </c>
    </row>
    <row r="21461" spans="10:11" x14ac:dyDescent="0.25">
      <c r="J21461" s="28">
        <v>21458</v>
      </c>
      <c r="K21461" s="28" t="s">
        <v>23626</v>
      </c>
    </row>
    <row r="21462" spans="10:11" x14ac:dyDescent="0.25">
      <c r="J21462" s="28">
        <v>21459</v>
      </c>
      <c r="K21462" s="28" t="s">
        <v>23627</v>
      </c>
    </row>
    <row r="21463" spans="10:11" x14ac:dyDescent="0.25">
      <c r="J21463" s="28">
        <v>21460</v>
      </c>
      <c r="K21463" s="28" t="s">
        <v>23628</v>
      </c>
    </row>
    <row r="21464" spans="10:11" x14ac:dyDescent="0.25">
      <c r="J21464" s="28">
        <v>21461</v>
      </c>
      <c r="K21464" s="28" t="s">
        <v>23629</v>
      </c>
    </row>
    <row r="21465" spans="10:11" x14ac:dyDescent="0.25">
      <c r="J21465" s="28">
        <v>21462</v>
      </c>
      <c r="K21465" s="28" t="s">
        <v>23630</v>
      </c>
    </row>
    <row r="21466" spans="10:11" x14ac:dyDescent="0.25">
      <c r="J21466" s="28">
        <v>21463</v>
      </c>
      <c r="K21466" s="28" t="s">
        <v>23631</v>
      </c>
    </row>
    <row r="21467" spans="10:11" x14ac:dyDescent="0.25">
      <c r="J21467" s="28">
        <v>21464</v>
      </c>
      <c r="K21467" s="28" t="s">
        <v>23632</v>
      </c>
    </row>
    <row r="21468" spans="10:11" x14ac:dyDescent="0.25">
      <c r="J21468" s="28">
        <v>21465</v>
      </c>
      <c r="K21468" s="28" t="s">
        <v>23633</v>
      </c>
    </row>
    <row r="21469" spans="10:11" x14ac:dyDescent="0.25">
      <c r="J21469" s="28">
        <v>21466</v>
      </c>
      <c r="K21469" s="28" t="s">
        <v>23634</v>
      </c>
    </row>
    <row r="21470" spans="10:11" x14ac:dyDescent="0.25">
      <c r="J21470" s="28">
        <v>21467</v>
      </c>
      <c r="K21470" s="28" t="s">
        <v>23635</v>
      </c>
    </row>
    <row r="21471" spans="10:11" x14ac:dyDescent="0.25">
      <c r="J21471" s="28">
        <v>21468</v>
      </c>
      <c r="K21471" s="28" t="s">
        <v>23636</v>
      </c>
    </row>
    <row r="21472" spans="10:11" x14ac:dyDescent="0.25">
      <c r="J21472" s="28">
        <v>21469</v>
      </c>
      <c r="K21472" s="28" t="s">
        <v>23637</v>
      </c>
    </row>
    <row r="21473" spans="10:11" x14ac:dyDescent="0.25">
      <c r="J21473" s="28">
        <v>21470</v>
      </c>
      <c r="K21473" s="28" t="s">
        <v>23638</v>
      </c>
    </row>
    <row r="21474" spans="10:11" x14ac:dyDescent="0.25">
      <c r="J21474" s="28">
        <v>21471</v>
      </c>
      <c r="K21474" s="28" t="s">
        <v>23639</v>
      </c>
    </row>
    <row r="21475" spans="10:11" x14ac:dyDescent="0.25">
      <c r="J21475" s="28">
        <v>21472</v>
      </c>
      <c r="K21475" s="28" t="s">
        <v>23640</v>
      </c>
    </row>
    <row r="21476" spans="10:11" x14ac:dyDescent="0.25">
      <c r="J21476" s="28">
        <v>21474</v>
      </c>
      <c r="K21476" s="28" t="s">
        <v>23641</v>
      </c>
    </row>
    <row r="21477" spans="10:11" x14ac:dyDescent="0.25">
      <c r="J21477" s="28">
        <v>21473</v>
      </c>
      <c r="K21477" s="28" t="s">
        <v>23642</v>
      </c>
    </row>
    <row r="21478" spans="10:11" x14ac:dyDescent="0.25">
      <c r="J21478" s="28">
        <v>21475</v>
      </c>
      <c r="K21478" s="28" t="s">
        <v>23643</v>
      </c>
    </row>
    <row r="21479" spans="10:11" x14ac:dyDescent="0.25">
      <c r="J21479" s="28">
        <v>21476</v>
      </c>
      <c r="K21479" s="28" t="s">
        <v>23644</v>
      </c>
    </row>
    <row r="21480" spans="10:11" x14ac:dyDescent="0.25">
      <c r="J21480" s="28">
        <v>21477</v>
      </c>
      <c r="K21480" s="28" t="s">
        <v>23645</v>
      </c>
    </row>
    <row r="21481" spans="10:11" x14ac:dyDescent="0.25">
      <c r="J21481" s="28">
        <v>21478</v>
      </c>
      <c r="K21481" s="28" t="s">
        <v>23646</v>
      </c>
    </row>
    <row r="21482" spans="10:11" x14ac:dyDescent="0.25">
      <c r="J21482" s="28">
        <v>21479</v>
      </c>
      <c r="K21482" s="28" t="s">
        <v>23647</v>
      </c>
    </row>
    <row r="21483" spans="10:11" x14ac:dyDescent="0.25">
      <c r="J21483" s="28">
        <v>21480</v>
      </c>
      <c r="K21483" s="28" t="s">
        <v>23648</v>
      </c>
    </row>
    <row r="21484" spans="10:11" x14ac:dyDescent="0.25">
      <c r="J21484" s="28">
        <v>21481</v>
      </c>
      <c r="K21484" s="28" t="s">
        <v>23649</v>
      </c>
    </row>
    <row r="21485" spans="10:11" x14ac:dyDescent="0.25">
      <c r="J21485" s="28">
        <v>21482</v>
      </c>
      <c r="K21485" s="28" t="s">
        <v>23650</v>
      </c>
    </row>
    <row r="21486" spans="10:11" x14ac:dyDescent="0.25">
      <c r="J21486" s="28">
        <v>21483</v>
      </c>
      <c r="K21486" s="28" t="s">
        <v>23651</v>
      </c>
    </row>
    <row r="21487" spans="10:11" x14ac:dyDescent="0.25">
      <c r="J21487" s="28">
        <v>21484</v>
      </c>
      <c r="K21487" s="28" t="s">
        <v>23652</v>
      </c>
    </row>
    <row r="21488" spans="10:11" x14ac:dyDescent="0.25">
      <c r="J21488" s="28">
        <v>21485</v>
      </c>
      <c r="K21488" s="28" t="s">
        <v>23653</v>
      </c>
    </row>
    <row r="21489" spans="10:11" x14ac:dyDescent="0.25">
      <c r="J21489" s="28">
        <v>21486</v>
      </c>
      <c r="K21489" s="28" t="s">
        <v>23654</v>
      </c>
    </row>
    <row r="21490" spans="10:11" x14ac:dyDescent="0.25">
      <c r="J21490" s="28">
        <v>21487</v>
      </c>
      <c r="K21490" s="28" t="s">
        <v>23655</v>
      </c>
    </row>
    <row r="21491" spans="10:11" x14ac:dyDescent="0.25">
      <c r="J21491" s="28">
        <v>21488</v>
      </c>
      <c r="K21491" s="28" t="s">
        <v>23656</v>
      </c>
    </row>
    <row r="21492" spans="10:11" x14ac:dyDescent="0.25">
      <c r="J21492" s="28">
        <v>21489</v>
      </c>
      <c r="K21492" s="28" t="s">
        <v>23657</v>
      </c>
    </row>
    <row r="21493" spans="10:11" x14ac:dyDescent="0.25">
      <c r="J21493" s="28">
        <v>21490</v>
      </c>
      <c r="K21493" s="28" t="s">
        <v>23658</v>
      </c>
    </row>
    <row r="21494" spans="10:11" x14ac:dyDescent="0.25">
      <c r="J21494" s="28">
        <v>21491</v>
      </c>
      <c r="K21494" s="28" t="s">
        <v>23659</v>
      </c>
    </row>
    <row r="21495" spans="10:11" x14ac:dyDescent="0.25">
      <c r="J21495" s="28">
        <v>21492</v>
      </c>
      <c r="K21495" s="28" t="s">
        <v>23660</v>
      </c>
    </row>
    <row r="21496" spans="10:11" x14ac:dyDescent="0.25">
      <c r="J21496" s="28">
        <v>21493</v>
      </c>
      <c r="K21496" s="28" t="s">
        <v>23661</v>
      </c>
    </row>
    <row r="21497" spans="10:11" x14ac:dyDescent="0.25">
      <c r="J21497" s="28">
        <v>21494</v>
      </c>
      <c r="K21497" s="28" t="s">
        <v>23662</v>
      </c>
    </row>
    <row r="21498" spans="10:11" x14ac:dyDescent="0.25">
      <c r="J21498" s="28">
        <v>21495</v>
      </c>
      <c r="K21498" s="28" t="s">
        <v>23663</v>
      </c>
    </row>
    <row r="21499" spans="10:11" x14ac:dyDescent="0.25">
      <c r="J21499" s="28">
        <v>21496</v>
      </c>
      <c r="K21499" s="28" t="s">
        <v>23664</v>
      </c>
    </row>
    <row r="21500" spans="10:11" x14ac:dyDescent="0.25">
      <c r="J21500" s="28">
        <v>21497</v>
      </c>
      <c r="K21500" s="28" t="s">
        <v>23665</v>
      </c>
    </row>
    <row r="21501" spans="10:11" x14ac:dyDescent="0.25">
      <c r="J21501" s="28">
        <v>21498</v>
      </c>
      <c r="K21501" s="28" t="s">
        <v>23666</v>
      </c>
    </row>
    <row r="21502" spans="10:11" x14ac:dyDescent="0.25">
      <c r="J21502" s="28">
        <v>21499</v>
      </c>
      <c r="K21502" s="28" t="s">
        <v>23667</v>
      </c>
    </row>
    <row r="21503" spans="10:11" x14ac:dyDescent="0.25">
      <c r="J21503" s="28">
        <v>21500</v>
      </c>
      <c r="K21503" s="28" t="s">
        <v>23668</v>
      </c>
    </row>
    <row r="21504" spans="10:11" x14ac:dyDescent="0.25">
      <c r="J21504" s="28">
        <v>21501</v>
      </c>
      <c r="K21504" s="28" t="s">
        <v>23669</v>
      </c>
    </row>
    <row r="21505" spans="10:11" x14ac:dyDescent="0.25">
      <c r="J21505" s="28">
        <v>21502</v>
      </c>
      <c r="K21505" s="28" t="s">
        <v>23670</v>
      </c>
    </row>
    <row r="21506" spans="10:11" x14ac:dyDescent="0.25">
      <c r="J21506" s="28">
        <v>21503</v>
      </c>
      <c r="K21506" s="28" t="s">
        <v>23671</v>
      </c>
    </row>
    <row r="21507" spans="10:11" x14ac:dyDescent="0.25">
      <c r="J21507" s="28">
        <v>21504</v>
      </c>
      <c r="K21507" s="28" t="s">
        <v>23672</v>
      </c>
    </row>
    <row r="21508" spans="10:11" x14ac:dyDescent="0.25">
      <c r="J21508" s="28">
        <v>21505</v>
      </c>
      <c r="K21508" s="28" t="s">
        <v>23673</v>
      </c>
    </row>
    <row r="21509" spans="10:11" x14ac:dyDescent="0.25">
      <c r="J21509" s="28">
        <v>21506</v>
      </c>
      <c r="K21509" s="28" t="s">
        <v>23674</v>
      </c>
    </row>
    <row r="21510" spans="10:11" x14ac:dyDescent="0.25">
      <c r="J21510" s="28">
        <v>21507</v>
      </c>
      <c r="K21510" s="28" t="s">
        <v>23675</v>
      </c>
    </row>
    <row r="21511" spans="10:11" x14ac:dyDescent="0.25">
      <c r="J21511" s="28">
        <v>21508</v>
      </c>
      <c r="K21511" s="28" t="s">
        <v>23676</v>
      </c>
    </row>
    <row r="21512" spans="10:11" x14ac:dyDescent="0.25">
      <c r="J21512" s="28">
        <v>21509</v>
      </c>
      <c r="K21512" s="28" t="s">
        <v>23677</v>
      </c>
    </row>
    <row r="21513" spans="10:11" x14ac:dyDescent="0.25">
      <c r="J21513" s="28">
        <v>21510</v>
      </c>
      <c r="K21513" s="28" t="s">
        <v>23678</v>
      </c>
    </row>
    <row r="21514" spans="10:11" x14ac:dyDescent="0.25">
      <c r="J21514" s="28">
        <v>21511</v>
      </c>
      <c r="K21514" s="28" t="s">
        <v>23679</v>
      </c>
    </row>
    <row r="21515" spans="10:11" x14ac:dyDescent="0.25">
      <c r="J21515" s="28">
        <v>21512</v>
      </c>
      <c r="K21515" s="28" t="s">
        <v>23680</v>
      </c>
    </row>
    <row r="21516" spans="10:11" x14ac:dyDescent="0.25">
      <c r="J21516" s="28">
        <v>21513</v>
      </c>
      <c r="K21516" s="28" t="s">
        <v>23681</v>
      </c>
    </row>
    <row r="21517" spans="10:11" x14ac:dyDescent="0.25">
      <c r="J21517" s="28">
        <v>21514</v>
      </c>
      <c r="K21517" s="28" t="s">
        <v>23682</v>
      </c>
    </row>
    <row r="21518" spans="10:11" x14ac:dyDescent="0.25">
      <c r="J21518" s="28">
        <v>21515</v>
      </c>
      <c r="K21518" s="28" t="s">
        <v>23683</v>
      </c>
    </row>
    <row r="21519" spans="10:11" x14ac:dyDescent="0.25">
      <c r="J21519" s="28">
        <v>21516</v>
      </c>
      <c r="K21519" s="28" t="s">
        <v>23684</v>
      </c>
    </row>
    <row r="21520" spans="10:11" x14ac:dyDescent="0.25">
      <c r="J21520" s="28">
        <v>21517</v>
      </c>
      <c r="K21520" s="28" t="s">
        <v>23685</v>
      </c>
    </row>
    <row r="21521" spans="10:11" x14ac:dyDescent="0.25">
      <c r="J21521" s="28">
        <v>21518</v>
      </c>
      <c r="K21521" s="28" t="s">
        <v>23686</v>
      </c>
    </row>
    <row r="21522" spans="10:11" x14ac:dyDescent="0.25">
      <c r="J21522" s="28">
        <v>21519</v>
      </c>
      <c r="K21522" s="28" t="s">
        <v>23687</v>
      </c>
    </row>
    <row r="21523" spans="10:11" x14ac:dyDescent="0.25">
      <c r="J21523" s="28">
        <v>21520</v>
      </c>
      <c r="K21523" s="28" t="s">
        <v>23688</v>
      </c>
    </row>
    <row r="21524" spans="10:11" x14ac:dyDescent="0.25">
      <c r="J21524" s="28">
        <v>21521</v>
      </c>
      <c r="K21524" s="28" t="s">
        <v>23689</v>
      </c>
    </row>
    <row r="21525" spans="10:11" x14ac:dyDescent="0.25">
      <c r="J21525" s="28">
        <v>21522</v>
      </c>
      <c r="K21525" s="28" t="s">
        <v>23690</v>
      </c>
    </row>
    <row r="21526" spans="10:11" x14ac:dyDescent="0.25">
      <c r="J21526" s="28">
        <v>21523</v>
      </c>
      <c r="K21526" s="28" t="s">
        <v>23691</v>
      </c>
    </row>
    <row r="21527" spans="10:11" x14ac:dyDescent="0.25">
      <c r="J21527" s="28">
        <v>21524</v>
      </c>
      <c r="K21527" s="28" t="s">
        <v>23692</v>
      </c>
    </row>
    <row r="21528" spans="10:11" x14ac:dyDescent="0.25">
      <c r="J21528" s="28">
        <v>21525</v>
      </c>
      <c r="K21528" s="28" t="s">
        <v>23693</v>
      </c>
    </row>
    <row r="21529" spans="10:11" x14ac:dyDescent="0.25">
      <c r="J21529" s="28">
        <v>21526</v>
      </c>
      <c r="K21529" s="28" t="s">
        <v>23694</v>
      </c>
    </row>
    <row r="21530" spans="10:11" x14ac:dyDescent="0.25">
      <c r="J21530" s="28">
        <v>21527</v>
      </c>
      <c r="K21530" s="28" t="s">
        <v>23695</v>
      </c>
    </row>
    <row r="21531" spans="10:11" x14ac:dyDescent="0.25">
      <c r="J21531" s="28">
        <v>21528</v>
      </c>
      <c r="K21531" s="28" t="s">
        <v>23696</v>
      </c>
    </row>
    <row r="21532" spans="10:11" x14ac:dyDescent="0.25">
      <c r="J21532" s="28">
        <v>21529</v>
      </c>
      <c r="K21532" s="28" t="s">
        <v>23697</v>
      </c>
    </row>
    <row r="21533" spans="10:11" x14ac:dyDescent="0.25">
      <c r="J21533" s="28">
        <v>21531</v>
      </c>
      <c r="K21533" s="28" t="s">
        <v>23698</v>
      </c>
    </row>
    <row r="21534" spans="10:11" x14ac:dyDescent="0.25">
      <c r="J21534" s="28">
        <v>21530</v>
      </c>
      <c r="K21534" s="28" t="s">
        <v>23699</v>
      </c>
    </row>
    <row r="21535" spans="10:11" x14ac:dyDescent="0.25">
      <c r="J21535" s="28">
        <v>21532</v>
      </c>
      <c r="K21535" s="28" t="s">
        <v>23700</v>
      </c>
    </row>
    <row r="21536" spans="10:11" x14ac:dyDescent="0.25">
      <c r="J21536" s="28">
        <v>21533</v>
      </c>
      <c r="K21536" s="28" t="s">
        <v>23701</v>
      </c>
    </row>
    <row r="21537" spans="10:11" x14ac:dyDescent="0.25">
      <c r="J21537" s="28">
        <v>21534</v>
      </c>
      <c r="K21537" s="28" t="s">
        <v>23702</v>
      </c>
    </row>
    <row r="21538" spans="10:11" x14ac:dyDescent="0.25">
      <c r="J21538" s="28">
        <v>21535</v>
      </c>
      <c r="K21538" s="28" t="s">
        <v>23703</v>
      </c>
    </row>
    <row r="21539" spans="10:11" x14ac:dyDescent="0.25">
      <c r="J21539" s="28">
        <v>21536</v>
      </c>
      <c r="K21539" s="28" t="s">
        <v>23704</v>
      </c>
    </row>
    <row r="21540" spans="10:11" x14ac:dyDescent="0.25">
      <c r="J21540" s="28">
        <v>21537</v>
      </c>
      <c r="K21540" s="28" t="s">
        <v>23705</v>
      </c>
    </row>
    <row r="21541" spans="10:11" x14ac:dyDescent="0.25">
      <c r="J21541" s="28">
        <v>21538</v>
      </c>
      <c r="K21541" s="28" t="s">
        <v>23706</v>
      </c>
    </row>
    <row r="21542" spans="10:11" x14ac:dyDescent="0.25">
      <c r="J21542" s="28">
        <v>21539</v>
      </c>
      <c r="K21542" s="28" t="s">
        <v>23707</v>
      </c>
    </row>
    <row r="21543" spans="10:11" x14ac:dyDescent="0.25">
      <c r="J21543" s="28">
        <v>21540</v>
      </c>
      <c r="K21543" s="28" t="s">
        <v>23708</v>
      </c>
    </row>
    <row r="21544" spans="10:11" x14ac:dyDescent="0.25">
      <c r="J21544" s="28">
        <v>21541</v>
      </c>
      <c r="K21544" s="28" t="s">
        <v>23709</v>
      </c>
    </row>
    <row r="21545" spans="10:11" x14ac:dyDescent="0.25">
      <c r="J21545" s="28">
        <v>21542</v>
      </c>
      <c r="K21545" s="28" t="s">
        <v>23710</v>
      </c>
    </row>
    <row r="21546" spans="10:11" x14ac:dyDescent="0.25">
      <c r="J21546" s="28">
        <v>21543</v>
      </c>
      <c r="K21546" s="28" t="s">
        <v>23711</v>
      </c>
    </row>
    <row r="21547" spans="10:11" x14ac:dyDescent="0.25">
      <c r="J21547" s="28">
        <v>21544</v>
      </c>
      <c r="K21547" s="28" t="s">
        <v>23712</v>
      </c>
    </row>
    <row r="21548" spans="10:11" x14ac:dyDescent="0.25">
      <c r="J21548" s="28">
        <v>21545</v>
      </c>
      <c r="K21548" s="28" t="s">
        <v>23713</v>
      </c>
    </row>
    <row r="21549" spans="10:11" x14ac:dyDescent="0.25">
      <c r="J21549" s="28">
        <v>21546</v>
      </c>
      <c r="K21549" s="28" t="s">
        <v>23714</v>
      </c>
    </row>
    <row r="21550" spans="10:11" x14ac:dyDescent="0.25">
      <c r="J21550" s="28">
        <v>21547</v>
      </c>
      <c r="K21550" s="28" t="s">
        <v>23715</v>
      </c>
    </row>
    <row r="21551" spans="10:11" x14ac:dyDescent="0.25">
      <c r="J21551" s="28">
        <v>21548</v>
      </c>
      <c r="K21551" s="28" t="s">
        <v>23716</v>
      </c>
    </row>
    <row r="21552" spans="10:11" x14ac:dyDescent="0.25">
      <c r="J21552" s="28">
        <v>21549</v>
      </c>
      <c r="K21552" s="28" t="s">
        <v>23717</v>
      </c>
    </row>
    <row r="21553" spans="10:11" x14ac:dyDescent="0.25">
      <c r="J21553" s="28">
        <v>21550</v>
      </c>
      <c r="K21553" s="28" t="s">
        <v>23718</v>
      </c>
    </row>
    <row r="21554" spans="10:11" x14ac:dyDescent="0.25">
      <c r="J21554" s="28">
        <v>21551</v>
      </c>
      <c r="K21554" s="28" t="s">
        <v>23719</v>
      </c>
    </row>
    <row r="21555" spans="10:11" x14ac:dyDescent="0.25">
      <c r="J21555" s="28">
        <v>21552</v>
      </c>
      <c r="K21555" s="28" t="s">
        <v>23720</v>
      </c>
    </row>
    <row r="21556" spans="10:11" x14ac:dyDescent="0.25">
      <c r="J21556" s="28">
        <v>21553</v>
      </c>
      <c r="K21556" s="28" t="s">
        <v>23721</v>
      </c>
    </row>
    <row r="21557" spans="10:11" x14ac:dyDescent="0.25">
      <c r="J21557" s="28">
        <v>21554</v>
      </c>
      <c r="K21557" s="28" t="s">
        <v>23722</v>
      </c>
    </row>
    <row r="21558" spans="10:11" x14ac:dyDescent="0.25">
      <c r="J21558" s="28">
        <v>21555</v>
      </c>
      <c r="K21558" s="28" t="s">
        <v>23723</v>
      </c>
    </row>
    <row r="21559" spans="10:11" x14ac:dyDescent="0.25">
      <c r="J21559" s="28">
        <v>21556</v>
      </c>
      <c r="K21559" s="28" t="s">
        <v>23724</v>
      </c>
    </row>
    <row r="21560" spans="10:11" x14ac:dyDescent="0.25">
      <c r="J21560" s="28">
        <v>21557</v>
      </c>
      <c r="K21560" s="28" t="s">
        <v>23725</v>
      </c>
    </row>
    <row r="21561" spans="10:11" x14ac:dyDescent="0.25">
      <c r="J21561" s="28">
        <v>21558</v>
      </c>
      <c r="K21561" s="28" t="s">
        <v>23726</v>
      </c>
    </row>
    <row r="21562" spans="10:11" x14ac:dyDescent="0.25">
      <c r="J21562" s="28">
        <v>21559</v>
      </c>
      <c r="K21562" s="28" t="s">
        <v>23727</v>
      </c>
    </row>
    <row r="21563" spans="10:11" x14ac:dyDescent="0.25">
      <c r="J21563" s="28">
        <v>21560</v>
      </c>
      <c r="K21563" s="28" t="s">
        <v>23728</v>
      </c>
    </row>
    <row r="21564" spans="10:11" x14ac:dyDescent="0.25">
      <c r="J21564" s="28">
        <v>21561</v>
      </c>
      <c r="K21564" s="28" t="s">
        <v>23729</v>
      </c>
    </row>
    <row r="21565" spans="10:11" x14ac:dyDescent="0.25">
      <c r="J21565" s="28">
        <v>21562</v>
      </c>
      <c r="K21565" s="28" t="s">
        <v>23730</v>
      </c>
    </row>
    <row r="21566" spans="10:11" x14ac:dyDescent="0.25">
      <c r="J21566" s="28">
        <v>21563</v>
      </c>
      <c r="K21566" s="28" t="s">
        <v>23731</v>
      </c>
    </row>
    <row r="21567" spans="10:11" x14ac:dyDescent="0.25">
      <c r="J21567" s="28">
        <v>21564</v>
      </c>
      <c r="K21567" s="28" t="s">
        <v>23732</v>
      </c>
    </row>
    <row r="21568" spans="10:11" x14ac:dyDescent="0.25">
      <c r="J21568" s="28">
        <v>21565</v>
      </c>
      <c r="K21568" s="28" t="s">
        <v>23733</v>
      </c>
    </row>
    <row r="21569" spans="10:11" x14ac:dyDescent="0.25">
      <c r="J21569" s="28">
        <v>21566</v>
      </c>
      <c r="K21569" s="28" t="s">
        <v>23734</v>
      </c>
    </row>
    <row r="21570" spans="10:11" x14ac:dyDescent="0.25">
      <c r="J21570" s="28">
        <v>21567</v>
      </c>
      <c r="K21570" s="28" t="s">
        <v>23735</v>
      </c>
    </row>
    <row r="21571" spans="10:11" x14ac:dyDescent="0.25">
      <c r="J21571" s="28">
        <v>21568</v>
      </c>
      <c r="K21571" s="28" t="s">
        <v>23736</v>
      </c>
    </row>
    <row r="21572" spans="10:11" x14ac:dyDescent="0.25">
      <c r="J21572" s="28">
        <v>21569</v>
      </c>
      <c r="K21572" s="28" t="s">
        <v>23737</v>
      </c>
    </row>
    <row r="21573" spans="10:11" x14ac:dyDescent="0.25">
      <c r="J21573" s="28">
        <v>21570</v>
      </c>
      <c r="K21573" s="28" t="s">
        <v>23738</v>
      </c>
    </row>
    <row r="21574" spans="10:11" x14ac:dyDescent="0.25">
      <c r="J21574" s="28">
        <v>21571</v>
      </c>
      <c r="K21574" s="28" t="s">
        <v>23739</v>
      </c>
    </row>
    <row r="21575" spans="10:11" x14ac:dyDescent="0.25">
      <c r="J21575" s="28">
        <v>21572</v>
      </c>
      <c r="K21575" s="28" t="s">
        <v>23740</v>
      </c>
    </row>
    <row r="21576" spans="10:11" x14ac:dyDescent="0.25">
      <c r="J21576" s="28">
        <v>21573</v>
      </c>
      <c r="K21576" s="28" t="s">
        <v>23741</v>
      </c>
    </row>
    <row r="21577" spans="10:11" x14ac:dyDescent="0.25">
      <c r="J21577" s="28">
        <v>21574</v>
      </c>
      <c r="K21577" s="28" t="s">
        <v>23742</v>
      </c>
    </row>
    <row r="21578" spans="10:11" x14ac:dyDescent="0.25">
      <c r="J21578" s="28">
        <v>21581</v>
      </c>
      <c r="K21578" s="28" t="s">
        <v>23743</v>
      </c>
    </row>
    <row r="21579" spans="10:11" x14ac:dyDescent="0.25">
      <c r="J21579" s="28">
        <v>21582</v>
      </c>
      <c r="K21579" s="28" t="s">
        <v>23744</v>
      </c>
    </row>
    <row r="21580" spans="10:11" x14ac:dyDescent="0.25">
      <c r="J21580" s="28">
        <v>23055</v>
      </c>
      <c r="K21580" s="28" t="s">
        <v>23745</v>
      </c>
    </row>
    <row r="21581" spans="10:11" x14ac:dyDescent="0.25">
      <c r="J21581" s="28">
        <v>23057</v>
      </c>
      <c r="K21581" s="28" t="s">
        <v>23746</v>
      </c>
    </row>
    <row r="21582" spans="10:11" x14ac:dyDescent="0.25">
      <c r="J21582" s="28">
        <v>23058</v>
      </c>
      <c r="K21582" s="28" t="s">
        <v>23747</v>
      </c>
    </row>
    <row r="21583" spans="10:11" x14ac:dyDescent="0.25">
      <c r="J21583" s="28">
        <v>23059</v>
      </c>
      <c r="K21583" s="28" t="s">
        <v>23748</v>
      </c>
    </row>
    <row r="21584" spans="10:11" x14ac:dyDescent="0.25">
      <c r="J21584" s="28">
        <v>23060</v>
      </c>
      <c r="K21584" s="28" t="s">
        <v>23749</v>
      </c>
    </row>
    <row r="21585" spans="10:11" x14ac:dyDescent="0.25">
      <c r="J21585" s="28">
        <v>23056</v>
      </c>
      <c r="K21585" s="28" t="s">
        <v>23750</v>
      </c>
    </row>
    <row r="21586" spans="10:11" x14ac:dyDescent="0.25">
      <c r="J21586" s="28">
        <v>23061</v>
      </c>
      <c r="K21586" s="28" t="s">
        <v>23751</v>
      </c>
    </row>
    <row r="21587" spans="10:11" x14ac:dyDescent="0.25">
      <c r="J21587" s="28">
        <v>23062</v>
      </c>
      <c r="K21587" s="28" t="s">
        <v>23752</v>
      </c>
    </row>
    <row r="21588" spans="10:11" x14ac:dyDescent="0.25">
      <c r="J21588" s="28">
        <v>23063</v>
      </c>
      <c r="K21588" s="28" t="s">
        <v>23753</v>
      </c>
    </row>
    <row r="21589" spans="10:11" x14ac:dyDescent="0.25">
      <c r="J21589" s="28">
        <v>23064</v>
      </c>
      <c r="K21589" s="28" t="s">
        <v>23754</v>
      </c>
    </row>
    <row r="21590" spans="10:11" x14ac:dyDescent="0.25">
      <c r="J21590" s="28">
        <v>23065</v>
      </c>
      <c r="K21590" s="28" t="s">
        <v>23755</v>
      </c>
    </row>
    <row r="21591" spans="10:11" x14ac:dyDescent="0.25">
      <c r="J21591" s="28">
        <v>23066</v>
      </c>
      <c r="K21591" s="28" t="s">
        <v>23756</v>
      </c>
    </row>
    <row r="21592" spans="10:11" x14ac:dyDescent="0.25">
      <c r="J21592" s="28">
        <v>23067</v>
      </c>
      <c r="K21592" s="28" t="s">
        <v>23757</v>
      </c>
    </row>
    <row r="21593" spans="10:11" x14ac:dyDescent="0.25">
      <c r="J21593" s="28">
        <v>21886</v>
      </c>
      <c r="K21593" s="28" t="s">
        <v>23758</v>
      </c>
    </row>
    <row r="21594" spans="10:11" x14ac:dyDescent="0.25">
      <c r="J21594" s="28">
        <v>21583</v>
      </c>
      <c r="K21594" s="28" t="s">
        <v>23759</v>
      </c>
    </row>
    <row r="21595" spans="10:11" x14ac:dyDescent="0.25">
      <c r="J21595" s="28">
        <v>21584</v>
      </c>
      <c r="K21595" s="28" t="s">
        <v>23760</v>
      </c>
    </row>
    <row r="21596" spans="10:11" x14ac:dyDescent="0.25">
      <c r="J21596" s="28">
        <v>21585</v>
      </c>
      <c r="K21596" s="28" t="s">
        <v>23761</v>
      </c>
    </row>
    <row r="21597" spans="10:11" x14ac:dyDescent="0.25">
      <c r="J21597" s="28">
        <v>21586</v>
      </c>
      <c r="K21597" s="28" t="s">
        <v>23762</v>
      </c>
    </row>
    <row r="21598" spans="10:11" x14ac:dyDescent="0.25">
      <c r="J21598" s="28">
        <v>21587</v>
      </c>
      <c r="K21598" s="28" t="s">
        <v>23763</v>
      </c>
    </row>
    <row r="21599" spans="10:11" x14ac:dyDescent="0.25">
      <c r="J21599" s="28">
        <v>21588</v>
      </c>
      <c r="K21599" s="28" t="s">
        <v>23764</v>
      </c>
    </row>
    <row r="21600" spans="10:11" x14ac:dyDescent="0.25">
      <c r="J21600" s="28">
        <v>21589</v>
      </c>
      <c r="K21600" s="28" t="s">
        <v>23765</v>
      </c>
    </row>
    <row r="21601" spans="10:11" x14ac:dyDescent="0.25">
      <c r="J21601" s="28">
        <v>21590</v>
      </c>
      <c r="K21601" s="28" t="s">
        <v>23766</v>
      </c>
    </row>
    <row r="21602" spans="10:11" x14ac:dyDescent="0.25">
      <c r="J21602" s="28">
        <v>21591</v>
      </c>
      <c r="K21602" s="28" t="s">
        <v>23767</v>
      </c>
    </row>
    <row r="21603" spans="10:11" x14ac:dyDescent="0.25">
      <c r="J21603" s="28">
        <v>21592</v>
      </c>
      <c r="K21603" s="28" t="s">
        <v>23768</v>
      </c>
    </row>
    <row r="21604" spans="10:11" x14ac:dyDescent="0.25">
      <c r="J21604" s="28">
        <v>21593</v>
      </c>
      <c r="K21604" s="28" t="s">
        <v>23769</v>
      </c>
    </row>
    <row r="21605" spans="10:11" x14ac:dyDescent="0.25">
      <c r="J21605" s="28">
        <v>21594</v>
      </c>
      <c r="K21605" s="28" t="s">
        <v>23770</v>
      </c>
    </row>
    <row r="21606" spans="10:11" x14ac:dyDescent="0.25">
      <c r="J21606" s="28">
        <v>21595</v>
      </c>
      <c r="K21606" s="28" t="s">
        <v>23771</v>
      </c>
    </row>
    <row r="21607" spans="10:11" x14ac:dyDescent="0.25">
      <c r="J21607" s="28">
        <v>21596</v>
      </c>
      <c r="K21607" s="28" t="s">
        <v>23772</v>
      </c>
    </row>
    <row r="21608" spans="10:11" x14ac:dyDescent="0.25">
      <c r="J21608" s="28">
        <v>26198</v>
      </c>
      <c r="K21608" s="28" t="s">
        <v>23773</v>
      </c>
    </row>
    <row r="21609" spans="10:11" x14ac:dyDescent="0.25">
      <c r="J21609" s="28">
        <v>21597</v>
      </c>
      <c r="K21609" s="28" t="s">
        <v>23774</v>
      </c>
    </row>
    <row r="21610" spans="10:11" x14ac:dyDescent="0.25">
      <c r="J21610" s="28">
        <v>21598</v>
      </c>
      <c r="K21610" s="28" t="s">
        <v>23775</v>
      </c>
    </row>
    <row r="21611" spans="10:11" x14ac:dyDescent="0.25">
      <c r="J21611" s="28">
        <v>21599</v>
      </c>
      <c r="K21611" s="28" t="s">
        <v>23776</v>
      </c>
    </row>
    <row r="21612" spans="10:11" x14ac:dyDescent="0.25">
      <c r="J21612" s="28">
        <v>21600</v>
      </c>
      <c r="K21612" s="28" t="s">
        <v>23777</v>
      </c>
    </row>
    <row r="21613" spans="10:11" x14ac:dyDescent="0.25">
      <c r="J21613" s="28">
        <v>21601</v>
      </c>
      <c r="K21613" s="28" t="s">
        <v>23778</v>
      </c>
    </row>
    <row r="21614" spans="10:11" x14ac:dyDescent="0.25">
      <c r="J21614" s="28">
        <v>21602</v>
      </c>
      <c r="K21614" s="28" t="s">
        <v>23779</v>
      </c>
    </row>
    <row r="21615" spans="10:11" x14ac:dyDescent="0.25">
      <c r="J21615" s="28">
        <v>21603</v>
      </c>
      <c r="K21615" s="28" t="s">
        <v>23780</v>
      </c>
    </row>
    <row r="21616" spans="10:11" x14ac:dyDescent="0.25">
      <c r="J21616" s="28">
        <v>21604</v>
      </c>
      <c r="K21616" s="28" t="s">
        <v>23781</v>
      </c>
    </row>
    <row r="21617" spans="10:11" x14ac:dyDescent="0.25">
      <c r="J21617" s="28">
        <v>21605</v>
      </c>
      <c r="K21617" s="28" t="s">
        <v>23782</v>
      </c>
    </row>
    <row r="21618" spans="10:11" x14ac:dyDescent="0.25">
      <c r="J21618" s="28">
        <v>21606</v>
      </c>
      <c r="K21618" s="28" t="s">
        <v>23783</v>
      </c>
    </row>
    <row r="21619" spans="10:11" x14ac:dyDescent="0.25">
      <c r="J21619" s="28">
        <v>21607</v>
      </c>
      <c r="K21619" s="28" t="s">
        <v>23784</v>
      </c>
    </row>
    <row r="21620" spans="10:11" x14ac:dyDescent="0.25">
      <c r="J21620" s="28">
        <v>21608</v>
      </c>
      <c r="K21620" s="28" t="s">
        <v>23785</v>
      </c>
    </row>
    <row r="21621" spans="10:11" x14ac:dyDescent="0.25">
      <c r="J21621" s="28">
        <v>21609</v>
      </c>
      <c r="K21621" s="28" t="s">
        <v>23786</v>
      </c>
    </row>
    <row r="21622" spans="10:11" x14ac:dyDescent="0.25">
      <c r="J21622" s="28">
        <v>21610</v>
      </c>
      <c r="K21622" s="28" t="s">
        <v>23787</v>
      </c>
    </row>
    <row r="21623" spans="10:11" x14ac:dyDescent="0.25">
      <c r="J21623" s="28">
        <v>21611</v>
      </c>
      <c r="K21623" s="28" t="s">
        <v>23788</v>
      </c>
    </row>
    <row r="21624" spans="10:11" x14ac:dyDescent="0.25">
      <c r="J21624" s="28">
        <v>21612</v>
      </c>
      <c r="K21624" s="28" t="s">
        <v>23789</v>
      </c>
    </row>
    <row r="21625" spans="10:11" x14ac:dyDescent="0.25">
      <c r="J21625" s="28">
        <v>21613</v>
      </c>
      <c r="K21625" s="28" t="s">
        <v>23790</v>
      </c>
    </row>
    <row r="21626" spans="10:11" x14ac:dyDescent="0.25">
      <c r="J21626" s="28">
        <v>21614</v>
      </c>
      <c r="K21626" s="28" t="s">
        <v>23791</v>
      </c>
    </row>
    <row r="21627" spans="10:11" x14ac:dyDescent="0.25">
      <c r="J21627" s="28">
        <v>21615</v>
      </c>
      <c r="K21627" s="28" t="s">
        <v>23792</v>
      </c>
    </row>
    <row r="21628" spans="10:11" x14ac:dyDescent="0.25">
      <c r="J21628" s="28">
        <v>21616</v>
      </c>
      <c r="K21628" s="28" t="s">
        <v>23793</v>
      </c>
    </row>
    <row r="21629" spans="10:11" x14ac:dyDescent="0.25">
      <c r="J21629" s="28">
        <v>21617</v>
      </c>
      <c r="K21629" s="28" t="s">
        <v>23794</v>
      </c>
    </row>
    <row r="21630" spans="10:11" x14ac:dyDescent="0.25">
      <c r="J21630" s="28">
        <v>21618</v>
      </c>
      <c r="K21630" s="28" t="s">
        <v>23795</v>
      </c>
    </row>
    <row r="21631" spans="10:11" x14ac:dyDescent="0.25">
      <c r="J21631" s="28">
        <v>21619</v>
      </c>
      <c r="K21631" s="28" t="s">
        <v>23796</v>
      </c>
    </row>
    <row r="21632" spans="10:11" x14ac:dyDescent="0.25">
      <c r="J21632" s="28">
        <v>21620</v>
      </c>
      <c r="K21632" s="28" t="s">
        <v>23797</v>
      </c>
    </row>
    <row r="21633" spans="10:11" x14ac:dyDescent="0.25">
      <c r="J21633" s="28">
        <v>21621</v>
      </c>
      <c r="K21633" s="28" t="s">
        <v>23798</v>
      </c>
    </row>
    <row r="21634" spans="10:11" x14ac:dyDescent="0.25">
      <c r="J21634" s="28">
        <v>21622</v>
      </c>
      <c r="K21634" s="28" t="s">
        <v>23799</v>
      </c>
    </row>
    <row r="21635" spans="10:11" x14ac:dyDescent="0.25">
      <c r="J21635" s="28">
        <v>21623</v>
      </c>
      <c r="K21635" s="28" t="s">
        <v>23800</v>
      </c>
    </row>
    <row r="21636" spans="10:11" x14ac:dyDescent="0.25">
      <c r="J21636" s="28">
        <v>21624</v>
      </c>
      <c r="K21636" s="28" t="s">
        <v>23801</v>
      </c>
    </row>
    <row r="21637" spans="10:11" x14ac:dyDescent="0.25">
      <c r="J21637" s="28">
        <v>21625</v>
      </c>
      <c r="K21637" s="28" t="s">
        <v>23802</v>
      </c>
    </row>
    <row r="21638" spans="10:11" x14ac:dyDescent="0.25">
      <c r="J21638" s="28">
        <v>21626</v>
      </c>
      <c r="K21638" s="28" t="s">
        <v>23803</v>
      </c>
    </row>
    <row r="21639" spans="10:11" x14ac:dyDescent="0.25">
      <c r="J21639" s="28">
        <v>21627</v>
      </c>
      <c r="K21639" s="28" t="s">
        <v>23804</v>
      </c>
    </row>
    <row r="21640" spans="10:11" x14ac:dyDescent="0.25">
      <c r="J21640" s="28">
        <v>21628</v>
      </c>
      <c r="K21640" s="28" t="s">
        <v>23805</v>
      </c>
    </row>
    <row r="21641" spans="10:11" x14ac:dyDescent="0.25">
      <c r="J21641" s="28">
        <v>21629</v>
      </c>
      <c r="K21641" s="28" t="s">
        <v>23806</v>
      </c>
    </row>
    <row r="21642" spans="10:11" x14ac:dyDescent="0.25">
      <c r="J21642" s="28">
        <v>21630</v>
      </c>
      <c r="K21642" s="28" t="s">
        <v>23807</v>
      </c>
    </row>
    <row r="21643" spans="10:11" x14ac:dyDescent="0.25">
      <c r="J21643" s="28">
        <v>21631</v>
      </c>
      <c r="K21643" s="28" t="s">
        <v>23808</v>
      </c>
    </row>
    <row r="21644" spans="10:11" x14ac:dyDescent="0.25">
      <c r="J21644" s="28">
        <v>21632</v>
      </c>
      <c r="K21644" s="28" t="s">
        <v>23809</v>
      </c>
    </row>
    <row r="21645" spans="10:11" x14ac:dyDescent="0.25">
      <c r="J21645" s="28">
        <v>21633</v>
      </c>
      <c r="K21645" s="28" t="s">
        <v>23810</v>
      </c>
    </row>
    <row r="21646" spans="10:11" x14ac:dyDescent="0.25">
      <c r="J21646" s="28">
        <v>21634</v>
      </c>
      <c r="K21646" s="28" t="s">
        <v>23811</v>
      </c>
    </row>
    <row r="21647" spans="10:11" x14ac:dyDescent="0.25">
      <c r="J21647" s="28">
        <v>21635</v>
      </c>
      <c r="K21647" s="28" t="s">
        <v>23812</v>
      </c>
    </row>
    <row r="21648" spans="10:11" x14ac:dyDescent="0.25">
      <c r="J21648" s="28">
        <v>21636</v>
      </c>
      <c r="K21648" s="28" t="s">
        <v>23813</v>
      </c>
    </row>
    <row r="21649" spans="10:11" x14ac:dyDescent="0.25">
      <c r="J21649" s="28">
        <v>21637</v>
      </c>
      <c r="K21649" s="28" t="s">
        <v>23814</v>
      </c>
    </row>
    <row r="21650" spans="10:11" x14ac:dyDescent="0.25">
      <c r="J21650" s="28">
        <v>21641</v>
      </c>
      <c r="K21650" s="28" t="s">
        <v>23815</v>
      </c>
    </row>
    <row r="21651" spans="10:11" x14ac:dyDescent="0.25">
      <c r="J21651" s="28">
        <v>21642</v>
      </c>
      <c r="K21651" s="28" t="s">
        <v>23816</v>
      </c>
    </row>
    <row r="21652" spans="10:11" x14ac:dyDescent="0.25">
      <c r="J21652" s="28">
        <v>21638</v>
      </c>
      <c r="K21652" s="28" t="s">
        <v>23817</v>
      </c>
    </row>
    <row r="21653" spans="10:11" x14ac:dyDescent="0.25">
      <c r="J21653" s="28">
        <v>21639</v>
      </c>
      <c r="K21653" s="28" t="s">
        <v>23818</v>
      </c>
    </row>
    <row r="21654" spans="10:11" x14ac:dyDescent="0.25">
      <c r="J21654" s="28">
        <v>21640</v>
      </c>
      <c r="K21654" s="28" t="s">
        <v>23819</v>
      </c>
    </row>
    <row r="21655" spans="10:11" x14ac:dyDescent="0.25">
      <c r="J21655" s="28">
        <v>21643</v>
      </c>
      <c r="K21655" s="28" t="s">
        <v>23820</v>
      </c>
    </row>
    <row r="21656" spans="10:11" x14ac:dyDescent="0.25">
      <c r="J21656" s="28">
        <v>21644</v>
      </c>
      <c r="K21656" s="28" t="s">
        <v>23821</v>
      </c>
    </row>
    <row r="21657" spans="10:11" x14ac:dyDescent="0.25">
      <c r="J21657" s="28">
        <v>21645</v>
      </c>
      <c r="K21657" s="28" t="s">
        <v>23822</v>
      </c>
    </row>
    <row r="21658" spans="10:11" x14ac:dyDescent="0.25">
      <c r="J21658" s="28">
        <v>21646</v>
      </c>
      <c r="K21658" s="28" t="s">
        <v>23823</v>
      </c>
    </row>
    <row r="21659" spans="10:11" x14ac:dyDescent="0.25">
      <c r="J21659" s="28">
        <v>21647</v>
      </c>
      <c r="K21659" s="28" t="s">
        <v>23824</v>
      </c>
    </row>
    <row r="21660" spans="10:11" x14ac:dyDescent="0.25">
      <c r="J21660" s="28">
        <v>21648</v>
      </c>
      <c r="K21660" s="28" t="s">
        <v>23825</v>
      </c>
    </row>
    <row r="21661" spans="10:11" x14ac:dyDescent="0.25">
      <c r="J21661" s="28">
        <v>21649</v>
      </c>
      <c r="K21661" s="28" t="s">
        <v>23826</v>
      </c>
    </row>
    <row r="21662" spans="10:11" x14ac:dyDescent="0.25">
      <c r="J21662" s="28">
        <v>21650</v>
      </c>
      <c r="K21662" s="28" t="s">
        <v>23827</v>
      </c>
    </row>
    <row r="21663" spans="10:11" x14ac:dyDescent="0.25">
      <c r="J21663" s="28">
        <v>21651</v>
      </c>
      <c r="K21663" s="28" t="s">
        <v>23828</v>
      </c>
    </row>
    <row r="21664" spans="10:11" x14ac:dyDescent="0.25">
      <c r="J21664" s="28">
        <v>21652</v>
      </c>
      <c r="K21664" s="28" t="s">
        <v>23829</v>
      </c>
    </row>
    <row r="21665" spans="10:11" x14ac:dyDescent="0.25">
      <c r="J21665" s="28">
        <v>21653</v>
      </c>
      <c r="K21665" s="28" t="s">
        <v>23830</v>
      </c>
    </row>
    <row r="21666" spans="10:11" x14ac:dyDescent="0.25">
      <c r="J21666" s="28">
        <v>21654</v>
      </c>
      <c r="K21666" s="28" t="s">
        <v>23831</v>
      </c>
    </row>
    <row r="21667" spans="10:11" x14ac:dyDescent="0.25">
      <c r="J21667" s="28">
        <v>21655</v>
      </c>
      <c r="K21667" s="28" t="s">
        <v>23832</v>
      </c>
    </row>
    <row r="21668" spans="10:11" x14ac:dyDescent="0.25">
      <c r="J21668" s="28">
        <v>21656</v>
      </c>
      <c r="K21668" s="28" t="s">
        <v>23833</v>
      </c>
    </row>
    <row r="21669" spans="10:11" x14ac:dyDescent="0.25">
      <c r="J21669" s="28">
        <v>21657</v>
      </c>
      <c r="K21669" s="28" t="s">
        <v>23834</v>
      </c>
    </row>
    <row r="21670" spans="10:11" x14ac:dyDescent="0.25">
      <c r="J21670" s="28">
        <v>21658</v>
      </c>
      <c r="K21670" s="28" t="s">
        <v>23835</v>
      </c>
    </row>
    <row r="21671" spans="10:11" x14ac:dyDescent="0.25">
      <c r="J21671" s="28">
        <v>21659</v>
      </c>
      <c r="K21671" s="28" t="s">
        <v>23836</v>
      </c>
    </row>
    <row r="21672" spans="10:11" x14ac:dyDescent="0.25">
      <c r="J21672" s="28">
        <v>21660</v>
      </c>
      <c r="K21672" s="28" t="s">
        <v>23837</v>
      </c>
    </row>
    <row r="21673" spans="10:11" x14ac:dyDescent="0.25">
      <c r="J21673" s="28">
        <v>21661</v>
      </c>
      <c r="K21673" s="28" t="s">
        <v>23838</v>
      </c>
    </row>
    <row r="21674" spans="10:11" x14ac:dyDescent="0.25">
      <c r="J21674" s="28">
        <v>21662</v>
      </c>
      <c r="K21674" s="28" t="s">
        <v>23839</v>
      </c>
    </row>
    <row r="21675" spans="10:11" x14ac:dyDescent="0.25">
      <c r="J21675" s="28">
        <v>21663</v>
      </c>
      <c r="K21675" s="28" t="s">
        <v>23840</v>
      </c>
    </row>
    <row r="21676" spans="10:11" x14ac:dyDescent="0.25">
      <c r="J21676" s="28">
        <v>21664</v>
      </c>
      <c r="K21676" s="28" t="s">
        <v>23841</v>
      </c>
    </row>
    <row r="21677" spans="10:11" x14ac:dyDescent="0.25">
      <c r="J21677" s="28">
        <v>21665</v>
      </c>
      <c r="K21677" s="28" t="s">
        <v>23842</v>
      </c>
    </row>
    <row r="21678" spans="10:11" x14ac:dyDescent="0.25">
      <c r="J21678" s="28">
        <v>21666</v>
      </c>
      <c r="K21678" s="28" t="s">
        <v>23843</v>
      </c>
    </row>
    <row r="21679" spans="10:11" x14ac:dyDescent="0.25">
      <c r="J21679" s="28">
        <v>21667</v>
      </c>
      <c r="K21679" s="28" t="s">
        <v>23844</v>
      </c>
    </row>
    <row r="21680" spans="10:11" x14ac:dyDescent="0.25">
      <c r="J21680" s="28">
        <v>21668</v>
      </c>
      <c r="K21680" s="28" t="s">
        <v>23845</v>
      </c>
    </row>
    <row r="21681" spans="10:11" x14ac:dyDescent="0.25">
      <c r="J21681" s="28">
        <v>21669</v>
      </c>
      <c r="K21681" s="28" t="s">
        <v>23846</v>
      </c>
    </row>
    <row r="21682" spans="10:11" x14ac:dyDescent="0.25">
      <c r="J21682" s="28">
        <v>21670</v>
      </c>
      <c r="K21682" s="28" t="s">
        <v>23847</v>
      </c>
    </row>
    <row r="21683" spans="10:11" x14ac:dyDescent="0.25">
      <c r="J21683" s="28">
        <v>21671</v>
      </c>
      <c r="K21683" s="28" t="s">
        <v>23848</v>
      </c>
    </row>
    <row r="21684" spans="10:11" x14ac:dyDescent="0.25">
      <c r="J21684" s="28">
        <v>21672</v>
      </c>
      <c r="K21684" s="28" t="s">
        <v>23849</v>
      </c>
    </row>
    <row r="21685" spans="10:11" x14ac:dyDescent="0.25">
      <c r="J21685" s="28">
        <v>21673</v>
      </c>
      <c r="K21685" s="28" t="s">
        <v>23850</v>
      </c>
    </row>
    <row r="21686" spans="10:11" x14ac:dyDescent="0.25">
      <c r="J21686" s="28">
        <v>21674</v>
      </c>
      <c r="K21686" s="28" t="s">
        <v>23851</v>
      </c>
    </row>
    <row r="21687" spans="10:11" x14ac:dyDescent="0.25">
      <c r="J21687" s="28">
        <v>21675</v>
      </c>
      <c r="K21687" s="28" t="s">
        <v>23852</v>
      </c>
    </row>
    <row r="21688" spans="10:11" x14ac:dyDescent="0.25">
      <c r="J21688" s="28">
        <v>21676</v>
      </c>
      <c r="K21688" s="28" t="s">
        <v>23853</v>
      </c>
    </row>
    <row r="21689" spans="10:11" x14ac:dyDescent="0.25">
      <c r="J21689" s="28">
        <v>21677</v>
      </c>
      <c r="K21689" s="28" t="s">
        <v>23854</v>
      </c>
    </row>
    <row r="21690" spans="10:11" x14ac:dyDescent="0.25">
      <c r="J21690" s="28">
        <v>21678</v>
      </c>
      <c r="K21690" s="28" t="s">
        <v>23855</v>
      </c>
    </row>
    <row r="21691" spans="10:11" x14ac:dyDescent="0.25">
      <c r="J21691" s="28">
        <v>21679</v>
      </c>
      <c r="K21691" s="28" t="s">
        <v>23856</v>
      </c>
    </row>
    <row r="21692" spans="10:11" x14ac:dyDescent="0.25">
      <c r="J21692" s="28">
        <v>21680</v>
      </c>
      <c r="K21692" s="28" t="s">
        <v>23857</v>
      </c>
    </row>
    <row r="21693" spans="10:11" x14ac:dyDescent="0.25">
      <c r="J21693" s="28">
        <v>21681</v>
      </c>
      <c r="K21693" s="28" t="s">
        <v>23858</v>
      </c>
    </row>
    <row r="21694" spans="10:11" x14ac:dyDescent="0.25">
      <c r="J21694" s="28">
        <v>21682</v>
      </c>
      <c r="K21694" s="28" t="s">
        <v>23859</v>
      </c>
    </row>
    <row r="21695" spans="10:11" x14ac:dyDescent="0.25">
      <c r="J21695" s="28">
        <v>21683</v>
      </c>
      <c r="K21695" s="28" t="s">
        <v>23860</v>
      </c>
    </row>
    <row r="21696" spans="10:11" x14ac:dyDescent="0.25">
      <c r="J21696" s="28">
        <v>21684</v>
      </c>
      <c r="K21696" s="28" t="s">
        <v>23861</v>
      </c>
    </row>
    <row r="21697" spans="10:11" x14ac:dyDescent="0.25">
      <c r="J21697" s="28">
        <v>21685</v>
      </c>
      <c r="K21697" s="28" t="s">
        <v>23862</v>
      </c>
    </row>
    <row r="21698" spans="10:11" x14ac:dyDescent="0.25">
      <c r="J21698" s="28">
        <v>21686</v>
      </c>
      <c r="K21698" s="28" t="s">
        <v>23863</v>
      </c>
    </row>
    <row r="21699" spans="10:11" x14ac:dyDescent="0.25">
      <c r="J21699" s="28">
        <v>21687</v>
      </c>
      <c r="K21699" s="28" t="s">
        <v>23864</v>
      </c>
    </row>
    <row r="21700" spans="10:11" x14ac:dyDescent="0.25">
      <c r="J21700" s="28">
        <v>21688</v>
      </c>
      <c r="K21700" s="28" t="s">
        <v>23865</v>
      </c>
    </row>
    <row r="21701" spans="10:11" x14ac:dyDescent="0.25">
      <c r="J21701" s="28">
        <v>21689</v>
      </c>
      <c r="K21701" s="28" t="s">
        <v>23866</v>
      </c>
    </row>
    <row r="21702" spans="10:11" x14ac:dyDescent="0.25">
      <c r="J21702" s="28">
        <v>21690</v>
      </c>
      <c r="K21702" s="28" t="s">
        <v>23867</v>
      </c>
    </row>
    <row r="21703" spans="10:11" x14ac:dyDescent="0.25">
      <c r="J21703" s="28">
        <v>21691</v>
      </c>
      <c r="K21703" s="28" t="s">
        <v>23868</v>
      </c>
    </row>
    <row r="21704" spans="10:11" x14ac:dyDescent="0.25">
      <c r="J21704" s="28">
        <v>21692</v>
      </c>
      <c r="K21704" s="28" t="s">
        <v>23869</v>
      </c>
    </row>
    <row r="21705" spans="10:11" x14ac:dyDescent="0.25">
      <c r="J21705" s="28">
        <v>21693</v>
      </c>
      <c r="K21705" s="28" t="s">
        <v>23870</v>
      </c>
    </row>
    <row r="21706" spans="10:11" x14ac:dyDescent="0.25">
      <c r="J21706" s="28">
        <v>21694</v>
      </c>
      <c r="K21706" s="28" t="s">
        <v>23871</v>
      </c>
    </row>
    <row r="21707" spans="10:11" x14ac:dyDescent="0.25">
      <c r="J21707" s="28">
        <v>21695</v>
      </c>
      <c r="K21707" s="28" t="s">
        <v>23872</v>
      </c>
    </row>
    <row r="21708" spans="10:11" x14ac:dyDescent="0.25">
      <c r="J21708" s="28">
        <v>21696</v>
      </c>
      <c r="K21708" s="28" t="s">
        <v>23873</v>
      </c>
    </row>
    <row r="21709" spans="10:11" x14ac:dyDescent="0.25">
      <c r="J21709" s="28">
        <v>21697</v>
      </c>
      <c r="K21709" s="28" t="s">
        <v>23874</v>
      </c>
    </row>
    <row r="21710" spans="10:11" x14ac:dyDescent="0.25">
      <c r="J21710" s="28">
        <v>21698</v>
      </c>
      <c r="K21710" s="28" t="s">
        <v>23875</v>
      </c>
    </row>
    <row r="21711" spans="10:11" x14ac:dyDescent="0.25">
      <c r="J21711" s="28">
        <v>21699</v>
      </c>
      <c r="K21711" s="28" t="s">
        <v>23876</v>
      </c>
    </row>
    <row r="21712" spans="10:11" x14ac:dyDescent="0.25">
      <c r="J21712" s="28">
        <v>21700</v>
      </c>
      <c r="K21712" s="28" t="s">
        <v>23877</v>
      </c>
    </row>
    <row r="21713" spans="10:11" x14ac:dyDescent="0.25">
      <c r="J21713" s="28">
        <v>21701</v>
      </c>
      <c r="K21713" s="28" t="s">
        <v>23878</v>
      </c>
    </row>
    <row r="21714" spans="10:11" x14ac:dyDescent="0.25">
      <c r="J21714" s="28">
        <v>21702</v>
      </c>
      <c r="K21714" s="28" t="s">
        <v>23879</v>
      </c>
    </row>
    <row r="21715" spans="10:11" x14ac:dyDescent="0.25">
      <c r="J21715" s="28">
        <v>21703</v>
      </c>
      <c r="K21715" s="28" t="s">
        <v>23880</v>
      </c>
    </row>
    <row r="21716" spans="10:11" x14ac:dyDescent="0.25">
      <c r="J21716" s="28">
        <v>21704</v>
      </c>
      <c r="K21716" s="28" t="s">
        <v>23881</v>
      </c>
    </row>
    <row r="21717" spans="10:11" x14ac:dyDescent="0.25">
      <c r="J21717" s="28">
        <v>21705</v>
      </c>
      <c r="K21717" s="28" t="s">
        <v>23882</v>
      </c>
    </row>
    <row r="21718" spans="10:11" x14ac:dyDescent="0.25">
      <c r="J21718" s="28">
        <v>21706</v>
      </c>
      <c r="K21718" s="28" t="s">
        <v>23883</v>
      </c>
    </row>
    <row r="21719" spans="10:11" x14ac:dyDescent="0.25">
      <c r="J21719" s="28">
        <v>21707</v>
      </c>
      <c r="K21719" s="28" t="s">
        <v>23884</v>
      </c>
    </row>
    <row r="21720" spans="10:11" x14ac:dyDescent="0.25">
      <c r="J21720" s="28">
        <v>21708</v>
      </c>
      <c r="K21720" s="28" t="s">
        <v>23885</v>
      </c>
    </row>
    <row r="21721" spans="10:11" x14ac:dyDescent="0.25">
      <c r="J21721" s="28">
        <v>21709</v>
      </c>
      <c r="K21721" s="28" t="s">
        <v>23886</v>
      </c>
    </row>
    <row r="21722" spans="10:11" x14ac:dyDescent="0.25">
      <c r="J21722" s="28">
        <v>21710</v>
      </c>
      <c r="K21722" s="28" t="s">
        <v>23887</v>
      </c>
    </row>
    <row r="21723" spans="10:11" x14ac:dyDescent="0.25">
      <c r="J21723" s="28">
        <v>21711</v>
      </c>
      <c r="K21723" s="28" t="s">
        <v>23888</v>
      </c>
    </row>
    <row r="21724" spans="10:11" x14ac:dyDescent="0.25">
      <c r="J21724" s="28">
        <v>21712</v>
      </c>
      <c r="K21724" s="28" t="s">
        <v>23889</v>
      </c>
    </row>
    <row r="21725" spans="10:11" x14ac:dyDescent="0.25">
      <c r="J21725" s="28">
        <v>21713</v>
      </c>
      <c r="K21725" s="28" t="s">
        <v>23890</v>
      </c>
    </row>
    <row r="21726" spans="10:11" x14ac:dyDescent="0.25">
      <c r="J21726" s="28">
        <v>21714</v>
      </c>
      <c r="K21726" s="28" t="s">
        <v>23891</v>
      </c>
    </row>
    <row r="21727" spans="10:11" x14ac:dyDescent="0.25">
      <c r="J21727" s="28">
        <v>21715</v>
      </c>
      <c r="K21727" s="28" t="s">
        <v>23892</v>
      </c>
    </row>
    <row r="21728" spans="10:11" x14ac:dyDescent="0.25">
      <c r="J21728" s="28">
        <v>21716</v>
      </c>
      <c r="K21728" s="28" t="s">
        <v>23893</v>
      </c>
    </row>
    <row r="21729" spans="10:11" x14ac:dyDescent="0.25">
      <c r="J21729" s="28">
        <v>21717</v>
      </c>
      <c r="K21729" s="28" t="s">
        <v>23894</v>
      </c>
    </row>
    <row r="21730" spans="10:11" x14ac:dyDescent="0.25">
      <c r="J21730" s="28">
        <v>21718</v>
      </c>
      <c r="K21730" s="28" t="s">
        <v>23895</v>
      </c>
    </row>
    <row r="21731" spans="10:11" x14ac:dyDescent="0.25">
      <c r="J21731" s="28">
        <v>21719</v>
      </c>
      <c r="K21731" s="28" t="s">
        <v>23896</v>
      </c>
    </row>
    <row r="21732" spans="10:11" x14ac:dyDescent="0.25">
      <c r="J21732" s="28">
        <v>21720</v>
      </c>
      <c r="K21732" s="28" t="s">
        <v>23897</v>
      </c>
    </row>
    <row r="21733" spans="10:11" x14ac:dyDescent="0.25">
      <c r="J21733" s="28">
        <v>21721</v>
      </c>
      <c r="K21733" s="28" t="s">
        <v>23898</v>
      </c>
    </row>
    <row r="21734" spans="10:11" x14ac:dyDescent="0.25">
      <c r="J21734" s="28">
        <v>21722</v>
      </c>
      <c r="K21734" s="28" t="s">
        <v>23899</v>
      </c>
    </row>
    <row r="21735" spans="10:11" x14ac:dyDescent="0.25">
      <c r="J21735" s="28">
        <v>21723</v>
      </c>
      <c r="K21735" s="28" t="s">
        <v>23900</v>
      </c>
    </row>
    <row r="21736" spans="10:11" x14ac:dyDescent="0.25">
      <c r="J21736" s="28">
        <v>21724</v>
      </c>
      <c r="K21736" s="28" t="s">
        <v>23901</v>
      </c>
    </row>
    <row r="21737" spans="10:11" x14ac:dyDescent="0.25">
      <c r="J21737" s="28">
        <v>21725</v>
      </c>
      <c r="K21737" s="28" t="s">
        <v>23902</v>
      </c>
    </row>
    <row r="21738" spans="10:11" x14ac:dyDescent="0.25">
      <c r="J21738" s="28">
        <v>21726</v>
      </c>
      <c r="K21738" s="28" t="s">
        <v>23903</v>
      </c>
    </row>
    <row r="21739" spans="10:11" x14ac:dyDescent="0.25">
      <c r="J21739" s="28">
        <v>21727</v>
      </c>
      <c r="K21739" s="28" t="s">
        <v>23904</v>
      </c>
    </row>
    <row r="21740" spans="10:11" x14ac:dyDescent="0.25">
      <c r="J21740" s="28">
        <v>21728</v>
      </c>
      <c r="K21740" s="28" t="s">
        <v>23905</v>
      </c>
    </row>
    <row r="21741" spans="10:11" x14ac:dyDescent="0.25">
      <c r="J21741" s="28">
        <v>21729</v>
      </c>
      <c r="K21741" s="28" t="s">
        <v>23906</v>
      </c>
    </row>
    <row r="21742" spans="10:11" x14ac:dyDescent="0.25">
      <c r="J21742" s="28">
        <v>21730</v>
      </c>
      <c r="K21742" s="28" t="s">
        <v>23907</v>
      </c>
    </row>
    <row r="21743" spans="10:11" x14ac:dyDescent="0.25">
      <c r="J21743" s="28">
        <v>21731</v>
      </c>
      <c r="K21743" s="28" t="s">
        <v>23908</v>
      </c>
    </row>
    <row r="21744" spans="10:11" x14ac:dyDescent="0.25">
      <c r="J21744" s="28">
        <v>21732</v>
      </c>
      <c r="K21744" s="28" t="s">
        <v>23909</v>
      </c>
    </row>
    <row r="21745" spans="10:11" x14ac:dyDescent="0.25">
      <c r="J21745" s="28">
        <v>21733</v>
      </c>
      <c r="K21745" s="28" t="s">
        <v>23910</v>
      </c>
    </row>
    <row r="21746" spans="10:11" x14ac:dyDescent="0.25">
      <c r="J21746" s="28">
        <v>21734</v>
      </c>
      <c r="K21746" s="28" t="s">
        <v>23911</v>
      </c>
    </row>
    <row r="21747" spans="10:11" x14ac:dyDescent="0.25">
      <c r="J21747" s="28">
        <v>21735</v>
      </c>
      <c r="K21747" s="28" t="s">
        <v>23912</v>
      </c>
    </row>
    <row r="21748" spans="10:11" x14ac:dyDescent="0.25">
      <c r="J21748" s="28">
        <v>21736</v>
      </c>
      <c r="K21748" s="28" t="s">
        <v>23913</v>
      </c>
    </row>
    <row r="21749" spans="10:11" x14ac:dyDescent="0.25">
      <c r="J21749" s="28">
        <v>21737</v>
      </c>
      <c r="K21749" s="28" t="s">
        <v>23914</v>
      </c>
    </row>
    <row r="21750" spans="10:11" x14ac:dyDescent="0.25">
      <c r="J21750" s="28">
        <v>21738</v>
      </c>
      <c r="K21750" s="28" t="s">
        <v>23915</v>
      </c>
    </row>
    <row r="21751" spans="10:11" x14ac:dyDescent="0.25">
      <c r="J21751" s="28">
        <v>21739</v>
      </c>
      <c r="K21751" s="28" t="s">
        <v>23916</v>
      </c>
    </row>
    <row r="21752" spans="10:11" x14ac:dyDescent="0.25">
      <c r="J21752" s="28">
        <v>21740</v>
      </c>
      <c r="K21752" s="28" t="s">
        <v>23917</v>
      </c>
    </row>
    <row r="21753" spans="10:11" x14ac:dyDescent="0.25">
      <c r="J21753" s="28">
        <v>21741</v>
      </c>
      <c r="K21753" s="28" t="s">
        <v>23918</v>
      </c>
    </row>
    <row r="21754" spans="10:11" x14ac:dyDescent="0.25">
      <c r="J21754" s="28">
        <v>21742</v>
      </c>
      <c r="K21754" s="28" t="s">
        <v>23919</v>
      </c>
    </row>
    <row r="21755" spans="10:11" x14ac:dyDescent="0.25">
      <c r="J21755" s="28">
        <v>21743</v>
      </c>
      <c r="K21755" s="28" t="s">
        <v>23920</v>
      </c>
    </row>
    <row r="21756" spans="10:11" x14ac:dyDescent="0.25">
      <c r="J21756" s="28">
        <v>21744</v>
      </c>
      <c r="K21756" s="28" t="s">
        <v>23921</v>
      </c>
    </row>
    <row r="21757" spans="10:11" x14ac:dyDescent="0.25">
      <c r="J21757" s="28">
        <v>21745</v>
      </c>
      <c r="K21757" s="28" t="s">
        <v>23922</v>
      </c>
    </row>
    <row r="21758" spans="10:11" x14ac:dyDescent="0.25">
      <c r="J21758" s="28">
        <v>21746</v>
      </c>
      <c r="K21758" s="28" t="s">
        <v>23923</v>
      </c>
    </row>
    <row r="21759" spans="10:11" x14ac:dyDescent="0.25">
      <c r="J21759" s="28">
        <v>21747</v>
      </c>
      <c r="K21759" s="28" t="s">
        <v>23924</v>
      </c>
    </row>
    <row r="21760" spans="10:11" x14ac:dyDescent="0.25">
      <c r="J21760" s="28">
        <v>21748</v>
      </c>
      <c r="K21760" s="28" t="s">
        <v>23925</v>
      </c>
    </row>
    <row r="21761" spans="10:11" x14ac:dyDescent="0.25">
      <c r="J21761" s="28">
        <v>21749</v>
      </c>
      <c r="K21761" s="28" t="s">
        <v>23926</v>
      </c>
    </row>
    <row r="21762" spans="10:11" x14ac:dyDescent="0.25">
      <c r="J21762" s="28">
        <v>21750</v>
      </c>
      <c r="K21762" s="28" t="s">
        <v>23927</v>
      </c>
    </row>
    <row r="21763" spans="10:11" x14ac:dyDescent="0.25">
      <c r="J21763" s="28">
        <v>21751</v>
      </c>
      <c r="K21763" s="28" t="s">
        <v>23928</v>
      </c>
    </row>
    <row r="21764" spans="10:11" x14ac:dyDescent="0.25">
      <c r="J21764" s="28">
        <v>21752</v>
      </c>
      <c r="K21764" s="28" t="s">
        <v>23929</v>
      </c>
    </row>
    <row r="21765" spans="10:11" x14ac:dyDescent="0.25">
      <c r="J21765" s="28">
        <v>21753</v>
      </c>
      <c r="K21765" s="28" t="s">
        <v>23930</v>
      </c>
    </row>
    <row r="21766" spans="10:11" x14ac:dyDescent="0.25">
      <c r="J21766" s="28">
        <v>21754</v>
      </c>
      <c r="K21766" s="28" t="s">
        <v>23931</v>
      </c>
    </row>
    <row r="21767" spans="10:11" x14ac:dyDescent="0.25">
      <c r="J21767" s="28">
        <v>21755</v>
      </c>
      <c r="K21767" s="28" t="s">
        <v>23932</v>
      </c>
    </row>
    <row r="21768" spans="10:11" x14ac:dyDescent="0.25">
      <c r="J21768" s="28">
        <v>21756</v>
      </c>
      <c r="K21768" s="28" t="s">
        <v>23933</v>
      </c>
    </row>
    <row r="21769" spans="10:11" x14ac:dyDescent="0.25">
      <c r="J21769" s="28">
        <v>21757</v>
      </c>
      <c r="K21769" s="28" t="s">
        <v>23934</v>
      </c>
    </row>
    <row r="21770" spans="10:11" x14ac:dyDescent="0.25">
      <c r="J21770" s="28">
        <v>21758</v>
      </c>
      <c r="K21770" s="28" t="s">
        <v>23935</v>
      </c>
    </row>
    <row r="21771" spans="10:11" x14ac:dyDescent="0.25">
      <c r="J21771" s="28">
        <v>21759</v>
      </c>
      <c r="K21771" s="28" t="s">
        <v>23936</v>
      </c>
    </row>
    <row r="21772" spans="10:11" x14ac:dyDescent="0.25">
      <c r="J21772" s="28">
        <v>21760</v>
      </c>
      <c r="K21772" s="28" t="s">
        <v>23937</v>
      </c>
    </row>
    <row r="21773" spans="10:11" x14ac:dyDescent="0.25">
      <c r="J21773" s="28">
        <v>21761</v>
      </c>
      <c r="K21773" s="28" t="s">
        <v>23938</v>
      </c>
    </row>
    <row r="21774" spans="10:11" x14ac:dyDescent="0.25">
      <c r="J21774" s="28">
        <v>21762</v>
      </c>
      <c r="K21774" s="28" t="s">
        <v>23939</v>
      </c>
    </row>
    <row r="21775" spans="10:11" x14ac:dyDescent="0.25">
      <c r="J21775" s="28">
        <v>21763</v>
      </c>
      <c r="K21775" s="28" t="s">
        <v>23940</v>
      </c>
    </row>
    <row r="21776" spans="10:11" x14ac:dyDescent="0.25">
      <c r="J21776" s="28">
        <v>21764</v>
      </c>
      <c r="K21776" s="28" t="s">
        <v>23941</v>
      </c>
    </row>
    <row r="21777" spans="10:11" x14ac:dyDescent="0.25">
      <c r="J21777" s="28">
        <v>21765</v>
      </c>
      <c r="K21777" s="28" t="s">
        <v>23942</v>
      </c>
    </row>
    <row r="21778" spans="10:11" x14ac:dyDescent="0.25">
      <c r="J21778" s="28">
        <v>21766</v>
      </c>
      <c r="K21778" s="28" t="s">
        <v>23943</v>
      </c>
    </row>
    <row r="21779" spans="10:11" x14ac:dyDescent="0.25">
      <c r="J21779" s="28">
        <v>21767</v>
      </c>
      <c r="K21779" s="28" t="s">
        <v>23944</v>
      </c>
    </row>
    <row r="21780" spans="10:11" x14ac:dyDescent="0.25">
      <c r="J21780" s="28">
        <v>21768</v>
      </c>
      <c r="K21780" s="28" t="s">
        <v>23945</v>
      </c>
    </row>
    <row r="21781" spans="10:11" x14ac:dyDescent="0.25">
      <c r="J21781" s="28">
        <v>21769</v>
      </c>
      <c r="K21781" s="28" t="s">
        <v>23946</v>
      </c>
    </row>
    <row r="21782" spans="10:11" x14ac:dyDescent="0.25">
      <c r="J21782" s="28">
        <v>21770</v>
      </c>
      <c r="K21782" s="28" t="s">
        <v>23947</v>
      </c>
    </row>
    <row r="21783" spans="10:11" x14ac:dyDescent="0.25">
      <c r="J21783" s="28">
        <v>21771</v>
      </c>
      <c r="K21783" s="28" t="s">
        <v>23948</v>
      </c>
    </row>
    <row r="21784" spans="10:11" x14ac:dyDescent="0.25">
      <c r="J21784" s="28">
        <v>21772</v>
      </c>
      <c r="K21784" s="28" t="s">
        <v>23949</v>
      </c>
    </row>
    <row r="21785" spans="10:11" x14ac:dyDescent="0.25">
      <c r="J21785" s="28">
        <v>21773</v>
      </c>
      <c r="K21785" s="28" t="s">
        <v>23950</v>
      </c>
    </row>
    <row r="21786" spans="10:11" x14ac:dyDescent="0.25">
      <c r="J21786" s="28">
        <v>21774</v>
      </c>
      <c r="K21786" s="28" t="s">
        <v>23951</v>
      </c>
    </row>
    <row r="21787" spans="10:11" x14ac:dyDescent="0.25">
      <c r="J21787" s="28">
        <v>21775</v>
      </c>
      <c r="K21787" s="28" t="s">
        <v>23952</v>
      </c>
    </row>
    <row r="21788" spans="10:11" x14ac:dyDescent="0.25">
      <c r="J21788" s="28">
        <v>21776</v>
      </c>
      <c r="K21788" s="28" t="s">
        <v>23953</v>
      </c>
    </row>
    <row r="21789" spans="10:11" x14ac:dyDescent="0.25">
      <c r="J21789" s="28">
        <v>21777</v>
      </c>
      <c r="K21789" s="28" t="s">
        <v>23954</v>
      </c>
    </row>
    <row r="21790" spans="10:11" x14ac:dyDescent="0.25">
      <c r="J21790" s="28">
        <v>21778</v>
      </c>
      <c r="K21790" s="28" t="s">
        <v>23955</v>
      </c>
    </row>
    <row r="21791" spans="10:11" x14ac:dyDescent="0.25">
      <c r="J21791" s="28">
        <v>21779</v>
      </c>
      <c r="K21791" s="28" t="s">
        <v>23956</v>
      </c>
    </row>
    <row r="21792" spans="10:11" x14ac:dyDescent="0.25">
      <c r="J21792" s="28">
        <v>21780</v>
      </c>
      <c r="K21792" s="28" t="s">
        <v>23957</v>
      </c>
    </row>
    <row r="21793" spans="10:11" x14ac:dyDescent="0.25">
      <c r="J21793" s="28">
        <v>21781</v>
      </c>
      <c r="K21793" s="28" t="s">
        <v>23958</v>
      </c>
    </row>
    <row r="21794" spans="10:11" x14ac:dyDescent="0.25">
      <c r="J21794" s="28">
        <v>21782</v>
      </c>
      <c r="K21794" s="28" t="s">
        <v>23959</v>
      </c>
    </row>
    <row r="21795" spans="10:11" x14ac:dyDescent="0.25">
      <c r="J21795" s="28">
        <v>21783</v>
      </c>
      <c r="K21795" s="28" t="s">
        <v>23960</v>
      </c>
    </row>
    <row r="21796" spans="10:11" x14ac:dyDescent="0.25">
      <c r="J21796" s="28">
        <v>21784</v>
      </c>
      <c r="K21796" s="28" t="s">
        <v>23961</v>
      </c>
    </row>
    <row r="21797" spans="10:11" x14ac:dyDescent="0.25">
      <c r="J21797" s="28">
        <v>21785</v>
      </c>
      <c r="K21797" s="28" t="s">
        <v>23962</v>
      </c>
    </row>
    <row r="21798" spans="10:11" x14ac:dyDescent="0.25">
      <c r="J21798" s="28">
        <v>21786</v>
      </c>
      <c r="K21798" s="28" t="s">
        <v>23963</v>
      </c>
    </row>
    <row r="21799" spans="10:11" x14ac:dyDescent="0.25">
      <c r="J21799" s="28">
        <v>21787</v>
      </c>
      <c r="K21799" s="28" t="s">
        <v>23964</v>
      </c>
    </row>
    <row r="21800" spans="10:11" x14ac:dyDescent="0.25">
      <c r="J21800" s="28">
        <v>21788</v>
      </c>
      <c r="K21800" s="28" t="s">
        <v>23965</v>
      </c>
    </row>
    <row r="21801" spans="10:11" x14ac:dyDescent="0.25">
      <c r="J21801" s="28">
        <v>21789</v>
      </c>
      <c r="K21801" s="28" t="s">
        <v>23966</v>
      </c>
    </row>
    <row r="21802" spans="10:11" x14ac:dyDescent="0.25">
      <c r="J21802" s="28">
        <v>21790</v>
      </c>
      <c r="K21802" s="28" t="s">
        <v>23967</v>
      </c>
    </row>
    <row r="21803" spans="10:11" x14ac:dyDescent="0.25">
      <c r="J21803" s="28">
        <v>21791</v>
      </c>
      <c r="K21803" s="28" t="s">
        <v>23968</v>
      </c>
    </row>
    <row r="21804" spans="10:11" x14ac:dyDescent="0.25">
      <c r="J21804" s="28">
        <v>21792</v>
      </c>
      <c r="K21804" s="28" t="s">
        <v>23969</v>
      </c>
    </row>
    <row r="21805" spans="10:11" x14ac:dyDescent="0.25">
      <c r="J21805" s="28">
        <v>21793</v>
      </c>
      <c r="K21805" s="28" t="s">
        <v>23970</v>
      </c>
    </row>
    <row r="21806" spans="10:11" x14ac:dyDescent="0.25">
      <c r="J21806" s="28">
        <v>21794</v>
      </c>
      <c r="K21806" s="28" t="s">
        <v>23971</v>
      </c>
    </row>
    <row r="21807" spans="10:11" x14ac:dyDescent="0.25">
      <c r="J21807" s="28">
        <v>21795</v>
      </c>
      <c r="K21807" s="28" t="s">
        <v>23972</v>
      </c>
    </row>
    <row r="21808" spans="10:11" x14ac:dyDescent="0.25">
      <c r="J21808" s="28">
        <v>21796</v>
      </c>
      <c r="K21808" s="28" t="s">
        <v>23973</v>
      </c>
    </row>
    <row r="21809" spans="10:11" x14ac:dyDescent="0.25">
      <c r="J21809" s="28">
        <v>21797</v>
      </c>
      <c r="K21809" s="28" t="s">
        <v>23974</v>
      </c>
    </row>
    <row r="21810" spans="10:11" x14ac:dyDescent="0.25">
      <c r="J21810" s="28">
        <v>21798</v>
      </c>
      <c r="K21810" s="28" t="s">
        <v>23975</v>
      </c>
    </row>
    <row r="21811" spans="10:11" x14ac:dyDescent="0.25">
      <c r="J21811" s="28">
        <v>21799</v>
      </c>
      <c r="K21811" s="28" t="s">
        <v>23976</v>
      </c>
    </row>
    <row r="21812" spans="10:11" x14ac:dyDescent="0.25">
      <c r="J21812" s="28">
        <v>21800</v>
      </c>
      <c r="K21812" s="28" t="s">
        <v>23977</v>
      </c>
    </row>
    <row r="21813" spans="10:11" x14ac:dyDescent="0.25">
      <c r="J21813" s="28">
        <v>21801</v>
      </c>
      <c r="K21813" s="28" t="s">
        <v>23978</v>
      </c>
    </row>
    <row r="21814" spans="10:11" x14ac:dyDescent="0.25">
      <c r="J21814" s="28">
        <v>21802</v>
      </c>
      <c r="K21814" s="28" t="s">
        <v>23979</v>
      </c>
    </row>
    <row r="21815" spans="10:11" x14ac:dyDescent="0.25">
      <c r="J21815" s="28">
        <v>21803</v>
      </c>
      <c r="K21815" s="28" t="s">
        <v>23980</v>
      </c>
    </row>
    <row r="21816" spans="10:11" x14ac:dyDescent="0.25">
      <c r="J21816" s="28">
        <v>21804</v>
      </c>
      <c r="K21816" s="28" t="s">
        <v>23981</v>
      </c>
    </row>
    <row r="21817" spans="10:11" x14ac:dyDescent="0.25">
      <c r="J21817" s="28">
        <v>21805</v>
      </c>
      <c r="K21817" s="28" t="s">
        <v>23982</v>
      </c>
    </row>
    <row r="21818" spans="10:11" x14ac:dyDescent="0.25">
      <c r="J21818" s="28">
        <v>21806</v>
      </c>
      <c r="K21818" s="28" t="s">
        <v>23983</v>
      </c>
    </row>
    <row r="21819" spans="10:11" x14ac:dyDescent="0.25">
      <c r="J21819" s="28">
        <v>21807</v>
      </c>
      <c r="K21819" s="28" t="s">
        <v>23984</v>
      </c>
    </row>
    <row r="21820" spans="10:11" x14ac:dyDescent="0.25">
      <c r="J21820" s="28">
        <v>21808</v>
      </c>
      <c r="K21820" s="28" t="s">
        <v>23985</v>
      </c>
    </row>
    <row r="21821" spans="10:11" x14ac:dyDescent="0.25">
      <c r="J21821" s="28">
        <v>21809</v>
      </c>
      <c r="K21821" s="28" t="s">
        <v>23986</v>
      </c>
    </row>
    <row r="21822" spans="10:11" x14ac:dyDescent="0.25">
      <c r="J21822" s="28">
        <v>21810</v>
      </c>
      <c r="K21822" s="28" t="s">
        <v>23987</v>
      </c>
    </row>
    <row r="21823" spans="10:11" x14ac:dyDescent="0.25">
      <c r="J21823" s="28">
        <v>21811</v>
      </c>
      <c r="K21823" s="28" t="s">
        <v>23988</v>
      </c>
    </row>
    <row r="21824" spans="10:11" x14ac:dyDescent="0.25">
      <c r="J21824" s="28">
        <v>21812</v>
      </c>
      <c r="K21824" s="28" t="s">
        <v>23989</v>
      </c>
    </row>
    <row r="21825" spans="10:11" x14ac:dyDescent="0.25">
      <c r="J21825" s="28">
        <v>21813</v>
      </c>
      <c r="K21825" s="28" t="s">
        <v>23990</v>
      </c>
    </row>
    <row r="21826" spans="10:11" x14ac:dyDescent="0.25">
      <c r="J21826" s="28">
        <v>21814</v>
      </c>
      <c r="K21826" s="28" t="s">
        <v>23991</v>
      </c>
    </row>
    <row r="21827" spans="10:11" x14ac:dyDescent="0.25">
      <c r="J21827" s="28">
        <v>21815</v>
      </c>
      <c r="K21827" s="28" t="s">
        <v>23992</v>
      </c>
    </row>
    <row r="21828" spans="10:11" x14ac:dyDescent="0.25">
      <c r="J21828" s="28">
        <v>21816</v>
      </c>
      <c r="K21828" s="28" t="s">
        <v>23993</v>
      </c>
    </row>
    <row r="21829" spans="10:11" x14ac:dyDescent="0.25">
      <c r="J21829" s="28">
        <v>21817</v>
      </c>
      <c r="K21829" s="28" t="s">
        <v>23994</v>
      </c>
    </row>
    <row r="21830" spans="10:11" x14ac:dyDescent="0.25">
      <c r="J21830" s="28">
        <v>21818</v>
      </c>
      <c r="K21830" s="28" t="s">
        <v>23995</v>
      </c>
    </row>
    <row r="21831" spans="10:11" x14ac:dyDescent="0.25">
      <c r="J21831" s="28">
        <v>21819</v>
      </c>
      <c r="K21831" s="28" t="s">
        <v>23996</v>
      </c>
    </row>
    <row r="21832" spans="10:11" x14ac:dyDescent="0.25">
      <c r="J21832" s="28">
        <v>21820</v>
      </c>
      <c r="K21832" s="28" t="s">
        <v>23997</v>
      </c>
    </row>
    <row r="21833" spans="10:11" x14ac:dyDescent="0.25">
      <c r="J21833" s="28">
        <v>21821</v>
      </c>
      <c r="K21833" s="28" t="s">
        <v>23998</v>
      </c>
    </row>
    <row r="21834" spans="10:11" x14ac:dyDescent="0.25">
      <c r="J21834" s="28">
        <v>21822</v>
      </c>
      <c r="K21834" s="28" t="s">
        <v>23999</v>
      </c>
    </row>
    <row r="21835" spans="10:11" x14ac:dyDescent="0.25">
      <c r="J21835" s="28">
        <v>21823</v>
      </c>
      <c r="K21835" s="28" t="s">
        <v>24000</v>
      </c>
    </row>
    <row r="21836" spans="10:11" x14ac:dyDescent="0.25">
      <c r="J21836" s="28">
        <v>21824</v>
      </c>
      <c r="K21836" s="28" t="s">
        <v>24001</v>
      </c>
    </row>
    <row r="21837" spans="10:11" x14ac:dyDescent="0.25">
      <c r="J21837" s="28">
        <v>21825</v>
      </c>
      <c r="K21837" s="28" t="s">
        <v>24002</v>
      </c>
    </row>
    <row r="21838" spans="10:11" x14ac:dyDescent="0.25">
      <c r="J21838" s="28">
        <v>21826</v>
      </c>
      <c r="K21838" s="28" t="s">
        <v>24003</v>
      </c>
    </row>
    <row r="21839" spans="10:11" x14ac:dyDescent="0.25">
      <c r="J21839" s="28">
        <v>21827</v>
      </c>
      <c r="K21839" s="28" t="s">
        <v>24004</v>
      </c>
    </row>
    <row r="21840" spans="10:11" x14ac:dyDescent="0.25">
      <c r="J21840" s="28">
        <v>21828</v>
      </c>
      <c r="K21840" s="28" t="s">
        <v>24005</v>
      </c>
    </row>
    <row r="21841" spans="10:11" x14ac:dyDescent="0.25">
      <c r="J21841" s="28">
        <v>21829</v>
      </c>
      <c r="K21841" s="28" t="s">
        <v>24006</v>
      </c>
    </row>
    <row r="21842" spans="10:11" x14ac:dyDescent="0.25">
      <c r="J21842" s="28">
        <v>21830</v>
      </c>
      <c r="K21842" s="28" t="s">
        <v>24007</v>
      </c>
    </row>
    <row r="21843" spans="10:11" x14ac:dyDescent="0.25">
      <c r="J21843" s="28">
        <v>21831</v>
      </c>
      <c r="K21843" s="28" t="s">
        <v>24008</v>
      </c>
    </row>
    <row r="21844" spans="10:11" x14ac:dyDescent="0.25">
      <c r="J21844" s="28">
        <v>21832</v>
      </c>
      <c r="K21844" s="28" t="s">
        <v>24009</v>
      </c>
    </row>
    <row r="21845" spans="10:11" x14ac:dyDescent="0.25">
      <c r="J21845" s="28">
        <v>21833</v>
      </c>
      <c r="K21845" s="28" t="s">
        <v>24010</v>
      </c>
    </row>
    <row r="21846" spans="10:11" x14ac:dyDescent="0.25">
      <c r="J21846" s="28">
        <v>21834</v>
      </c>
      <c r="K21846" s="28" t="s">
        <v>24011</v>
      </c>
    </row>
    <row r="21847" spans="10:11" x14ac:dyDescent="0.25">
      <c r="J21847" s="28">
        <v>21835</v>
      </c>
      <c r="K21847" s="28" t="s">
        <v>24012</v>
      </c>
    </row>
    <row r="21848" spans="10:11" x14ac:dyDescent="0.25">
      <c r="J21848" s="28">
        <v>21836</v>
      </c>
      <c r="K21848" s="28" t="s">
        <v>24013</v>
      </c>
    </row>
    <row r="21849" spans="10:11" x14ac:dyDescent="0.25">
      <c r="J21849" s="28">
        <v>21837</v>
      </c>
      <c r="K21849" s="28" t="s">
        <v>24014</v>
      </c>
    </row>
    <row r="21850" spans="10:11" x14ac:dyDescent="0.25">
      <c r="J21850" s="28">
        <v>21838</v>
      </c>
      <c r="K21850" s="28" t="s">
        <v>24015</v>
      </c>
    </row>
    <row r="21851" spans="10:11" x14ac:dyDescent="0.25">
      <c r="J21851" s="28">
        <v>21839</v>
      </c>
      <c r="K21851" s="28" t="s">
        <v>24016</v>
      </c>
    </row>
    <row r="21852" spans="10:11" x14ac:dyDescent="0.25">
      <c r="J21852" s="28">
        <v>21840</v>
      </c>
      <c r="K21852" s="28" t="s">
        <v>24017</v>
      </c>
    </row>
    <row r="21853" spans="10:11" x14ac:dyDescent="0.25">
      <c r="J21853" s="28">
        <v>21841</v>
      </c>
      <c r="K21853" s="28" t="s">
        <v>24018</v>
      </c>
    </row>
    <row r="21854" spans="10:11" x14ac:dyDescent="0.25">
      <c r="J21854" s="28">
        <v>21842</v>
      </c>
      <c r="K21854" s="28" t="s">
        <v>24019</v>
      </c>
    </row>
    <row r="21855" spans="10:11" x14ac:dyDescent="0.25">
      <c r="J21855" s="28">
        <v>21843</v>
      </c>
      <c r="K21855" s="28" t="s">
        <v>24020</v>
      </c>
    </row>
    <row r="21856" spans="10:11" x14ac:dyDescent="0.25">
      <c r="J21856" s="28">
        <v>21844</v>
      </c>
      <c r="K21856" s="28" t="s">
        <v>24021</v>
      </c>
    </row>
    <row r="21857" spans="10:11" x14ac:dyDescent="0.25">
      <c r="J21857" s="28">
        <v>21845</v>
      </c>
      <c r="K21857" s="28" t="s">
        <v>24022</v>
      </c>
    </row>
    <row r="21858" spans="10:11" x14ac:dyDescent="0.25">
      <c r="J21858" s="28">
        <v>21846</v>
      </c>
      <c r="K21858" s="28" t="s">
        <v>24023</v>
      </c>
    </row>
    <row r="21859" spans="10:11" x14ac:dyDescent="0.25">
      <c r="J21859" s="28">
        <v>21847</v>
      </c>
      <c r="K21859" s="28" t="s">
        <v>24024</v>
      </c>
    </row>
    <row r="21860" spans="10:11" x14ac:dyDescent="0.25">
      <c r="J21860" s="28">
        <v>21848</v>
      </c>
      <c r="K21860" s="28" t="s">
        <v>24025</v>
      </c>
    </row>
    <row r="21861" spans="10:11" x14ac:dyDescent="0.25">
      <c r="J21861" s="28">
        <v>21849</v>
      </c>
      <c r="K21861" s="28" t="s">
        <v>24026</v>
      </c>
    </row>
    <row r="21862" spans="10:11" x14ac:dyDescent="0.25">
      <c r="J21862" s="28">
        <v>21850</v>
      </c>
      <c r="K21862" s="28" t="s">
        <v>24027</v>
      </c>
    </row>
    <row r="21863" spans="10:11" x14ac:dyDescent="0.25">
      <c r="J21863" s="28">
        <v>21851</v>
      </c>
      <c r="K21863" s="28" t="s">
        <v>24028</v>
      </c>
    </row>
    <row r="21864" spans="10:11" x14ac:dyDescent="0.25">
      <c r="J21864" s="28">
        <v>21853</v>
      </c>
      <c r="K21864" s="28" t="s">
        <v>24029</v>
      </c>
    </row>
    <row r="21865" spans="10:11" x14ac:dyDescent="0.25">
      <c r="J21865" s="28">
        <v>21852</v>
      </c>
      <c r="K21865" s="28" t="s">
        <v>24030</v>
      </c>
    </row>
    <row r="21866" spans="10:11" x14ac:dyDescent="0.25">
      <c r="J21866" s="28">
        <v>21854</v>
      </c>
      <c r="K21866" s="28" t="s">
        <v>24031</v>
      </c>
    </row>
    <row r="21867" spans="10:11" x14ac:dyDescent="0.25">
      <c r="J21867" s="28">
        <v>21855</v>
      </c>
      <c r="K21867" s="28" t="s">
        <v>24032</v>
      </c>
    </row>
    <row r="21868" spans="10:11" x14ac:dyDescent="0.25">
      <c r="J21868" s="28">
        <v>21856</v>
      </c>
      <c r="K21868" s="28" t="s">
        <v>24033</v>
      </c>
    </row>
    <row r="21869" spans="10:11" x14ac:dyDescent="0.25">
      <c r="J21869" s="28">
        <v>21857</v>
      </c>
      <c r="K21869" s="28" t="s">
        <v>24034</v>
      </c>
    </row>
    <row r="21870" spans="10:11" x14ac:dyDescent="0.25">
      <c r="J21870" s="28">
        <v>21858</v>
      </c>
      <c r="K21870" s="28" t="s">
        <v>24035</v>
      </c>
    </row>
    <row r="21871" spans="10:11" x14ac:dyDescent="0.25">
      <c r="J21871" s="28">
        <v>21859</v>
      </c>
      <c r="K21871" s="28" t="s">
        <v>24036</v>
      </c>
    </row>
    <row r="21872" spans="10:11" x14ac:dyDescent="0.25">
      <c r="J21872" s="28">
        <v>21860</v>
      </c>
      <c r="K21872" s="28" t="s">
        <v>24037</v>
      </c>
    </row>
    <row r="21873" spans="10:11" x14ac:dyDescent="0.25">
      <c r="J21873" s="28">
        <v>21861</v>
      </c>
      <c r="K21873" s="28" t="s">
        <v>24038</v>
      </c>
    </row>
    <row r="21874" spans="10:11" x14ac:dyDescent="0.25">
      <c r="J21874" s="28">
        <v>21862</v>
      </c>
      <c r="K21874" s="28" t="s">
        <v>24039</v>
      </c>
    </row>
    <row r="21875" spans="10:11" x14ac:dyDescent="0.25">
      <c r="J21875" s="28">
        <v>26199</v>
      </c>
      <c r="K21875" s="28" t="s">
        <v>24040</v>
      </c>
    </row>
    <row r="21876" spans="10:11" x14ac:dyDescent="0.25">
      <c r="J21876" s="28">
        <v>21863</v>
      </c>
      <c r="K21876" s="28" t="s">
        <v>24041</v>
      </c>
    </row>
    <row r="21877" spans="10:11" x14ac:dyDescent="0.25">
      <c r="J21877" s="28">
        <v>21864</v>
      </c>
      <c r="K21877" s="28" t="s">
        <v>24042</v>
      </c>
    </row>
    <row r="21878" spans="10:11" x14ac:dyDescent="0.25">
      <c r="J21878" s="28">
        <v>21865</v>
      </c>
      <c r="K21878" s="28" t="s">
        <v>24043</v>
      </c>
    </row>
    <row r="21879" spans="10:11" x14ac:dyDescent="0.25">
      <c r="J21879" s="28">
        <v>21866</v>
      </c>
      <c r="K21879" s="28" t="s">
        <v>24044</v>
      </c>
    </row>
    <row r="21880" spans="10:11" x14ac:dyDescent="0.25">
      <c r="J21880" s="28">
        <v>21867</v>
      </c>
      <c r="K21880" s="28" t="s">
        <v>24045</v>
      </c>
    </row>
    <row r="21881" spans="10:11" x14ac:dyDescent="0.25">
      <c r="J21881" s="28">
        <v>21868</v>
      </c>
      <c r="K21881" s="28" t="s">
        <v>24046</v>
      </c>
    </row>
    <row r="21882" spans="10:11" x14ac:dyDescent="0.25">
      <c r="J21882" s="28">
        <v>21869</v>
      </c>
      <c r="K21882" s="28" t="s">
        <v>24047</v>
      </c>
    </row>
    <row r="21883" spans="10:11" x14ac:dyDescent="0.25">
      <c r="J21883" s="28">
        <v>21870</v>
      </c>
      <c r="K21883" s="28" t="s">
        <v>24048</v>
      </c>
    </row>
    <row r="21884" spans="10:11" x14ac:dyDescent="0.25">
      <c r="J21884" s="28">
        <v>21871</v>
      </c>
      <c r="K21884" s="28" t="s">
        <v>24049</v>
      </c>
    </row>
    <row r="21885" spans="10:11" x14ac:dyDescent="0.25">
      <c r="J21885" s="28">
        <v>21872</v>
      </c>
      <c r="K21885" s="28" t="s">
        <v>24050</v>
      </c>
    </row>
    <row r="21886" spans="10:11" x14ac:dyDescent="0.25">
      <c r="J21886" s="28">
        <v>21873</v>
      </c>
      <c r="K21886" s="28" t="s">
        <v>24051</v>
      </c>
    </row>
    <row r="21887" spans="10:11" x14ac:dyDescent="0.25">
      <c r="J21887" s="28">
        <v>21874</v>
      </c>
      <c r="K21887" s="28" t="s">
        <v>24052</v>
      </c>
    </row>
    <row r="21888" spans="10:11" x14ac:dyDescent="0.25">
      <c r="J21888" s="28">
        <v>21875</v>
      </c>
      <c r="K21888" s="28" t="s">
        <v>24053</v>
      </c>
    </row>
    <row r="21889" spans="10:11" x14ac:dyDescent="0.25">
      <c r="J21889" s="28">
        <v>21876</v>
      </c>
      <c r="K21889" s="28" t="s">
        <v>24054</v>
      </c>
    </row>
    <row r="21890" spans="10:11" x14ac:dyDescent="0.25">
      <c r="J21890" s="28">
        <v>21877</v>
      </c>
      <c r="K21890" s="28" t="s">
        <v>24055</v>
      </c>
    </row>
    <row r="21891" spans="10:11" x14ac:dyDescent="0.25">
      <c r="J21891" s="28">
        <v>21878</v>
      </c>
      <c r="K21891" s="28" t="s">
        <v>24056</v>
      </c>
    </row>
    <row r="21892" spans="10:11" x14ac:dyDescent="0.25">
      <c r="J21892" s="28">
        <v>21879</v>
      </c>
      <c r="K21892" s="28" t="s">
        <v>24057</v>
      </c>
    </row>
    <row r="21893" spans="10:11" x14ac:dyDescent="0.25">
      <c r="J21893" s="28">
        <v>21880</v>
      </c>
      <c r="K21893" s="28" t="s">
        <v>24058</v>
      </c>
    </row>
    <row r="21894" spans="10:11" x14ac:dyDescent="0.25">
      <c r="J21894" s="28">
        <v>21881</v>
      </c>
      <c r="K21894" s="28" t="s">
        <v>24059</v>
      </c>
    </row>
    <row r="21895" spans="10:11" x14ac:dyDescent="0.25">
      <c r="J21895" s="28">
        <v>21882</v>
      </c>
      <c r="K21895" s="28" t="s">
        <v>24060</v>
      </c>
    </row>
    <row r="21896" spans="10:11" x14ac:dyDescent="0.25">
      <c r="J21896" s="28">
        <v>21883</v>
      </c>
      <c r="K21896" s="28" t="s">
        <v>24061</v>
      </c>
    </row>
    <row r="21897" spans="10:11" x14ac:dyDescent="0.25">
      <c r="J21897" s="28">
        <v>21884</v>
      </c>
      <c r="K21897" s="28" t="s">
        <v>24062</v>
      </c>
    </row>
    <row r="21898" spans="10:11" x14ac:dyDescent="0.25">
      <c r="J21898" s="28">
        <v>21885</v>
      </c>
      <c r="K21898" s="28" t="s">
        <v>24063</v>
      </c>
    </row>
    <row r="21899" spans="10:11" x14ac:dyDescent="0.25">
      <c r="J21899" s="28">
        <v>21887</v>
      </c>
      <c r="K21899" s="28" t="s">
        <v>24064</v>
      </c>
    </row>
    <row r="21900" spans="10:11" x14ac:dyDescent="0.25">
      <c r="J21900" s="28">
        <v>21888</v>
      </c>
      <c r="K21900" s="28" t="s">
        <v>24065</v>
      </c>
    </row>
    <row r="21901" spans="10:11" x14ac:dyDescent="0.25">
      <c r="J21901" s="28">
        <v>21889</v>
      </c>
      <c r="K21901" s="28" t="s">
        <v>24066</v>
      </c>
    </row>
    <row r="21902" spans="10:11" x14ac:dyDescent="0.25">
      <c r="J21902" s="28">
        <v>21890</v>
      </c>
      <c r="K21902" s="28" t="s">
        <v>24067</v>
      </c>
    </row>
    <row r="21903" spans="10:11" x14ac:dyDescent="0.25">
      <c r="J21903" s="28">
        <v>21891</v>
      </c>
      <c r="K21903" s="28" t="s">
        <v>24068</v>
      </c>
    </row>
    <row r="21904" spans="10:11" x14ac:dyDescent="0.25">
      <c r="J21904" s="28">
        <v>21892</v>
      </c>
      <c r="K21904" s="28" t="s">
        <v>24069</v>
      </c>
    </row>
    <row r="21905" spans="10:11" x14ac:dyDescent="0.25">
      <c r="J21905" s="28">
        <v>26322</v>
      </c>
      <c r="K21905" s="28" t="s">
        <v>24070</v>
      </c>
    </row>
    <row r="21906" spans="10:11" x14ac:dyDescent="0.25">
      <c r="J21906" s="28">
        <v>21893</v>
      </c>
      <c r="K21906" s="28" t="s">
        <v>24071</v>
      </c>
    </row>
    <row r="21907" spans="10:11" x14ac:dyDescent="0.25">
      <c r="J21907" s="28">
        <v>21894</v>
      </c>
      <c r="K21907" s="28" t="s">
        <v>24072</v>
      </c>
    </row>
    <row r="21908" spans="10:11" x14ac:dyDescent="0.25">
      <c r="J21908" s="28">
        <v>26200</v>
      </c>
      <c r="K21908" s="28" t="s">
        <v>24073</v>
      </c>
    </row>
    <row r="21909" spans="10:11" x14ac:dyDescent="0.25">
      <c r="J21909" s="28">
        <v>21895</v>
      </c>
      <c r="K21909" s="28" t="s">
        <v>24074</v>
      </c>
    </row>
    <row r="21910" spans="10:11" x14ac:dyDescent="0.25">
      <c r="J21910" s="28">
        <v>26201</v>
      </c>
      <c r="K21910" s="28" t="s">
        <v>24075</v>
      </c>
    </row>
    <row r="21911" spans="10:11" x14ac:dyDescent="0.25">
      <c r="J21911" s="28">
        <v>21896</v>
      </c>
      <c r="K21911" s="28" t="s">
        <v>24076</v>
      </c>
    </row>
    <row r="21912" spans="10:11" x14ac:dyDescent="0.25">
      <c r="J21912" s="28">
        <v>21897</v>
      </c>
      <c r="K21912" s="28" t="s">
        <v>24077</v>
      </c>
    </row>
    <row r="21913" spans="10:11" x14ac:dyDescent="0.25">
      <c r="J21913" s="28">
        <v>21898</v>
      </c>
      <c r="K21913" s="28" t="s">
        <v>24078</v>
      </c>
    </row>
    <row r="21914" spans="10:11" x14ac:dyDescent="0.25">
      <c r="J21914" s="28">
        <v>21899</v>
      </c>
      <c r="K21914" s="28" t="s">
        <v>24079</v>
      </c>
    </row>
    <row r="21915" spans="10:11" x14ac:dyDescent="0.25">
      <c r="J21915" s="28">
        <v>21900</v>
      </c>
      <c r="K21915" s="28" t="s">
        <v>24080</v>
      </c>
    </row>
    <row r="21916" spans="10:11" x14ac:dyDescent="0.25">
      <c r="J21916" s="28">
        <v>21901</v>
      </c>
      <c r="K21916" s="28" t="s">
        <v>24081</v>
      </c>
    </row>
    <row r="21917" spans="10:11" x14ac:dyDescent="0.25">
      <c r="J21917" s="28">
        <v>21902</v>
      </c>
      <c r="K21917" s="28" t="s">
        <v>24082</v>
      </c>
    </row>
    <row r="21918" spans="10:11" x14ac:dyDescent="0.25">
      <c r="J21918" s="28">
        <v>21903</v>
      </c>
      <c r="K21918" s="28" t="s">
        <v>24083</v>
      </c>
    </row>
    <row r="21919" spans="10:11" x14ac:dyDescent="0.25">
      <c r="J21919" s="28">
        <v>21904</v>
      </c>
      <c r="K21919" s="28" t="s">
        <v>24084</v>
      </c>
    </row>
    <row r="21920" spans="10:11" x14ac:dyDescent="0.25">
      <c r="J21920" s="28">
        <v>21905</v>
      </c>
      <c r="K21920" s="28" t="s">
        <v>24085</v>
      </c>
    </row>
    <row r="21921" spans="10:11" x14ac:dyDescent="0.25">
      <c r="J21921" s="28">
        <v>21906</v>
      </c>
      <c r="K21921" s="28" t="s">
        <v>24086</v>
      </c>
    </row>
    <row r="21922" spans="10:11" x14ac:dyDescent="0.25">
      <c r="J21922" s="28">
        <v>21907</v>
      </c>
      <c r="K21922" s="28" t="s">
        <v>24087</v>
      </c>
    </row>
    <row r="21923" spans="10:11" x14ac:dyDescent="0.25">
      <c r="J21923" s="28">
        <v>21908</v>
      </c>
      <c r="K21923" s="28" t="s">
        <v>24088</v>
      </c>
    </row>
    <row r="21924" spans="10:11" x14ac:dyDescent="0.25">
      <c r="J21924" s="28">
        <v>21909</v>
      </c>
      <c r="K21924" s="28" t="s">
        <v>24089</v>
      </c>
    </row>
    <row r="21925" spans="10:11" x14ac:dyDescent="0.25">
      <c r="J21925" s="28">
        <v>21910</v>
      </c>
      <c r="K21925" s="28" t="s">
        <v>24090</v>
      </c>
    </row>
    <row r="21926" spans="10:11" x14ac:dyDescent="0.25">
      <c r="J21926" s="28">
        <v>21911</v>
      </c>
      <c r="K21926" s="28" t="s">
        <v>24091</v>
      </c>
    </row>
    <row r="21927" spans="10:11" x14ac:dyDescent="0.25">
      <c r="J21927" s="28">
        <v>21912</v>
      </c>
      <c r="K21927" s="28" t="s">
        <v>24092</v>
      </c>
    </row>
    <row r="21928" spans="10:11" x14ac:dyDescent="0.25">
      <c r="J21928" s="28">
        <v>21913</v>
      </c>
      <c r="K21928" s="28" t="s">
        <v>24093</v>
      </c>
    </row>
    <row r="21929" spans="10:11" x14ac:dyDescent="0.25">
      <c r="J21929" s="28">
        <v>21914</v>
      </c>
      <c r="K21929" s="28" t="s">
        <v>24094</v>
      </c>
    </row>
    <row r="21930" spans="10:11" x14ac:dyDescent="0.25">
      <c r="J21930" s="28">
        <v>21915</v>
      </c>
      <c r="K21930" s="28" t="s">
        <v>24095</v>
      </c>
    </row>
    <row r="21931" spans="10:11" x14ac:dyDescent="0.25">
      <c r="J21931" s="28">
        <v>21916</v>
      </c>
      <c r="K21931" s="28" t="s">
        <v>24096</v>
      </c>
    </row>
    <row r="21932" spans="10:11" x14ac:dyDescent="0.25">
      <c r="J21932" s="28">
        <v>21917</v>
      </c>
      <c r="K21932" s="28" t="s">
        <v>24097</v>
      </c>
    </row>
    <row r="21933" spans="10:11" x14ac:dyDescent="0.25">
      <c r="J21933" s="28">
        <v>21918</v>
      </c>
      <c r="K21933" s="28" t="s">
        <v>24098</v>
      </c>
    </row>
    <row r="21934" spans="10:11" x14ac:dyDescent="0.25">
      <c r="J21934" s="28">
        <v>21919</v>
      </c>
      <c r="K21934" s="28" t="s">
        <v>24099</v>
      </c>
    </row>
    <row r="21935" spans="10:11" x14ac:dyDescent="0.25">
      <c r="J21935" s="28">
        <v>21920</v>
      </c>
      <c r="K21935" s="28" t="s">
        <v>24100</v>
      </c>
    </row>
    <row r="21936" spans="10:11" x14ac:dyDescent="0.25">
      <c r="J21936" s="28">
        <v>21921</v>
      </c>
      <c r="K21936" s="28" t="s">
        <v>24101</v>
      </c>
    </row>
    <row r="21937" spans="10:11" x14ac:dyDescent="0.25">
      <c r="J21937" s="28">
        <v>21922</v>
      </c>
      <c r="K21937" s="28" t="s">
        <v>24102</v>
      </c>
    </row>
    <row r="21938" spans="10:11" x14ac:dyDescent="0.25">
      <c r="J21938" s="28">
        <v>21923</v>
      </c>
      <c r="K21938" s="28" t="s">
        <v>24103</v>
      </c>
    </row>
    <row r="21939" spans="10:11" x14ac:dyDescent="0.25">
      <c r="J21939" s="28">
        <v>21924</v>
      </c>
      <c r="K21939" s="28" t="s">
        <v>24104</v>
      </c>
    </row>
    <row r="21940" spans="10:11" x14ac:dyDescent="0.25">
      <c r="J21940" s="28">
        <v>21925</v>
      </c>
      <c r="K21940" s="28" t="s">
        <v>24105</v>
      </c>
    </row>
    <row r="21941" spans="10:11" x14ac:dyDescent="0.25">
      <c r="J21941" s="28">
        <v>21926</v>
      </c>
      <c r="K21941" s="28" t="s">
        <v>24106</v>
      </c>
    </row>
    <row r="21942" spans="10:11" x14ac:dyDescent="0.25">
      <c r="J21942" s="28">
        <v>21927</v>
      </c>
      <c r="K21942" s="28" t="s">
        <v>24107</v>
      </c>
    </row>
    <row r="21943" spans="10:11" x14ac:dyDescent="0.25">
      <c r="J21943" s="28">
        <v>21928</v>
      </c>
      <c r="K21943" s="28" t="s">
        <v>24108</v>
      </c>
    </row>
    <row r="21944" spans="10:11" x14ac:dyDescent="0.25">
      <c r="J21944" s="28">
        <v>21929</v>
      </c>
      <c r="K21944" s="28" t="s">
        <v>24109</v>
      </c>
    </row>
    <row r="21945" spans="10:11" x14ac:dyDescent="0.25">
      <c r="J21945" s="28">
        <v>21930</v>
      </c>
      <c r="K21945" s="28" t="s">
        <v>24110</v>
      </c>
    </row>
    <row r="21946" spans="10:11" x14ac:dyDescent="0.25">
      <c r="J21946" s="28">
        <v>21931</v>
      </c>
      <c r="K21946" s="28" t="s">
        <v>24111</v>
      </c>
    </row>
    <row r="21947" spans="10:11" x14ac:dyDescent="0.25">
      <c r="J21947" s="28">
        <v>22072</v>
      </c>
      <c r="K21947" s="28" t="s">
        <v>24112</v>
      </c>
    </row>
    <row r="21948" spans="10:11" x14ac:dyDescent="0.25">
      <c r="J21948" s="28">
        <v>21932</v>
      </c>
      <c r="K21948" s="28" t="s">
        <v>24113</v>
      </c>
    </row>
    <row r="21949" spans="10:11" x14ac:dyDescent="0.25">
      <c r="J21949" s="28">
        <v>21933</v>
      </c>
      <c r="K21949" s="28" t="s">
        <v>24114</v>
      </c>
    </row>
    <row r="21950" spans="10:11" x14ac:dyDescent="0.25">
      <c r="J21950" s="28">
        <v>21934</v>
      </c>
      <c r="K21950" s="28" t="s">
        <v>24115</v>
      </c>
    </row>
    <row r="21951" spans="10:11" x14ac:dyDescent="0.25">
      <c r="J21951" s="28">
        <v>21935</v>
      </c>
      <c r="K21951" s="28" t="s">
        <v>24116</v>
      </c>
    </row>
    <row r="21952" spans="10:11" x14ac:dyDescent="0.25">
      <c r="J21952" s="28">
        <v>21936</v>
      </c>
      <c r="K21952" s="28" t="s">
        <v>24117</v>
      </c>
    </row>
    <row r="21953" spans="10:11" x14ac:dyDescent="0.25">
      <c r="J21953" s="28">
        <v>21937</v>
      </c>
      <c r="K21953" s="28" t="s">
        <v>24118</v>
      </c>
    </row>
    <row r="21954" spans="10:11" x14ac:dyDescent="0.25">
      <c r="J21954" s="28">
        <v>21938</v>
      </c>
      <c r="K21954" s="28" t="s">
        <v>24119</v>
      </c>
    </row>
    <row r="21955" spans="10:11" x14ac:dyDescent="0.25">
      <c r="J21955" s="28">
        <v>21939</v>
      </c>
      <c r="K21955" s="28" t="s">
        <v>24120</v>
      </c>
    </row>
    <row r="21956" spans="10:11" x14ac:dyDescent="0.25">
      <c r="J21956" s="28">
        <v>21940</v>
      </c>
      <c r="K21956" s="28" t="s">
        <v>24121</v>
      </c>
    </row>
    <row r="21957" spans="10:11" x14ac:dyDescent="0.25">
      <c r="J21957" s="28">
        <v>21941</v>
      </c>
      <c r="K21957" s="28" t="s">
        <v>24122</v>
      </c>
    </row>
    <row r="21958" spans="10:11" x14ac:dyDescent="0.25">
      <c r="J21958" s="28">
        <v>21942</v>
      </c>
      <c r="K21958" s="28" t="s">
        <v>24123</v>
      </c>
    </row>
    <row r="21959" spans="10:11" x14ac:dyDescent="0.25">
      <c r="J21959" s="28">
        <v>21943</v>
      </c>
      <c r="K21959" s="28" t="s">
        <v>24124</v>
      </c>
    </row>
    <row r="21960" spans="10:11" x14ac:dyDescent="0.25">
      <c r="J21960" s="28">
        <v>21944</v>
      </c>
      <c r="K21960" s="28" t="s">
        <v>24125</v>
      </c>
    </row>
    <row r="21961" spans="10:11" x14ac:dyDescent="0.25">
      <c r="J21961" s="28">
        <v>21945</v>
      </c>
      <c r="K21961" s="28" t="s">
        <v>24126</v>
      </c>
    </row>
    <row r="21962" spans="10:11" x14ac:dyDescent="0.25">
      <c r="J21962" s="28">
        <v>21946</v>
      </c>
      <c r="K21962" s="28" t="s">
        <v>24127</v>
      </c>
    </row>
    <row r="21963" spans="10:11" x14ac:dyDescent="0.25">
      <c r="J21963" s="28">
        <v>21947</v>
      </c>
      <c r="K21963" s="28" t="s">
        <v>24128</v>
      </c>
    </row>
    <row r="21964" spans="10:11" x14ac:dyDescent="0.25">
      <c r="J21964" s="28">
        <v>21948</v>
      </c>
      <c r="K21964" s="28" t="s">
        <v>24129</v>
      </c>
    </row>
    <row r="21965" spans="10:11" x14ac:dyDescent="0.25">
      <c r="J21965" s="28">
        <v>21949</v>
      </c>
      <c r="K21965" s="28" t="s">
        <v>24130</v>
      </c>
    </row>
    <row r="21966" spans="10:11" x14ac:dyDescent="0.25">
      <c r="J21966" s="28">
        <v>21950</v>
      </c>
      <c r="K21966" s="28" t="s">
        <v>24131</v>
      </c>
    </row>
    <row r="21967" spans="10:11" x14ac:dyDescent="0.25">
      <c r="J21967" s="28">
        <v>21951</v>
      </c>
      <c r="K21967" s="28" t="s">
        <v>24132</v>
      </c>
    </row>
    <row r="21968" spans="10:11" x14ac:dyDescent="0.25">
      <c r="J21968" s="28">
        <v>21952</v>
      </c>
      <c r="K21968" s="28" t="s">
        <v>24133</v>
      </c>
    </row>
    <row r="21969" spans="10:11" x14ac:dyDescent="0.25">
      <c r="J21969" s="28">
        <v>21970</v>
      </c>
      <c r="K21969" s="28" t="s">
        <v>24134</v>
      </c>
    </row>
    <row r="21970" spans="10:11" x14ac:dyDescent="0.25">
      <c r="J21970" s="28">
        <v>21953</v>
      </c>
      <c r="K21970" s="28" t="s">
        <v>24135</v>
      </c>
    </row>
    <row r="21971" spans="10:11" x14ac:dyDescent="0.25">
      <c r="J21971" s="28">
        <v>21954</v>
      </c>
      <c r="K21971" s="28" t="s">
        <v>24136</v>
      </c>
    </row>
    <row r="21972" spans="10:11" x14ac:dyDescent="0.25">
      <c r="J21972" s="28">
        <v>21955</v>
      </c>
      <c r="K21972" s="28" t="s">
        <v>24137</v>
      </c>
    </row>
    <row r="21973" spans="10:11" x14ac:dyDescent="0.25">
      <c r="J21973" s="28">
        <v>21956</v>
      </c>
      <c r="K21973" s="28" t="s">
        <v>24138</v>
      </c>
    </row>
    <row r="21974" spans="10:11" x14ac:dyDescent="0.25">
      <c r="J21974" s="28">
        <v>21957</v>
      </c>
      <c r="K21974" s="28" t="s">
        <v>24139</v>
      </c>
    </row>
    <row r="21975" spans="10:11" x14ac:dyDescent="0.25">
      <c r="J21975" s="28">
        <v>21958</v>
      </c>
      <c r="K21975" s="28" t="s">
        <v>24140</v>
      </c>
    </row>
    <row r="21976" spans="10:11" x14ac:dyDescent="0.25">
      <c r="J21976" s="28">
        <v>21959</v>
      </c>
      <c r="K21976" s="28" t="s">
        <v>24141</v>
      </c>
    </row>
    <row r="21977" spans="10:11" x14ac:dyDescent="0.25">
      <c r="J21977" s="28">
        <v>21960</v>
      </c>
      <c r="K21977" s="28" t="s">
        <v>24142</v>
      </c>
    </row>
    <row r="21978" spans="10:11" x14ac:dyDescent="0.25">
      <c r="J21978" s="28">
        <v>21961</v>
      </c>
      <c r="K21978" s="28" t="s">
        <v>24143</v>
      </c>
    </row>
    <row r="21979" spans="10:11" x14ac:dyDescent="0.25">
      <c r="J21979" s="28">
        <v>21962</v>
      </c>
      <c r="K21979" s="28" t="s">
        <v>24144</v>
      </c>
    </row>
    <row r="21980" spans="10:11" x14ac:dyDescent="0.25">
      <c r="J21980" s="28">
        <v>21963</v>
      </c>
      <c r="K21980" s="28" t="s">
        <v>24145</v>
      </c>
    </row>
    <row r="21981" spans="10:11" x14ac:dyDescent="0.25">
      <c r="J21981" s="28">
        <v>21964</v>
      </c>
      <c r="K21981" s="28" t="s">
        <v>24146</v>
      </c>
    </row>
    <row r="21982" spans="10:11" x14ac:dyDescent="0.25">
      <c r="J21982" s="28">
        <v>21965</v>
      </c>
      <c r="K21982" s="28" t="s">
        <v>24147</v>
      </c>
    </row>
    <row r="21983" spans="10:11" x14ac:dyDescent="0.25">
      <c r="J21983" s="28">
        <v>21966</v>
      </c>
      <c r="K21983" s="28" t="s">
        <v>24148</v>
      </c>
    </row>
    <row r="21984" spans="10:11" x14ac:dyDescent="0.25">
      <c r="J21984" s="28">
        <v>21967</v>
      </c>
      <c r="K21984" s="28" t="s">
        <v>24149</v>
      </c>
    </row>
    <row r="21985" spans="10:11" x14ac:dyDescent="0.25">
      <c r="J21985" s="28">
        <v>21968</v>
      </c>
      <c r="K21985" s="28" t="s">
        <v>24150</v>
      </c>
    </row>
    <row r="21986" spans="10:11" x14ac:dyDescent="0.25">
      <c r="J21986" s="28">
        <v>21969</v>
      </c>
      <c r="K21986" s="28" t="s">
        <v>24151</v>
      </c>
    </row>
    <row r="21987" spans="10:11" x14ac:dyDescent="0.25">
      <c r="J21987" s="28">
        <v>21971</v>
      </c>
      <c r="K21987" s="28" t="s">
        <v>24152</v>
      </c>
    </row>
    <row r="21988" spans="10:11" x14ac:dyDescent="0.25">
      <c r="J21988" s="28">
        <v>21972</v>
      </c>
      <c r="K21988" s="28" t="s">
        <v>24153</v>
      </c>
    </row>
    <row r="21989" spans="10:11" x14ac:dyDescent="0.25">
      <c r="J21989" s="28">
        <v>21973</v>
      </c>
      <c r="K21989" s="28" t="s">
        <v>24154</v>
      </c>
    </row>
    <row r="21990" spans="10:11" x14ac:dyDescent="0.25">
      <c r="J21990" s="28">
        <v>21974</v>
      </c>
      <c r="K21990" s="28" t="s">
        <v>24155</v>
      </c>
    </row>
    <row r="21991" spans="10:11" x14ac:dyDescent="0.25">
      <c r="J21991" s="28">
        <v>21975</v>
      </c>
      <c r="K21991" s="28" t="s">
        <v>24156</v>
      </c>
    </row>
    <row r="21992" spans="10:11" x14ac:dyDescent="0.25">
      <c r="J21992" s="28">
        <v>21976</v>
      </c>
      <c r="K21992" s="28" t="s">
        <v>24157</v>
      </c>
    </row>
    <row r="21993" spans="10:11" x14ac:dyDescent="0.25">
      <c r="J21993" s="28">
        <v>21977</v>
      </c>
      <c r="K21993" s="28" t="s">
        <v>24158</v>
      </c>
    </row>
    <row r="21994" spans="10:11" x14ac:dyDescent="0.25">
      <c r="J21994" s="28">
        <v>21978</v>
      </c>
      <c r="K21994" s="28" t="s">
        <v>24159</v>
      </c>
    </row>
    <row r="21995" spans="10:11" x14ac:dyDescent="0.25">
      <c r="J21995" s="28">
        <v>21979</v>
      </c>
      <c r="K21995" s="28" t="s">
        <v>24160</v>
      </c>
    </row>
    <row r="21996" spans="10:11" x14ac:dyDescent="0.25">
      <c r="J21996" s="28">
        <v>21980</v>
      </c>
      <c r="K21996" s="28" t="s">
        <v>24161</v>
      </c>
    </row>
    <row r="21997" spans="10:11" x14ac:dyDescent="0.25">
      <c r="J21997" s="28">
        <v>21981</v>
      </c>
      <c r="K21997" s="28" t="s">
        <v>24162</v>
      </c>
    </row>
    <row r="21998" spans="10:11" x14ac:dyDescent="0.25">
      <c r="J21998" s="28">
        <v>21982</v>
      </c>
      <c r="K21998" s="28" t="s">
        <v>24163</v>
      </c>
    </row>
    <row r="21999" spans="10:11" x14ac:dyDescent="0.25">
      <c r="J21999" s="28">
        <v>21983</v>
      </c>
      <c r="K21999" s="28" t="s">
        <v>24164</v>
      </c>
    </row>
    <row r="22000" spans="10:11" x14ac:dyDescent="0.25">
      <c r="J22000" s="28">
        <v>21984</v>
      </c>
      <c r="K22000" s="28" t="s">
        <v>24165</v>
      </c>
    </row>
    <row r="22001" spans="10:11" x14ac:dyDescent="0.25">
      <c r="J22001" s="28">
        <v>21985</v>
      </c>
      <c r="K22001" s="28" t="s">
        <v>24166</v>
      </c>
    </row>
    <row r="22002" spans="10:11" x14ac:dyDescent="0.25">
      <c r="J22002" s="28">
        <v>21986</v>
      </c>
      <c r="K22002" s="28" t="s">
        <v>24167</v>
      </c>
    </row>
    <row r="22003" spans="10:11" x14ac:dyDescent="0.25">
      <c r="J22003" s="28">
        <v>21987</v>
      </c>
      <c r="K22003" s="28" t="s">
        <v>24168</v>
      </c>
    </row>
    <row r="22004" spans="10:11" x14ac:dyDescent="0.25">
      <c r="J22004" s="28">
        <v>21988</v>
      </c>
      <c r="K22004" s="28" t="s">
        <v>24169</v>
      </c>
    </row>
    <row r="22005" spans="10:11" x14ac:dyDescent="0.25">
      <c r="J22005" s="28">
        <v>21989</v>
      </c>
      <c r="K22005" s="28" t="s">
        <v>24170</v>
      </c>
    </row>
    <row r="22006" spans="10:11" x14ac:dyDescent="0.25">
      <c r="J22006" s="28">
        <v>21990</v>
      </c>
      <c r="K22006" s="28" t="s">
        <v>24171</v>
      </c>
    </row>
    <row r="22007" spans="10:11" x14ac:dyDescent="0.25">
      <c r="J22007" s="28">
        <v>21991</v>
      </c>
      <c r="K22007" s="28" t="s">
        <v>24172</v>
      </c>
    </row>
    <row r="22008" spans="10:11" x14ac:dyDescent="0.25">
      <c r="J22008" s="28">
        <v>21992</v>
      </c>
      <c r="K22008" s="28" t="s">
        <v>24173</v>
      </c>
    </row>
    <row r="22009" spans="10:11" x14ac:dyDescent="0.25">
      <c r="J22009" s="28">
        <v>21993</v>
      </c>
      <c r="K22009" s="28" t="s">
        <v>24174</v>
      </c>
    </row>
    <row r="22010" spans="10:11" x14ac:dyDescent="0.25">
      <c r="J22010" s="28">
        <v>21994</v>
      </c>
      <c r="K22010" s="28" t="s">
        <v>24175</v>
      </c>
    </row>
    <row r="22011" spans="10:11" x14ac:dyDescent="0.25">
      <c r="J22011" s="28">
        <v>21995</v>
      </c>
      <c r="K22011" s="28" t="s">
        <v>24176</v>
      </c>
    </row>
    <row r="22012" spans="10:11" x14ac:dyDescent="0.25">
      <c r="J22012" s="28">
        <v>21996</v>
      </c>
      <c r="K22012" s="28" t="s">
        <v>24177</v>
      </c>
    </row>
    <row r="22013" spans="10:11" x14ac:dyDescent="0.25">
      <c r="J22013" s="28">
        <v>21997</v>
      </c>
      <c r="K22013" s="28" t="s">
        <v>24178</v>
      </c>
    </row>
    <row r="22014" spans="10:11" x14ac:dyDescent="0.25">
      <c r="J22014" s="28">
        <v>21998</v>
      </c>
      <c r="K22014" s="28" t="s">
        <v>24179</v>
      </c>
    </row>
    <row r="22015" spans="10:11" x14ac:dyDescent="0.25">
      <c r="J22015" s="28">
        <v>21999</v>
      </c>
      <c r="K22015" s="28" t="s">
        <v>24180</v>
      </c>
    </row>
    <row r="22016" spans="10:11" x14ac:dyDescent="0.25">
      <c r="J22016" s="28">
        <v>22000</v>
      </c>
      <c r="K22016" s="28" t="s">
        <v>24181</v>
      </c>
    </row>
    <row r="22017" spans="10:11" x14ac:dyDescent="0.25">
      <c r="J22017" s="28">
        <v>22001</v>
      </c>
      <c r="K22017" s="28" t="s">
        <v>24182</v>
      </c>
    </row>
    <row r="22018" spans="10:11" x14ac:dyDescent="0.25">
      <c r="J22018" s="28">
        <v>22002</v>
      </c>
      <c r="K22018" s="28" t="s">
        <v>24183</v>
      </c>
    </row>
    <row r="22019" spans="10:11" x14ac:dyDescent="0.25">
      <c r="J22019" s="28">
        <v>22003</v>
      </c>
      <c r="K22019" s="28" t="s">
        <v>24184</v>
      </c>
    </row>
    <row r="22020" spans="10:11" x14ac:dyDescent="0.25">
      <c r="J22020" s="28">
        <v>22004</v>
      </c>
      <c r="K22020" s="28" t="s">
        <v>24185</v>
      </c>
    </row>
    <row r="22021" spans="10:11" x14ac:dyDescent="0.25">
      <c r="J22021" s="28">
        <v>22005</v>
      </c>
      <c r="K22021" s="28" t="s">
        <v>24186</v>
      </c>
    </row>
    <row r="22022" spans="10:11" x14ac:dyDescent="0.25">
      <c r="J22022" s="28">
        <v>22006</v>
      </c>
      <c r="K22022" s="28" t="s">
        <v>24187</v>
      </c>
    </row>
    <row r="22023" spans="10:11" x14ac:dyDescent="0.25">
      <c r="J22023" s="28">
        <v>22007</v>
      </c>
      <c r="K22023" s="28" t="s">
        <v>24188</v>
      </c>
    </row>
    <row r="22024" spans="10:11" x14ac:dyDescent="0.25">
      <c r="J22024" s="28">
        <v>22008</v>
      </c>
      <c r="K22024" s="28" t="s">
        <v>24189</v>
      </c>
    </row>
    <row r="22025" spans="10:11" x14ac:dyDescent="0.25">
      <c r="J22025" s="28">
        <v>22009</v>
      </c>
      <c r="K22025" s="28" t="s">
        <v>24190</v>
      </c>
    </row>
    <row r="22026" spans="10:11" x14ac:dyDescent="0.25">
      <c r="J22026" s="28">
        <v>22010</v>
      </c>
      <c r="K22026" s="28" t="s">
        <v>24191</v>
      </c>
    </row>
    <row r="22027" spans="10:11" x14ac:dyDescent="0.25">
      <c r="J22027" s="28">
        <v>22011</v>
      </c>
      <c r="K22027" s="28" t="s">
        <v>24192</v>
      </c>
    </row>
    <row r="22028" spans="10:11" x14ac:dyDescent="0.25">
      <c r="J22028" s="28">
        <v>22012</v>
      </c>
      <c r="K22028" s="28" t="s">
        <v>24193</v>
      </c>
    </row>
    <row r="22029" spans="10:11" x14ac:dyDescent="0.25">
      <c r="J22029" s="28">
        <v>22013</v>
      </c>
      <c r="K22029" s="28" t="s">
        <v>24194</v>
      </c>
    </row>
    <row r="22030" spans="10:11" x14ac:dyDescent="0.25">
      <c r="J22030" s="28">
        <v>22014</v>
      </c>
      <c r="K22030" s="28" t="s">
        <v>24195</v>
      </c>
    </row>
    <row r="22031" spans="10:11" x14ac:dyDescent="0.25">
      <c r="J22031" s="28">
        <v>22015</v>
      </c>
      <c r="K22031" s="28" t="s">
        <v>24196</v>
      </c>
    </row>
    <row r="22032" spans="10:11" x14ac:dyDescent="0.25">
      <c r="J22032" s="28">
        <v>22016</v>
      </c>
      <c r="K22032" s="28" t="s">
        <v>24197</v>
      </c>
    </row>
    <row r="22033" spans="10:11" x14ac:dyDescent="0.25">
      <c r="J22033" s="28">
        <v>22017</v>
      </c>
      <c r="K22033" s="28" t="s">
        <v>24198</v>
      </c>
    </row>
    <row r="22034" spans="10:11" x14ac:dyDescent="0.25">
      <c r="J22034" s="28">
        <v>22018</v>
      </c>
      <c r="K22034" s="28" t="s">
        <v>24199</v>
      </c>
    </row>
    <row r="22035" spans="10:11" x14ac:dyDescent="0.25">
      <c r="J22035" s="28">
        <v>22019</v>
      </c>
      <c r="K22035" s="28" t="s">
        <v>24200</v>
      </c>
    </row>
    <row r="22036" spans="10:11" x14ac:dyDescent="0.25">
      <c r="J22036" s="28">
        <v>22020</v>
      </c>
      <c r="K22036" s="28" t="s">
        <v>24201</v>
      </c>
    </row>
    <row r="22037" spans="10:11" x14ac:dyDescent="0.25">
      <c r="J22037" s="28">
        <v>22021</v>
      </c>
      <c r="K22037" s="28" t="s">
        <v>24202</v>
      </c>
    </row>
    <row r="22038" spans="10:11" x14ac:dyDescent="0.25">
      <c r="J22038" s="28">
        <v>22022</v>
      </c>
      <c r="K22038" s="28" t="s">
        <v>24203</v>
      </c>
    </row>
    <row r="22039" spans="10:11" x14ac:dyDescent="0.25">
      <c r="J22039" s="28">
        <v>22023</v>
      </c>
      <c r="K22039" s="28" t="s">
        <v>24204</v>
      </c>
    </row>
    <row r="22040" spans="10:11" x14ac:dyDescent="0.25">
      <c r="J22040" s="28">
        <v>22024</v>
      </c>
      <c r="K22040" s="28" t="s">
        <v>24205</v>
      </c>
    </row>
    <row r="22041" spans="10:11" x14ac:dyDescent="0.25">
      <c r="J22041" s="28">
        <v>22025</v>
      </c>
      <c r="K22041" s="28" t="s">
        <v>24206</v>
      </c>
    </row>
    <row r="22042" spans="10:11" x14ac:dyDescent="0.25">
      <c r="J22042" s="28">
        <v>22026</v>
      </c>
      <c r="K22042" s="28" t="s">
        <v>24207</v>
      </c>
    </row>
    <row r="22043" spans="10:11" x14ac:dyDescent="0.25">
      <c r="J22043" s="28">
        <v>22027</v>
      </c>
      <c r="K22043" s="28" t="s">
        <v>24208</v>
      </c>
    </row>
    <row r="22044" spans="10:11" x14ac:dyDescent="0.25">
      <c r="J22044" s="28">
        <v>22028</v>
      </c>
      <c r="K22044" s="28" t="s">
        <v>24209</v>
      </c>
    </row>
    <row r="22045" spans="10:11" x14ac:dyDescent="0.25">
      <c r="J22045" s="28">
        <v>22029</v>
      </c>
      <c r="K22045" s="28" t="s">
        <v>24210</v>
      </c>
    </row>
    <row r="22046" spans="10:11" x14ac:dyDescent="0.25">
      <c r="J22046" s="28">
        <v>22030</v>
      </c>
      <c r="K22046" s="28" t="s">
        <v>24211</v>
      </c>
    </row>
    <row r="22047" spans="10:11" x14ac:dyDescent="0.25">
      <c r="J22047" s="28">
        <v>22031</v>
      </c>
      <c r="K22047" s="28" t="s">
        <v>24212</v>
      </c>
    </row>
    <row r="22048" spans="10:11" x14ac:dyDescent="0.25">
      <c r="J22048" s="28">
        <v>22032</v>
      </c>
      <c r="K22048" s="28" t="s">
        <v>24213</v>
      </c>
    </row>
    <row r="22049" spans="10:11" x14ac:dyDescent="0.25">
      <c r="J22049" s="28">
        <v>22033</v>
      </c>
      <c r="K22049" s="28" t="s">
        <v>24214</v>
      </c>
    </row>
    <row r="22050" spans="10:11" x14ac:dyDescent="0.25">
      <c r="J22050" s="28">
        <v>22034</v>
      </c>
      <c r="K22050" s="28" t="s">
        <v>24215</v>
      </c>
    </row>
    <row r="22051" spans="10:11" x14ac:dyDescent="0.25">
      <c r="J22051" s="28">
        <v>22035</v>
      </c>
      <c r="K22051" s="28" t="s">
        <v>24216</v>
      </c>
    </row>
    <row r="22052" spans="10:11" x14ac:dyDescent="0.25">
      <c r="J22052" s="28">
        <v>22036</v>
      </c>
      <c r="K22052" s="28" t="s">
        <v>24217</v>
      </c>
    </row>
    <row r="22053" spans="10:11" x14ac:dyDescent="0.25">
      <c r="J22053" s="28">
        <v>22037</v>
      </c>
      <c r="K22053" s="28" t="s">
        <v>24218</v>
      </c>
    </row>
    <row r="22054" spans="10:11" x14ac:dyDescent="0.25">
      <c r="J22054" s="28">
        <v>22038</v>
      </c>
      <c r="K22054" s="28" t="s">
        <v>24219</v>
      </c>
    </row>
    <row r="22055" spans="10:11" x14ac:dyDescent="0.25">
      <c r="J22055" s="28">
        <v>22039</v>
      </c>
      <c r="K22055" s="28" t="s">
        <v>24220</v>
      </c>
    </row>
    <row r="22056" spans="10:11" x14ac:dyDescent="0.25">
      <c r="J22056" s="28">
        <v>22040</v>
      </c>
      <c r="K22056" s="28" t="s">
        <v>24221</v>
      </c>
    </row>
    <row r="22057" spans="10:11" x14ac:dyDescent="0.25">
      <c r="J22057" s="28">
        <v>22041</v>
      </c>
      <c r="K22057" s="28" t="s">
        <v>24222</v>
      </c>
    </row>
    <row r="22058" spans="10:11" x14ac:dyDescent="0.25">
      <c r="J22058" s="28">
        <v>22042</v>
      </c>
      <c r="K22058" s="28" t="s">
        <v>24223</v>
      </c>
    </row>
    <row r="22059" spans="10:11" x14ac:dyDescent="0.25">
      <c r="J22059" s="28">
        <v>22043</v>
      </c>
      <c r="K22059" s="28" t="s">
        <v>24224</v>
      </c>
    </row>
    <row r="22060" spans="10:11" x14ac:dyDescent="0.25">
      <c r="J22060" s="28">
        <v>22044</v>
      </c>
      <c r="K22060" s="28" t="s">
        <v>24225</v>
      </c>
    </row>
    <row r="22061" spans="10:11" x14ac:dyDescent="0.25">
      <c r="J22061" s="28">
        <v>22045</v>
      </c>
      <c r="K22061" s="28" t="s">
        <v>24226</v>
      </c>
    </row>
    <row r="22062" spans="10:11" x14ac:dyDescent="0.25">
      <c r="J22062" s="28">
        <v>22046</v>
      </c>
      <c r="K22062" s="28" t="s">
        <v>24227</v>
      </c>
    </row>
    <row r="22063" spans="10:11" x14ac:dyDescent="0.25">
      <c r="J22063" s="28">
        <v>22047</v>
      </c>
      <c r="K22063" s="28" t="s">
        <v>24228</v>
      </c>
    </row>
    <row r="22064" spans="10:11" x14ac:dyDescent="0.25">
      <c r="J22064" s="28">
        <v>22048</v>
      </c>
      <c r="K22064" s="28" t="s">
        <v>24229</v>
      </c>
    </row>
    <row r="22065" spans="10:11" x14ac:dyDescent="0.25">
      <c r="J22065" s="28">
        <v>22049</v>
      </c>
      <c r="K22065" s="28" t="s">
        <v>24230</v>
      </c>
    </row>
    <row r="22066" spans="10:11" x14ac:dyDescent="0.25">
      <c r="J22066" s="28">
        <v>22050</v>
      </c>
      <c r="K22066" s="28" t="s">
        <v>24231</v>
      </c>
    </row>
    <row r="22067" spans="10:11" x14ac:dyDescent="0.25">
      <c r="J22067" s="28">
        <v>22051</v>
      </c>
      <c r="K22067" s="28" t="s">
        <v>24232</v>
      </c>
    </row>
    <row r="22068" spans="10:11" x14ac:dyDescent="0.25">
      <c r="J22068" s="28">
        <v>22052</v>
      </c>
      <c r="K22068" s="28" t="s">
        <v>24233</v>
      </c>
    </row>
    <row r="22069" spans="10:11" x14ac:dyDescent="0.25">
      <c r="J22069" s="28">
        <v>22053</v>
      </c>
      <c r="K22069" s="28" t="s">
        <v>24234</v>
      </c>
    </row>
    <row r="22070" spans="10:11" x14ac:dyDescent="0.25">
      <c r="J22070" s="28">
        <v>22054</v>
      </c>
      <c r="K22070" s="28" t="s">
        <v>24235</v>
      </c>
    </row>
    <row r="22071" spans="10:11" x14ac:dyDescent="0.25">
      <c r="J22071" s="28">
        <v>22055</v>
      </c>
      <c r="K22071" s="28" t="s">
        <v>24236</v>
      </c>
    </row>
    <row r="22072" spans="10:11" x14ac:dyDescent="0.25">
      <c r="J22072" s="28">
        <v>22056</v>
      </c>
      <c r="K22072" s="28" t="s">
        <v>24237</v>
      </c>
    </row>
    <row r="22073" spans="10:11" x14ac:dyDescent="0.25">
      <c r="J22073" s="28">
        <v>22057</v>
      </c>
      <c r="K22073" s="28" t="s">
        <v>24238</v>
      </c>
    </row>
    <row r="22074" spans="10:11" x14ac:dyDescent="0.25">
      <c r="J22074" s="28">
        <v>22058</v>
      </c>
      <c r="K22074" s="28" t="s">
        <v>24239</v>
      </c>
    </row>
    <row r="22075" spans="10:11" x14ac:dyDescent="0.25">
      <c r="J22075" s="28">
        <v>22059</v>
      </c>
      <c r="K22075" s="28" t="s">
        <v>24240</v>
      </c>
    </row>
    <row r="22076" spans="10:11" x14ac:dyDescent="0.25">
      <c r="J22076" s="28">
        <v>22060</v>
      </c>
      <c r="K22076" s="28" t="s">
        <v>24241</v>
      </c>
    </row>
    <row r="22077" spans="10:11" x14ac:dyDescent="0.25">
      <c r="J22077" s="28">
        <v>22061</v>
      </c>
      <c r="K22077" s="28" t="s">
        <v>24242</v>
      </c>
    </row>
    <row r="22078" spans="10:11" x14ac:dyDescent="0.25">
      <c r="J22078" s="28">
        <v>22062</v>
      </c>
      <c r="K22078" s="28" t="s">
        <v>24243</v>
      </c>
    </row>
    <row r="22079" spans="10:11" x14ac:dyDescent="0.25">
      <c r="J22079" s="28">
        <v>22063</v>
      </c>
      <c r="K22079" s="28" t="s">
        <v>24244</v>
      </c>
    </row>
    <row r="22080" spans="10:11" x14ac:dyDescent="0.25">
      <c r="J22080" s="28">
        <v>22064</v>
      </c>
      <c r="K22080" s="28" t="s">
        <v>24245</v>
      </c>
    </row>
    <row r="22081" spans="10:11" x14ac:dyDescent="0.25">
      <c r="J22081" s="28">
        <v>22065</v>
      </c>
      <c r="K22081" s="28" t="s">
        <v>24246</v>
      </c>
    </row>
    <row r="22082" spans="10:11" x14ac:dyDescent="0.25">
      <c r="J22082" s="28">
        <v>22066</v>
      </c>
      <c r="K22082" s="28" t="s">
        <v>24247</v>
      </c>
    </row>
    <row r="22083" spans="10:11" x14ac:dyDescent="0.25">
      <c r="J22083" s="28">
        <v>22067</v>
      </c>
      <c r="K22083" s="28" t="s">
        <v>24248</v>
      </c>
    </row>
    <row r="22084" spans="10:11" x14ac:dyDescent="0.25">
      <c r="J22084" s="28">
        <v>22068</v>
      </c>
      <c r="K22084" s="28" t="s">
        <v>24249</v>
      </c>
    </row>
    <row r="22085" spans="10:11" x14ac:dyDescent="0.25">
      <c r="J22085" s="28">
        <v>22069</v>
      </c>
      <c r="K22085" s="28" t="s">
        <v>24250</v>
      </c>
    </row>
    <row r="22086" spans="10:11" x14ac:dyDescent="0.25">
      <c r="J22086" s="28">
        <v>22070</v>
      </c>
      <c r="K22086" s="28" t="s">
        <v>24251</v>
      </c>
    </row>
    <row r="22087" spans="10:11" x14ac:dyDescent="0.25">
      <c r="J22087" s="28">
        <v>22071</v>
      </c>
      <c r="K22087" s="28" t="s">
        <v>24252</v>
      </c>
    </row>
    <row r="22088" spans="10:11" x14ac:dyDescent="0.25">
      <c r="J22088" s="28">
        <v>22073</v>
      </c>
      <c r="K22088" s="28" t="s">
        <v>24253</v>
      </c>
    </row>
    <row r="22089" spans="10:11" x14ac:dyDescent="0.25">
      <c r="J22089" s="28">
        <v>22074</v>
      </c>
      <c r="K22089" s="28" t="s">
        <v>24254</v>
      </c>
    </row>
    <row r="22090" spans="10:11" x14ac:dyDescent="0.25">
      <c r="J22090" s="28">
        <v>22075</v>
      </c>
      <c r="K22090" s="28" t="s">
        <v>24255</v>
      </c>
    </row>
    <row r="22091" spans="10:11" x14ac:dyDescent="0.25">
      <c r="J22091" s="28">
        <v>22076</v>
      </c>
      <c r="K22091" s="28" t="s">
        <v>24256</v>
      </c>
    </row>
    <row r="22092" spans="10:11" x14ac:dyDescent="0.25">
      <c r="J22092" s="28">
        <v>22077</v>
      </c>
      <c r="K22092" s="28" t="s">
        <v>24257</v>
      </c>
    </row>
    <row r="22093" spans="10:11" x14ac:dyDescent="0.25">
      <c r="J22093" s="28">
        <v>22078</v>
      </c>
      <c r="K22093" s="28" t="s">
        <v>24258</v>
      </c>
    </row>
    <row r="22094" spans="10:11" x14ac:dyDescent="0.25">
      <c r="J22094" s="28">
        <v>22079</v>
      </c>
      <c r="K22094" s="28" t="s">
        <v>24259</v>
      </c>
    </row>
    <row r="22095" spans="10:11" x14ac:dyDescent="0.25">
      <c r="J22095" s="28">
        <v>22080</v>
      </c>
      <c r="K22095" s="28" t="s">
        <v>24260</v>
      </c>
    </row>
    <row r="22096" spans="10:11" x14ac:dyDescent="0.25">
      <c r="J22096" s="28">
        <v>22081</v>
      </c>
      <c r="K22096" s="28" t="s">
        <v>24261</v>
      </c>
    </row>
    <row r="22097" spans="10:11" x14ac:dyDescent="0.25">
      <c r="J22097" s="28">
        <v>22082</v>
      </c>
      <c r="K22097" s="28" t="s">
        <v>24262</v>
      </c>
    </row>
    <row r="22098" spans="10:11" x14ac:dyDescent="0.25">
      <c r="J22098" s="28">
        <v>22083</v>
      </c>
      <c r="K22098" s="28" t="s">
        <v>24263</v>
      </c>
    </row>
    <row r="22099" spans="10:11" x14ac:dyDescent="0.25">
      <c r="J22099" s="28">
        <v>22084</v>
      </c>
      <c r="K22099" s="28" t="s">
        <v>24264</v>
      </c>
    </row>
    <row r="22100" spans="10:11" x14ac:dyDescent="0.25">
      <c r="J22100" s="28">
        <v>22085</v>
      </c>
      <c r="K22100" s="28" t="s">
        <v>24265</v>
      </c>
    </row>
    <row r="22101" spans="10:11" x14ac:dyDescent="0.25">
      <c r="J22101" s="28">
        <v>22086</v>
      </c>
      <c r="K22101" s="28" t="s">
        <v>24266</v>
      </c>
    </row>
    <row r="22102" spans="10:11" x14ac:dyDescent="0.25">
      <c r="J22102" s="28">
        <v>22087</v>
      </c>
      <c r="K22102" s="28" t="s">
        <v>24267</v>
      </c>
    </row>
    <row r="22103" spans="10:11" x14ac:dyDescent="0.25">
      <c r="J22103" s="28">
        <v>22088</v>
      </c>
      <c r="K22103" s="28" t="s">
        <v>24268</v>
      </c>
    </row>
    <row r="22104" spans="10:11" x14ac:dyDescent="0.25">
      <c r="J22104" s="28">
        <v>22089</v>
      </c>
      <c r="K22104" s="28" t="s">
        <v>24269</v>
      </c>
    </row>
    <row r="22105" spans="10:11" x14ac:dyDescent="0.25">
      <c r="J22105" s="28">
        <v>22090</v>
      </c>
      <c r="K22105" s="28" t="s">
        <v>24270</v>
      </c>
    </row>
    <row r="22106" spans="10:11" x14ac:dyDescent="0.25">
      <c r="J22106" s="28">
        <v>22091</v>
      </c>
      <c r="K22106" s="28" t="s">
        <v>24271</v>
      </c>
    </row>
    <row r="22107" spans="10:11" x14ac:dyDescent="0.25">
      <c r="J22107" s="28">
        <v>22092</v>
      </c>
      <c r="K22107" s="28" t="s">
        <v>24272</v>
      </c>
    </row>
    <row r="22108" spans="10:11" x14ac:dyDescent="0.25">
      <c r="J22108" s="28">
        <v>22093</v>
      </c>
      <c r="K22108" s="28" t="s">
        <v>24273</v>
      </c>
    </row>
    <row r="22109" spans="10:11" x14ac:dyDescent="0.25">
      <c r="J22109" s="28">
        <v>22094</v>
      </c>
      <c r="K22109" s="28" t="s">
        <v>24274</v>
      </c>
    </row>
    <row r="22110" spans="10:11" x14ac:dyDescent="0.25">
      <c r="J22110" s="28">
        <v>22095</v>
      </c>
      <c r="K22110" s="28" t="s">
        <v>24275</v>
      </c>
    </row>
    <row r="22111" spans="10:11" x14ac:dyDescent="0.25">
      <c r="J22111" s="28">
        <v>22096</v>
      </c>
      <c r="K22111" s="28" t="s">
        <v>24276</v>
      </c>
    </row>
    <row r="22112" spans="10:11" x14ac:dyDescent="0.25">
      <c r="J22112" s="28">
        <v>22097</v>
      </c>
      <c r="K22112" s="28" t="s">
        <v>24277</v>
      </c>
    </row>
    <row r="22113" spans="10:11" x14ac:dyDescent="0.25">
      <c r="J22113" s="28">
        <v>22098</v>
      </c>
      <c r="K22113" s="28" t="s">
        <v>24278</v>
      </c>
    </row>
    <row r="22114" spans="10:11" x14ac:dyDescent="0.25">
      <c r="J22114" s="28">
        <v>22099</v>
      </c>
      <c r="K22114" s="28" t="s">
        <v>24279</v>
      </c>
    </row>
    <row r="22115" spans="10:11" x14ac:dyDescent="0.25">
      <c r="J22115" s="28">
        <v>22100</v>
      </c>
      <c r="K22115" s="28" t="s">
        <v>24280</v>
      </c>
    </row>
    <row r="22116" spans="10:11" x14ac:dyDescent="0.25">
      <c r="J22116" s="28">
        <v>22101</v>
      </c>
      <c r="K22116" s="28" t="s">
        <v>24281</v>
      </c>
    </row>
    <row r="22117" spans="10:11" x14ac:dyDescent="0.25">
      <c r="J22117" s="28">
        <v>22102</v>
      </c>
      <c r="K22117" s="28" t="s">
        <v>24282</v>
      </c>
    </row>
    <row r="22118" spans="10:11" x14ac:dyDescent="0.25">
      <c r="J22118" s="28">
        <v>22103</v>
      </c>
      <c r="K22118" s="28" t="s">
        <v>24283</v>
      </c>
    </row>
    <row r="22119" spans="10:11" x14ac:dyDescent="0.25">
      <c r="J22119" s="28">
        <v>22104</v>
      </c>
      <c r="K22119" s="28" t="s">
        <v>24284</v>
      </c>
    </row>
    <row r="22120" spans="10:11" x14ac:dyDescent="0.25">
      <c r="J22120" s="28">
        <v>22105</v>
      </c>
      <c r="K22120" s="28" t="s">
        <v>24285</v>
      </c>
    </row>
    <row r="22121" spans="10:11" x14ac:dyDescent="0.25">
      <c r="J22121" s="28">
        <v>22106</v>
      </c>
      <c r="K22121" s="28" t="s">
        <v>24286</v>
      </c>
    </row>
    <row r="22122" spans="10:11" x14ac:dyDescent="0.25">
      <c r="J22122" s="28">
        <v>22107</v>
      </c>
      <c r="K22122" s="28" t="s">
        <v>24287</v>
      </c>
    </row>
    <row r="22123" spans="10:11" x14ac:dyDescent="0.25">
      <c r="J22123" s="28">
        <v>22108</v>
      </c>
      <c r="K22123" s="28" t="s">
        <v>24288</v>
      </c>
    </row>
    <row r="22124" spans="10:11" x14ac:dyDescent="0.25">
      <c r="J22124" s="28">
        <v>22109</v>
      </c>
      <c r="K22124" s="28" t="s">
        <v>24289</v>
      </c>
    </row>
    <row r="22125" spans="10:11" x14ac:dyDescent="0.25">
      <c r="J22125" s="28">
        <v>22110</v>
      </c>
      <c r="K22125" s="28" t="s">
        <v>24290</v>
      </c>
    </row>
    <row r="22126" spans="10:11" x14ac:dyDescent="0.25">
      <c r="J22126" s="28">
        <v>22111</v>
      </c>
      <c r="K22126" s="28" t="s">
        <v>24291</v>
      </c>
    </row>
    <row r="22127" spans="10:11" x14ac:dyDescent="0.25">
      <c r="J22127" s="28">
        <v>22112</v>
      </c>
      <c r="K22127" s="28" t="s">
        <v>24292</v>
      </c>
    </row>
    <row r="22128" spans="10:11" x14ac:dyDescent="0.25">
      <c r="J22128" s="28">
        <v>22113</v>
      </c>
      <c r="K22128" s="28" t="s">
        <v>24293</v>
      </c>
    </row>
    <row r="22129" spans="10:11" x14ac:dyDescent="0.25">
      <c r="J22129" s="28">
        <v>22114</v>
      </c>
      <c r="K22129" s="28" t="s">
        <v>24294</v>
      </c>
    </row>
    <row r="22130" spans="10:11" x14ac:dyDescent="0.25">
      <c r="J22130" s="28">
        <v>22115</v>
      </c>
      <c r="K22130" s="28" t="s">
        <v>24295</v>
      </c>
    </row>
    <row r="22131" spans="10:11" x14ac:dyDescent="0.25">
      <c r="J22131" s="28">
        <v>22116</v>
      </c>
      <c r="K22131" s="28" t="s">
        <v>24296</v>
      </c>
    </row>
    <row r="22132" spans="10:11" x14ac:dyDescent="0.25">
      <c r="J22132" s="28">
        <v>22117</v>
      </c>
      <c r="K22132" s="28" t="s">
        <v>24297</v>
      </c>
    </row>
    <row r="22133" spans="10:11" x14ac:dyDescent="0.25">
      <c r="J22133" s="28">
        <v>22118</v>
      </c>
      <c r="K22133" s="28" t="s">
        <v>24298</v>
      </c>
    </row>
    <row r="22134" spans="10:11" x14ac:dyDescent="0.25">
      <c r="J22134" s="28">
        <v>22119</v>
      </c>
      <c r="K22134" s="28" t="s">
        <v>24299</v>
      </c>
    </row>
    <row r="22135" spans="10:11" x14ac:dyDescent="0.25">
      <c r="J22135" s="28">
        <v>22120</v>
      </c>
      <c r="K22135" s="28" t="s">
        <v>24300</v>
      </c>
    </row>
    <row r="22136" spans="10:11" x14ac:dyDescent="0.25">
      <c r="J22136" s="28">
        <v>22121</v>
      </c>
      <c r="K22136" s="28" t="s">
        <v>24301</v>
      </c>
    </row>
    <row r="22137" spans="10:11" x14ac:dyDescent="0.25">
      <c r="J22137" s="28">
        <v>22122</v>
      </c>
      <c r="K22137" s="28" t="s">
        <v>24302</v>
      </c>
    </row>
    <row r="22138" spans="10:11" x14ac:dyDescent="0.25">
      <c r="J22138" s="28">
        <v>22123</v>
      </c>
      <c r="K22138" s="28" t="s">
        <v>24303</v>
      </c>
    </row>
    <row r="22139" spans="10:11" x14ac:dyDescent="0.25">
      <c r="J22139" s="28">
        <v>22124</v>
      </c>
      <c r="K22139" s="28" t="s">
        <v>24304</v>
      </c>
    </row>
    <row r="22140" spans="10:11" x14ac:dyDescent="0.25">
      <c r="J22140" s="28">
        <v>22125</v>
      </c>
      <c r="K22140" s="28" t="s">
        <v>24305</v>
      </c>
    </row>
    <row r="22141" spans="10:11" x14ac:dyDescent="0.25">
      <c r="J22141" s="28">
        <v>22126</v>
      </c>
      <c r="K22141" s="28" t="s">
        <v>24306</v>
      </c>
    </row>
    <row r="22142" spans="10:11" x14ac:dyDescent="0.25">
      <c r="J22142" s="28">
        <v>22127</v>
      </c>
      <c r="K22142" s="28" t="s">
        <v>24307</v>
      </c>
    </row>
    <row r="22143" spans="10:11" x14ac:dyDescent="0.25">
      <c r="J22143" s="28">
        <v>22128</v>
      </c>
      <c r="K22143" s="28" t="s">
        <v>24308</v>
      </c>
    </row>
    <row r="22144" spans="10:11" x14ac:dyDescent="0.25">
      <c r="J22144" s="28">
        <v>22129</v>
      </c>
      <c r="K22144" s="28" t="s">
        <v>24309</v>
      </c>
    </row>
    <row r="22145" spans="10:11" x14ac:dyDescent="0.25">
      <c r="J22145" s="28">
        <v>25687</v>
      </c>
      <c r="K22145" s="28" t="s">
        <v>24310</v>
      </c>
    </row>
    <row r="22146" spans="10:11" x14ac:dyDescent="0.25">
      <c r="J22146" s="28">
        <v>22130</v>
      </c>
      <c r="K22146" s="28" t="s">
        <v>24311</v>
      </c>
    </row>
    <row r="22147" spans="10:11" x14ac:dyDescent="0.25">
      <c r="J22147" s="28">
        <v>22131</v>
      </c>
      <c r="K22147" s="28" t="s">
        <v>24312</v>
      </c>
    </row>
    <row r="22148" spans="10:11" x14ac:dyDescent="0.25">
      <c r="J22148" s="28">
        <v>22132</v>
      </c>
      <c r="K22148" s="28" t="s">
        <v>24313</v>
      </c>
    </row>
    <row r="22149" spans="10:11" x14ac:dyDescent="0.25">
      <c r="J22149" s="28">
        <v>22133</v>
      </c>
      <c r="K22149" s="28" t="s">
        <v>24314</v>
      </c>
    </row>
    <row r="22150" spans="10:11" x14ac:dyDescent="0.25">
      <c r="J22150" s="28">
        <v>22134</v>
      </c>
      <c r="K22150" s="28" t="s">
        <v>24315</v>
      </c>
    </row>
    <row r="22151" spans="10:11" x14ac:dyDescent="0.25">
      <c r="J22151" s="28">
        <v>22135</v>
      </c>
      <c r="K22151" s="28" t="s">
        <v>24316</v>
      </c>
    </row>
    <row r="22152" spans="10:11" x14ac:dyDescent="0.25">
      <c r="J22152" s="28">
        <v>22136</v>
      </c>
      <c r="K22152" s="28" t="s">
        <v>24317</v>
      </c>
    </row>
    <row r="22153" spans="10:11" x14ac:dyDescent="0.25">
      <c r="J22153" s="28">
        <v>26202</v>
      </c>
      <c r="K22153" s="28" t="s">
        <v>24318</v>
      </c>
    </row>
    <row r="22154" spans="10:11" x14ac:dyDescent="0.25">
      <c r="J22154" s="28">
        <v>22137</v>
      </c>
      <c r="K22154" s="28" t="s">
        <v>24319</v>
      </c>
    </row>
    <row r="22155" spans="10:11" x14ac:dyDescent="0.25">
      <c r="J22155" s="28">
        <v>22138</v>
      </c>
      <c r="K22155" s="28" t="s">
        <v>24320</v>
      </c>
    </row>
    <row r="22156" spans="10:11" x14ac:dyDescent="0.25">
      <c r="J22156" s="28">
        <v>22139</v>
      </c>
      <c r="K22156" s="28" t="s">
        <v>24321</v>
      </c>
    </row>
    <row r="22157" spans="10:11" x14ac:dyDescent="0.25">
      <c r="J22157" s="28">
        <v>22140</v>
      </c>
      <c r="K22157" s="28" t="s">
        <v>24322</v>
      </c>
    </row>
    <row r="22158" spans="10:11" x14ac:dyDescent="0.25">
      <c r="J22158" s="28">
        <v>22141</v>
      </c>
      <c r="K22158" s="28" t="s">
        <v>24323</v>
      </c>
    </row>
    <row r="22159" spans="10:11" x14ac:dyDescent="0.25">
      <c r="J22159" s="28">
        <v>22142</v>
      </c>
      <c r="K22159" s="28" t="s">
        <v>24324</v>
      </c>
    </row>
    <row r="22160" spans="10:11" x14ac:dyDescent="0.25">
      <c r="J22160" s="28">
        <v>22143</v>
      </c>
      <c r="K22160" s="28" t="s">
        <v>24325</v>
      </c>
    </row>
    <row r="22161" spans="10:11" x14ac:dyDescent="0.25">
      <c r="J22161" s="28">
        <v>22144</v>
      </c>
      <c r="K22161" s="28" t="s">
        <v>24326</v>
      </c>
    </row>
    <row r="22162" spans="10:11" x14ac:dyDescent="0.25">
      <c r="J22162" s="28">
        <v>22145</v>
      </c>
      <c r="K22162" s="28" t="s">
        <v>24327</v>
      </c>
    </row>
    <row r="22163" spans="10:11" x14ac:dyDescent="0.25">
      <c r="J22163" s="28">
        <v>22146</v>
      </c>
      <c r="K22163" s="28" t="s">
        <v>24328</v>
      </c>
    </row>
    <row r="22164" spans="10:11" x14ac:dyDescent="0.25">
      <c r="J22164" s="28">
        <v>22147</v>
      </c>
      <c r="K22164" s="28" t="s">
        <v>24329</v>
      </c>
    </row>
    <row r="22165" spans="10:11" x14ac:dyDescent="0.25">
      <c r="J22165" s="28">
        <v>22148</v>
      </c>
      <c r="K22165" s="28" t="s">
        <v>24330</v>
      </c>
    </row>
    <row r="22166" spans="10:11" x14ac:dyDescent="0.25">
      <c r="J22166" s="28">
        <v>22149</v>
      </c>
      <c r="K22166" s="28" t="s">
        <v>24331</v>
      </c>
    </row>
    <row r="22167" spans="10:11" x14ac:dyDescent="0.25">
      <c r="J22167" s="28">
        <v>22150</v>
      </c>
      <c r="K22167" s="28" t="s">
        <v>24332</v>
      </c>
    </row>
    <row r="22168" spans="10:11" x14ac:dyDescent="0.25">
      <c r="J22168" s="28">
        <v>25686</v>
      </c>
      <c r="K22168" s="28" t="s">
        <v>24333</v>
      </c>
    </row>
    <row r="22169" spans="10:11" x14ac:dyDescent="0.25">
      <c r="J22169" s="28">
        <v>25689</v>
      </c>
      <c r="K22169" s="28" t="s">
        <v>24334</v>
      </c>
    </row>
    <row r="22170" spans="10:11" x14ac:dyDescent="0.25">
      <c r="J22170" s="28">
        <v>22151</v>
      </c>
      <c r="K22170" s="28" t="s">
        <v>24335</v>
      </c>
    </row>
    <row r="22171" spans="10:11" x14ac:dyDescent="0.25">
      <c r="J22171" s="28">
        <v>22152</v>
      </c>
      <c r="K22171" s="28" t="s">
        <v>24336</v>
      </c>
    </row>
    <row r="22172" spans="10:11" x14ac:dyDescent="0.25">
      <c r="J22172" s="28">
        <v>22153</v>
      </c>
      <c r="K22172" s="28" t="s">
        <v>24337</v>
      </c>
    </row>
    <row r="22173" spans="10:11" x14ac:dyDescent="0.25">
      <c r="J22173" s="28">
        <v>22154</v>
      </c>
      <c r="K22173" s="28" t="s">
        <v>24338</v>
      </c>
    </row>
    <row r="22174" spans="10:11" x14ac:dyDescent="0.25">
      <c r="J22174" s="28">
        <v>22155</v>
      </c>
      <c r="K22174" s="28" t="s">
        <v>24339</v>
      </c>
    </row>
    <row r="22175" spans="10:11" x14ac:dyDescent="0.25">
      <c r="J22175" s="28">
        <v>22156</v>
      </c>
      <c r="K22175" s="28" t="s">
        <v>24340</v>
      </c>
    </row>
    <row r="22176" spans="10:11" x14ac:dyDescent="0.25">
      <c r="J22176" s="28">
        <v>22157</v>
      </c>
      <c r="K22176" s="28" t="s">
        <v>24341</v>
      </c>
    </row>
    <row r="22177" spans="10:11" x14ac:dyDescent="0.25">
      <c r="J22177" s="28">
        <v>22158</v>
      </c>
      <c r="K22177" s="28" t="s">
        <v>24342</v>
      </c>
    </row>
    <row r="22178" spans="10:11" x14ac:dyDescent="0.25">
      <c r="J22178" s="28">
        <v>22159</v>
      </c>
      <c r="K22178" s="28" t="s">
        <v>24343</v>
      </c>
    </row>
    <row r="22179" spans="10:11" x14ac:dyDescent="0.25">
      <c r="J22179" s="28">
        <v>22160</v>
      </c>
      <c r="K22179" s="28" t="s">
        <v>24344</v>
      </c>
    </row>
    <row r="22180" spans="10:11" x14ac:dyDescent="0.25">
      <c r="J22180" s="28">
        <v>22161</v>
      </c>
      <c r="K22180" s="28" t="s">
        <v>24345</v>
      </c>
    </row>
    <row r="22181" spans="10:11" x14ac:dyDescent="0.25">
      <c r="J22181" s="28">
        <v>22162</v>
      </c>
      <c r="K22181" s="28" t="s">
        <v>24346</v>
      </c>
    </row>
    <row r="22182" spans="10:11" x14ac:dyDescent="0.25">
      <c r="J22182" s="28">
        <v>22163</v>
      </c>
      <c r="K22182" s="28" t="s">
        <v>24347</v>
      </c>
    </row>
    <row r="22183" spans="10:11" x14ac:dyDescent="0.25">
      <c r="J22183" s="28">
        <v>22164</v>
      </c>
      <c r="K22183" s="28" t="s">
        <v>24348</v>
      </c>
    </row>
    <row r="22184" spans="10:11" x14ac:dyDescent="0.25">
      <c r="J22184" s="28">
        <v>22165</v>
      </c>
      <c r="K22184" s="28" t="s">
        <v>24349</v>
      </c>
    </row>
    <row r="22185" spans="10:11" x14ac:dyDescent="0.25">
      <c r="J22185" s="28">
        <v>22166</v>
      </c>
      <c r="K22185" s="28" t="s">
        <v>24350</v>
      </c>
    </row>
    <row r="22186" spans="10:11" x14ac:dyDescent="0.25">
      <c r="J22186" s="28">
        <v>22167</v>
      </c>
      <c r="K22186" s="28" t="s">
        <v>24351</v>
      </c>
    </row>
    <row r="22187" spans="10:11" x14ac:dyDescent="0.25">
      <c r="J22187" s="28">
        <v>22168</v>
      </c>
      <c r="K22187" s="28" t="s">
        <v>24352</v>
      </c>
    </row>
    <row r="22188" spans="10:11" x14ac:dyDescent="0.25">
      <c r="J22188" s="28">
        <v>22169</v>
      </c>
      <c r="K22188" s="28" t="s">
        <v>24353</v>
      </c>
    </row>
    <row r="22189" spans="10:11" x14ac:dyDescent="0.25">
      <c r="J22189" s="28">
        <v>22170</v>
      </c>
      <c r="K22189" s="28" t="s">
        <v>24354</v>
      </c>
    </row>
    <row r="22190" spans="10:11" x14ac:dyDescent="0.25">
      <c r="J22190" s="28">
        <v>22171</v>
      </c>
      <c r="K22190" s="28" t="s">
        <v>24355</v>
      </c>
    </row>
    <row r="22191" spans="10:11" x14ac:dyDescent="0.25">
      <c r="J22191" s="28">
        <v>22172</v>
      </c>
      <c r="K22191" s="28" t="s">
        <v>24356</v>
      </c>
    </row>
    <row r="22192" spans="10:11" x14ac:dyDescent="0.25">
      <c r="J22192" s="28">
        <v>22173</v>
      </c>
      <c r="K22192" s="28" t="s">
        <v>24357</v>
      </c>
    </row>
    <row r="22193" spans="10:11" x14ac:dyDescent="0.25">
      <c r="J22193" s="28">
        <v>22174</v>
      </c>
      <c r="K22193" s="28" t="s">
        <v>24358</v>
      </c>
    </row>
    <row r="22194" spans="10:11" x14ac:dyDescent="0.25">
      <c r="J22194" s="28">
        <v>22175</v>
      </c>
      <c r="K22194" s="28" t="s">
        <v>24359</v>
      </c>
    </row>
    <row r="22195" spans="10:11" x14ac:dyDescent="0.25">
      <c r="J22195" s="28">
        <v>22176</v>
      </c>
      <c r="K22195" s="28" t="s">
        <v>24360</v>
      </c>
    </row>
    <row r="22196" spans="10:11" x14ac:dyDescent="0.25">
      <c r="J22196" s="28">
        <v>22177</v>
      </c>
      <c r="K22196" s="28" t="s">
        <v>24361</v>
      </c>
    </row>
    <row r="22197" spans="10:11" x14ac:dyDescent="0.25">
      <c r="J22197" s="28">
        <v>22178</v>
      </c>
      <c r="K22197" s="28" t="s">
        <v>24362</v>
      </c>
    </row>
    <row r="22198" spans="10:11" x14ac:dyDescent="0.25">
      <c r="J22198" s="28">
        <v>22179</v>
      </c>
      <c r="K22198" s="28" t="s">
        <v>24363</v>
      </c>
    </row>
    <row r="22199" spans="10:11" x14ac:dyDescent="0.25">
      <c r="J22199" s="28">
        <v>22180</v>
      </c>
      <c r="K22199" s="28" t="s">
        <v>24364</v>
      </c>
    </row>
    <row r="22200" spans="10:11" x14ac:dyDescent="0.25">
      <c r="J22200" s="28">
        <v>22181</v>
      </c>
      <c r="K22200" s="28" t="s">
        <v>24365</v>
      </c>
    </row>
    <row r="22201" spans="10:11" x14ac:dyDescent="0.25">
      <c r="J22201" s="28">
        <v>22182</v>
      </c>
      <c r="K22201" s="28" t="s">
        <v>24366</v>
      </c>
    </row>
    <row r="22202" spans="10:11" x14ac:dyDescent="0.25">
      <c r="J22202" s="28">
        <v>22183</v>
      </c>
      <c r="K22202" s="28" t="s">
        <v>24367</v>
      </c>
    </row>
    <row r="22203" spans="10:11" x14ac:dyDescent="0.25">
      <c r="J22203" s="28">
        <v>22184</v>
      </c>
      <c r="K22203" s="28" t="s">
        <v>24368</v>
      </c>
    </row>
    <row r="22204" spans="10:11" x14ac:dyDescent="0.25">
      <c r="J22204" s="28">
        <v>22185</v>
      </c>
      <c r="K22204" s="28" t="s">
        <v>24369</v>
      </c>
    </row>
    <row r="22205" spans="10:11" x14ac:dyDescent="0.25">
      <c r="J22205" s="28">
        <v>22186</v>
      </c>
      <c r="K22205" s="28" t="s">
        <v>24370</v>
      </c>
    </row>
    <row r="22206" spans="10:11" x14ac:dyDescent="0.25">
      <c r="J22206" s="28">
        <v>22187</v>
      </c>
      <c r="K22206" s="28" t="s">
        <v>24371</v>
      </c>
    </row>
    <row r="22207" spans="10:11" x14ac:dyDescent="0.25">
      <c r="J22207" s="28">
        <v>22188</v>
      </c>
      <c r="K22207" s="28" t="s">
        <v>24372</v>
      </c>
    </row>
    <row r="22208" spans="10:11" x14ac:dyDescent="0.25">
      <c r="J22208" s="28">
        <v>22189</v>
      </c>
      <c r="K22208" s="28" t="s">
        <v>24373</v>
      </c>
    </row>
    <row r="22209" spans="10:11" x14ac:dyDescent="0.25">
      <c r="J22209" s="28">
        <v>22190</v>
      </c>
      <c r="K22209" s="28" t="s">
        <v>24374</v>
      </c>
    </row>
    <row r="22210" spans="10:11" x14ac:dyDescent="0.25">
      <c r="J22210" s="28">
        <v>22191</v>
      </c>
      <c r="K22210" s="28" t="s">
        <v>24375</v>
      </c>
    </row>
    <row r="22211" spans="10:11" x14ac:dyDescent="0.25">
      <c r="J22211" s="28">
        <v>22192</v>
      </c>
      <c r="K22211" s="28" t="s">
        <v>24376</v>
      </c>
    </row>
    <row r="22212" spans="10:11" x14ac:dyDescent="0.25">
      <c r="J22212" s="28">
        <v>22193</v>
      </c>
      <c r="K22212" s="28" t="s">
        <v>24377</v>
      </c>
    </row>
    <row r="22213" spans="10:11" x14ac:dyDescent="0.25">
      <c r="J22213" s="28">
        <v>22194</v>
      </c>
      <c r="K22213" s="28" t="s">
        <v>24378</v>
      </c>
    </row>
    <row r="22214" spans="10:11" x14ac:dyDescent="0.25">
      <c r="J22214" s="28">
        <v>22195</v>
      </c>
      <c r="K22214" s="28" t="s">
        <v>24379</v>
      </c>
    </row>
    <row r="22215" spans="10:11" x14ac:dyDescent="0.25">
      <c r="J22215" s="28">
        <v>22196</v>
      </c>
      <c r="K22215" s="28" t="s">
        <v>24380</v>
      </c>
    </row>
    <row r="22216" spans="10:11" x14ac:dyDescent="0.25">
      <c r="J22216" s="28">
        <v>22197</v>
      </c>
      <c r="K22216" s="28" t="s">
        <v>24381</v>
      </c>
    </row>
    <row r="22217" spans="10:11" x14ac:dyDescent="0.25">
      <c r="J22217" s="28">
        <v>22198</v>
      </c>
      <c r="K22217" s="28" t="s">
        <v>24382</v>
      </c>
    </row>
    <row r="22218" spans="10:11" x14ac:dyDescent="0.25">
      <c r="J22218" s="28">
        <v>22199</v>
      </c>
      <c r="K22218" s="28" t="s">
        <v>24383</v>
      </c>
    </row>
    <row r="22219" spans="10:11" x14ac:dyDescent="0.25">
      <c r="J22219" s="28">
        <v>22200</v>
      </c>
      <c r="K22219" s="28" t="s">
        <v>24384</v>
      </c>
    </row>
    <row r="22220" spans="10:11" x14ac:dyDescent="0.25">
      <c r="J22220" s="28">
        <v>22201</v>
      </c>
      <c r="K22220" s="28" t="s">
        <v>24385</v>
      </c>
    </row>
    <row r="22221" spans="10:11" x14ac:dyDescent="0.25">
      <c r="J22221" s="28">
        <v>22202</v>
      </c>
      <c r="K22221" s="28" t="s">
        <v>24386</v>
      </c>
    </row>
    <row r="22222" spans="10:11" x14ac:dyDescent="0.25">
      <c r="J22222" s="28">
        <v>22203</v>
      </c>
      <c r="K22222" s="28" t="s">
        <v>24387</v>
      </c>
    </row>
    <row r="22223" spans="10:11" x14ac:dyDescent="0.25">
      <c r="J22223" s="28">
        <v>22204</v>
      </c>
      <c r="K22223" s="28" t="s">
        <v>24388</v>
      </c>
    </row>
    <row r="22224" spans="10:11" x14ac:dyDescent="0.25">
      <c r="J22224" s="28">
        <v>22205</v>
      </c>
      <c r="K22224" s="28" t="s">
        <v>24389</v>
      </c>
    </row>
    <row r="22225" spans="10:11" x14ac:dyDescent="0.25">
      <c r="J22225" s="28">
        <v>22206</v>
      </c>
      <c r="K22225" s="28" t="s">
        <v>24390</v>
      </c>
    </row>
    <row r="22226" spans="10:11" x14ac:dyDescent="0.25">
      <c r="J22226" s="28">
        <v>22207</v>
      </c>
      <c r="K22226" s="28" t="s">
        <v>24391</v>
      </c>
    </row>
    <row r="22227" spans="10:11" x14ac:dyDescent="0.25">
      <c r="J22227" s="28">
        <v>22208</v>
      </c>
      <c r="K22227" s="28" t="s">
        <v>24392</v>
      </c>
    </row>
    <row r="22228" spans="10:11" x14ac:dyDescent="0.25">
      <c r="J22228" s="28">
        <v>22209</v>
      </c>
      <c r="K22228" s="28" t="s">
        <v>24393</v>
      </c>
    </row>
    <row r="22229" spans="10:11" x14ac:dyDescent="0.25">
      <c r="J22229" s="28">
        <v>22210</v>
      </c>
      <c r="K22229" s="28" t="s">
        <v>24394</v>
      </c>
    </row>
    <row r="22230" spans="10:11" x14ac:dyDescent="0.25">
      <c r="J22230" s="28">
        <v>22211</v>
      </c>
      <c r="K22230" s="28" t="s">
        <v>24395</v>
      </c>
    </row>
    <row r="22231" spans="10:11" x14ac:dyDescent="0.25">
      <c r="J22231" s="28">
        <v>22212</v>
      </c>
      <c r="K22231" s="28" t="s">
        <v>24396</v>
      </c>
    </row>
    <row r="22232" spans="10:11" x14ac:dyDescent="0.25">
      <c r="J22232" s="28">
        <v>22213</v>
      </c>
      <c r="K22232" s="28" t="s">
        <v>24397</v>
      </c>
    </row>
    <row r="22233" spans="10:11" x14ac:dyDescent="0.25">
      <c r="J22233" s="28">
        <v>22214</v>
      </c>
      <c r="K22233" s="28" t="s">
        <v>24398</v>
      </c>
    </row>
    <row r="22234" spans="10:11" x14ac:dyDescent="0.25">
      <c r="J22234" s="28">
        <v>22215</v>
      </c>
      <c r="K22234" s="28" t="s">
        <v>24399</v>
      </c>
    </row>
    <row r="22235" spans="10:11" x14ac:dyDescent="0.25">
      <c r="J22235" s="28">
        <v>22216</v>
      </c>
      <c r="K22235" s="28" t="s">
        <v>24400</v>
      </c>
    </row>
    <row r="22236" spans="10:11" x14ac:dyDescent="0.25">
      <c r="J22236" s="28">
        <v>22217</v>
      </c>
      <c r="K22236" s="28" t="s">
        <v>24401</v>
      </c>
    </row>
    <row r="22237" spans="10:11" x14ac:dyDescent="0.25">
      <c r="J22237" s="28">
        <v>22218</v>
      </c>
      <c r="K22237" s="28" t="s">
        <v>24402</v>
      </c>
    </row>
    <row r="22238" spans="10:11" x14ac:dyDescent="0.25">
      <c r="J22238" s="28">
        <v>22219</v>
      </c>
      <c r="K22238" s="28" t="s">
        <v>24403</v>
      </c>
    </row>
    <row r="22239" spans="10:11" x14ac:dyDescent="0.25">
      <c r="J22239" s="28">
        <v>22220</v>
      </c>
      <c r="K22239" s="28" t="s">
        <v>24404</v>
      </c>
    </row>
    <row r="22240" spans="10:11" x14ac:dyDescent="0.25">
      <c r="J22240" s="28">
        <v>22221</v>
      </c>
      <c r="K22240" s="28" t="s">
        <v>24405</v>
      </c>
    </row>
    <row r="22241" spans="10:11" x14ac:dyDescent="0.25">
      <c r="J22241" s="28">
        <v>22222</v>
      </c>
      <c r="K22241" s="28" t="s">
        <v>24406</v>
      </c>
    </row>
    <row r="22242" spans="10:11" x14ac:dyDescent="0.25">
      <c r="J22242" s="28">
        <v>22223</v>
      </c>
      <c r="K22242" s="28" t="s">
        <v>24407</v>
      </c>
    </row>
    <row r="22243" spans="10:11" x14ac:dyDescent="0.25">
      <c r="J22243" s="28">
        <v>22224</v>
      </c>
      <c r="K22243" s="28" t="s">
        <v>24408</v>
      </c>
    </row>
    <row r="22244" spans="10:11" x14ac:dyDescent="0.25">
      <c r="J22244" s="28">
        <v>22225</v>
      </c>
      <c r="K22244" s="28" t="s">
        <v>24409</v>
      </c>
    </row>
    <row r="22245" spans="10:11" x14ac:dyDescent="0.25">
      <c r="J22245" s="28">
        <v>26282</v>
      </c>
      <c r="K22245" s="28" t="s">
        <v>24410</v>
      </c>
    </row>
    <row r="22246" spans="10:11" x14ac:dyDescent="0.25">
      <c r="J22246" s="28">
        <v>22226</v>
      </c>
      <c r="K22246" s="28" t="s">
        <v>24411</v>
      </c>
    </row>
    <row r="22247" spans="10:11" x14ac:dyDescent="0.25">
      <c r="J22247" s="28">
        <v>22227</v>
      </c>
      <c r="K22247" s="28" t="s">
        <v>24412</v>
      </c>
    </row>
    <row r="22248" spans="10:11" x14ac:dyDescent="0.25">
      <c r="J22248" s="28">
        <v>22228</v>
      </c>
      <c r="K22248" s="28" t="s">
        <v>24413</v>
      </c>
    </row>
    <row r="22249" spans="10:11" x14ac:dyDescent="0.25">
      <c r="J22249" s="28">
        <v>22229</v>
      </c>
      <c r="K22249" s="28" t="s">
        <v>24414</v>
      </c>
    </row>
    <row r="22250" spans="10:11" x14ac:dyDescent="0.25">
      <c r="J22250" s="28">
        <v>22230</v>
      </c>
      <c r="K22250" s="28" t="s">
        <v>24415</v>
      </c>
    </row>
    <row r="22251" spans="10:11" x14ac:dyDescent="0.25">
      <c r="J22251" s="28">
        <v>22231</v>
      </c>
      <c r="K22251" s="28" t="s">
        <v>24416</v>
      </c>
    </row>
    <row r="22252" spans="10:11" x14ac:dyDescent="0.25">
      <c r="J22252" s="28">
        <v>22232</v>
      </c>
      <c r="K22252" s="28" t="s">
        <v>24417</v>
      </c>
    </row>
    <row r="22253" spans="10:11" x14ac:dyDescent="0.25">
      <c r="J22253" s="28">
        <v>22233</v>
      </c>
      <c r="K22253" s="28" t="s">
        <v>24418</v>
      </c>
    </row>
    <row r="22254" spans="10:11" x14ac:dyDescent="0.25">
      <c r="J22254" s="28">
        <v>22234</v>
      </c>
      <c r="K22254" s="28" t="s">
        <v>24419</v>
      </c>
    </row>
    <row r="22255" spans="10:11" x14ac:dyDescent="0.25">
      <c r="J22255" s="28">
        <v>22235</v>
      </c>
      <c r="K22255" s="28" t="s">
        <v>24420</v>
      </c>
    </row>
    <row r="22256" spans="10:11" x14ac:dyDescent="0.25">
      <c r="J22256" s="28">
        <v>22236</v>
      </c>
      <c r="K22256" s="28" t="s">
        <v>24421</v>
      </c>
    </row>
    <row r="22257" spans="10:11" x14ac:dyDescent="0.25">
      <c r="J22257" s="28">
        <v>22237</v>
      </c>
      <c r="K22257" s="28" t="s">
        <v>24422</v>
      </c>
    </row>
    <row r="22258" spans="10:11" x14ac:dyDescent="0.25">
      <c r="J22258" s="28">
        <v>22238</v>
      </c>
      <c r="K22258" s="28" t="s">
        <v>24423</v>
      </c>
    </row>
    <row r="22259" spans="10:11" x14ac:dyDescent="0.25">
      <c r="J22259" s="28">
        <v>22239</v>
      </c>
      <c r="K22259" s="28" t="s">
        <v>24424</v>
      </c>
    </row>
    <row r="22260" spans="10:11" x14ac:dyDescent="0.25">
      <c r="J22260" s="28">
        <v>22240</v>
      </c>
      <c r="K22260" s="28" t="s">
        <v>24425</v>
      </c>
    </row>
    <row r="22261" spans="10:11" x14ac:dyDescent="0.25">
      <c r="J22261" s="28">
        <v>22241</v>
      </c>
      <c r="K22261" s="28" t="s">
        <v>24426</v>
      </c>
    </row>
    <row r="22262" spans="10:11" x14ac:dyDescent="0.25">
      <c r="J22262" s="28">
        <v>22242</v>
      </c>
      <c r="K22262" s="28" t="s">
        <v>24427</v>
      </c>
    </row>
    <row r="22263" spans="10:11" x14ac:dyDescent="0.25">
      <c r="J22263" s="28">
        <v>22243</v>
      </c>
      <c r="K22263" s="28" t="s">
        <v>24428</v>
      </c>
    </row>
    <row r="22264" spans="10:11" x14ac:dyDescent="0.25">
      <c r="J22264" s="28">
        <v>22244</v>
      </c>
      <c r="K22264" s="28" t="s">
        <v>24429</v>
      </c>
    </row>
    <row r="22265" spans="10:11" x14ac:dyDescent="0.25">
      <c r="J22265" s="28">
        <v>22245</v>
      </c>
      <c r="K22265" s="28" t="s">
        <v>24430</v>
      </c>
    </row>
    <row r="22266" spans="10:11" x14ac:dyDescent="0.25">
      <c r="J22266" s="28">
        <v>22246</v>
      </c>
      <c r="K22266" s="28" t="s">
        <v>24431</v>
      </c>
    </row>
    <row r="22267" spans="10:11" x14ac:dyDescent="0.25">
      <c r="J22267" s="28">
        <v>22247</v>
      </c>
      <c r="K22267" s="28" t="s">
        <v>24432</v>
      </c>
    </row>
    <row r="22268" spans="10:11" x14ac:dyDescent="0.25">
      <c r="J22268" s="28">
        <v>22248</v>
      </c>
      <c r="K22268" s="28" t="s">
        <v>24433</v>
      </c>
    </row>
    <row r="22269" spans="10:11" x14ac:dyDescent="0.25">
      <c r="J22269" s="28">
        <v>22249</v>
      </c>
      <c r="K22269" s="28" t="s">
        <v>24434</v>
      </c>
    </row>
    <row r="22270" spans="10:11" x14ac:dyDescent="0.25">
      <c r="J22270" s="28">
        <v>22250</v>
      </c>
      <c r="K22270" s="28" t="s">
        <v>24435</v>
      </c>
    </row>
    <row r="22271" spans="10:11" x14ac:dyDescent="0.25">
      <c r="J22271" s="28">
        <v>22251</v>
      </c>
      <c r="K22271" s="28" t="s">
        <v>24436</v>
      </c>
    </row>
    <row r="22272" spans="10:11" x14ac:dyDescent="0.25">
      <c r="J22272" s="28">
        <v>22252</v>
      </c>
      <c r="K22272" s="28" t="s">
        <v>24437</v>
      </c>
    </row>
    <row r="22273" spans="10:11" x14ac:dyDescent="0.25">
      <c r="J22273" s="28">
        <v>22253</v>
      </c>
      <c r="K22273" s="28" t="s">
        <v>24438</v>
      </c>
    </row>
    <row r="22274" spans="10:11" x14ac:dyDescent="0.25">
      <c r="J22274" s="28">
        <v>22254</v>
      </c>
      <c r="K22274" s="28" t="s">
        <v>24439</v>
      </c>
    </row>
    <row r="22275" spans="10:11" x14ac:dyDescent="0.25">
      <c r="J22275" s="28">
        <v>22255</v>
      </c>
      <c r="K22275" s="28" t="s">
        <v>24440</v>
      </c>
    </row>
    <row r="22276" spans="10:11" x14ac:dyDescent="0.25">
      <c r="J22276" s="28">
        <v>22256</v>
      </c>
      <c r="K22276" s="28" t="s">
        <v>24441</v>
      </c>
    </row>
    <row r="22277" spans="10:11" x14ac:dyDescent="0.25">
      <c r="J22277" s="28">
        <v>22257</v>
      </c>
      <c r="K22277" s="28" t="s">
        <v>24442</v>
      </c>
    </row>
    <row r="22278" spans="10:11" x14ac:dyDescent="0.25">
      <c r="J22278" s="28">
        <v>22258</v>
      </c>
      <c r="K22278" s="28" t="s">
        <v>24443</v>
      </c>
    </row>
    <row r="22279" spans="10:11" x14ac:dyDescent="0.25">
      <c r="J22279" s="28">
        <v>22259</v>
      </c>
      <c r="K22279" s="28" t="s">
        <v>24444</v>
      </c>
    </row>
    <row r="22280" spans="10:11" x14ac:dyDescent="0.25">
      <c r="J22280" s="28">
        <v>22260</v>
      </c>
      <c r="K22280" s="28" t="s">
        <v>24445</v>
      </c>
    </row>
    <row r="22281" spans="10:11" x14ac:dyDescent="0.25">
      <c r="J22281" s="28">
        <v>22261</v>
      </c>
      <c r="K22281" s="28" t="s">
        <v>24446</v>
      </c>
    </row>
    <row r="22282" spans="10:11" x14ac:dyDescent="0.25">
      <c r="J22282" s="28">
        <v>22262</v>
      </c>
      <c r="K22282" s="28" t="s">
        <v>24447</v>
      </c>
    </row>
    <row r="22283" spans="10:11" x14ac:dyDescent="0.25">
      <c r="J22283" s="28">
        <v>22263</v>
      </c>
      <c r="K22283" s="28" t="s">
        <v>24448</v>
      </c>
    </row>
    <row r="22284" spans="10:11" x14ac:dyDescent="0.25">
      <c r="J22284" s="28">
        <v>22264</v>
      </c>
      <c r="K22284" s="28" t="s">
        <v>24449</v>
      </c>
    </row>
    <row r="22285" spans="10:11" x14ac:dyDescent="0.25">
      <c r="J22285" s="28">
        <v>22265</v>
      </c>
      <c r="K22285" s="28" t="s">
        <v>24450</v>
      </c>
    </row>
    <row r="22286" spans="10:11" x14ac:dyDescent="0.25">
      <c r="J22286" s="28">
        <v>22266</v>
      </c>
      <c r="K22286" s="28" t="s">
        <v>24451</v>
      </c>
    </row>
    <row r="22287" spans="10:11" x14ac:dyDescent="0.25">
      <c r="J22287" s="28">
        <v>22267</v>
      </c>
      <c r="K22287" s="28" t="s">
        <v>24452</v>
      </c>
    </row>
    <row r="22288" spans="10:11" x14ac:dyDescent="0.25">
      <c r="J22288" s="28">
        <v>22268</v>
      </c>
      <c r="K22288" s="28" t="s">
        <v>24453</v>
      </c>
    </row>
    <row r="22289" spans="10:11" x14ac:dyDescent="0.25">
      <c r="J22289" s="28">
        <v>22269</v>
      </c>
      <c r="K22289" s="28" t="s">
        <v>24454</v>
      </c>
    </row>
    <row r="22290" spans="10:11" x14ac:dyDescent="0.25">
      <c r="J22290" s="28">
        <v>22270</v>
      </c>
      <c r="K22290" s="28" t="s">
        <v>24455</v>
      </c>
    </row>
    <row r="22291" spans="10:11" x14ac:dyDescent="0.25">
      <c r="J22291" s="28">
        <v>22271</v>
      </c>
      <c r="K22291" s="28" t="s">
        <v>24456</v>
      </c>
    </row>
    <row r="22292" spans="10:11" x14ac:dyDescent="0.25">
      <c r="J22292" s="28">
        <v>22272</v>
      </c>
      <c r="K22292" s="28" t="s">
        <v>24457</v>
      </c>
    </row>
    <row r="22293" spans="10:11" x14ac:dyDescent="0.25">
      <c r="J22293" s="28">
        <v>22273</v>
      </c>
      <c r="K22293" s="28" t="s">
        <v>24458</v>
      </c>
    </row>
    <row r="22294" spans="10:11" x14ac:dyDescent="0.25">
      <c r="J22294" s="28">
        <v>22274</v>
      </c>
      <c r="K22294" s="28" t="s">
        <v>24459</v>
      </c>
    </row>
    <row r="22295" spans="10:11" x14ac:dyDescent="0.25">
      <c r="J22295" s="28">
        <v>22275</v>
      </c>
      <c r="K22295" s="28" t="s">
        <v>24460</v>
      </c>
    </row>
    <row r="22296" spans="10:11" x14ac:dyDescent="0.25">
      <c r="J22296" s="28">
        <v>22276</v>
      </c>
      <c r="K22296" s="28" t="s">
        <v>24461</v>
      </c>
    </row>
    <row r="22297" spans="10:11" x14ac:dyDescent="0.25">
      <c r="J22297" s="28">
        <v>22277</v>
      </c>
      <c r="K22297" s="28" t="s">
        <v>24462</v>
      </c>
    </row>
    <row r="22298" spans="10:11" x14ac:dyDescent="0.25">
      <c r="J22298" s="28">
        <v>22278</v>
      </c>
      <c r="K22298" s="28" t="s">
        <v>24463</v>
      </c>
    </row>
    <row r="22299" spans="10:11" x14ac:dyDescent="0.25">
      <c r="J22299" s="28">
        <v>22279</v>
      </c>
      <c r="K22299" s="28" t="s">
        <v>24464</v>
      </c>
    </row>
    <row r="22300" spans="10:11" x14ac:dyDescent="0.25">
      <c r="J22300" s="28">
        <v>22280</v>
      </c>
      <c r="K22300" s="28" t="s">
        <v>24465</v>
      </c>
    </row>
    <row r="22301" spans="10:11" x14ac:dyDescent="0.25">
      <c r="J22301" s="28">
        <v>22281</v>
      </c>
      <c r="K22301" s="28" t="s">
        <v>24466</v>
      </c>
    </row>
    <row r="22302" spans="10:11" x14ac:dyDescent="0.25">
      <c r="J22302" s="28">
        <v>22282</v>
      </c>
      <c r="K22302" s="28" t="s">
        <v>24467</v>
      </c>
    </row>
    <row r="22303" spans="10:11" x14ac:dyDescent="0.25">
      <c r="J22303" s="28">
        <v>22283</v>
      </c>
      <c r="K22303" s="28" t="s">
        <v>24468</v>
      </c>
    </row>
    <row r="22304" spans="10:11" x14ac:dyDescent="0.25">
      <c r="J22304" s="28">
        <v>22284</v>
      </c>
      <c r="K22304" s="28" t="s">
        <v>24469</v>
      </c>
    </row>
    <row r="22305" spans="10:11" x14ac:dyDescent="0.25">
      <c r="J22305" s="28">
        <v>22285</v>
      </c>
      <c r="K22305" s="28" t="s">
        <v>24470</v>
      </c>
    </row>
    <row r="22306" spans="10:11" x14ac:dyDescent="0.25">
      <c r="J22306" s="28">
        <v>22286</v>
      </c>
      <c r="K22306" s="28" t="s">
        <v>24471</v>
      </c>
    </row>
    <row r="22307" spans="10:11" x14ac:dyDescent="0.25">
      <c r="J22307" s="28">
        <v>22287</v>
      </c>
      <c r="K22307" s="28" t="s">
        <v>24472</v>
      </c>
    </row>
    <row r="22308" spans="10:11" x14ac:dyDescent="0.25">
      <c r="J22308" s="28">
        <v>22288</v>
      </c>
      <c r="K22308" s="28" t="s">
        <v>24473</v>
      </c>
    </row>
    <row r="22309" spans="10:11" x14ac:dyDescent="0.25">
      <c r="J22309" s="28">
        <v>22289</v>
      </c>
      <c r="K22309" s="28" t="s">
        <v>24474</v>
      </c>
    </row>
    <row r="22310" spans="10:11" x14ac:dyDescent="0.25">
      <c r="J22310" s="28">
        <v>22290</v>
      </c>
      <c r="K22310" s="28" t="s">
        <v>24475</v>
      </c>
    </row>
    <row r="22311" spans="10:11" x14ac:dyDescent="0.25">
      <c r="J22311" s="28">
        <v>22291</v>
      </c>
      <c r="K22311" s="28" t="s">
        <v>24476</v>
      </c>
    </row>
    <row r="22312" spans="10:11" x14ac:dyDescent="0.25">
      <c r="J22312" s="28">
        <v>22292</v>
      </c>
      <c r="K22312" s="28" t="s">
        <v>24477</v>
      </c>
    </row>
    <row r="22313" spans="10:11" x14ac:dyDescent="0.25">
      <c r="J22313" s="28">
        <v>22293</v>
      </c>
      <c r="K22313" s="28" t="s">
        <v>24478</v>
      </c>
    </row>
    <row r="22314" spans="10:11" x14ac:dyDescent="0.25">
      <c r="J22314" s="28">
        <v>22294</v>
      </c>
      <c r="K22314" s="28" t="s">
        <v>24479</v>
      </c>
    </row>
    <row r="22315" spans="10:11" x14ac:dyDescent="0.25">
      <c r="J22315" s="28">
        <v>22295</v>
      </c>
      <c r="K22315" s="28" t="s">
        <v>24480</v>
      </c>
    </row>
    <row r="22316" spans="10:11" x14ac:dyDescent="0.25">
      <c r="J22316" s="28">
        <v>22296</v>
      </c>
      <c r="K22316" s="28" t="s">
        <v>24481</v>
      </c>
    </row>
    <row r="22317" spans="10:11" x14ac:dyDescent="0.25">
      <c r="J22317" s="28">
        <v>22297</v>
      </c>
      <c r="K22317" s="28" t="s">
        <v>24482</v>
      </c>
    </row>
    <row r="22318" spans="10:11" x14ac:dyDescent="0.25">
      <c r="J22318" s="28">
        <v>22298</v>
      </c>
      <c r="K22318" s="28" t="s">
        <v>24483</v>
      </c>
    </row>
    <row r="22319" spans="10:11" x14ac:dyDescent="0.25">
      <c r="J22319" s="28">
        <v>22299</v>
      </c>
      <c r="K22319" s="28" t="s">
        <v>24484</v>
      </c>
    </row>
    <row r="22320" spans="10:11" x14ac:dyDescent="0.25">
      <c r="J22320" s="28">
        <v>22300</v>
      </c>
      <c r="K22320" s="28" t="s">
        <v>24485</v>
      </c>
    </row>
    <row r="22321" spans="10:11" x14ac:dyDescent="0.25">
      <c r="J22321" s="28">
        <v>22301</v>
      </c>
      <c r="K22321" s="28" t="s">
        <v>24486</v>
      </c>
    </row>
    <row r="22322" spans="10:11" x14ac:dyDescent="0.25">
      <c r="J22322" s="28">
        <v>22302</v>
      </c>
      <c r="K22322" s="28" t="s">
        <v>24487</v>
      </c>
    </row>
    <row r="22323" spans="10:11" x14ac:dyDescent="0.25">
      <c r="J22323" s="28">
        <v>22303</v>
      </c>
      <c r="K22323" s="28" t="s">
        <v>24488</v>
      </c>
    </row>
    <row r="22324" spans="10:11" x14ac:dyDescent="0.25">
      <c r="J22324" s="28">
        <v>22305</v>
      </c>
      <c r="K22324" s="28" t="s">
        <v>24489</v>
      </c>
    </row>
    <row r="22325" spans="10:11" x14ac:dyDescent="0.25">
      <c r="J22325" s="28">
        <v>22304</v>
      </c>
      <c r="K22325" s="28" t="s">
        <v>24490</v>
      </c>
    </row>
    <row r="22326" spans="10:11" x14ac:dyDescent="0.25">
      <c r="J22326" s="28">
        <v>22306</v>
      </c>
      <c r="K22326" s="28" t="s">
        <v>24491</v>
      </c>
    </row>
    <row r="22327" spans="10:11" x14ac:dyDescent="0.25">
      <c r="J22327" s="28">
        <v>22307</v>
      </c>
      <c r="K22327" s="28" t="s">
        <v>24492</v>
      </c>
    </row>
    <row r="22328" spans="10:11" x14ac:dyDescent="0.25">
      <c r="J22328" s="28">
        <v>22308</v>
      </c>
      <c r="K22328" s="28" t="s">
        <v>24493</v>
      </c>
    </row>
    <row r="22329" spans="10:11" x14ac:dyDescent="0.25">
      <c r="J22329" s="28">
        <v>22309</v>
      </c>
      <c r="K22329" s="28" t="s">
        <v>24494</v>
      </c>
    </row>
    <row r="22330" spans="10:11" x14ac:dyDescent="0.25">
      <c r="J22330" s="28">
        <v>22310</v>
      </c>
      <c r="K22330" s="28" t="s">
        <v>24495</v>
      </c>
    </row>
    <row r="22331" spans="10:11" x14ac:dyDescent="0.25">
      <c r="J22331" s="28">
        <v>22311</v>
      </c>
      <c r="K22331" s="28" t="s">
        <v>24496</v>
      </c>
    </row>
    <row r="22332" spans="10:11" x14ac:dyDescent="0.25">
      <c r="J22332" s="28">
        <v>22312</v>
      </c>
      <c r="K22332" s="28" t="s">
        <v>24497</v>
      </c>
    </row>
    <row r="22333" spans="10:11" x14ac:dyDescent="0.25">
      <c r="J22333" s="28">
        <v>22313</v>
      </c>
      <c r="K22333" s="28" t="s">
        <v>24498</v>
      </c>
    </row>
    <row r="22334" spans="10:11" x14ac:dyDescent="0.25">
      <c r="J22334" s="28">
        <v>22314</v>
      </c>
      <c r="K22334" s="28" t="s">
        <v>24499</v>
      </c>
    </row>
    <row r="22335" spans="10:11" x14ac:dyDescent="0.25">
      <c r="J22335" s="28">
        <v>22315</v>
      </c>
      <c r="K22335" s="28" t="s">
        <v>24500</v>
      </c>
    </row>
    <row r="22336" spans="10:11" x14ac:dyDescent="0.25">
      <c r="J22336" s="28">
        <v>22316</v>
      </c>
      <c r="K22336" s="28" t="s">
        <v>24501</v>
      </c>
    </row>
    <row r="22337" spans="10:11" x14ac:dyDescent="0.25">
      <c r="J22337" s="28">
        <v>22317</v>
      </c>
      <c r="K22337" s="28" t="s">
        <v>24502</v>
      </c>
    </row>
    <row r="22338" spans="10:11" x14ac:dyDescent="0.25">
      <c r="J22338" s="28">
        <v>22318</v>
      </c>
      <c r="K22338" s="28" t="s">
        <v>24503</v>
      </c>
    </row>
    <row r="22339" spans="10:11" x14ac:dyDescent="0.25">
      <c r="J22339" s="28">
        <v>22319</v>
      </c>
      <c r="K22339" s="28" t="s">
        <v>24504</v>
      </c>
    </row>
    <row r="22340" spans="10:11" x14ac:dyDescent="0.25">
      <c r="J22340" s="28">
        <v>22320</v>
      </c>
      <c r="K22340" s="28" t="s">
        <v>24505</v>
      </c>
    </row>
    <row r="22341" spans="10:11" x14ac:dyDescent="0.25">
      <c r="J22341" s="28">
        <v>22321</v>
      </c>
      <c r="K22341" s="28" t="s">
        <v>24506</v>
      </c>
    </row>
    <row r="22342" spans="10:11" x14ac:dyDescent="0.25">
      <c r="J22342" s="28">
        <v>22322</v>
      </c>
      <c r="K22342" s="28" t="s">
        <v>24507</v>
      </c>
    </row>
    <row r="22343" spans="10:11" x14ac:dyDescent="0.25">
      <c r="J22343" s="28">
        <v>22323</v>
      </c>
      <c r="K22343" s="28" t="s">
        <v>24508</v>
      </c>
    </row>
    <row r="22344" spans="10:11" x14ac:dyDescent="0.25">
      <c r="J22344" s="28">
        <v>22324</v>
      </c>
      <c r="K22344" s="28" t="s">
        <v>24509</v>
      </c>
    </row>
    <row r="22345" spans="10:11" x14ac:dyDescent="0.25">
      <c r="J22345" s="28">
        <v>22325</v>
      </c>
      <c r="K22345" s="28" t="s">
        <v>24510</v>
      </c>
    </row>
    <row r="22346" spans="10:11" x14ac:dyDescent="0.25">
      <c r="J22346" s="28">
        <v>22326</v>
      </c>
      <c r="K22346" s="28" t="s">
        <v>24511</v>
      </c>
    </row>
    <row r="22347" spans="10:11" x14ac:dyDescent="0.25">
      <c r="J22347" s="28">
        <v>22327</v>
      </c>
      <c r="K22347" s="28" t="s">
        <v>24512</v>
      </c>
    </row>
    <row r="22348" spans="10:11" x14ac:dyDescent="0.25">
      <c r="J22348" s="28">
        <v>22328</v>
      </c>
      <c r="K22348" s="28" t="s">
        <v>24513</v>
      </c>
    </row>
    <row r="22349" spans="10:11" x14ac:dyDescent="0.25">
      <c r="J22349" s="28">
        <v>22329</v>
      </c>
      <c r="K22349" s="28" t="s">
        <v>24514</v>
      </c>
    </row>
    <row r="22350" spans="10:11" x14ac:dyDescent="0.25">
      <c r="J22350" s="28">
        <v>22330</v>
      </c>
      <c r="K22350" s="28" t="s">
        <v>24515</v>
      </c>
    </row>
    <row r="22351" spans="10:11" x14ac:dyDescent="0.25">
      <c r="J22351" s="28">
        <v>22331</v>
      </c>
      <c r="K22351" s="28" t="s">
        <v>24516</v>
      </c>
    </row>
    <row r="22352" spans="10:11" x14ac:dyDescent="0.25">
      <c r="J22352" s="28">
        <v>22332</v>
      </c>
      <c r="K22352" s="28" t="s">
        <v>24517</v>
      </c>
    </row>
    <row r="22353" spans="10:11" x14ac:dyDescent="0.25">
      <c r="J22353" s="28">
        <v>22333</v>
      </c>
      <c r="K22353" s="28" t="s">
        <v>24518</v>
      </c>
    </row>
    <row r="22354" spans="10:11" x14ac:dyDescent="0.25">
      <c r="J22354" s="28">
        <v>22334</v>
      </c>
      <c r="K22354" s="28" t="s">
        <v>24519</v>
      </c>
    </row>
    <row r="22355" spans="10:11" x14ac:dyDescent="0.25">
      <c r="J22355" s="28">
        <v>22335</v>
      </c>
      <c r="K22355" s="28" t="s">
        <v>24520</v>
      </c>
    </row>
    <row r="22356" spans="10:11" x14ac:dyDescent="0.25">
      <c r="J22356" s="28">
        <v>22336</v>
      </c>
      <c r="K22356" s="28" t="s">
        <v>24521</v>
      </c>
    </row>
    <row r="22357" spans="10:11" x14ac:dyDescent="0.25">
      <c r="J22357" s="28">
        <v>22337</v>
      </c>
      <c r="K22357" s="28" t="s">
        <v>24522</v>
      </c>
    </row>
    <row r="22358" spans="10:11" x14ac:dyDescent="0.25">
      <c r="J22358" s="28">
        <v>22338</v>
      </c>
      <c r="K22358" s="28" t="s">
        <v>24523</v>
      </c>
    </row>
    <row r="22359" spans="10:11" x14ac:dyDescent="0.25">
      <c r="J22359" s="28">
        <v>22339</v>
      </c>
      <c r="K22359" s="28" t="s">
        <v>24524</v>
      </c>
    </row>
    <row r="22360" spans="10:11" x14ac:dyDescent="0.25">
      <c r="J22360" s="28">
        <v>22340</v>
      </c>
      <c r="K22360" s="28" t="s">
        <v>24525</v>
      </c>
    </row>
    <row r="22361" spans="10:11" x14ac:dyDescent="0.25">
      <c r="J22361" s="28">
        <v>22341</v>
      </c>
      <c r="K22361" s="28" t="s">
        <v>24526</v>
      </c>
    </row>
    <row r="22362" spans="10:11" x14ac:dyDescent="0.25">
      <c r="J22362" s="28">
        <v>22342</v>
      </c>
      <c r="K22362" s="28" t="s">
        <v>24527</v>
      </c>
    </row>
    <row r="22363" spans="10:11" x14ac:dyDescent="0.25">
      <c r="J22363" s="28">
        <v>22343</v>
      </c>
      <c r="K22363" s="28" t="s">
        <v>24528</v>
      </c>
    </row>
    <row r="22364" spans="10:11" x14ac:dyDescent="0.25">
      <c r="J22364" s="28">
        <v>22344</v>
      </c>
      <c r="K22364" s="28" t="s">
        <v>24529</v>
      </c>
    </row>
    <row r="22365" spans="10:11" x14ac:dyDescent="0.25">
      <c r="J22365" s="28">
        <v>22345</v>
      </c>
      <c r="K22365" s="28" t="s">
        <v>24530</v>
      </c>
    </row>
    <row r="22366" spans="10:11" x14ac:dyDescent="0.25">
      <c r="J22366" s="28">
        <v>22346</v>
      </c>
      <c r="K22366" s="28" t="s">
        <v>24531</v>
      </c>
    </row>
    <row r="22367" spans="10:11" x14ac:dyDescent="0.25">
      <c r="J22367" s="28">
        <v>22347</v>
      </c>
      <c r="K22367" s="28" t="s">
        <v>24532</v>
      </c>
    </row>
    <row r="22368" spans="10:11" x14ac:dyDescent="0.25">
      <c r="J22368" s="28">
        <v>22348</v>
      </c>
      <c r="K22368" s="28" t="s">
        <v>24533</v>
      </c>
    </row>
    <row r="22369" spans="10:11" x14ac:dyDescent="0.25">
      <c r="J22369" s="28">
        <v>22349</v>
      </c>
      <c r="K22369" s="28" t="s">
        <v>24534</v>
      </c>
    </row>
    <row r="22370" spans="10:11" x14ac:dyDescent="0.25">
      <c r="J22370" s="28">
        <v>22350</v>
      </c>
      <c r="K22370" s="28" t="s">
        <v>24535</v>
      </c>
    </row>
    <row r="22371" spans="10:11" x14ac:dyDescent="0.25">
      <c r="J22371" s="28">
        <v>22351</v>
      </c>
      <c r="K22371" s="28" t="s">
        <v>24536</v>
      </c>
    </row>
    <row r="22372" spans="10:11" x14ac:dyDescent="0.25">
      <c r="J22372" s="28">
        <v>22352</v>
      </c>
      <c r="K22372" s="28" t="s">
        <v>24537</v>
      </c>
    </row>
    <row r="22373" spans="10:11" x14ac:dyDescent="0.25">
      <c r="J22373" s="28">
        <v>22353</v>
      </c>
      <c r="K22373" s="28" t="s">
        <v>24538</v>
      </c>
    </row>
    <row r="22374" spans="10:11" x14ac:dyDescent="0.25">
      <c r="J22374" s="28">
        <v>22354</v>
      </c>
      <c r="K22374" s="28" t="s">
        <v>24539</v>
      </c>
    </row>
    <row r="22375" spans="10:11" x14ac:dyDescent="0.25">
      <c r="J22375" s="28">
        <v>22355</v>
      </c>
      <c r="K22375" s="28" t="s">
        <v>24540</v>
      </c>
    </row>
    <row r="22376" spans="10:11" x14ac:dyDescent="0.25">
      <c r="J22376" s="28">
        <v>22356</v>
      </c>
      <c r="K22376" s="28" t="s">
        <v>24541</v>
      </c>
    </row>
    <row r="22377" spans="10:11" x14ac:dyDescent="0.25">
      <c r="J22377" s="28">
        <v>22357</v>
      </c>
      <c r="K22377" s="28" t="s">
        <v>24542</v>
      </c>
    </row>
    <row r="22378" spans="10:11" x14ac:dyDescent="0.25">
      <c r="J22378" s="28">
        <v>22358</v>
      </c>
      <c r="K22378" s="28" t="s">
        <v>24543</v>
      </c>
    </row>
    <row r="22379" spans="10:11" x14ac:dyDescent="0.25">
      <c r="J22379" s="28">
        <v>22359</v>
      </c>
      <c r="K22379" s="28" t="s">
        <v>24544</v>
      </c>
    </row>
    <row r="22380" spans="10:11" x14ac:dyDescent="0.25">
      <c r="J22380" s="28">
        <v>22362</v>
      </c>
      <c r="K22380" s="28" t="s">
        <v>24545</v>
      </c>
    </row>
    <row r="22381" spans="10:11" x14ac:dyDescent="0.25">
      <c r="J22381" s="28">
        <v>22360</v>
      </c>
      <c r="K22381" s="28" t="s">
        <v>24546</v>
      </c>
    </row>
    <row r="22382" spans="10:11" x14ac:dyDescent="0.25">
      <c r="J22382" s="28">
        <v>22361</v>
      </c>
      <c r="K22382" s="28" t="s">
        <v>24547</v>
      </c>
    </row>
    <row r="22383" spans="10:11" x14ac:dyDescent="0.25">
      <c r="J22383" s="28">
        <v>22363</v>
      </c>
      <c r="K22383" s="28" t="s">
        <v>24548</v>
      </c>
    </row>
    <row r="22384" spans="10:11" x14ac:dyDescent="0.25">
      <c r="J22384" s="28">
        <v>22364</v>
      </c>
      <c r="K22384" s="28" t="s">
        <v>24549</v>
      </c>
    </row>
    <row r="22385" spans="10:11" x14ac:dyDescent="0.25">
      <c r="J22385" s="28">
        <v>22365</v>
      </c>
      <c r="K22385" s="28" t="s">
        <v>24550</v>
      </c>
    </row>
    <row r="22386" spans="10:11" x14ac:dyDescent="0.25">
      <c r="J22386" s="28">
        <v>22366</v>
      </c>
      <c r="K22386" s="28" t="s">
        <v>24551</v>
      </c>
    </row>
    <row r="22387" spans="10:11" x14ac:dyDescent="0.25">
      <c r="J22387" s="28">
        <v>22367</v>
      </c>
      <c r="K22387" s="28" t="s">
        <v>24552</v>
      </c>
    </row>
    <row r="22388" spans="10:11" x14ac:dyDescent="0.25">
      <c r="J22388" s="28">
        <v>22368</v>
      </c>
      <c r="K22388" s="28" t="s">
        <v>24553</v>
      </c>
    </row>
    <row r="22389" spans="10:11" x14ac:dyDescent="0.25">
      <c r="J22389" s="28">
        <v>22369</v>
      </c>
      <c r="K22389" s="28" t="s">
        <v>24554</v>
      </c>
    </row>
    <row r="22390" spans="10:11" x14ac:dyDescent="0.25">
      <c r="J22390" s="28">
        <v>22370</v>
      </c>
      <c r="K22390" s="28" t="s">
        <v>24555</v>
      </c>
    </row>
    <row r="22391" spans="10:11" x14ac:dyDescent="0.25">
      <c r="J22391" s="28">
        <v>22371</v>
      </c>
      <c r="K22391" s="28" t="s">
        <v>24556</v>
      </c>
    </row>
    <row r="22392" spans="10:11" x14ac:dyDescent="0.25">
      <c r="J22392" s="28">
        <v>22372</v>
      </c>
      <c r="K22392" s="28" t="s">
        <v>24557</v>
      </c>
    </row>
    <row r="22393" spans="10:11" x14ac:dyDescent="0.25">
      <c r="J22393" s="28">
        <v>22373</v>
      </c>
      <c r="K22393" s="28" t="s">
        <v>24558</v>
      </c>
    </row>
    <row r="22394" spans="10:11" x14ac:dyDescent="0.25">
      <c r="J22394" s="28">
        <v>22374</v>
      </c>
      <c r="K22394" s="28" t="s">
        <v>24559</v>
      </c>
    </row>
    <row r="22395" spans="10:11" x14ac:dyDescent="0.25">
      <c r="J22395" s="28">
        <v>22375</v>
      </c>
      <c r="K22395" s="28" t="s">
        <v>24560</v>
      </c>
    </row>
    <row r="22396" spans="10:11" x14ac:dyDescent="0.25">
      <c r="J22396" s="28">
        <v>22376</v>
      </c>
      <c r="K22396" s="28" t="s">
        <v>24561</v>
      </c>
    </row>
    <row r="22397" spans="10:11" x14ac:dyDescent="0.25">
      <c r="J22397" s="28">
        <v>22377</v>
      </c>
      <c r="K22397" s="28" t="s">
        <v>24562</v>
      </c>
    </row>
    <row r="22398" spans="10:11" x14ac:dyDescent="0.25">
      <c r="J22398" s="28">
        <v>22378</v>
      </c>
      <c r="K22398" s="28" t="s">
        <v>24563</v>
      </c>
    </row>
    <row r="22399" spans="10:11" x14ac:dyDescent="0.25">
      <c r="J22399" s="28">
        <v>22379</v>
      </c>
      <c r="K22399" s="28" t="s">
        <v>24564</v>
      </c>
    </row>
    <row r="22400" spans="10:11" x14ac:dyDescent="0.25">
      <c r="J22400" s="28">
        <v>22380</v>
      </c>
      <c r="K22400" s="28" t="s">
        <v>24565</v>
      </c>
    </row>
    <row r="22401" spans="10:11" x14ac:dyDescent="0.25">
      <c r="J22401" s="28">
        <v>22381</v>
      </c>
      <c r="K22401" s="28" t="s">
        <v>24566</v>
      </c>
    </row>
    <row r="22402" spans="10:11" x14ac:dyDescent="0.25">
      <c r="J22402" s="28">
        <v>22382</v>
      </c>
      <c r="K22402" s="28" t="s">
        <v>24567</v>
      </c>
    </row>
    <row r="22403" spans="10:11" x14ac:dyDescent="0.25">
      <c r="J22403" s="28">
        <v>22383</v>
      </c>
      <c r="K22403" s="28" t="s">
        <v>24568</v>
      </c>
    </row>
    <row r="22404" spans="10:11" x14ac:dyDescent="0.25">
      <c r="J22404" s="28">
        <v>22384</v>
      </c>
      <c r="K22404" s="28" t="s">
        <v>24569</v>
      </c>
    </row>
    <row r="22405" spans="10:11" x14ac:dyDescent="0.25">
      <c r="J22405" s="28">
        <v>22385</v>
      </c>
      <c r="K22405" s="28" t="s">
        <v>24570</v>
      </c>
    </row>
    <row r="22406" spans="10:11" x14ac:dyDescent="0.25">
      <c r="J22406" s="28">
        <v>22386</v>
      </c>
      <c r="K22406" s="28" t="s">
        <v>24571</v>
      </c>
    </row>
    <row r="22407" spans="10:11" x14ac:dyDescent="0.25">
      <c r="J22407" s="28">
        <v>22387</v>
      </c>
      <c r="K22407" s="28" t="s">
        <v>24572</v>
      </c>
    </row>
    <row r="22408" spans="10:11" x14ac:dyDescent="0.25">
      <c r="J22408" s="28">
        <v>22388</v>
      </c>
      <c r="K22408" s="28" t="s">
        <v>24573</v>
      </c>
    </row>
    <row r="22409" spans="10:11" x14ac:dyDescent="0.25">
      <c r="J22409" s="28">
        <v>22389</v>
      </c>
      <c r="K22409" s="28" t="s">
        <v>24574</v>
      </c>
    </row>
    <row r="22410" spans="10:11" x14ac:dyDescent="0.25">
      <c r="J22410" s="28">
        <v>22390</v>
      </c>
      <c r="K22410" s="28" t="s">
        <v>24575</v>
      </c>
    </row>
    <row r="22411" spans="10:11" x14ac:dyDescent="0.25">
      <c r="J22411" s="28">
        <v>22391</v>
      </c>
      <c r="K22411" s="28" t="s">
        <v>24576</v>
      </c>
    </row>
    <row r="22412" spans="10:11" x14ac:dyDescent="0.25">
      <c r="J22412" s="28">
        <v>22392</v>
      </c>
      <c r="K22412" s="28" t="s">
        <v>24577</v>
      </c>
    </row>
    <row r="22413" spans="10:11" x14ac:dyDescent="0.25">
      <c r="J22413" s="28">
        <v>22393</v>
      </c>
      <c r="K22413" s="28" t="s">
        <v>24578</v>
      </c>
    </row>
    <row r="22414" spans="10:11" x14ac:dyDescent="0.25">
      <c r="J22414" s="28">
        <v>22394</v>
      </c>
      <c r="K22414" s="28" t="s">
        <v>24579</v>
      </c>
    </row>
    <row r="22415" spans="10:11" x14ac:dyDescent="0.25">
      <c r="J22415" s="28">
        <v>22395</v>
      </c>
      <c r="K22415" s="28" t="s">
        <v>24580</v>
      </c>
    </row>
    <row r="22416" spans="10:11" x14ac:dyDescent="0.25">
      <c r="J22416" s="28">
        <v>22396</v>
      </c>
      <c r="K22416" s="28" t="s">
        <v>24581</v>
      </c>
    </row>
    <row r="22417" spans="10:11" x14ac:dyDescent="0.25">
      <c r="J22417" s="28">
        <v>22397</v>
      </c>
      <c r="K22417" s="28" t="s">
        <v>24582</v>
      </c>
    </row>
    <row r="22418" spans="10:11" x14ac:dyDescent="0.25">
      <c r="J22418" s="28">
        <v>22398</v>
      </c>
      <c r="K22418" s="28" t="s">
        <v>24583</v>
      </c>
    </row>
    <row r="22419" spans="10:11" x14ac:dyDescent="0.25">
      <c r="J22419" s="28">
        <v>22399</v>
      </c>
      <c r="K22419" s="28" t="s">
        <v>24584</v>
      </c>
    </row>
    <row r="22420" spans="10:11" x14ac:dyDescent="0.25">
      <c r="J22420" s="28">
        <v>22400</v>
      </c>
      <c r="K22420" s="28" t="s">
        <v>24585</v>
      </c>
    </row>
    <row r="22421" spans="10:11" x14ac:dyDescent="0.25">
      <c r="J22421" s="28">
        <v>22401</v>
      </c>
      <c r="K22421" s="28" t="s">
        <v>24586</v>
      </c>
    </row>
    <row r="22422" spans="10:11" x14ac:dyDescent="0.25">
      <c r="J22422" s="28">
        <v>22402</v>
      </c>
      <c r="K22422" s="28" t="s">
        <v>24587</v>
      </c>
    </row>
    <row r="22423" spans="10:11" x14ac:dyDescent="0.25">
      <c r="J22423" s="28">
        <v>22403</v>
      </c>
      <c r="K22423" s="28" t="s">
        <v>24588</v>
      </c>
    </row>
    <row r="22424" spans="10:11" x14ac:dyDescent="0.25">
      <c r="J22424" s="28">
        <v>22404</v>
      </c>
      <c r="K22424" s="28" t="s">
        <v>24589</v>
      </c>
    </row>
    <row r="22425" spans="10:11" x14ac:dyDescent="0.25">
      <c r="J22425" s="28">
        <v>22405</v>
      </c>
      <c r="K22425" s="28" t="s">
        <v>24590</v>
      </c>
    </row>
    <row r="22426" spans="10:11" x14ac:dyDescent="0.25">
      <c r="J22426" s="28">
        <v>22406</v>
      </c>
      <c r="K22426" s="28" t="s">
        <v>24591</v>
      </c>
    </row>
    <row r="22427" spans="10:11" x14ac:dyDescent="0.25">
      <c r="J22427" s="28">
        <v>22407</v>
      </c>
      <c r="K22427" s="28" t="s">
        <v>24592</v>
      </c>
    </row>
    <row r="22428" spans="10:11" x14ac:dyDescent="0.25">
      <c r="J22428" s="28">
        <v>22408</v>
      </c>
      <c r="K22428" s="28" t="s">
        <v>24593</v>
      </c>
    </row>
    <row r="22429" spans="10:11" x14ac:dyDescent="0.25">
      <c r="J22429" s="28">
        <v>22409</v>
      </c>
      <c r="K22429" s="28" t="s">
        <v>24594</v>
      </c>
    </row>
    <row r="22430" spans="10:11" x14ac:dyDescent="0.25">
      <c r="J22430" s="28">
        <v>22410</v>
      </c>
      <c r="K22430" s="28" t="s">
        <v>24595</v>
      </c>
    </row>
    <row r="22431" spans="10:11" x14ac:dyDescent="0.25">
      <c r="J22431" s="28">
        <v>22411</v>
      </c>
      <c r="K22431" s="28" t="s">
        <v>24596</v>
      </c>
    </row>
    <row r="22432" spans="10:11" x14ac:dyDescent="0.25">
      <c r="J22432" s="28">
        <v>22412</v>
      </c>
      <c r="K22432" s="28" t="s">
        <v>24597</v>
      </c>
    </row>
    <row r="22433" spans="10:11" x14ac:dyDescent="0.25">
      <c r="J22433" s="28">
        <v>22413</v>
      </c>
      <c r="K22433" s="28" t="s">
        <v>24598</v>
      </c>
    </row>
    <row r="22434" spans="10:11" x14ac:dyDescent="0.25">
      <c r="J22434" s="28">
        <v>22414</v>
      </c>
      <c r="K22434" s="28" t="s">
        <v>24599</v>
      </c>
    </row>
    <row r="22435" spans="10:11" x14ac:dyDescent="0.25">
      <c r="J22435" s="28">
        <v>22415</v>
      </c>
      <c r="K22435" s="28" t="s">
        <v>24600</v>
      </c>
    </row>
    <row r="22436" spans="10:11" x14ac:dyDescent="0.25">
      <c r="J22436" s="28">
        <v>22416</v>
      </c>
      <c r="K22436" s="28" t="s">
        <v>24601</v>
      </c>
    </row>
    <row r="22437" spans="10:11" x14ac:dyDescent="0.25">
      <c r="J22437" s="28">
        <v>22417</v>
      </c>
      <c r="K22437" s="28" t="s">
        <v>24602</v>
      </c>
    </row>
    <row r="22438" spans="10:11" x14ac:dyDescent="0.25">
      <c r="J22438" s="28">
        <v>22418</v>
      </c>
      <c r="K22438" s="28" t="s">
        <v>24603</v>
      </c>
    </row>
    <row r="22439" spans="10:11" x14ac:dyDescent="0.25">
      <c r="J22439" s="28">
        <v>22419</v>
      </c>
      <c r="K22439" s="28" t="s">
        <v>24604</v>
      </c>
    </row>
    <row r="22440" spans="10:11" x14ac:dyDescent="0.25">
      <c r="J22440" s="28">
        <v>22420</v>
      </c>
      <c r="K22440" s="28" t="s">
        <v>24605</v>
      </c>
    </row>
    <row r="22441" spans="10:11" x14ac:dyDescent="0.25">
      <c r="J22441" s="28">
        <v>22421</v>
      </c>
      <c r="K22441" s="28" t="s">
        <v>24606</v>
      </c>
    </row>
    <row r="22442" spans="10:11" x14ac:dyDescent="0.25">
      <c r="J22442" s="28">
        <v>22422</v>
      </c>
      <c r="K22442" s="28" t="s">
        <v>24607</v>
      </c>
    </row>
    <row r="22443" spans="10:11" x14ac:dyDescent="0.25">
      <c r="J22443" s="28">
        <v>22423</v>
      </c>
      <c r="K22443" s="28" t="s">
        <v>24608</v>
      </c>
    </row>
    <row r="22444" spans="10:11" x14ac:dyDescent="0.25">
      <c r="J22444" s="28">
        <v>22424</v>
      </c>
      <c r="K22444" s="28" t="s">
        <v>24609</v>
      </c>
    </row>
    <row r="22445" spans="10:11" x14ac:dyDescent="0.25">
      <c r="J22445" s="28">
        <v>22425</v>
      </c>
      <c r="K22445" s="28" t="s">
        <v>24610</v>
      </c>
    </row>
    <row r="22446" spans="10:11" x14ac:dyDescent="0.25">
      <c r="J22446" s="28">
        <v>22426</v>
      </c>
      <c r="K22446" s="28" t="s">
        <v>24611</v>
      </c>
    </row>
    <row r="22447" spans="10:11" x14ac:dyDescent="0.25">
      <c r="J22447" s="28">
        <v>22427</v>
      </c>
      <c r="K22447" s="28" t="s">
        <v>24612</v>
      </c>
    </row>
    <row r="22448" spans="10:11" x14ac:dyDescent="0.25">
      <c r="J22448" s="28">
        <v>22428</v>
      </c>
      <c r="K22448" s="28" t="s">
        <v>24613</v>
      </c>
    </row>
    <row r="22449" spans="10:11" x14ac:dyDescent="0.25">
      <c r="J22449" s="28">
        <v>22429</v>
      </c>
      <c r="K22449" s="28" t="s">
        <v>24614</v>
      </c>
    </row>
    <row r="22450" spans="10:11" x14ac:dyDescent="0.25">
      <c r="J22450" s="28">
        <v>22430</v>
      </c>
      <c r="K22450" s="28" t="s">
        <v>24615</v>
      </c>
    </row>
    <row r="22451" spans="10:11" x14ac:dyDescent="0.25">
      <c r="J22451" s="28">
        <v>22431</v>
      </c>
      <c r="K22451" s="28" t="s">
        <v>24616</v>
      </c>
    </row>
    <row r="22452" spans="10:11" x14ac:dyDescent="0.25">
      <c r="J22452" s="28">
        <v>22432</v>
      </c>
      <c r="K22452" s="28" t="s">
        <v>24617</v>
      </c>
    </row>
    <row r="22453" spans="10:11" x14ac:dyDescent="0.25">
      <c r="J22453" s="28">
        <v>22433</v>
      </c>
      <c r="K22453" s="28" t="s">
        <v>24618</v>
      </c>
    </row>
    <row r="22454" spans="10:11" x14ac:dyDescent="0.25">
      <c r="J22454" s="28">
        <v>22435</v>
      </c>
      <c r="K22454" s="28" t="s">
        <v>24619</v>
      </c>
    </row>
    <row r="22455" spans="10:11" x14ac:dyDescent="0.25">
      <c r="J22455" s="28">
        <v>22434</v>
      </c>
      <c r="K22455" s="28" t="s">
        <v>24620</v>
      </c>
    </row>
    <row r="22456" spans="10:11" x14ac:dyDescent="0.25">
      <c r="J22456" s="28">
        <v>22436</v>
      </c>
      <c r="K22456" s="28" t="s">
        <v>24621</v>
      </c>
    </row>
    <row r="22457" spans="10:11" x14ac:dyDescent="0.25">
      <c r="J22457" s="28">
        <v>22437</v>
      </c>
      <c r="K22457" s="28" t="s">
        <v>24622</v>
      </c>
    </row>
    <row r="22458" spans="10:11" x14ac:dyDescent="0.25">
      <c r="J22458" s="28">
        <v>22438</v>
      </c>
      <c r="K22458" s="28" t="s">
        <v>24623</v>
      </c>
    </row>
    <row r="22459" spans="10:11" x14ac:dyDescent="0.25">
      <c r="J22459" s="28">
        <v>22439</v>
      </c>
      <c r="K22459" s="28" t="s">
        <v>24624</v>
      </c>
    </row>
    <row r="22460" spans="10:11" x14ac:dyDescent="0.25">
      <c r="J22460" s="28">
        <v>22440</v>
      </c>
      <c r="K22460" s="28" t="s">
        <v>24625</v>
      </c>
    </row>
    <row r="22461" spans="10:11" x14ac:dyDescent="0.25">
      <c r="J22461" s="28">
        <v>22441</v>
      </c>
      <c r="K22461" s="28" t="s">
        <v>24626</v>
      </c>
    </row>
    <row r="22462" spans="10:11" x14ac:dyDescent="0.25">
      <c r="J22462" s="28">
        <v>22442</v>
      </c>
      <c r="K22462" s="28" t="s">
        <v>24627</v>
      </c>
    </row>
    <row r="22463" spans="10:11" x14ac:dyDescent="0.25">
      <c r="J22463" s="28">
        <v>22443</v>
      </c>
      <c r="K22463" s="28" t="s">
        <v>24628</v>
      </c>
    </row>
    <row r="22464" spans="10:11" x14ac:dyDescent="0.25">
      <c r="J22464" s="28">
        <v>22444</v>
      </c>
      <c r="K22464" s="28" t="s">
        <v>24629</v>
      </c>
    </row>
    <row r="22465" spans="10:11" x14ac:dyDescent="0.25">
      <c r="J22465" s="28">
        <v>22445</v>
      </c>
      <c r="K22465" s="28" t="s">
        <v>24630</v>
      </c>
    </row>
    <row r="22466" spans="10:11" x14ac:dyDescent="0.25">
      <c r="J22466" s="28">
        <v>22446</v>
      </c>
      <c r="K22466" s="28" t="s">
        <v>24631</v>
      </c>
    </row>
    <row r="22467" spans="10:11" x14ac:dyDescent="0.25">
      <c r="J22467" s="28">
        <v>22447</v>
      </c>
      <c r="K22467" s="28" t="s">
        <v>24632</v>
      </c>
    </row>
    <row r="22468" spans="10:11" x14ac:dyDescent="0.25">
      <c r="J22468" s="28">
        <v>22448</v>
      </c>
      <c r="K22468" s="28" t="s">
        <v>24633</v>
      </c>
    </row>
    <row r="22469" spans="10:11" x14ac:dyDescent="0.25">
      <c r="J22469" s="28">
        <v>22449</v>
      </c>
      <c r="K22469" s="28" t="s">
        <v>24634</v>
      </c>
    </row>
    <row r="22470" spans="10:11" x14ac:dyDescent="0.25">
      <c r="J22470" s="28">
        <v>22450</v>
      </c>
      <c r="K22470" s="28" t="s">
        <v>24635</v>
      </c>
    </row>
    <row r="22471" spans="10:11" x14ac:dyDescent="0.25">
      <c r="J22471" s="28">
        <v>22451</v>
      </c>
      <c r="K22471" s="28" t="s">
        <v>24636</v>
      </c>
    </row>
    <row r="22472" spans="10:11" x14ac:dyDescent="0.25">
      <c r="J22472" s="28">
        <v>22452</v>
      </c>
      <c r="K22472" s="28" t="s">
        <v>24637</v>
      </c>
    </row>
    <row r="22473" spans="10:11" x14ac:dyDescent="0.25">
      <c r="J22473" s="28">
        <v>22453</v>
      </c>
      <c r="K22473" s="28" t="s">
        <v>24638</v>
      </c>
    </row>
    <row r="22474" spans="10:11" x14ac:dyDescent="0.25">
      <c r="J22474" s="28">
        <v>22454</v>
      </c>
      <c r="K22474" s="28" t="s">
        <v>24639</v>
      </c>
    </row>
    <row r="22475" spans="10:11" x14ac:dyDescent="0.25">
      <c r="J22475" s="28">
        <v>22455</v>
      </c>
      <c r="K22475" s="28" t="s">
        <v>24640</v>
      </c>
    </row>
    <row r="22476" spans="10:11" x14ac:dyDescent="0.25">
      <c r="J22476" s="28">
        <v>22456</v>
      </c>
      <c r="K22476" s="28" t="s">
        <v>24641</v>
      </c>
    </row>
    <row r="22477" spans="10:11" x14ac:dyDescent="0.25">
      <c r="J22477" s="28">
        <v>22457</v>
      </c>
      <c r="K22477" s="28" t="s">
        <v>24642</v>
      </c>
    </row>
    <row r="22478" spans="10:11" x14ac:dyDescent="0.25">
      <c r="J22478" s="28">
        <v>22458</v>
      </c>
      <c r="K22478" s="28" t="s">
        <v>24643</v>
      </c>
    </row>
    <row r="22479" spans="10:11" x14ac:dyDescent="0.25">
      <c r="J22479" s="28">
        <v>22459</v>
      </c>
      <c r="K22479" s="28" t="s">
        <v>24644</v>
      </c>
    </row>
    <row r="22480" spans="10:11" x14ac:dyDescent="0.25">
      <c r="J22480" s="28">
        <v>22460</v>
      </c>
      <c r="K22480" s="28" t="s">
        <v>24645</v>
      </c>
    </row>
    <row r="22481" spans="10:11" x14ac:dyDescent="0.25">
      <c r="J22481" s="28">
        <v>22461</v>
      </c>
      <c r="K22481" s="28" t="s">
        <v>24646</v>
      </c>
    </row>
    <row r="22482" spans="10:11" x14ac:dyDescent="0.25">
      <c r="J22482" s="28">
        <v>22462</v>
      </c>
      <c r="K22482" s="28" t="s">
        <v>24647</v>
      </c>
    </row>
    <row r="22483" spans="10:11" x14ac:dyDescent="0.25">
      <c r="J22483" s="28">
        <v>22463</v>
      </c>
      <c r="K22483" s="28" t="s">
        <v>24648</v>
      </c>
    </row>
    <row r="22484" spans="10:11" x14ac:dyDescent="0.25">
      <c r="J22484" s="28">
        <v>22464</v>
      </c>
      <c r="K22484" s="28" t="s">
        <v>24649</v>
      </c>
    </row>
    <row r="22485" spans="10:11" x14ac:dyDescent="0.25">
      <c r="J22485" s="28">
        <v>22465</v>
      </c>
      <c r="K22485" s="28" t="s">
        <v>24650</v>
      </c>
    </row>
    <row r="22486" spans="10:11" x14ac:dyDescent="0.25">
      <c r="J22486" s="28">
        <v>22466</v>
      </c>
      <c r="K22486" s="28" t="s">
        <v>24651</v>
      </c>
    </row>
    <row r="22487" spans="10:11" x14ac:dyDescent="0.25">
      <c r="J22487" s="28">
        <v>22467</v>
      </c>
      <c r="K22487" s="28" t="s">
        <v>24652</v>
      </c>
    </row>
    <row r="22488" spans="10:11" x14ac:dyDescent="0.25">
      <c r="J22488" s="28">
        <v>22468</v>
      </c>
      <c r="K22488" s="28" t="s">
        <v>24653</v>
      </c>
    </row>
    <row r="22489" spans="10:11" x14ac:dyDescent="0.25">
      <c r="J22489" s="28">
        <v>22469</v>
      </c>
      <c r="K22489" s="28" t="s">
        <v>24654</v>
      </c>
    </row>
    <row r="22490" spans="10:11" x14ac:dyDescent="0.25">
      <c r="J22490" s="28">
        <v>22470</v>
      </c>
      <c r="K22490" s="28" t="s">
        <v>24655</v>
      </c>
    </row>
    <row r="22491" spans="10:11" x14ac:dyDescent="0.25">
      <c r="J22491" s="28">
        <v>22471</v>
      </c>
      <c r="K22491" s="28" t="s">
        <v>24656</v>
      </c>
    </row>
    <row r="22492" spans="10:11" x14ac:dyDescent="0.25">
      <c r="J22492" s="28">
        <v>22472</v>
      </c>
      <c r="K22492" s="28" t="s">
        <v>24657</v>
      </c>
    </row>
    <row r="22493" spans="10:11" x14ac:dyDescent="0.25">
      <c r="J22493" s="28">
        <v>22473</v>
      </c>
      <c r="K22493" s="28" t="s">
        <v>24658</v>
      </c>
    </row>
    <row r="22494" spans="10:11" x14ac:dyDescent="0.25">
      <c r="J22494" s="28">
        <v>22474</v>
      </c>
      <c r="K22494" s="28" t="s">
        <v>24659</v>
      </c>
    </row>
    <row r="22495" spans="10:11" x14ac:dyDescent="0.25">
      <c r="J22495" s="28">
        <v>22475</v>
      </c>
      <c r="K22495" s="28" t="s">
        <v>24660</v>
      </c>
    </row>
    <row r="22496" spans="10:11" x14ac:dyDescent="0.25">
      <c r="J22496" s="28">
        <v>22476</v>
      </c>
      <c r="K22496" s="28" t="s">
        <v>24661</v>
      </c>
    </row>
    <row r="22497" spans="10:11" x14ac:dyDescent="0.25">
      <c r="J22497" s="28">
        <v>22477</v>
      </c>
      <c r="K22497" s="28" t="s">
        <v>24662</v>
      </c>
    </row>
    <row r="22498" spans="10:11" x14ac:dyDescent="0.25">
      <c r="J22498" s="28">
        <v>22478</v>
      </c>
      <c r="K22498" s="28" t="s">
        <v>24663</v>
      </c>
    </row>
    <row r="22499" spans="10:11" x14ac:dyDescent="0.25">
      <c r="J22499" s="28">
        <v>22479</v>
      </c>
      <c r="K22499" s="28" t="s">
        <v>24664</v>
      </c>
    </row>
    <row r="22500" spans="10:11" x14ac:dyDescent="0.25">
      <c r="J22500" s="28">
        <v>22480</v>
      </c>
      <c r="K22500" s="28" t="s">
        <v>24665</v>
      </c>
    </row>
    <row r="22501" spans="10:11" x14ac:dyDescent="0.25">
      <c r="J22501" s="28">
        <v>22481</v>
      </c>
      <c r="K22501" s="28" t="s">
        <v>24666</v>
      </c>
    </row>
    <row r="22502" spans="10:11" x14ac:dyDescent="0.25">
      <c r="J22502" s="28">
        <v>22482</v>
      </c>
      <c r="K22502" s="28" t="s">
        <v>24667</v>
      </c>
    </row>
    <row r="22503" spans="10:11" x14ac:dyDescent="0.25">
      <c r="J22503" s="28">
        <v>22483</v>
      </c>
      <c r="K22503" s="28" t="s">
        <v>24668</v>
      </c>
    </row>
    <row r="22504" spans="10:11" x14ac:dyDescent="0.25">
      <c r="J22504" s="28">
        <v>22484</v>
      </c>
      <c r="K22504" s="28" t="s">
        <v>24669</v>
      </c>
    </row>
    <row r="22505" spans="10:11" x14ac:dyDescent="0.25">
      <c r="J22505" s="28">
        <v>22485</v>
      </c>
      <c r="K22505" s="28" t="s">
        <v>24670</v>
      </c>
    </row>
    <row r="22506" spans="10:11" x14ac:dyDescent="0.25">
      <c r="J22506" s="28">
        <v>22486</v>
      </c>
      <c r="K22506" s="28" t="s">
        <v>24671</v>
      </c>
    </row>
    <row r="22507" spans="10:11" x14ac:dyDescent="0.25">
      <c r="J22507" s="28">
        <v>22487</v>
      </c>
      <c r="K22507" s="28" t="s">
        <v>24672</v>
      </c>
    </row>
    <row r="22508" spans="10:11" x14ac:dyDescent="0.25">
      <c r="J22508" s="28">
        <v>22488</v>
      </c>
      <c r="K22508" s="28" t="s">
        <v>24673</v>
      </c>
    </row>
    <row r="22509" spans="10:11" x14ac:dyDescent="0.25">
      <c r="J22509" s="28">
        <v>22489</v>
      </c>
      <c r="K22509" s="28" t="s">
        <v>24674</v>
      </c>
    </row>
    <row r="22510" spans="10:11" x14ac:dyDescent="0.25">
      <c r="J22510" s="28">
        <v>22490</v>
      </c>
      <c r="K22510" s="28" t="s">
        <v>24675</v>
      </c>
    </row>
    <row r="22511" spans="10:11" x14ac:dyDescent="0.25">
      <c r="J22511" s="28">
        <v>22491</v>
      </c>
      <c r="K22511" s="28" t="s">
        <v>24676</v>
      </c>
    </row>
    <row r="22512" spans="10:11" x14ac:dyDescent="0.25">
      <c r="J22512" s="28">
        <v>22492</v>
      </c>
      <c r="K22512" s="28" t="s">
        <v>24677</v>
      </c>
    </row>
    <row r="22513" spans="10:11" x14ac:dyDescent="0.25">
      <c r="J22513" s="28">
        <v>22493</v>
      </c>
      <c r="K22513" s="28" t="s">
        <v>24678</v>
      </c>
    </row>
    <row r="22514" spans="10:11" x14ac:dyDescent="0.25">
      <c r="J22514" s="28">
        <v>22494</v>
      </c>
      <c r="K22514" s="28" t="s">
        <v>24679</v>
      </c>
    </row>
    <row r="22515" spans="10:11" x14ac:dyDescent="0.25">
      <c r="J22515" s="28">
        <v>22495</v>
      </c>
      <c r="K22515" s="28" t="s">
        <v>24680</v>
      </c>
    </row>
    <row r="22516" spans="10:11" x14ac:dyDescent="0.25">
      <c r="J22516" s="28">
        <v>22496</v>
      </c>
      <c r="K22516" s="28" t="s">
        <v>24681</v>
      </c>
    </row>
    <row r="22517" spans="10:11" x14ac:dyDescent="0.25">
      <c r="J22517" s="28">
        <v>22497</v>
      </c>
      <c r="K22517" s="28" t="s">
        <v>24682</v>
      </c>
    </row>
    <row r="22518" spans="10:11" x14ac:dyDescent="0.25">
      <c r="J22518" s="28">
        <v>22498</v>
      </c>
      <c r="K22518" s="28" t="s">
        <v>24683</v>
      </c>
    </row>
    <row r="22519" spans="10:11" x14ac:dyDescent="0.25">
      <c r="J22519" s="28">
        <v>22499</v>
      </c>
      <c r="K22519" s="28" t="s">
        <v>24684</v>
      </c>
    </row>
    <row r="22520" spans="10:11" x14ac:dyDescent="0.25">
      <c r="J22520" s="28">
        <v>22500</v>
      </c>
      <c r="K22520" s="28" t="s">
        <v>24685</v>
      </c>
    </row>
    <row r="22521" spans="10:11" x14ac:dyDescent="0.25">
      <c r="J22521" s="28">
        <v>22501</v>
      </c>
      <c r="K22521" s="28" t="s">
        <v>24686</v>
      </c>
    </row>
    <row r="22522" spans="10:11" x14ac:dyDescent="0.25">
      <c r="J22522" s="28">
        <v>22502</v>
      </c>
      <c r="K22522" s="28" t="s">
        <v>24687</v>
      </c>
    </row>
    <row r="22523" spans="10:11" x14ac:dyDescent="0.25">
      <c r="J22523" s="28">
        <v>22503</v>
      </c>
      <c r="K22523" s="28" t="s">
        <v>24688</v>
      </c>
    </row>
    <row r="22524" spans="10:11" x14ac:dyDescent="0.25">
      <c r="J22524" s="28">
        <v>22504</v>
      </c>
      <c r="K22524" s="28" t="s">
        <v>24689</v>
      </c>
    </row>
    <row r="22525" spans="10:11" x14ac:dyDescent="0.25">
      <c r="J22525" s="28">
        <v>22505</v>
      </c>
      <c r="K22525" s="28" t="s">
        <v>24690</v>
      </c>
    </row>
    <row r="22526" spans="10:11" x14ac:dyDescent="0.25">
      <c r="J22526" s="28">
        <v>22506</v>
      </c>
      <c r="K22526" s="28" t="s">
        <v>24691</v>
      </c>
    </row>
    <row r="22527" spans="10:11" x14ac:dyDescent="0.25">
      <c r="J22527" s="28">
        <v>22507</v>
      </c>
      <c r="K22527" s="28" t="s">
        <v>24692</v>
      </c>
    </row>
    <row r="22528" spans="10:11" x14ac:dyDescent="0.25">
      <c r="J22528" s="28">
        <v>22508</v>
      </c>
      <c r="K22528" s="28" t="s">
        <v>24693</v>
      </c>
    </row>
    <row r="22529" spans="10:11" x14ac:dyDescent="0.25">
      <c r="J22529" s="28">
        <v>22509</v>
      </c>
      <c r="K22529" s="28" t="s">
        <v>24694</v>
      </c>
    </row>
    <row r="22530" spans="10:11" x14ac:dyDescent="0.25">
      <c r="J22530" s="28">
        <v>22510</v>
      </c>
      <c r="K22530" s="28" t="s">
        <v>24695</v>
      </c>
    </row>
    <row r="22531" spans="10:11" x14ac:dyDescent="0.25">
      <c r="J22531" s="28">
        <v>22511</v>
      </c>
      <c r="K22531" s="28" t="s">
        <v>24696</v>
      </c>
    </row>
    <row r="22532" spans="10:11" x14ac:dyDescent="0.25">
      <c r="J22532" s="28">
        <v>22512</v>
      </c>
      <c r="K22532" s="28" t="s">
        <v>24697</v>
      </c>
    </row>
    <row r="22533" spans="10:11" x14ac:dyDescent="0.25">
      <c r="J22533" s="28">
        <v>22513</v>
      </c>
      <c r="K22533" s="28" t="s">
        <v>24698</v>
      </c>
    </row>
    <row r="22534" spans="10:11" x14ac:dyDescent="0.25">
      <c r="J22534" s="28">
        <v>22514</v>
      </c>
      <c r="K22534" s="28" t="s">
        <v>24699</v>
      </c>
    </row>
    <row r="22535" spans="10:11" x14ac:dyDescent="0.25">
      <c r="J22535" s="28">
        <v>22515</v>
      </c>
      <c r="K22535" s="28" t="s">
        <v>24700</v>
      </c>
    </row>
    <row r="22536" spans="10:11" x14ac:dyDescent="0.25">
      <c r="J22536" s="28">
        <v>22516</v>
      </c>
      <c r="K22536" s="28" t="s">
        <v>24701</v>
      </c>
    </row>
    <row r="22537" spans="10:11" x14ac:dyDescent="0.25">
      <c r="J22537" s="28">
        <v>22517</v>
      </c>
      <c r="K22537" s="28" t="s">
        <v>24702</v>
      </c>
    </row>
    <row r="22538" spans="10:11" x14ac:dyDescent="0.25">
      <c r="J22538" s="28">
        <v>26203</v>
      </c>
      <c r="K22538" s="28" t="s">
        <v>24703</v>
      </c>
    </row>
    <row r="22539" spans="10:11" x14ac:dyDescent="0.25">
      <c r="J22539" s="28">
        <v>22518</v>
      </c>
      <c r="K22539" s="28" t="s">
        <v>24704</v>
      </c>
    </row>
    <row r="22540" spans="10:11" x14ac:dyDescent="0.25">
      <c r="J22540" s="28">
        <v>22519</v>
      </c>
      <c r="K22540" s="28" t="s">
        <v>24705</v>
      </c>
    </row>
    <row r="22541" spans="10:11" x14ac:dyDescent="0.25">
      <c r="J22541" s="28">
        <v>22520</v>
      </c>
      <c r="K22541" s="28" t="s">
        <v>24706</v>
      </c>
    </row>
    <row r="22542" spans="10:11" x14ac:dyDescent="0.25">
      <c r="J22542" s="28">
        <v>22521</v>
      </c>
      <c r="K22542" s="28" t="s">
        <v>24707</v>
      </c>
    </row>
    <row r="22543" spans="10:11" x14ac:dyDescent="0.25">
      <c r="J22543" s="28">
        <v>22822</v>
      </c>
      <c r="K22543" s="28" t="s">
        <v>24708</v>
      </c>
    </row>
    <row r="22544" spans="10:11" x14ac:dyDescent="0.25">
      <c r="J22544" s="28">
        <v>22823</v>
      </c>
      <c r="K22544" s="28" t="s">
        <v>24709</v>
      </c>
    </row>
    <row r="22545" spans="10:11" x14ac:dyDescent="0.25">
      <c r="J22545" s="28">
        <v>22824</v>
      </c>
      <c r="K22545" s="28" t="s">
        <v>24710</v>
      </c>
    </row>
    <row r="22546" spans="10:11" x14ac:dyDescent="0.25">
      <c r="J22546" s="28">
        <v>22825</v>
      </c>
      <c r="K22546" s="28" t="s">
        <v>24711</v>
      </c>
    </row>
    <row r="22547" spans="10:11" x14ac:dyDescent="0.25">
      <c r="J22547" s="28">
        <v>22826</v>
      </c>
      <c r="K22547" s="28" t="s">
        <v>24712</v>
      </c>
    </row>
    <row r="22548" spans="10:11" x14ac:dyDescent="0.25">
      <c r="J22548" s="28">
        <v>22827</v>
      </c>
      <c r="K22548" s="28" t="s">
        <v>24713</v>
      </c>
    </row>
    <row r="22549" spans="10:11" x14ac:dyDescent="0.25">
      <c r="J22549" s="28">
        <v>22828</v>
      </c>
      <c r="K22549" s="28" t="s">
        <v>24714</v>
      </c>
    </row>
    <row r="22550" spans="10:11" x14ac:dyDescent="0.25">
      <c r="J22550" s="28">
        <v>22522</v>
      </c>
      <c r="K22550" s="28" t="s">
        <v>24715</v>
      </c>
    </row>
    <row r="22551" spans="10:11" x14ac:dyDescent="0.25">
      <c r="J22551" s="28">
        <v>22523</v>
      </c>
      <c r="K22551" s="28" t="s">
        <v>24716</v>
      </c>
    </row>
    <row r="22552" spans="10:11" x14ac:dyDescent="0.25">
      <c r="J22552" s="28">
        <v>22524</v>
      </c>
      <c r="K22552" s="28" t="s">
        <v>24717</v>
      </c>
    </row>
    <row r="22553" spans="10:11" x14ac:dyDescent="0.25">
      <c r="J22553" s="28">
        <v>22525</v>
      </c>
      <c r="K22553" s="28" t="s">
        <v>24718</v>
      </c>
    </row>
    <row r="22554" spans="10:11" x14ac:dyDescent="0.25">
      <c r="J22554" s="28">
        <v>22526</v>
      </c>
      <c r="K22554" s="28" t="s">
        <v>24719</v>
      </c>
    </row>
    <row r="22555" spans="10:11" x14ac:dyDescent="0.25">
      <c r="J22555" s="28">
        <v>22527</v>
      </c>
      <c r="K22555" s="28" t="s">
        <v>24720</v>
      </c>
    </row>
    <row r="22556" spans="10:11" x14ac:dyDescent="0.25">
      <c r="J22556" s="28">
        <v>22528</v>
      </c>
      <c r="K22556" s="28" t="s">
        <v>24721</v>
      </c>
    </row>
    <row r="22557" spans="10:11" x14ac:dyDescent="0.25">
      <c r="J22557" s="28">
        <v>22529</v>
      </c>
      <c r="K22557" s="28" t="s">
        <v>24722</v>
      </c>
    </row>
    <row r="22558" spans="10:11" x14ac:dyDescent="0.25">
      <c r="J22558" s="28">
        <v>22530</v>
      </c>
      <c r="K22558" s="28" t="s">
        <v>24723</v>
      </c>
    </row>
    <row r="22559" spans="10:11" x14ac:dyDescent="0.25">
      <c r="J22559" s="28">
        <v>22531</v>
      </c>
      <c r="K22559" s="28" t="s">
        <v>24724</v>
      </c>
    </row>
    <row r="22560" spans="10:11" x14ac:dyDescent="0.25">
      <c r="J22560" s="28">
        <v>22532</v>
      </c>
      <c r="K22560" s="28" t="s">
        <v>24725</v>
      </c>
    </row>
    <row r="22561" spans="10:11" x14ac:dyDescent="0.25">
      <c r="J22561" s="28">
        <v>22533</v>
      </c>
      <c r="K22561" s="28" t="s">
        <v>24726</v>
      </c>
    </row>
    <row r="22562" spans="10:11" x14ac:dyDescent="0.25">
      <c r="J22562" s="28">
        <v>22534</v>
      </c>
      <c r="K22562" s="28" t="s">
        <v>24727</v>
      </c>
    </row>
    <row r="22563" spans="10:11" x14ac:dyDescent="0.25">
      <c r="J22563" s="28">
        <v>22535</v>
      </c>
      <c r="K22563" s="28" t="s">
        <v>24728</v>
      </c>
    </row>
    <row r="22564" spans="10:11" x14ac:dyDescent="0.25">
      <c r="J22564" s="28">
        <v>22536</v>
      </c>
      <c r="K22564" s="28" t="s">
        <v>24729</v>
      </c>
    </row>
    <row r="22565" spans="10:11" x14ac:dyDescent="0.25">
      <c r="J22565" s="28">
        <v>22537</v>
      </c>
      <c r="K22565" s="28" t="s">
        <v>24730</v>
      </c>
    </row>
    <row r="22566" spans="10:11" x14ac:dyDescent="0.25">
      <c r="J22566" s="28">
        <v>22538</v>
      </c>
      <c r="K22566" s="28" t="s">
        <v>24731</v>
      </c>
    </row>
    <row r="22567" spans="10:11" x14ac:dyDescent="0.25">
      <c r="J22567" s="28">
        <v>22539</v>
      </c>
      <c r="K22567" s="28" t="s">
        <v>24732</v>
      </c>
    </row>
    <row r="22568" spans="10:11" x14ac:dyDescent="0.25">
      <c r="J22568" s="28">
        <v>22540</v>
      </c>
      <c r="K22568" s="28" t="s">
        <v>24733</v>
      </c>
    </row>
    <row r="22569" spans="10:11" x14ac:dyDescent="0.25">
      <c r="J22569" s="28">
        <v>22541</v>
      </c>
      <c r="K22569" s="28" t="s">
        <v>24734</v>
      </c>
    </row>
    <row r="22570" spans="10:11" x14ac:dyDescent="0.25">
      <c r="J22570" s="28">
        <v>22542</v>
      </c>
      <c r="K22570" s="28" t="s">
        <v>24735</v>
      </c>
    </row>
    <row r="22571" spans="10:11" x14ac:dyDescent="0.25">
      <c r="J22571" s="28">
        <v>22543</v>
      </c>
      <c r="K22571" s="28" t="s">
        <v>24736</v>
      </c>
    </row>
    <row r="22572" spans="10:11" x14ac:dyDescent="0.25">
      <c r="J22572" s="28">
        <v>22544</v>
      </c>
      <c r="K22572" s="28" t="s">
        <v>24737</v>
      </c>
    </row>
    <row r="22573" spans="10:11" x14ac:dyDescent="0.25">
      <c r="J22573" s="28">
        <v>22545</v>
      </c>
      <c r="K22573" s="28" t="s">
        <v>24738</v>
      </c>
    </row>
    <row r="22574" spans="10:11" x14ac:dyDescent="0.25">
      <c r="J22574" s="28">
        <v>22546</v>
      </c>
      <c r="K22574" s="28" t="s">
        <v>24739</v>
      </c>
    </row>
    <row r="22575" spans="10:11" x14ac:dyDescent="0.25">
      <c r="J22575" s="28">
        <v>22547</v>
      </c>
      <c r="K22575" s="28" t="s">
        <v>24740</v>
      </c>
    </row>
    <row r="22576" spans="10:11" x14ac:dyDescent="0.25">
      <c r="J22576" s="28">
        <v>22548</v>
      </c>
      <c r="K22576" s="28" t="s">
        <v>24741</v>
      </c>
    </row>
    <row r="22577" spans="10:11" x14ac:dyDescent="0.25">
      <c r="J22577" s="28">
        <v>22549</v>
      </c>
      <c r="K22577" s="28" t="s">
        <v>24742</v>
      </c>
    </row>
    <row r="22578" spans="10:11" x14ac:dyDescent="0.25">
      <c r="J22578" s="28">
        <v>22550</v>
      </c>
      <c r="K22578" s="28" t="s">
        <v>24743</v>
      </c>
    </row>
    <row r="22579" spans="10:11" x14ac:dyDescent="0.25">
      <c r="J22579" s="28">
        <v>22551</v>
      </c>
      <c r="K22579" s="28" t="s">
        <v>24744</v>
      </c>
    </row>
    <row r="22580" spans="10:11" x14ac:dyDescent="0.25">
      <c r="J22580" s="28">
        <v>22552</v>
      </c>
      <c r="K22580" s="28" t="s">
        <v>24745</v>
      </c>
    </row>
    <row r="22581" spans="10:11" x14ac:dyDescent="0.25">
      <c r="J22581" s="28">
        <v>22553</v>
      </c>
      <c r="K22581" s="28" t="s">
        <v>24746</v>
      </c>
    </row>
    <row r="22582" spans="10:11" x14ac:dyDescent="0.25">
      <c r="J22582" s="28">
        <v>22554</v>
      </c>
      <c r="K22582" s="28" t="s">
        <v>24747</v>
      </c>
    </row>
    <row r="22583" spans="10:11" x14ac:dyDescent="0.25">
      <c r="J22583" s="28">
        <v>22555</v>
      </c>
      <c r="K22583" s="28" t="s">
        <v>24748</v>
      </c>
    </row>
    <row r="22584" spans="10:11" x14ac:dyDescent="0.25">
      <c r="J22584" s="28">
        <v>22556</v>
      </c>
      <c r="K22584" s="28" t="s">
        <v>24749</v>
      </c>
    </row>
    <row r="22585" spans="10:11" x14ac:dyDescent="0.25">
      <c r="J22585" s="28">
        <v>22557</v>
      </c>
      <c r="K22585" s="28" t="s">
        <v>24750</v>
      </c>
    </row>
    <row r="22586" spans="10:11" x14ac:dyDescent="0.25">
      <c r="J22586" s="28">
        <v>22558</v>
      </c>
      <c r="K22586" s="28" t="s">
        <v>24751</v>
      </c>
    </row>
    <row r="22587" spans="10:11" x14ac:dyDescent="0.25">
      <c r="J22587" s="28">
        <v>22559</v>
      </c>
      <c r="K22587" s="28" t="s">
        <v>24752</v>
      </c>
    </row>
    <row r="22588" spans="10:11" x14ac:dyDescent="0.25">
      <c r="J22588" s="28">
        <v>22560</v>
      </c>
      <c r="K22588" s="28" t="s">
        <v>24753</v>
      </c>
    </row>
    <row r="22589" spans="10:11" x14ac:dyDescent="0.25">
      <c r="J22589" s="28">
        <v>22561</v>
      </c>
      <c r="K22589" s="28" t="s">
        <v>24754</v>
      </c>
    </row>
    <row r="22590" spans="10:11" x14ac:dyDescent="0.25">
      <c r="J22590" s="28">
        <v>22562</v>
      </c>
      <c r="K22590" s="28" t="s">
        <v>24755</v>
      </c>
    </row>
    <row r="22591" spans="10:11" x14ac:dyDescent="0.25">
      <c r="J22591" s="28">
        <v>22563</v>
      </c>
      <c r="K22591" s="28" t="s">
        <v>24756</v>
      </c>
    </row>
    <row r="22592" spans="10:11" x14ac:dyDescent="0.25">
      <c r="J22592" s="28">
        <v>22565</v>
      </c>
      <c r="K22592" s="28" t="s">
        <v>24757</v>
      </c>
    </row>
    <row r="22593" spans="10:11" x14ac:dyDescent="0.25">
      <c r="J22593" s="28">
        <v>22564</v>
      </c>
      <c r="K22593" s="28" t="s">
        <v>24758</v>
      </c>
    </row>
    <row r="22594" spans="10:11" x14ac:dyDescent="0.25">
      <c r="J22594" s="28">
        <v>22566</v>
      </c>
      <c r="K22594" s="28" t="s">
        <v>24759</v>
      </c>
    </row>
    <row r="22595" spans="10:11" x14ac:dyDescent="0.25">
      <c r="J22595" s="28">
        <v>22591</v>
      </c>
      <c r="K22595" s="28" t="s">
        <v>24760</v>
      </c>
    </row>
    <row r="22596" spans="10:11" x14ac:dyDescent="0.25">
      <c r="J22596" s="28">
        <v>22567</v>
      </c>
      <c r="K22596" s="28" t="s">
        <v>24761</v>
      </c>
    </row>
    <row r="22597" spans="10:11" x14ac:dyDescent="0.25">
      <c r="J22597" s="28">
        <v>22568</v>
      </c>
      <c r="K22597" s="28" t="s">
        <v>24762</v>
      </c>
    </row>
    <row r="22598" spans="10:11" x14ac:dyDescent="0.25">
      <c r="J22598" s="28">
        <v>22569</v>
      </c>
      <c r="K22598" s="28" t="s">
        <v>24763</v>
      </c>
    </row>
    <row r="22599" spans="10:11" x14ac:dyDescent="0.25">
      <c r="J22599" s="28">
        <v>22570</v>
      </c>
      <c r="K22599" s="28" t="s">
        <v>24764</v>
      </c>
    </row>
    <row r="22600" spans="10:11" x14ac:dyDescent="0.25">
      <c r="J22600" s="28">
        <v>22571</v>
      </c>
      <c r="K22600" s="28" t="s">
        <v>24765</v>
      </c>
    </row>
    <row r="22601" spans="10:11" x14ac:dyDescent="0.25">
      <c r="J22601" s="28">
        <v>22572</v>
      </c>
      <c r="K22601" s="28" t="s">
        <v>24766</v>
      </c>
    </row>
    <row r="22602" spans="10:11" x14ac:dyDescent="0.25">
      <c r="J22602" s="28">
        <v>22575</v>
      </c>
      <c r="K22602" s="28" t="s">
        <v>24767</v>
      </c>
    </row>
    <row r="22603" spans="10:11" x14ac:dyDescent="0.25">
      <c r="J22603" s="28">
        <v>22576</v>
      </c>
      <c r="K22603" s="28" t="s">
        <v>24768</v>
      </c>
    </row>
    <row r="22604" spans="10:11" x14ac:dyDescent="0.25">
      <c r="J22604" s="28">
        <v>22573</v>
      </c>
      <c r="K22604" s="28" t="s">
        <v>24769</v>
      </c>
    </row>
    <row r="22605" spans="10:11" x14ac:dyDescent="0.25">
      <c r="J22605" s="28">
        <v>22574</v>
      </c>
      <c r="K22605" s="28" t="s">
        <v>24770</v>
      </c>
    </row>
    <row r="22606" spans="10:11" x14ac:dyDescent="0.25">
      <c r="J22606" s="28">
        <v>22578</v>
      </c>
      <c r="K22606" s="28" t="s">
        <v>24771</v>
      </c>
    </row>
    <row r="22607" spans="10:11" x14ac:dyDescent="0.25">
      <c r="J22607" s="28">
        <v>22577</v>
      </c>
      <c r="K22607" s="28" t="s">
        <v>24772</v>
      </c>
    </row>
    <row r="22608" spans="10:11" x14ac:dyDescent="0.25">
      <c r="J22608" s="28">
        <v>22580</v>
      </c>
      <c r="K22608" s="28" t="s">
        <v>24773</v>
      </c>
    </row>
    <row r="22609" spans="10:11" x14ac:dyDescent="0.25">
      <c r="J22609" s="28">
        <v>22579</v>
      </c>
      <c r="K22609" s="28" t="s">
        <v>24774</v>
      </c>
    </row>
    <row r="22610" spans="10:11" x14ac:dyDescent="0.25">
      <c r="J22610" s="28">
        <v>22581</v>
      </c>
      <c r="K22610" s="28" t="s">
        <v>24775</v>
      </c>
    </row>
    <row r="22611" spans="10:11" x14ac:dyDescent="0.25">
      <c r="J22611" s="28">
        <v>22582</v>
      </c>
      <c r="K22611" s="28" t="s">
        <v>24776</v>
      </c>
    </row>
    <row r="22612" spans="10:11" x14ac:dyDescent="0.25">
      <c r="J22612" s="28">
        <v>22583</v>
      </c>
      <c r="K22612" s="28" t="s">
        <v>24777</v>
      </c>
    </row>
    <row r="22613" spans="10:11" x14ac:dyDescent="0.25">
      <c r="J22613" s="28">
        <v>22584</v>
      </c>
      <c r="K22613" s="28" t="s">
        <v>24778</v>
      </c>
    </row>
    <row r="22614" spans="10:11" x14ac:dyDescent="0.25">
      <c r="J22614" s="28">
        <v>22585</v>
      </c>
      <c r="K22614" s="28" t="s">
        <v>24779</v>
      </c>
    </row>
    <row r="22615" spans="10:11" x14ac:dyDescent="0.25">
      <c r="J22615" s="28">
        <v>22586</v>
      </c>
      <c r="K22615" s="28" t="s">
        <v>24780</v>
      </c>
    </row>
    <row r="22616" spans="10:11" x14ac:dyDescent="0.25">
      <c r="J22616" s="28">
        <v>22587</v>
      </c>
      <c r="K22616" s="28" t="s">
        <v>24781</v>
      </c>
    </row>
    <row r="22617" spans="10:11" x14ac:dyDescent="0.25">
      <c r="J22617" s="28">
        <v>22588</v>
      </c>
      <c r="K22617" s="28" t="s">
        <v>24782</v>
      </c>
    </row>
    <row r="22618" spans="10:11" x14ac:dyDescent="0.25">
      <c r="J22618" s="28">
        <v>22589</v>
      </c>
      <c r="K22618" s="28" t="s">
        <v>24783</v>
      </c>
    </row>
    <row r="22619" spans="10:11" x14ac:dyDescent="0.25">
      <c r="J22619" s="28">
        <v>22590</v>
      </c>
      <c r="K22619" s="28" t="s">
        <v>24784</v>
      </c>
    </row>
    <row r="22620" spans="10:11" x14ac:dyDescent="0.25">
      <c r="J22620" s="28">
        <v>22592</v>
      </c>
      <c r="K22620" s="28" t="s">
        <v>24785</v>
      </c>
    </row>
    <row r="22621" spans="10:11" x14ac:dyDescent="0.25">
      <c r="J22621" s="28">
        <v>22593</v>
      </c>
      <c r="K22621" s="28" t="s">
        <v>24786</v>
      </c>
    </row>
    <row r="22622" spans="10:11" x14ac:dyDescent="0.25">
      <c r="J22622" s="28">
        <v>22594</v>
      </c>
      <c r="K22622" s="28" t="s">
        <v>24787</v>
      </c>
    </row>
    <row r="22623" spans="10:11" x14ac:dyDescent="0.25">
      <c r="J22623" s="28">
        <v>22595</v>
      </c>
      <c r="K22623" s="28" t="s">
        <v>24788</v>
      </c>
    </row>
    <row r="22624" spans="10:11" x14ac:dyDescent="0.25">
      <c r="J22624" s="28">
        <v>22596</v>
      </c>
      <c r="K22624" s="28" t="s">
        <v>24789</v>
      </c>
    </row>
    <row r="22625" spans="10:11" x14ac:dyDescent="0.25">
      <c r="J22625" s="28">
        <v>22597</v>
      </c>
      <c r="K22625" s="28" t="s">
        <v>24790</v>
      </c>
    </row>
    <row r="22626" spans="10:11" x14ac:dyDescent="0.25">
      <c r="J22626" s="28">
        <v>22598</v>
      </c>
      <c r="K22626" s="28" t="s">
        <v>24791</v>
      </c>
    </row>
    <row r="22627" spans="10:11" x14ac:dyDescent="0.25">
      <c r="J22627" s="28">
        <v>22599</v>
      </c>
      <c r="K22627" s="28" t="s">
        <v>24792</v>
      </c>
    </row>
    <row r="22628" spans="10:11" x14ac:dyDescent="0.25">
      <c r="J22628" s="28">
        <v>22600</v>
      </c>
      <c r="K22628" s="28" t="s">
        <v>24793</v>
      </c>
    </row>
    <row r="22629" spans="10:11" x14ac:dyDescent="0.25">
      <c r="J22629" s="28">
        <v>22601</v>
      </c>
      <c r="K22629" s="28" t="s">
        <v>24794</v>
      </c>
    </row>
    <row r="22630" spans="10:11" x14ac:dyDescent="0.25">
      <c r="J22630" s="28">
        <v>22602</v>
      </c>
      <c r="K22630" s="28" t="s">
        <v>24795</v>
      </c>
    </row>
    <row r="22631" spans="10:11" x14ac:dyDescent="0.25">
      <c r="J22631" s="28">
        <v>22603</v>
      </c>
      <c r="K22631" s="28" t="s">
        <v>24796</v>
      </c>
    </row>
    <row r="22632" spans="10:11" x14ac:dyDescent="0.25">
      <c r="J22632" s="28">
        <v>22604</v>
      </c>
      <c r="K22632" s="28" t="s">
        <v>24797</v>
      </c>
    </row>
    <row r="22633" spans="10:11" x14ac:dyDescent="0.25">
      <c r="J22633" s="28">
        <v>22605</v>
      </c>
      <c r="K22633" s="28" t="s">
        <v>24798</v>
      </c>
    </row>
    <row r="22634" spans="10:11" x14ac:dyDescent="0.25">
      <c r="J22634" s="28">
        <v>22606</v>
      </c>
      <c r="K22634" s="28" t="s">
        <v>24799</v>
      </c>
    </row>
    <row r="22635" spans="10:11" x14ac:dyDescent="0.25">
      <c r="J22635" s="28">
        <v>26204</v>
      </c>
      <c r="K22635" s="28" t="s">
        <v>24800</v>
      </c>
    </row>
    <row r="22636" spans="10:11" x14ac:dyDescent="0.25">
      <c r="J22636" s="28">
        <v>22607</v>
      </c>
      <c r="K22636" s="28" t="s">
        <v>24801</v>
      </c>
    </row>
    <row r="22637" spans="10:11" x14ac:dyDescent="0.25">
      <c r="J22637" s="28">
        <v>22608</v>
      </c>
      <c r="K22637" s="28" t="s">
        <v>24802</v>
      </c>
    </row>
    <row r="22638" spans="10:11" x14ac:dyDescent="0.25">
      <c r="J22638" s="28">
        <v>22609</v>
      </c>
      <c r="K22638" s="28" t="s">
        <v>24803</v>
      </c>
    </row>
    <row r="22639" spans="10:11" x14ac:dyDescent="0.25">
      <c r="J22639" s="28">
        <v>22610</v>
      </c>
      <c r="K22639" s="28" t="s">
        <v>24804</v>
      </c>
    </row>
    <row r="22640" spans="10:11" x14ac:dyDescent="0.25">
      <c r="J22640" s="28">
        <v>22611</v>
      </c>
      <c r="K22640" s="28" t="s">
        <v>24805</v>
      </c>
    </row>
    <row r="22641" spans="10:11" x14ac:dyDescent="0.25">
      <c r="J22641" s="28">
        <v>22612</v>
      </c>
      <c r="K22641" s="28" t="s">
        <v>24806</v>
      </c>
    </row>
    <row r="22642" spans="10:11" x14ac:dyDescent="0.25">
      <c r="J22642" s="28">
        <v>22613</v>
      </c>
      <c r="K22642" s="28" t="s">
        <v>24807</v>
      </c>
    </row>
    <row r="22643" spans="10:11" x14ac:dyDescent="0.25">
      <c r="J22643" s="28">
        <v>22614</v>
      </c>
      <c r="K22643" s="28" t="s">
        <v>24808</v>
      </c>
    </row>
    <row r="22644" spans="10:11" x14ac:dyDescent="0.25">
      <c r="J22644" s="28">
        <v>22615</v>
      </c>
      <c r="K22644" s="28" t="s">
        <v>24809</v>
      </c>
    </row>
    <row r="22645" spans="10:11" x14ac:dyDescent="0.25">
      <c r="J22645" s="28">
        <v>22616</v>
      </c>
      <c r="K22645" s="28" t="s">
        <v>24810</v>
      </c>
    </row>
    <row r="22646" spans="10:11" x14ac:dyDescent="0.25">
      <c r="J22646" s="28">
        <v>22617</v>
      </c>
      <c r="K22646" s="28" t="s">
        <v>24811</v>
      </c>
    </row>
    <row r="22647" spans="10:11" x14ac:dyDescent="0.25">
      <c r="J22647" s="28">
        <v>22618</v>
      </c>
      <c r="K22647" s="28" t="s">
        <v>24812</v>
      </c>
    </row>
    <row r="22648" spans="10:11" x14ac:dyDescent="0.25">
      <c r="J22648" s="28">
        <v>22619</v>
      </c>
      <c r="K22648" s="28" t="s">
        <v>24813</v>
      </c>
    </row>
    <row r="22649" spans="10:11" x14ac:dyDescent="0.25">
      <c r="J22649" s="28">
        <v>22620</v>
      </c>
      <c r="K22649" s="28" t="s">
        <v>24814</v>
      </c>
    </row>
    <row r="22650" spans="10:11" x14ac:dyDescent="0.25">
      <c r="J22650" s="28">
        <v>22621</v>
      </c>
      <c r="K22650" s="28" t="s">
        <v>24815</v>
      </c>
    </row>
    <row r="22651" spans="10:11" x14ac:dyDescent="0.25">
      <c r="J22651" s="28">
        <v>22622</v>
      </c>
      <c r="K22651" s="28" t="s">
        <v>24816</v>
      </c>
    </row>
    <row r="22652" spans="10:11" x14ac:dyDescent="0.25">
      <c r="J22652" s="28">
        <v>22623</v>
      </c>
      <c r="K22652" s="28" t="s">
        <v>24817</v>
      </c>
    </row>
    <row r="22653" spans="10:11" x14ac:dyDescent="0.25">
      <c r="J22653" s="28">
        <v>22624</v>
      </c>
      <c r="K22653" s="28" t="s">
        <v>24818</v>
      </c>
    </row>
    <row r="22654" spans="10:11" x14ac:dyDescent="0.25">
      <c r="J22654" s="28">
        <v>22625</v>
      </c>
      <c r="K22654" s="28" t="s">
        <v>24819</v>
      </c>
    </row>
    <row r="22655" spans="10:11" x14ac:dyDescent="0.25">
      <c r="J22655" s="28">
        <v>22626</v>
      </c>
      <c r="K22655" s="28" t="s">
        <v>24820</v>
      </c>
    </row>
    <row r="22656" spans="10:11" x14ac:dyDescent="0.25">
      <c r="J22656" s="28">
        <v>22627</v>
      </c>
      <c r="K22656" s="28" t="s">
        <v>24821</v>
      </c>
    </row>
    <row r="22657" spans="10:11" x14ac:dyDescent="0.25">
      <c r="J22657" s="28">
        <v>22628</v>
      </c>
      <c r="K22657" s="28" t="s">
        <v>24822</v>
      </c>
    </row>
    <row r="22658" spans="10:11" x14ac:dyDescent="0.25">
      <c r="J22658" s="28">
        <v>22629</v>
      </c>
      <c r="K22658" s="28" t="s">
        <v>24823</v>
      </c>
    </row>
    <row r="22659" spans="10:11" x14ac:dyDescent="0.25">
      <c r="J22659" s="28">
        <v>22630</v>
      </c>
      <c r="K22659" s="28" t="s">
        <v>24824</v>
      </c>
    </row>
    <row r="22660" spans="10:11" x14ac:dyDescent="0.25">
      <c r="J22660" s="28">
        <v>22631</v>
      </c>
      <c r="K22660" s="28" t="s">
        <v>24825</v>
      </c>
    </row>
    <row r="22661" spans="10:11" x14ac:dyDescent="0.25">
      <c r="J22661" s="28">
        <v>22632</v>
      </c>
      <c r="K22661" s="28" t="s">
        <v>24826</v>
      </c>
    </row>
    <row r="22662" spans="10:11" x14ac:dyDescent="0.25">
      <c r="J22662" s="28">
        <v>22633</v>
      </c>
      <c r="K22662" s="28" t="s">
        <v>24827</v>
      </c>
    </row>
    <row r="22663" spans="10:11" x14ac:dyDescent="0.25">
      <c r="J22663" s="28">
        <v>22634</v>
      </c>
      <c r="K22663" s="28" t="s">
        <v>24828</v>
      </c>
    </row>
    <row r="22664" spans="10:11" x14ac:dyDescent="0.25">
      <c r="J22664" s="28">
        <v>22635</v>
      </c>
      <c r="K22664" s="28" t="s">
        <v>24829</v>
      </c>
    </row>
    <row r="22665" spans="10:11" x14ac:dyDescent="0.25">
      <c r="J22665" s="28">
        <v>22636</v>
      </c>
      <c r="K22665" s="28" t="s">
        <v>24830</v>
      </c>
    </row>
    <row r="22666" spans="10:11" x14ac:dyDescent="0.25">
      <c r="J22666" s="28">
        <v>22637</v>
      </c>
      <c r="K22666" s="28" t="s">
        <v>24831</v>
      </c>
    </row>
    <row r="22667" spans="10:11" x14ac:dyDescent="0.25">
      <c r="J22667" s="28">
        <v>22638</v>
      </c>
      <c r="K22667" s="28" t="s">
        <v>24832</v>
      </c>
    </row>
    <row r="22668" spans="10:11" x14ac:dyDescent="0.25">
      <c r="J22668" s="28">
        <v>22639</v>
      </c>
      <c r="K22668" s="28" t="s">
        <v>24833</v>
      </c>
    </row>
    <row r="22669" spans="10:11" x14ac:dyDescent="0.25">
      <c r="J22669" s="28">
        <v>22640</v>
      </c>
      <c r="K22669" s="28" t="s">
        <v>24834</v>
      </c>
    </row>
    <row r="22670" spans="10:11" x14ac:dyDescent="0.25">
      <c r="J22670" s="28">
        <v>22641</v>
      </c>
      <c r="K22670" s="28" t="s">
        <v>24835</v>
      </c>
    </row>
    <row r="22671" spans="10:11" x14ac:dyDescent="0.25">
      <c r="J22671" s="28">
        <v>22642</v>
      </c>
      <c r="K22671" s="28" t="s">
        <v>24836</v>
      </c>
    </row>
    <row r="22672" spans="10:11" x14ac:dyDescent="0.25">
      <c r="J22672" s="28">
        <v>22643</v>
      </c>
      <c r="K22672" s="28" t="s">
        <v>24837</v>
      </c>
    </row>
    <row r="22673" spans="10:11" x14ac:dyDescent="0.25">
      <c r="J22673" s="28">
        <v>22644</v>
      </c>
      <c r="K22673" s="28" t="s">
        <v>24838</v>
      </c>
    </row>
    <row r="22674" spans="10:11" x14ac:dyDescent="0.25">
      <c r="J22674" s="28">
        <v>22645</v>
      </c>
      <c r="K22674" s="28" t="s">
        <v>24839</v>
      </c>
    </row>
    <row r="22675" spans="10:11" x14ac:dyDescent="0.25">
      <c r="J22675" s="28">
        <v>22646</v>
      </c>
      <c r="K22675" s="28" t="s">
        <v>24840</v>
      </c>
    </row>
    <row r="22676" spans="10:11" x14ac:dyDescent="0.25">
      <c r="J22676" s="28">
        <v>22647</v>
      </c>
      <c r="K22676" s="28" t="s">
        <v>24841</v>
      </c>
    </row>
    <row r="22677" spans="10:11" x14ac:dyDescent="0.25">
      <c r="J22677" s="28">
        <v>22648</v>
      </c>
      <c r="K22677" s="28" t="s">
        <v>24842</v>
      </c>
    </row>
    <row r="22678" spans="10:11" x14ac:dyDescent="0.25">
      <c r="J22678" s="28">
        <v>22649</v>
      </c>
      <c r="K22678" s="28" t="s">
        <v>24843</v>
      </c>
    </row>
    <row r="22679" spans="10:11" x14ac:dyDescent="0.25">
      <c r="J22679" s="28">
        <v>22650</v>
      </c>
      <c r="K22679" s="28" t="s">
        <v>24844</v>
      </c>
    </row>
    <row r="22680" spans="10:11" x14ac:dyDescent="0.25">
      <c r="J22680" s="28">
        <v>22651</v>
      </c>
      <c r="K22680" s="28" t="s">
        <v>24845</v>
      </c>
    </row>
    <row r="22681" spans="10:11" x14ac:dyDescent="0.25">
      <c r="J22681" s="28">
        <v>22652</v>
      </c>
      <c r="K22681" s="28" t="s">
        <v>24846</v>
      </c>
    </row>
    <row r="22682" spans="10:11" x14ac:dyDescent="0.25">
      <c r="J22682" s="28">
        <v>22653</v>
      </c>
      <c r="K22682" s="28" t="s">
        <v>24847</v>
      </c>
    </row>
    <row r="22683" spans="10:11" x14ac:dyDescent="0.25">
      <c r="J22683" s="28">
        <v>22654</v>
      </c>
      <c r="K22683" s="28" t="s">
        <v>24848</v>
      </c>
    </row>
    <row r="22684" spans="10:11" x14ac:dyDescent="0.25">
      <c r="J22684" s="28">
        <v>22655</v>
      </c>
      <c r="K22684" s="28" t="s">
        <v>24849</v>
      </c>
    </row>
    <row r="22685" spans="10:11" x14ac:dyDescent="0.25">
      <c r="J22685" s="28">
        <v>22656</v>
      </c>
      <c r="K22685" s="28" t="s">
        <v>24850</v>
      </c>
    </row>
    <row r="22686" spans="10:11" x14ac:dyDescent="0.25">
      <c r="J22686" s="28">
        <v>22657</v>
      </c>
      <c r="K22686" s="28" t="s">
        <v>24851</v>
      </c>
    </row>
    <row r="22687" spans="10:11" x14ac:dyDescent="0.25">
      <c r="J22687" s="28">
        <v>22658</v>
      </c>
      <c r="K22687" s="28" t="s">
        <v>24852</v>
      </c>
    </row>
    <row r="22688" spans="10:11" x14ac:dyDescent="0.25">
      <c r="J22688" s="28">
        <v>22659</v>
      </c>
      <c r="K22688" s="28" t="s">
        <v>24853</v>
      </c>
    </row>
    <row r="22689" spans="10:11" x14ac:dyDescent="0.25">
      <c r="J22689" s="28">
        <v>22660</v>
      </c>
      <c r="K22689" s="28" t="s">
        <v>24854</v>
      </c>
    </row>
    <row r="22690" spans="10:11" x14ac:dyDescent="0.25">
      <c r="J22690" s="28">
        <v>22661</v>
      </c>
      <c r="K22690" s="28" t="s">
        <v>24855</v>
      </c>
    </row>
    <row r="22691" spans="10:11" x14ac:dyDescent="0.25">
      <c r="J22691" s="28">
        <v>22662</v>
      </c>
      <c r="K22691" s="28" t="s">
        <v>24856</v>
      </c>
    </row>
    <row r="22692" spans="10:11" x14ac:dyDescent="0.25">
      <c r="J22692" s="28">
        <v>22663</v>
      </c>
      <c r="K22692" s="28" t="s">
        <v>24857</v>
      </c>
    </row>
    <row r="22693" spans="10:11" x14ac:dyDescent="0.25">
      <c r="J22693" s="28">
        <v>22664</v>
      </c>
      <c r="K22693" s="28" t="s">
        <v>24858</v>
      </c>
    </row>
    <row r="22694" spans="10:11" x14ac:dyDescent="0.25">
      <c r="J22694" s="28">
        <v>22665</v>
      </c>
      <c r="K22694" s="28" t="s">
        <v>24859</v>
      </c>
    </row>
    <row r="22695" spans="10:11" x14ac:dyDescent="0.25">
      <c r="J22695" s="28">
        <v>22666</v>
      </c>
      <c r="K22695" s="28" t="s">
        <v>24860</v>
      </c>
    </row>
    <row r="22696" spans="10:11" x14ac:dyDescent="0.25">
      <c r="J22696" s="28">
        <v>22667</v>
      </c>
      <c r="K22696" s="28" t="s">
        <v>24861</v>
      </c>
    </row>
    <row r="22697" spans="10:11" x14ac:dyDescent="0.25">
      <c r="J22697" s="28">
        <v>22668</v>
      </c>
      <c r="K22697" s="28" t="s">
        <v>24862</v>
      </c>
    </row>
    <row r="22698" spans="10:11" x14ac:dyDescent="0.25">
      <c r="J22698" s="28">
        <v>22669</v>
      </c>
      <c r="K22698" s="28" t="s">
        <v>24863</v>
      </c>
    </row>
    <row r="22699" spans="10:11" x14ac:dyDescent="0.25">
      <c r="J22699" s="28">
        <v>22670</v>
      </c>
      <c r="K22699" s="28" t="s">
        <v>24864</v>
      </c>
    </row>
    <row r="22700" spans="10:11" x14ac:dyDescent="0.25">
      <c r="J22700" s="28">
        <v>22671</v>
      </c>
      <c r="K22700" s="28" t="s">
        <v>24865</v>
      </c>
    </row>
    <row r="22701" spans="10:11" x14ac:dyDescent="0.25">
      <c r="J22701" s="28">
        <v>22672</v>
      </c>
      <c r="K22701" s="28" t="s">
        <v>24866</v>
      </c>
    </row>
    <row r="22702" spans="10:11" x14ac:dyDescent="0.25">
      <c r="J22702" s="28">
        <v>22673</v>
      </c>
      <c r="K22702" s="28" t="s">
        <v>24867</v>
      </c>
    </row>
    <row r="22703" spans="10:11" x14ac:dyDescent="0.25">
      <c r="J22703" s="28">
        <v>22674</v>
      </c>
      <c r="K22703" s="28" t="s">
        <v>24868</v>
      </c>
    </row>
    <row r="22704" spans="10:11" x14ac:dyDescent="0.25">
      <c r="J22704" s="28">
        <v>22675</v>
      </c>
      <c r="K22704" s="28" t="s">
        <v>24869</v>
      </c>
    </row>
    <row r="22705" spans="10:11" x14ac:dyDescent="0.25">
      <c r="J22705" s="28">
        <v>22676</v>
      </c>
      <c r="K22705" s="28" t="s">
        <v>24870</v>
      </c>
    </row>
    <row r="22706" spans="10:11" x14ac:dyDescent="0.25">
      <c r="J22706" s="28">
        <v>22677</v>
      </c>
      <c r="K22706" s="28" t="s">
        <v>24871</v>
      </c>
    </row>
    <row r="22707" spans="10:11" x14ac:dyDescent="0.25">
      <c r="J22707" s="28">
        <v>22678</v>
      </c>
      <c r="K22707" s="28" t="s">
        <v>24872</v>
      </c>
    </row>
    <row r="22708" spans="10:11" x14ac:dyDescent="0.25">
      <c r="J22708" s="28">
        <v>22679</v>
      </c>
      <c r="K22708" s="28" t="s">
        <v>24873</v>
      </c>
    </row>
    <row r="22709" spans="10:11" x14ac:dyDescent="0.25">
      <c r="J22709" s="28">
        <v>22680</v>
      </c>
      <c r="K22709" s="28" t="s">
        <v>24874</v>
      </c>
    </row>
    <row r="22710" spans="10:11" x14ac:dyDescent="0.25">
      <c r="J22710" s="28">
        <v>22681</v>
      </c>
      <c r="K22710" s="28" t="s">
        <v>24875</v>
      </c>
    </row>
    <row r="22711" spans="10:11" x14ac:dyDescent="0.25">
      <c r="J22711" s="28">
        <v>22682</v>
      </c>
      <c r="K22711" s="28" t="s">
        <v>24876</v>
      </c>
    </row>
    <row r="22712" spans="10:11" x14ac:dyDescent="0.25">
      <c r="J22712" s="28">
        <v>22683</v>
      </c>
      <c r="K22712" s="28" t="s">
        <v>24877</v>
      </c>
    </row>
    <row r="22713" spans="10:11" x14ac:dyDescent="0.25">
      <c r="J22713" s="28">
        <v>22684</v>
      </c>
      <c r="K22713" s="28" t="s">
        <v>24878</v>
      </c>
    </row>
    <row r="22714" spans="10:11" x14ac:dyDescent="0.25">
      <c r="J22714" s="28">
        <v>22685</v>
      </c>
      <c r="K22714" s="28" t="s">
        <v>24879</v>
      </c>
    </row>
    <row r="22715" spans="10:11" x14ac:dyDescent="0.25">
      <c r="J22715" s="28">
        <v>22686</v>
      </c>
      <c r="K22715" s="28" t="s">
        <v>24880</v>
      </c>
    </row>
    <row r="22716" spans="10:11" x14ac:dyDescent="0.25">
      <c r="J22716" s="28">
        <v>22687</v>
      </c>
      <c r="K22716" s="28" t="s">
        <v>24881</v>
      </c>
    </row>
    <row r="22717" spans="10:11" x14ac:dyDescent="0.25">
      <c r="J22717" s="28">
        <v>22688</v>
      </c>
      <c r="K22717" s="28" t="s">
        <v>24882</v>
      </c>
    </row>
    <row r="22718" spans="10:11" x14ac:dyDescent="0.25">
      <c r="J22718" s="28">
        <v>22689</v>
      </c>
      <c r="K22718" s="28" t="s">
        <v>24883</v>
      </c>
    </row>
    <row r="22719" spans="10:11" x14ac:dyDescent="0.25">
      <c r="J22719" s="28">
        <v>22690</v>
      </c>
      <c r="K22719" s="28" t="s">
        <v>24884</v>
      </c>
    </row>
    <row r="22720" spans="10:11" x14ac:dyDescent="0.25">
      <c r="J22720" s="28">
        <v>22691</v>
      </c>
      <c r="K22720" s="28" t="s">
        <v>24885</v>
      </c>
    </row>
    <row r="22721" spans="10:11" x14ac:dyDescent="0.25">
      <c r="J22721" s="28">
        <v>22692</v>
      </c>
      <c r="K22721" s="28" t="s">
        <v>24886</v>
      </c>
    </row>
    <row r="22722" spans="10:11" x14ac:dyDescent="0.25">
      <c r="J22722" s="28">
        <v>22693</v>
      </c>
      <c r="K22722" s="28" t="s">
        <v>24887</v>
      </c>
    </row>
    <row r="22723" spans="10:11" x14ac:dyDescent="0.25">
      <c r="J22723" s="28">
        <v>22694</v>
      </c>
      <c r="K22723" s="28" t="s">
        <v>24888</v>
      </c>
    </row>
    <row r="22724" spans="10:11" x14ac:dyDescent="0.25">
      <c r="J22724" s="28">
        <v>22695</v>
      </c>
      <c r="K22724" s="28" t="s">
        <v>24889</v>
      </c>
    </row>
    <row r="22725" spans="10:11" x14ac:dyDescent="0.25">
      <c r="J22725" s="28">
        <v>22696</v>
      </c>
      <c r="K22725" s="28" t="s">
        <v>24890</v>
      </c>
    </row>
    <row r="22726" spans="10:11" x14ac:dyDescent="0.25">
      <c r="J22726" s="28">
        <v>22697</v>
      </c>
      <c r="K22726" s="28" t="s">
        <v>24891</v>
      </c>
    </row>
    <row r="22727" spans="10:11" x14ac:dyDescent="0.25">
      <c r="J22727" s="28">
        <v>22698</v>
      </c>
      <c r="K22727" s="28" t="s">
        <v>24892</v>
      </c>
    </row>
    <row r="22728" spans="10:11" x14ac:dyDescent="0.25">
      <c r="J22728" s="28">
        <v>22699</v>
      </c>
      <c r="K22728" s="28" t="s">
        <v>24893</v>
      </c>
    </row>
    <row r="22729" spans="10:11" x14ac:dyDescent="0.25">
      <c r="J22729" s="28">
        <v>22700</v>
      </c>
      <c r="K22729" s="28" t="s">
        <v>24894</v>
      </c>
    </row>
    <row r="22730" spans="10:11" x14ac:dyDescent="0.25">
      <c r="J22730" s="28">
        <v>22701</v>
      </c>
      <c r="K22730" s="28" t="s">
        <v>24895</v>
      </c>
    </row>
    <row r="22731" spans="10:11" x14ac:dyDescent="0.25">
      <c r="J22731" s="28">
        <v>22702</v>
      </c>
      <c r="K22731" s="28" t="s">
        <v>24896</v>
      </c>
    </row>
    <row r="22732" spans="10:11" x14ac:dyDescent="0.25">
      <c r="J22732" s="28">
        <v>22703</v>
      </c>
      <c r="K22732" s="28" t="s">
        <v>24897</v>
      </c>
    </row>
    <row r="22733" spans="10:11" x14ac:dyDescent="0.25">
      <c r="J22733" s="28">
        <v>22704</v>
      </c>
      <c r="K22733" s="28" t="s">
        <v>24898</v>
      </c>
    </row>
    <row r="22734" spans="10:11" x14ac:dyDescent="0.25">
      <c r="J22734" s="28">
        <v>22705</v>
      </c>
      <c r="K22734" s="28" t="s">
        <v>24899</v>
      </c>
    </row>
    <row r="22735" spans="10:11" x14ac:dyDescent="0.25">
      <c r="J22735" s="28">
        <v>22706</v>
      </c>
      <c r="K22735" s="28" t="s">
        <v>24900</v>
      </c>
    </row>
    <row r="22736" spans="10:11" x14ac:dyDescent="0.25">
      <c r="J22736" s="28">
        <v>22707</v>
      </c>
      <c r="K22736" s="28" t="s">
        <v>24901</v>
      </c>
    </row>
    <row r="22737" spans="10:11" x14ac:dyDescent="0.25">
      <c r="J22737" s="28">
        <v>22708</v>
      </c>
      <c r="K22737" s="28" t="s">
        <v>24902</v>
      </c>
    </row>
    <row r="22738" spans="10:11" x14ac:dyDescent="0.25">
      <c r="J22738" s="28">
        <v>22709</v>
      </c>
      <c r="K22738" s="28" t="s">
        <v>24903</v>
      </c>
    </row>
    <row r="22739" spans="10:11" x14ac:dyDescent="0.25">
      <c r="J22739" s="28">
        <v>22710</v>
      </c>
      <c r="K22739" s="28" t="s">
        <v>24904</v>
      </c>
    </row>
    <row r="22740" spans="10:11" x14ac:dyDescent="0.25">
      <c r="J22740" s="28">
        <v>22711</v>
      </c>
      <c r="K22740" s="28" t="s">
        <v>24905</v>
      </c>
    </row>
    <row r="22741" spans="10:11" x14ac:dyDescent="0.25">
      <c r="J22741" s="28">
        <v>22712</v>
      </c>
      <c r="K22741" s="28" t="s">
        <v>24906</v>
      </c>
    </row>
    <row r="22742" spans="10:11" x14ac:dyDescent="0.25">
      <c r="J22742" s="28">
        <v>22713</v>
      </c>
      <c r="K22742" s="28" t="s">
        <v>24907</v>
      </c>
    </row>
    <row r="22743" spans="10:11" x14ac:dyDescent="0.25">
      <c r="J22743" s="28">
        <v>22714</v>
      </c>
      <c r="K22743" s="28" t="s">
        <v>24908</v>
      </c>
    </row>
    <row r="22744" spans="10:11" x14ac:dyDescent="0.25">
      <c r="J22744" s="28">
        <v>22715</v>
      </c>
      <c r="K22744" s="28" t="s">
        <v>24909</v>
      </c>
    </row>
    <row r="22745" spans="10:11" x14ac:dyDescent="0.25">
      <c r="J22745" s="28">
        <v>22716</v>
      </c>
      <c r="K22745" s="28" t="s">
        <v>24910</v>
      </c>
    </row>
    <row r="22746" spans="10:11" x14ac:dyDescent="0.25">
      <c r="J22746" s="28">
        <v>22717</v>
      </c>
      <c r="K22746" s="28" t="s">
        <v>24911</v>
      </c>
    </row>
    <row r="22747" spans="10:11" x14ac:dyDescent="0.25">
      <c r="J22747" s="28">
        <v>22718</v>
      </c>
      <c r="K22747" s="28" t="s">
        <v>24912</v>
      </c>
    </row>
    <row r="22748" spans="10:11" x14ac:dyDescent="0.25">
      <c r="J22748" s="28">
        <v>22719</v>
      </c>
      <c r="K22748" s="28" t="s">
        <v>24913</v>
      </c>
    </row>
    <row r="22749" spans="10:11" x14ac:dyDescent="0.25">
      <c r="J22749" s="28">
        <v>22720</v>
      </c>
      <c r="K22749" s="28" t="s">
        <v>24914</v>
      </c>
    </row>
    <row r="22750" spans="10:11" x14ac:dyDescent="0.25">
      <c r="J22750" s="28">
        <v>22721</v>
      </c>
      <c r="K22750" s="28" t="s">
        <v>24915</v>
      </c>
    </row>
    <row r="22751" spans="10:11" x14ac:dyDescent="0.25">
      <c r="J22751" s="28">
        <v>22722</v>
      </c>
      <c r="K22751" s="28" t="s">
        <v>24916</v>
      </c>
    </row>
    <row r="22752" spans="10:11" x14ac:dyDescent="0.25">
      <c r="J22752" s="28">
        <v>22723</v>
      </c>
      <c r="K22752" s="28" t="s">
        <v>24917</v>
      </c>
    </row>
    <row r="22753" spans="10:11" x14ac:dyDescent="0.25">
      <c r="J22753" s="28">
        <v>22724</v>
      </c>
      <c r="K22753" s="28" t="s">
        <v>24918</v>
      </c>
    </row>
    <row r="22754" spans="10:11" x14ac:dyDescent="0.25">
      <c r="J22754" s="28">
        <v>22725</v>
      </c>
      <c r="K22754" s="28" t="s">
        <v>24919</v>
      </c>
    </row>
    <row r="22755" spans="10:11" x14ac:dyDescent="0.25">
      <c r="J22755" s="28">
        <v>22726</v>
      </c>
      <c r="K22755" s="28" t="s">
        <v>24920</v>
      </c>
    </row>
    <row r="22756" spans="10:11" x14ac:dyDescent="0.25">
      <c r="J22756" s="28">
        <v>22727</v>
      </c>
      <c r="K22756" s="28" t="s">
        <v>24921</v>
      </c>
    </row>
    <row r="22757" spans="10:11" x14ac:dyDescent="0.25">
      <c r="J22757" s="28">
        <v>22728</v>
      </c>
      <c r="K22757" s="28" t="s">
        <v>24922</v>
      </c>
    </row>
    <row r="22758" spans="10:11" x14ac:dyDescent="0.25">
      <c r="J22758" s="28">
        <v>22729</v>
      </c>
      <c r="K22758" s="28" t="s">
        <v>24923</v>
      </c>
    </row>
    <row r="22759" spans="10:11" x14ac:dyDescent="0.25">
      <c r="J22759" s="28">
        <v>22730</v>
      </c>
      <c r="K22759" s="28" t="s">
        <v>24924</v>
      </c>
    </row>
    <row r="22760" spans="10:11" x14ac:dyDescent="0.25">
      <c r="J22760" s="28">
        <v>22731</v>
      </c>
      <c r="K22760" s="28" t="s">
        <v>24925</v>
      </c>
    </row>
    <row r="22761" spans="10:11" x14ac:dyDescent="0.25">
      <c r="J22761" s="28">
        <v>22732</v>
      </c>
      <c r="K22761" s="28" t="s">
        <v>24926</v>
      </c>
    </row>
    <row r="22762" spans="10:11" x14ac:dyDescent="0.25">
      <c r="J22762" s="28">
        <v>22733</v>
      </c>
      <c r="K22762" s="28" t="s">
        <v>24927</v>
      </c>
    </row>
    <row r="22763" spans="10:11" x14ac:dyDescent="0.25">
      <c r="J22763" s="28">
        <v>22734</v>
      </c>
      <c r="K22763" s="28" t="s">
        <v>24928</v>
      </c>
    </row>
    <row r="22764" spans="10:11" x14ac:dyDescent="0.25">
      <c r="J22764" s="28">
        <v>22735</v>
      </c>
      <c r="K22764" s="28" t="s">
        <v>24929</v>
      </c>
    </row>
    <row r="22765" spans="10:11" x14ac:dyDescent="0.25">
      <c r="J22765" s="28">
        <v>22736</v>
      </c>
      <c r="K22765" s="28" t="s">
        <v>24930</v>
      </c>
    </row>
    <row r="22766" spans="10:11" x14ac:dyDescent="0.25">
      <c r="J22766" s="28">
        <v>22737</v>
      </c>
      <c r="K22766" s="28" t="s">
        <v>24931</v>
      </c>
    </row>
    <row r="22767" spans="10:11" x14ac:dyDescent="0.25">
      <c r="J22767" s="28">
        <v>22738</v>
      </c>
      <c r="K22767" s="28" t="s">
        <v>24932</v>
      </c>
    </row>
    <row r="22768" spans="10:11" x14ac:dyDescent="0.25">
      <c r="J22768" s="28">
        <v>22739</v>
      </c>
      <c r="K22768" s="28" t="s">
        <v>24933</v>
      </c>
    </row>
    <row r="22769" spans="10:11" x14ac:dyDescent="0.25">
      <c r="J22769" s="28">
        <v>22740</v>
      </c>
      <c r="K22769" s="28" t="s">
        <v>24934</v>
      </c>
    </row>
    <row r="22770" spans="10:11" x14ac:dyDescent="0.25">
      <c r="J22770" s="28">
        <v>22741</v>
      </c>
      <c r="K22770" s="28" t="s">
        <v>24935</v>
      </c>
    </row>
    <row r="22771" spans="10:11" x14ac:dyDescent="0.25">
      <c r="J22771" s="28">
        <v>22742</v>
      </c>
      <c r="K22771" s="28" t="s">
        <v>24936</v>
      </c>
    </row>
    <row r="22772" spans="10:11" x14ac:dyDescent="0.25">
      <c r="J22772" s="28">
        <v>22743</v>
      </c>
      <c r="K22772" s="28" t="s">
        <v>24937</v>
      </c>
    </row>
    <row r="22773" spans="10:11" x14ac:dyDescent="0.25">
      <c r="J22773" s="28">
        <v>22744</v>
      </c>
      <c r="K22773" s="28" t="s">
        <v>24938</v>
      </c>
    </row>
    <row r="22774" spans="10:11" x14ac:dyDescent="0.25">
      <c r="J22774" s="28">
        <v>22745</v>
      </c>
      <c r="K22774" s="28" t="s">
        <v>24939</v>
      </c>
    </row>
    <row r="22775" spans="10:11" x14ac:dyDescent="0.25">
      <c r="J22775" s="28">
        <v>22746</v>
      </c>
      <c r="K22775" s="28" t="s">
        <v>24940</v>
      </c>
    </row>
    <row r="22776" spans="10:11" x14ac:dyDescent="0.25">
      <c r="J22776" s="28">
        <v>22747</v>
      </c>
      <c r="K22776" s="28" t="s">
        <v>24941</v>
      </c>
    </row>
    <row r="22777" spans="10:11" x14ac:dyDescent="0.25">
      <c r="J22777" s="28">
        <v>22748</v>
      </c>
      <c r="K22777" s="28" t="s">
        <v>24942</v>
      </c>
    </row>
    <row r="22778" spans="10:11" x14ac:dyDescent="0.25">
      <c r="J22778" s="28">
        <v>22749</v>
      </c>
      <c r="K22778" s="28" t="s">
        <v>24943</v>
      </c>
    </row>
    <row r="22779" spans="10:11" x14ac:dyDescent="0.25">
      <c r="J22779" s="28">
        <v>22750</v>
      </c>
      <c r="K22779" s="28" t="s">
        <v>24944</v>
      </c>
    </row>
    <row r="22780" spans="10:11" x14ac:dyDescent="0.25">
      <c r="J22780" s="28">
        <v>22751</v>
      </c>
      <c r="K22780" s="28" t="s">
        <v>24945</v>
      </c>
    </row>
    <row r="22781" spans="10:11" x14ac:dyDescent="0.25">
      <c r="J22781" s="28">
        <v>22752</v>
      </c>
      <c r="K22781" s="28" t="s">
        <v>24946</v>
      </c>
    </row>
    <row r="22782" spans="10:11" x14ac:dyDescent="0.25">
      <c r="J22782" s="28">
        <v>22753</v>
      </c>
      <c r="K22782" s="28" t="s">
        <v>24947</v>
      </c>
    </row>
    <row r="22783" spans="10:11" x14ac:dyDescent="0.25">
      <c r="J22783" s="28">
        <v>22754</v>
      </c>
      <c r="K22783" s="28" t="s">
        <v>24948</v>
      </c>
    </row>
    <row r="22784" spans="10:11" x14ac:dyDescent="0.25">
      <c r="J22784" s="28">
        <v>22755</v>
      </c>
      <c r="K22784" s="28" t="s">
        <v>24949</v>
      </c>
    </row>
    <row r="22785" spans="10:11" x14ac:dyDescent="0.25">
      <c r="J22785" s="28">
        <v>22756</v>
      </c>
      <c r="K22785" s="28" t="s">
        <v>24950</v>
      </c>
    </row>
    <row r="22786" spans="10:11" x14ac:dyDescent="0.25">
      <c r="J22786" s="28">
        <v>22757</v>
      </c>
      <c r="K22786" s="28" t="s">
        <v>24951</v>
      </c>
    </row>
    <row r="22787" spans="10:11" x14ac:dyDescent="0.25">
      <c r="J22787" s="28">
        <v>22758</v>
      </c>
      <c r="K22787" s="28" t="s">
        <v>24952</v>
      </c>
    </row>
    <row r="22788" spans="10:11" x14ac:dyDescent="0.25">
      <c r="J22788" s="28">
        <v>22759</v>
      </c>
      <c r="K22788" s="28" t="s">
        <v>24953</v>
      </c>
    </row>
    <row r="22789" spans="10:11" x14ac:dyDescent="0.25">
      <c r="J22789" s="28">
        <v>22760</v>
      </c>
      <c r="K22789" s="28" t="s">
        <v>24954</v>
      </c>
    </row>
    <row r="22790" spans="10:11" x14ac:dyDescent="0.25">
      <c r="J22790" s="28">
        <v>22761</v>
      </c>
      <c r="K22790" s="28" t="s">
        <v>24955</v>
      </c>
    </row>
    <row r="22791" spans="10:11" x14ac:dyDescent="0.25">
      <c r="J22791" s="28">
        <v>22762</v>
      </c>
      <c r="K22791" s="28" t="s">
        <v>24956</v>
      </c>
    </row>
    <row r="22792" spans="10:11" x14ac:dyDescent="0.25">
      <c r="J22792" s="28">
        <v>22763</v>
      </c>
      <c r="K22792" s="28" t="s">
        <v>24957</v>
      </c>
    </row>
    <row r="22793" spans="10:11" x14ac:dyDescent="0.25">
      <c r="J22793" s="28">
        <v>22764</v>
      </c>
      <c r="K22793" s="28" t="s">
        <v>24958</v>
      </c>
    </row>
    <row r="22794" spans="10:11" x14ac:dyDescent="0.25">
      <c r="J22794" s="28">
        <v>22765</v>
      </c>
      <c r="K22794" s="28" t="s">
        <v>24959</v>
      </c>
    </row>
    <row r="22795" spans="10:11" x14ac:dyDescent="0.25">
      <c r="J22795" s="28">
        <v>22766</v>
      </c>
      <c r="K22795" s="28" t="s">
        <v>24960</v>
      </c>
    </row>
    <row r="22796" spans="10:11" x14ac:dyDescent="0.25">
      <c r="J22796" s="28">
        <v>22767</v>
      </c>
      <c r="K22796" s="28" t="s">
        <v>24961</v>
      </c>
    </row>
    <row r="22797" spans="10:11" x14ac:dyDescent="0.25">
      <c r="J22797" s="28">
        <v>22768</v>
      </c>
      <c r="K22797" s="28" t="s">
        <v>24962</v>
      </c>
    </row>
    <row r="22798" spans="10:11" x14ac:dyDescent="0.25">
      <c r="J22798" s="28">
        <v>22769</v>
      </c>
      <c r="K22798" s="28" t="s">
        <v>24963</v>
      </c>
    </row>
    <row r="22799" spans="10:11" x14ac:dyDescent="0.25">
      <c r="J22799" s="28">
        <v>22770</v>
      </c>
      <c r="K22799" s="28" t="s">
        <v>24964</v>
      </c>
    </row>
    <row r="22800" spans="10:11" x14ac:dyDescent="0.25">
      <c r="J22800" s="28">
        <v>22771</v>
      </c>
      <c r="K22800" s="28" t="s">
        <v>24965</v>
      </c>
    </row>
    <row r="22801" spans="10:11" x14ac:dyDescent="0.25">
      <c r="J22801" s="28">
        <v>9563</v>
      </c>
      <c r="K22801" s="28" t="s">
        <v>24966</v>
      </c>
    </row>
    <row r="22802" spans="10:11" x14ac:dyDescent="0.25">
      <c r="J22802" s="28">
        <v>22772</v>
      </c>
      <c r="K22802" s="28" t="s">
        <v>24967</v>
      </c>
    </row>
    <row r="22803" spans="10:11" x14ac:dyDescent="0.25">
      <c r="J22803" s="28">
        <v>22773</v>
      </c>
      <c r="K22803" s="28" t="s">
        <v>24968</v>
      </c>
    </row>
    <row r="22804" spans="10:11" x14ac:dyDescent="0.25">
      <c r="J22804" s="28">
        <v>22774</v>
      </c>
      <c r="K22804" s="28" t="s">
        <v>24969</v>
      </c>
    </row>
    <row r="22805" spans="10:11" x14ac:dyDescent="0.25">
      <c r="J22805" s="28">
        <v>22775</v>
      </c>
      <c r="K22805" s="28" t="s">
        <v>24970</v>
      </c>
    </row>
    <row r="22806" spans="10:11" x14ac:dyDescent="0.25">
      <c r="J22806" s="28">
        <v>22776</v>
      </c>
      <c r="K22806" s="28" t="s">
        <v>24971</v>
      </c>
    </row>
    <row r="22807" spans="10:11" x14ac:dyDescent="0.25">
      <c r="J22807" s="28">
        <v>22777</v>
      </c>
      <c r="K22807" s="28" t="s">
        <v>24972</v>
      </c>
    </row>
    <row r="22808" spans="10:11" x14ac:dyDescent="0.25">
      <c r="J22808" s="28">
        <v>22778</v>
      </c>
      <c r="K22808" s="28" t="s">
        <v>24973</v>
      </c>
    </row>
    <row r="22809" spans="10:11" x14ac:dyDescent="0.25">
      <c r="J22809" s="28">
        <v>22779</v>
      </c>
      <c r="K22809" s="28" t="s">
        <v>24974</v>
      </c>
    </row>
    <row r="22810" spans="10:11" x14ac:dyDescent="0.25">
      <c r="J22810" s="28">
        <v>22780</v>
      </c>
      <c r="K22810" s="28" t="s">
        <v>24975</v>
      </c>
    </row>
    <row r="22811" spans="10:11" x14ac:dyDescent="0.25">
      <c r="J22811" s="28">
        <v>22781</v>
      </c>
      <c r="K22811" s="28" t="s">
        <v>24976</v>
      </c>
    </row>
    <row r="22812" spans="10:11" x14ac:dyDescent="0.25">
      <c r="J22812" s="28">
        <v>22782</v>
      </c>
      <c r="K22812" s="28" t="s">
        <v>24977</v>
      </c>
    </row>
    <row r="22813" spans="10:11" x14ac:dyDescent="0.25">
      <c r="J22813" s="28">
        <v>22783</v>
      </c>
      <c r="K22813" s="28" t="s">
        <v>24978</v>
      </c>
    </row>
    <row r="22814" spans="10:11" x14ac:dyDescent="0.25">
      <c r="J22814" s="28">
        <v>22784</v>
      </c>
      <c r="K22814" s="28" t="s">
        <v>24979</v>
      </c>
    </row>
    <row r="22815" spans="10:11" x14ac:dyDescent="0.25">
      <c r="J22815" s="28">
        <v>22785</v>
      </c>
      <c r="K22815" s="28" t="s">
        <v>24980</v>
      </c>
    </row>
    <row r="22816" spans="10:11" x14ac:dyDescent="0.25">
      <c r="J22816" s="28">
        <v>22786</v>
      </c>
      <c r="K22816" s="28" t="s">
        <v>24981</v>
      </c>
    </row>
    <row r="22817" spans="10:11" x14ac:dyDescent="0.25">
      <c r="J22817" s="28">
        <v>22787</v>
      </c>
      <c r="K22817" s="28" t="s">
        <v>24982</v>
      </c>
    </row>
    <row r="22818" spans="10:11" x14ac:dyDescent="0.25">
      <c r="J22818" s="28">
        <v>22788</v>
      </c>
      <c r="K22818" s="28" t="s">
        <v>24983</v>
      </c>
    </row>
    <row r="22819" spans="10:11" x14ac:dyDescent="0.25">
      <c r="J22819" s="28">
        <v>22789</v>
      </c>
      <c r="K22819" s="28" t="s">
        <v>24984</v>
      </c>
    </row>
    <row r="22820" spans="10:11" x14ac:dyDescent="0.25">
      <c r="J22820" s="28">
        <v>22790</v>
      </c>
      <c r="K22820" s="28" t="s">
        <v>24985</v>
      </c>
    </row>
    <row r="22821" spans="10:11" x14ac:dyDescent="0.25">
      <c r="J22821" s="28">
        <v>22791</v>
      </c>
      <c r="K22821" s="28" t="s">
        <v>24986</v>
      </c>
    </row>
    <row r="22822" spans="10:11" x14ac:dyDescent="0.25">
      <c r="J22822" s="28">
        <v>22792</v>
      </c>
      <c r="K22822" s="28" t="s">
        <v>24987</v>
      </c>
    </row>
    <row r="22823" spans="10:11" x14ac:dyDescent="0.25">
      <c r="J22823" s="28">
        <v>22793</v>
      </c>
      <c r="K22823" s="28" t="s">
        <v>24988</v>
      </c>
    </row>
    <row r="22824" spans="10:11" x14ac:dyDescent="0.25">
      <c r="J22824" s="28">
        <v>22794</v>
      </c>
      <c r="K22824" s="28" t="s">
        <v>24989</v>
      </c>
    </row>
    <row r="22825" spans="10:11" x14ac:dyDescent="0.25">
      <c r="J22825" s="28">
        <v>22795</v>
      </c>
      <c r="K22825" s="28" t="s">
        <v>24990</v>
      </c>
    </row>
    <row r="22826" spans="10:11" x14ac:dyDescent="0.25">
      <c r="J22826" s="28">
        <v>22796</v>
      </c>
      <c r="K22826" s="28" t="s">
        <v>24991</v>
      </c>
    </row>
    <row r="22827" spans="10:11" x14ac:dyDescent="0.25">
      <c r="J22827" s="28">
        <v>22797</v>
      </c>
      <c r="K22827" s="28" t="s">
        <v>24992</v>
      </c>
    </row>
    <row r="22828" spans="10:11" x14ac:dyDescent="0.25">
      <c r="J22828" s="28">
        <v>22798</v>
      </c>
      <c r="K22828" s="28" t="s">
        <v>24993</v>
      </c>
    </row>
    <row r="22829" spans="10:11" x14ac:dyDescent="0.25">
      <c r="J22829" s="28">
        <v>22799</v>
      </c>
      <c r="K22829" s="28" t="s">
        <v>24994</v>
      </c>
    </row>
    <row r="22830" spans="10:11" x14ac:dyDescent="0.25">
      <c r="J22830" s="28">
        <v>22800</v>
      </c>
      <c r="K22830" s="28" t="s">
        <v>24995</v>
      </c>
    </row>
    <row r="22831" spans="10:11" x14ac:dyDescent="0.25">
      <c r="J22831" s="28">
        <v>22801</v>
      </c>
      <c r="K22831" s="28" t="s">
        <v>24996</v>
      </c>
    </row>
    <row r="22832" spans="10:11" x14ac:dyDescent="0.25">
      <c r="J22832" s="28">
        <v>22802</v>
      </c>
      <c r="K22832" s="28" t="s">
        <v>24997</v>
      </c>
    </row>
    <row r="22833" spans="10:11" x14ac:dyDescent="0.25">
      <c r="J22833" s="28">
        <v>22803</v>
      </c>
      <c r="K22833" s="28" t="s">
        <v>24998</v>
      </c>
    </row>
    <row r="22834" spans="10:11" x14ac:dyDescent="0.25">
      <c r="J22834" s="28">
        <v>22804</v>
      </c>
      <c r="K22834" s="28" t="s">
        <v>24999</v>
      </c>
    </row>
    <row r="22835" spans="10:11" x14ac:dyDescent="0.25">
      <c r="J22835" s="28">
        <v>22805</v>
      </c>
      <c r="K22835" s="28" t="s">
        <v>25000</v>
      </c>
    </row>
    <row r="22836" spans="10:11" x14ac:dyDescent="0.25">
      <c r="J22836" s="28">
        <v>22806</v>
      </c>
      <c r="K22836" s="28" t="s">
        <v>25001</v>
      </c>
    </row>
    <row r="22837" spans="10:11" x14ac:dyDescent="0.25">
      <c r="J22837" s="28">
        <v>22807</v>
      </c>
      <c r="K22837" s="28" t="s">
        <v>25002</v>
      </c>
    </row>
    <row r="22838" spans="10:11" x14ac:dyDescent="0.25">
      <c r="J22838" s="28">
        <v>22808</v>
      </c>
      <c r="K22838" s="28" t="s">
        <v>25003</v>
      </c>
    </row>
    <row r="22839" spans="10:11" x14ac:dyDescent="0.25">
      <c r="J22839" s="28">
        <v>22809</v>
      </c>
      <c r="K22839" s="28" t="s">
        <v>25004</v>
      </c>
    </row>
    <row r="22840" spans="10:11" x14ac:dyDescent="0.25">
      <c r="J22840" s="28">
        <v>22810</v>
      </c>
      <c r="K22840" s="28" t="s">
        <v>25005</v>
      </c>
    </row>
    <row r="22841" spans="10:11" x14ac:dyDescent="0.25">
      <c r="J22841" s="28">
        <v>22811</v>
      </c>
      <c r="K22841" s="28" t="s">
        <v>25006</v>
      </c>
    </row>
    <row r="22842" spans="10:11" x14ac:dyDescent="0.25">
      <c r="J22842" s="28">
        <v>22812</v>
      </c>
      <c r="K22842" s="28" t="s">
        <v>25007</v>
      </c>
    </row>
    <row r="22843" spans="10:11" x14ac:dyDescent="0.25">
      <c r="J22843" s="28">
        <v>22813</v>
      </c>
      <c r="K22843" s="28" t="s">
        <v>25008</v>
      </c>
    </row>
    <row r="22844" spans="10:11" x14ac:dyDescent="0.25">
      <c r="J22844" s="28">
        <v>22814</v>
      </c>
      <c r="K22844" s="28" t="s">
        <v>25009</v>
      </c>
    </row>
    <row r="22845" spans="10:11" x14ac:dyDescent="0.25">
      <c r="J22845" s="28">
        <v>22815</v>
      </c>
      <c r="K22845" s="28" t="s">
        <v>25010</v>
      </c>
    </row>
    <row r="22846" spans="10:11" x14ac:dyDescent="0.25">
      <c r="J22846" s="28">
        <v>22816</v>
      </c>
      <c r="K22846" s="28" t="s">
        <v>25011</v>
      </c>
    </row>
    <row r="22847" spans="10:11" x14ac:dyDescent="0.25">
      <c r="J22847" s="28">
        <v>22817</v>
      </c>
      <c r="K22847" s="28" t="s">
        <v>25012</v>
      </c>
    </row>
    <row r="22848" spans="10:11" x14ac:dyDescent="0.25">
      <c r="J22848" s="28">
        <v>22818</v>
      </c>
      <c r="K22848" s="28" t="s">
        <v>25013</v>
      </c>
    </row>
    <row r="22849" spans="10:11" x14ac:dyDescent="0.25">
      <c r="J22849" s="28">
        <v>22819</v>
      </c>
      <c r="K22849" s="28" t="s">
        <v>25014</v>
      </c>
    </row>
    <row r="22850" spans="10:11" x14ac:dyDescent="0.25">
      <c r="J22850" s="28">
        <v>22820</v>
      </c>
      <c r="K22850" s="28" t="s">
        <v>25015</v>
      </c>
    </row>
    <row r="22851" spans="10:11" x14ac:dyDescent="0.25">
      <c r="J22851" s="28">
        <v>22821</v>
      </c>
      <c r="K22851" s="28" t="s">
        <v>25016</v>
      </c>
    </row>
    <row r="22852" spans="10:11" x14ac:dyDescent="0.25">
      <c r="J22852" s="28">
        <v>22829</v>
      </c>
      <c r="K22852" s="28" t="s">
        <v>25017</v>
      </c>
    </row>
    <row r="22853" spans="10:11" x14ac:dyDescent="0.25">
      <c r="J22853" s="28">
        <v>22830</v>
      </c>
      <c r="K22853" s="28" t="s">
        <v>25018</v>
      </c>
    </row>
    <row r="22854" spans="10:11" x14ac:dyDescent="0.25">
      <c r="J22854" s="28">
        <v>22831</v>
      </c>
      <c r="K22854" s="28" t="s">
        <v>25019</v>
      </c>
    </row>
    <row r="22855" spans="10:11" x14ac:dyDescent="0.25">
      <c r="J22855" s="28">
        <v>22832</v>
      </c>
      <c r="K22855" s="28" t="s">
        <v>25020</v>
      </c>
    </row>
    <row r="22856" spans="10:11" x14ac:dyDescent="0.25">
      <c r="J22856" s="28">
        <v>22833</v>
      </c>
      <c r="K22856" s="28" t="s">
        <v>25021</v>
      </c>
    </row>
    <row r="22857" spans="10:11" x14ac:dyDescent="0.25">
      <c r="J22857" s="28">
        <v>22834</v>
      </c>
      <c r="K22857" s="28" t="s">
        <v>25022</v>
      </c>
    </row>
    <row r="22858" spans="10:11" x14ac:dyDescent="0.25">
      <c r="J22858" s="28">
        <v>22835</v>
      </c>
      <c r="K22858" s="28" t="s">
        <v>25023</v>
      </c>
    </row>
    <row r="22859" spans="10:11" x14ac:dyDescent="0.25">
      <c r="J22859" s="28">
        <v>22836</v>
      </c>
      <c r="K22859" s="28" t="s">
        <v>25024</v>
      </c>
    </row>
    <row r="22860" spans="10:11" x14ac:dyDescent="0.25">
      <c r="J22860" s="28">
        <v>22837</v>
      </c>
      <c r="K22860" s="28" t="s">
        <v>25025</v>
      </c>
    </row>
    <row r="22861" spans="10:11" x14ac:dyDescent="0.25">
      <c r="J22861" s="28">
        <v>22838</v>
      </c>
      <c r="K22861" s="28" t="s">
        <v>25026</v>
      </c>
    </row>
    <row r="22862" spans="10:11" x14ac:dyDescent="0.25">
      <c r="J22862" s="28">
        <v>22839</v>
      </c>
      <c r="K22862" s="28" t="s">
        <v>25027</v>
      </c>
    </row>
    <row r="22863" spans="10:11" x14ac:dyDescent="0.25">
      <c r="J22863" s="28">
        <v>22840</v>
      </c>
      <c r="K22863" s="28" t="s">
        <v>25028</v>
      </c>
    </row>
    <row r="22864" spans="10:11" x14ac:dyDescent="0.25">
      <c r="J22864" s="28">
        <v>22841</v>
      </c>
      <c r="K22864" s="28" t="s">
        <v>25029</v>
      </c>
    </row>
    <row r="22865" spans="10:11" x14ac:dyDescent="0.25">
      <c r="J22865" s="28">
        <v>22842</v>
      </c>
      <c r="K22865" s="28" t="s">
        <v>25030</v>
      </c>
    </row>
    <row r="22866" spans="10:11" x14ac:dyDescent="0.25">
      <c r="J22866" s="28">
        <v>22843</v>
      </c>
      <c r="K22866" s="28" t="s">
        <v>25031</v>
      </c>
    </row>
    <row r="22867" spans="10:11" x14ac:dyDescent="0.25">
      <c r="J22867" s="28">
        <v>22844</v>
      </c>
      <c r="K22867" s="28" t="s">
        <v>25032</v>
      </c>
    </row>
    <row r="22868" spans="10:11" x14ac:dyDescent="0.25">
      <c r="J22868" s="28">
        <v>22845</v>
      </c>
      <c r="K22868" s="28" t="s">
        <v>25033</v>
      </c>
    </row>
    <row r="22869" spans="10:11" x14ac:dyDescent="0.25">
      <c r="J22869" s="28">
        <v>22846</v>
      </c>
      <c r="K22869" s="28" t="s">
        <v>25034</v>
      </c>
    </row>
    <row r="22870" spans="10:11" x14ac:dyDescent="0.25">
      <c r="J22870" s="28">
        <v>22847</v>
      </c>
      <c r="K22870" s="28" t="s">
        <v>25035</v>
      </c>
    </row>
    <row r="22871" spans="10:11" x14ac:dyDescent="0.25">
      <c r="J22871" s="28">
        <v>22848</v>
      </c>
      <c r="K22871" s="28" t="s">
        <v>25036</v>
      </c>
    </row>
    <row r="22872" spans="10:11" x14ac:dyDescent="0.25">
      <c r="J22872" s="28">
        <v>22849</v>
      </c>
      <c r="K22872" s="28" t="s">
        <v>25037</v>
      </c>
    </row>
    <row r="22873" spans="10:11" x14ac:dyDescent="0.25">
      <c r="J22873" s="28">
        <v>22850</v>
      </c>
      <c r="K22873" s="28" t="s">
        <v>25038</v>
      </c>
    </row>
    <row r="22874" spans="10:11" x14ac:dyDescent="0.25">
      <c r="J22874" s="28">
        <v>22851</v>
      </c>
      <c r="K22874" s="28" t="s">
        <v>25039</v>
      </c>
    </row>
    <row r="22875" spans="10:11" x14ac:dyDescent="0.25">
      <c r="J22875" s="28">
        <v>22852</v>
      </c>
      <c r="K22875" s="28" t="s">
        <v>25040</v>
      </c>
    </row>
    <row r="22876" spans="10:11" x14ac:dyDescent="0.25">
      <c r="J22876" s="28">
        <v>22853</v>
      </c>
      <c r="K22876" s="28" t="s">
        <v>25041</v>
      </c>
    </row>
    <row r="22877" spans="10:11" x14ac:dyDescent="0.25">
      <c r="J22877" s="28">
        <v>22854</v>
      </c>
      <c r="K22877" s="28" t="s">
        <v>25042</v>
      </c>
    </row>
    <row r="22878" spans="10:11" x14ac:dyDescent="0.25">
      <c r="J22878" s="28">
        <v>22855</v>
      </c>
      <c r="K22878" s="28" t="s">
        <v>25043</v>
      </c>
    </row>
    <row r="22879" spans="10:11" x14ac:dyDescent="0.25">
      <c r="J22879" s="28">
        <v>22856</v>
      </c>
      <c r="K22879" s="28" t="s">
        <v>25044</v>
      </c>
    </row>
    <row r="22880" spans="10:11" x14ac:dyDescent="0.25">
      <c r="J22880" s="28">
        <v>22857</v>
      </c>
      <c r="K22880" s="28" t="s">
        <v>25045</v>
      </c>
    </row>
    <row r="22881" spans="10:11" x14ac:dyDescent="0.25">
      <c r="J22881" s="28">
        <v>22858</v>
      </c>
      <c r="K22881" s="28" t="s">
        <v>25046</v>
      </c>
    </row>
    <row r="22882" spans="10:11" x14ac:dyDescent="0.25">
      <c r="J22882" s="28">
        <v>22859</v>
      </c>
      <c r="K22882" s="28" t="s">
        <v>25047</v>
      </c>
    </row>
    <row r="22883" spans="10:11" x14ac:dyDescent="0.25">
      <c r="J22883" s="28">
        <v>22860</v>
      </c>
      <c r="K22883" s="28" t="s">
        <v>25048</v>
      </c>
    </row>
    <row r="22884" spans="10:11" x14ac:dyDescent="0.25">
      <c r="J22884" s="28">
        <v>22861</v>
      </c>
      <c r="K22884" s="28" t="s">
        <v>25049</v>
      </c>
    </row>
    <row r="22885" spans="10:11" x14ac:dyDescent="0.25">
      <c r="J22885" s="28">
        <v>22862</v>
      </c>
      <c r="K22885" s="28" t="s">
        <v>25050</v>
      </c>
    </row>
    <row r="22886" spans="10:11" x14ac:dyDescent="0.25">
      <c r="J22886" s="28">
        <v>22863</v>
      </c>
      <c r="K22886" s="28" t="s">
        <v>25051</v>
      </c>
    </row>
    <row r="22887" spans="10:11" x14ac:dyDescent="0.25">
      <c r="J22887" s="28">
        <v>22864</v>
      </c>
      <c r="K22887" s="28" t="s">
        <v>25052</v>
      </c>
    </row>
    <row r="22888" spans="10:11" x14ac:dyDescent="0.25">
      <c r="J22888" s="28">
        <v>22865</v>
      </c>
      <c r="K22888" s="28" t="s">
        <v>25053</v>
      </c>
    </row>
    <row r="22889" spans="10:11" x14ac:dyDescent="0.25">
      <c r="J22889" s="28">
        <v>22866</v>
      </c>
      <c r="K22889" s="28" t="s">
        <v>25054</v>
      </c>
    </row>
    <row r="22890" spans="10:11" x14ac:dyDescent="0.25">
      <c r="J22890" s="28">
        <v>22867</v>
      </c>
      <c r="K22890" s="28" t="s">
        <v>25055</v>
      </c>
    </row>
    <row r="22891" spans="10:11" x14ac:dyDescent="0.25">
      <c r="J22891" s="28">
        <v>22868</v>
      </c>
      <c r="K22891" s="28" t="s">
        <v>25056</v>
      </c>
    </row>
    <row r="22892" spans="10:11" x14ac:dyDescent="0.25">
      <c r="J22892" s="28">
        <v>22869</v>
      </c>
      <c r="K22892" s="28" t="s">
        <v>25057</v>
      </c>
    </row>
    <row r="22893" spans="10:11" x14ac:dyDescent="0.25">
      <c r="J22893" s="28">
        <v>22870</v>
      </c>
      <c r="K22893" s="28" t="s">
        <v>25058</v>
      </c>
    </row>
    <row r="22894" spans="10:11" x14ac:dyDescent="0.25">
      <c r="J22894" s="28">
        <v>22871</v>
      </c>
      <c r="K22894" s="28" t="s">
        <v>25059</v>
      </c>
    </row>
    <row r="22895" spans="10:11" x14ac:dyDescent="0.25">
      <c r="J22895" s="28">
        <v>22872</v>
      </c>
      <c r="K22895" s="28" t="s">
        <v>25060</v>
      </c>
    </row>
    <row r="22896" spans="10:11" x14ac:dyDescent="0.25">
      <c r="J22896" s="28">
        <v>22873</v>
      </c>
      <c r="K22896" s="28" t="s">
        <v>25061</v>
      </c>
    </row>
    <row r="22897" spans="10:11" x14ac:dyDescent="0.25">
      <c r="J22897" s="28">
        <v>22874</v>
      </c>
      <c r="K22897" s="28" t="s">
        <v>25062</v>
      </c>
    </row>
    <row r="22898" spans="10:11" x14ac:dyDescent="0.25">
      <c r="J22898" s="28">
        <v>22875</v>
      </c>
      <c r="K22898" s="28" t="s">
        <v>25063</v>
      </c>
    </row>
    <row r="22899" spans="10:11" x14ac:dyDescent="0.25">
      <c r="J22899" s="28">
        <v>22876</v>
      </c>
      <c r="K22899" s="28" t="s">
        <v>25064</v>
      </c>
    </row>
    <row r="22900" spans="10:11" x14ac:dyDescent="0.25">
      <c r="J22900" s="28">
        <v>22877</v>
      </c>
      <c r="K22900" s="28" t="s">
        <v>25065</v>
      </c>
    </row>
    <row r="22901" spans="10:11" x14ac:dyDescent="0.25">
      <c r="J22901" s="28">
        <v>22878</v>
      </c>
      <c r="K22901" s="28" t="s">
        <v>25066</v>
      </c>
    </row>
    <row r="22902" spans="10:11" x14ac:dyDescent="0.25">
      <c r="J22902" s="28">
        <v>22879</v>
      </c>
      <c r="K22902" s="28" t="s">
        <v>25067</v>
      </c>
    </row>
    <row r="22903" spans="10:11" x14ac:dyDescent="0.25">
      <c r="J22903" s="28">
        <v>22880</v>
      </c>
      <c r="K22903" s="28" t="s">
        <v>25068</v>
      </c>
    </row>
    <row r="22904" spans="10:11" x14ac:dyDescent="0.25">
      <c r="J22904" s="28">
        <v>22881</v>
      </c>
      <c r="K22904" s="28" t="s">
        <v>25069</v>
      </c>
    </row>
    <row r="22905" spans="10:11" x14ac:dyDescent="0.25">
      <c r="J22905" s="28">
        <v>22882</v>
      </c>
      <c r="K22905" s="28" t="s">
        <v>25070</v>
      </c>
    </row>
    <row r="22906" spans="10:11" x14ac:dyDescent="0.25">
      <c r="J22906" s="28">
        <v>22883</v>
      </c>
      <c r="K22906" s="28" t="s">
        <v>25071</v>
      </c>
    </row>
    <row r="22907" spans="10:11" x14ac:dyDescent="0.25">
      <c r="J22907" s="28">
        <v>22884</v>
      </c>
      <c r="K22907" s="28" t="s">
        <v>25072</v>
      </c>
    </row>
    <row r="22908" spans="10:11" x14ac:dyDescent="0.25">
      <c r="J22908" s="28">
        <v>22885</v>
      </c>
      <c r="K22908" s="28" t="s">
        <v>25073</v>
      </c>
    </row>
    <row r="22909" spans="10:11" x14ac:dyDescent="0.25">
      <c r="J22909" s="28">
        <v>22886</v>
      </c>
      <c r="K22909" s="28" t="s">
        <v>25074</v>
      </c>
    </row>
    <row r="22910" spans="10:11" x14ac:dyDescent="0.25">
      <c r="J22910" s="28">
        <v>22887</v>
      </c>
      <c r="K22910" s="28" t="s">
        <v>25075</v>
      </c>
    </row>
    <row r="22911" spans="10:11" x14ac:dyDescent="0.25">
      <c r="J22911" s="28">
        <v>22888</v>
      </c>
      <c r="K22911" s="28" t="s">
        <v>25076</v>
      </c>
    </row>
    <row r="22912" spans="10:11" x14ac:dyDescent="0.25">
      <c r="J22912" s="28">
        <v>22889</v>
      </c>
      <c r="K22912" s="28" t="s">
        <v>25077</v>
      </c>
    </row>
    <row r="22913" spans="10:11" x14ac:dyDescent="0.25">
      <c r="J22913" s="28">
        <v>22890</v>
      </c>
      <c r="K22913" s="28" t="s">
        <v>25078</v>
      </c>
    </row>
    <row r="22914" spans="10:11" x14ac:dyDescent="0.25">
      <c r="J22914" s="28">
        <v>22891</v>
      </c>
      <c r="K22914" s="28" t="s">
        <v>25079</v>
      </c>
    </row>
    <row r="22915" spans="10:11" x14ac:dyDescent="0.25">
      <c r="J22915" s="28">
        <v>22892</v>
      </c>
      <c r="K22915" s="28" t="s">
        <v>25080</v>
      </c>
    </row>
    <row r="22916" spans="10:11" x14ac:dyDescent="0.25">
      <c r="J22916" s="28">
        <v>22893</v>
      </c>
      <c r="K22916" s="28" t="s">
        <v>25081</v>
      </c>
    </row>
    <row r="22917" spans="10:11" x14ac:dyDescent="0.25">
      <c r="J22917" s="28">
        <v>22894</v>
      </c>
      <c r="K22917" s="28" t="s">
        <v>25082</v>
      </c>
    </row>
    <row r="22918" spans="10:11" x14ac:dyDescent="0.25">
      <c r="J22918" s="28">
        <v>22895</v>
      </c>
      <c r="K22918" s="28" t="s">
        <v>25083</v>
      </c>
    </row>
    <row r="22919" spans="10:11" x14ac:dyDescent="0.25">
      <c r="J22919" s="28">
        <v>22896</v>
      </c>
      <c r="K22919" s="28" t="s">
        <v>25084</v>
      </c>
    </row>
    <row r="22920" spans="10:11" x14ac:dyDescent="0.25">
      <c r="J22920" s="28">
        <v>22897</v>
      </c>
      <c r="K22920" s="28" t="s">
        <v>25085</v>
      </c>
    </row>
    <row r="22921" spans="10:11" x14ac:dyDescent="0.25">
      <c r="J22921" s="28">
        <v>22898</v>
      </c>
      <c r="K22921" s="28" t="s">
        <v>25086</v>
      </c>
    </row>
    <row r="22922" spans="10:11" x14ac:dyDescent="0.25">
      <c r="J22922" s="28">
        <v>22899</v>
      </c>
      <c r="K22922" s="28" t="s">
        <v>25087</v>
      </c>
    </row>
    <row r="22923" spans="10:11" x14ac:dyDescent="0.25">
      <c r="J22923" s="28">
        <v>22900</v>
      </c>
      <c r="K22923" s="28" t="s">
        <v>25088</v>
      </c>
    </row>
    <row r="22924" spans="10:11" x14ac:dyDescent="0.25">
      <c r="J22924" s="28">
        <v>22901</v>
      </c>
      <c r="K22924" s="28" t="s">
        <v>25089</v>
      </c>
    </row>
    <row r="22925" spans="10:11" x14ac:dyDescent="0.25">
      <c r="J22925" s="28">
        <v>22902</v>
      </c>
      <c r="K22925" s="28" t="s">
        <v>25090</v>
      </c>
    </row>
    <row r="22926" spans="10:11" x14ac:dyDescent="0.25">
      <c r="J22926" s="28">
        <v>22903</v>
      </c>
      <c r="K22926" s="28" t="s">
        <v>25091</v>
      </c>
    </row>
    <row r="22927" spans="10:11" x14ac:dyDescent="0.25">
      <c r="J22927" s="28">
        <v>22904</v>
      </c>
      <c r="K22927" s="28" t="s">
        <v>25092</v>
      </c>
    </row>
    <row r="22928" spans="10:11" x14ac:dyDescent="0.25">
      <c r="J22928" s="28">
        <v>22905</v>
      </c>
      <c r="K22928" s="28" t="s">
        <v>25093</v>
      </c>
    </row>
    <row r="22929" spans="10:11" x14ac:dyDescent="0.25">
      <c r="J22929" s="28">
        <v>22906</v>
      </c>
      <c r="K22929" s="28" t="s">
        <v>25094</v>
      </c>
    </row>
    <row r="22930" spans="10:11" x14ac:dyDescent="0.25">
      <c r="J22930" s="28">
        <v>22907</v>
      </c>
      <c r="K22930" s="28" t="s">
        <v>25095</v>
      </c>
    </row>
    <row r="22931" spans="10:11" x14ac:dyDescent="0.25">
      <c r="J22931" s="28">
        <v>22908</v>
      </c>
      <c r="K22931" s="28" t="s">
        <v>25096</v>
      </c>
    </row>
    <row r="22932" spans="10:11" x14ac:dyDescent="0.25">
      <c r="J22932" s="28">
        <v>22909</v>
      </c>
      <c r="K22932" s="28" t="s">
        <v>25097</v>
      </c>
    </row>
    <row r="22933" spans="10:11" x14ac:dyDescent="0.25">
      <c r="J22933" s="28">
        <v>22910</v>
      </c>
      <c r="K22933" s="28" t="s">
        <v>25098</v>
      </c>
    </row>
    <row r="22934" spans="10:11" x14ac:dyDescent="0.25">
      <c r="J22934" s="28">
        <v>22911</v>
      </c>
      <c r="K22934" s="28" t="s">
        <v>25099</v>
      </c>
    </row>
    <row r="22935" spans="10:11" x14ac:dyDescent="0.25">
      <c r="J22935" s="28">
        <v>22912</v>
      </c>
      <c r="K22935" s="28" t="s">
        <v>25100</v>
      </c>
    </row>
    <row r="22936" spans="10:11" x14ac:dyDescent="0.25">
      <c r="J22936" s="28">
        <v>22913</v>
      </c>
      <c r="K22936" s="28" t="s">
        <v>25101</v>
      </c>
    </row>
    <row r="22937" spans="10:11" x14ac:dyDescent="0.25">
      <c r="J22937" s="28">
        <v>22914</v>
      </c>
      <c r="K22937" s="28" t="s">
        <v>25102</v>
      </c>
    </row>
    <row r="22938" spans="10:11" x14ac:dyDescent="0.25">
      <c r="J22938" s="28">
        <v>22915</v>
      </c>
      <c r="K22938" s="28" t="s">
        <v>25103</v>
      </c>
    </row>
    <row r="22939" spans="10:11" x14ac:dyDescent="0.25">
      <c r="J22939" s="28">
        <v>22916</v>
      </c>
      <c r="K22939" s="28" t="s">
        <v>25104</v>
      </c>
    </row>
    <row r="22940" spans="10:11" x14ac:dyDescent="0.25">
      <c r="J22940" s="28">
        <v>22917</v>
      </c>
      <c r="K22940" s="28" t="s">
        <v>25105</v>
      </c>
    </row>
    <row r="22941" spans="10:11" x14ac:dyDescent="0.25">
      <c r="J22941" s="28">
        <v>22918</v>
      </c>
      <c r="K22941" s="28" t="s">
        <v>25106</v>
      </c>
    </row>
    <row r="22942" spans="10:11" x14ac:dyDescent="0.25">
      <c r="J22942" s="28">
        <v>22919</v>
      </c>
      <c r="K22942" s="28" t="s">
        <v>25107</v>
      </c>
    </row>
    <row r="22943" spans="10:11" x14ac:dyDescent="0.25">
      <c r="J22943" s="28">
        <v>22920</v>
      </c>
      <c r="K22943" s="28" t="s">
        <v>25108</v>
      </c>
    </row>
    <row r="22944" spans="10:11" x14ac:dyDescent="0.25">
      <c r="J22944" s="28">
        <v>22921</v>
      </c>
      <c r="K22944" s="28" t="s">
        <v>25109</v>
      </c>
    </row>
    <row r="22945" spans="10:11" x14ac:dyDescent="0.25">
      <c r="J22945" s="28">
        <v>22922</v>
      </c>
      <c r="K22945" s="28" t="s">
        <v>25110</v>
      </c>
    </row>
    <row r="22946" spans="10:11" x14ac:dyDescent="0.25">
      <c r="J22946" s="28">
        <v>22923</v>
      </c>
      <c r="K22946" s="28" t="s">
        <v>25111</v>
      </c>
    </row>
    <row r="22947" spans="10:11" x14ac:dyDescent="0.25">
      <c r="J22947" s="28">
        <v>22924</v>
      </c>
      <c r="K22947" s="28" t="s">
        <v>25112</v>
      </c>
    </row>
    <row r="22948" spans="10:11" x14ac:dyDescent="0.25">
      <c r="J22948" s="28">
        <v>22925</v>
      </c>
      <c r="K22948" s="28" t="s">
        <v>25113</v>
      </c>
    </row>
    <row r="22949" spans="10:11" x14ac:dyDescent="0.25">
      <c r="J22949" s="28">
        <v>22926</v>
      </c>
      <c r="K22949" s="28" t="s">
        <v>25114</v>
      </c>
    </row>
    <row r="22950" spans="10:11" x14ac:dyDescent="0.25">
      <c r="J22950" s="28">
        <v>22927</v>
      </c>
      <c r="K22950" s="28" t="s">
        <v>25115</v>
      </c>
    </row>
    <row r="22951" spans="10:11" x14ac:dyDescent="0.25">
      <c r="J22951" s="28">
        <v>22928</v>
      </c>
      <c r="K22951" s="28" t="s">
        <v>25116</v>
      </c>
    </row>
    <row r="22952" spans="10:11" x14ac:dyDescent="0.25">
      <c r="J22952" s="28">
        <v>22929</v>
      </c>
      <c r="K22952" s="28" t="s">
        <v>25117</v>
      </c>
    </row>
    <row r="22953" spans="10:11" x14ac:dyDescent="0.25">
      <c r="J22953" s="28">
        <v>22931</v>
      </c>
      <c r="K22953" s="28" t="s">
        <v>25118</v>
      </c>
    </row>
    <row r="22954" spans="10:11" x14ac:dyDescent="0.25">
      <c r="J22954" s="28">
        <v>22930</v>
      </c>
      <c r="K22954" s="28" t="s">
        <v>25119</v>
      </c>
    </row>
    <row r="22955" spans="10:11" x14ac:dyDescent="0.25">
      <c r="J22955" s="28">
        <v>22932</v>
      </c>
      <c r="K22955" s="28" t="s">
        <v>25120</v>
      </c>
    </row>
    <row r="22956" spans="10:11" x14ac:dyDescent="0.25">
      <c r="J22956" s="28">
        <v>22933</v>
      </c>
      <c r="K22956" s="28" t="s">
        <v>25121</v>
      </c>
    </row>
    <row r="22957" spans="10:11" x14ac:dyDescent="0.25">
      <c r="J22957" s="28">
        <v>22934</v>
      </c>
      <c r="K22957" s="28" t="s">
        <v>25122</v>
      </c>
    </row>
    <row r="22958" spans="10:11" x14ac:dyDescent="0.25">
      <c r="J22958" s="28">
        <v>22935</v>
      </c>
      <c r="K22958" s="28" t="s">
        <v>25123</v>
      </c>
    </row>
    <row r="22959" spans="10:11" x14ac:dyDescent="0.25">
      <c r="J22959" s="28">
        <v>22936</v>
      </c>
      <c r="K22959" s="28" t="s">
        <v>25124</v>
      </c>
    </row>
    <row r="22960" spans="10:11" x14ac:dyDescent="0.25">
      <c r="J22960" s="28">
        <v>22937</v>
      </c>
      <c r="K22960" s="28" t="s">
        <v>25125</v>
      </c>
    </row>
    <row r="22961" spans="10:11" x14ac:dyDescent="0.25">
      <c r="J22961" s="28">
        <v>22938</v>
      </c>
      <c r="K22961" s="28" t="s">
        <v>25126</v>
      </c>
    </row>
    <row r="22962" spans="10:11" x14ac:dyDescent="0.25">
      <c r="J22962" s="28">
        <v>22939</v>
      </c>
      <c r="K22962" s="28" t="s">
        <v>25127</v>
      </c>
    </row>
    <row r="22963" spans="10:11" x14ac:dyDescent="0.25">
      <c r="J22963" s="28">
        <v>22940</v>
      </c>
      <c r="K22963" s="28" t="s">
        <v>25128</v>
      </c>
    </row>
    <row r="22964" spans="10:11" x14ac:dyDescent="0.25">
      <c r="J22964" s="28">
        <v>22941</v>
      </c>
      <c r="K22964" s="28" t="s">
        <v>25129</v>
      </c>
    </row>
    <row r="22965" spans="10:11" x14ac:dyDescent="0.25">
      <c r="J22965" s="28">
        <v>22942</v>
      </c>
      <c r="K22965" s="28" t="s">
        <v>25130</v>
      </c>
    </row>
    <row r="22966" spans="10:11" x14ac:dyDescent="0.25">
      <c r="J22966" s="28">
        <v>22943</v>
      </c>
      <c r="K22966" s="28" t="s">
        <v>25131</v>
      </c>
    </row>
    <row r="22967" spans="10:11" x14ac:dyDescent="0.25">
      <c r="J22967" s="28">
        <v>22944</v>
      </c>
      <c r="K22967" s="28" t="s">
        <v>25132</v>
      </c>
    </row>
    <row r="22968" spans="10:11" x14ac:dyDescent="0.25">
      <c r="J22968" s="28">
        <v>22945</v>
      </c>
      <c r="K22968" s="28" t="s">
        <v>25133</v>
      </c>
    </row>
    <row r="22969" spans="10:11" x14ac:dyDescent="0.25">
      <c r="J22969" s="28">
        <v>22946</v>
      </c>
      <c r="K22969" s="28" t="s">
        <v>25134</v>
      </c>
    </row>
    <row r="22970" spans="10:11" x14ac:dyDescent="0.25">
      <c r="J22970" s="28">
        <v>22947</v>
      </c>
      <c r="K22970" s="28" t="s">
        <v>25135</v>
      </c>
    </row>
    <row r="22971" spans="10:11" x14ac:dyDescent="0.25">
      <c r="J22971" s="28">
        <v>22948</v>
      </c>
      <c r="K22971" s="28" t="s">
        <v>25136</v>
      </c>
    </row>
    <row r="22972" spans="10:11" x14ac:dyDescent="0.25">
      <c r="J22972" s="28">
        <v>22949</v>
      </c>
      <c r="K22972" s="28" t="s">
        <v>25137</v>
      </c>
    </row>
    <row r="22973" spans="10:11" x14ac:dyDescent="0.25">
      <c r="J22973" s="28">
        <v>22950</v>
      </c>
      <c r="K22973" s="28" t="s">
        <v>25138</v>
      </c>
    </row>
    <row r="22974" spans="10:11" x14ac:dyDescent="0.25">
      <c r="J22974" s="28">
        <v>22951</v>
      </c>
      <c r="K22974" s="28" t="s">
        <v>25139</v>
      </c>
    </row>
    <row r="22975" spans="10:11" x14ac:dyDescent="0.25">
      <c r="J22975" s="28">
        <v>22952</v>
      </c>
      <c r="K22975" s="28" t="s">
        <v>25140</v>
      </c>
    </row>
    <row r="22976" spans="10:11" x14ac:dyDescent="0.25">
      <c r="J22976" s="28">
        <v>22953</v>
      </c>
      <c r="K22976" s="28" t="s">
        <v>25141</v>
      </c>
    </row>
    <row r="22977" spans="10:11" x14ac:dyDescent="0.25">
      <c r="J22977" s="28">
        <v>22954</v>
      </c>
      <c r="K22977" s="28" t="s">
        <v>25142</v>
      </c>
    </row>
    <row r="22978" spans="10:11" x14ac:dyDescent="0.25">
      <c r="J22978" s="28">
        <v>22955</v>
      </c>
      <c r="K22978" s="28" t="s">
        <v>25143</v>
      </c>
    </row>
    <row r="22979" spans="10:11" x14ac:dyDescent="0.25">
      <c r="J22979" s="28">
        <v>22956</v>
      </c>
      <c r="K22979" s="28" t="s">
        <v>25144</v>
      </c>
    </row>
    <row r="22980" spans="10:11" x14ac:dyDescent="0.25">
      <c r="J22980" s="28">
        <v>22957</v>
      </c>
      <c r="K22980" s="28" t="s">
        <v>25145</v>
      </c>
    </row>
    <row r="22981" spans="10:11" x14ac:dyDescent="0.25">
      <c r="J22981" s="28">
        <v>22958</v>
      </c>
      <c r="K22981" s="28" t="s">
        <v>25146</v>
      </c>
    </row>
    <row r="22982" spans="10:11" x14ac:dyDescent="0.25">
      <c r="J22982" s="28">
        <v>22959</v>
      </c>
      <c r="K22982" s="28" t="s">
        <v>25147</v>
      </c>
    </row>
    <row r="22983" spans="10:11" x14ac:dyDescent="0.25">
      <c r="J22983" s="28">
        <v>22960</v>
      </c>
      <c r="K22983" s="28" t="s">
        <v>25148</v>
      </c>
    </row>
    <row r="22984" spans="10:11" x14ac:dyDescent="0.25">
      <c r="J22984" s="28">
        <v>22961</v>
      </c>
      <c r="K22984" s="28" t="s">
        <v>25149</v>
      </c>
    </row>
    <row r="22985" spans="10:11" x14ac:dyDescent="0.25">
      <c r="J22985" s="28">
        <v>22962</v>
      </c>
      <c r="K22985" s="28" t="s">
        <v>25150</v>
      </c>
    </row>
    <row r="22986" spans="10:11" x14ac:dyDescent="0.25">
      <c r="J22986" s="28">
        <v>24697</v>
      </c>
      <c r="K22986" s="28" t="s">
        <v>25151</v>
      </c>
    </row>
    <row r="22987" spans="10:11" x14ac:dyDescent="0.25">
      <c r="J22987" s="28">
        <v>22963</v>
      </c>
      <c r="K22987" s="28" t="s">
        <v>25152</v>
      </c>
    </row>
    <row r="22988" spans="10:11" x14ac:dyDescent="0.25">
      <c r="J22988" s="28">
        <v>22964</v>
      </c>
      <c r="K22988" s="28" t="s">
        <v>25153</v>
      </c>
    </row>
    <row r="22989" spans="10:11" x14ac:dyDescent="0.25">
      <c r="J22989" s="28">
        <v>22965</v>
      </c>
      <c r="K22989" s="28" t="s">
        <v>25154</v>
      </c>
    </row>
    <row r="22990" spans="10:11" x14ac:dyDescent="0.25">
      <c r="J22990" s="28">
        <v>22966</v>
      </c>
      <c r="K22990" s="28" t="s">
        <v>25155</v>
      </c>
    </row>
    <row r="22991" spans="10:11" x14ac:dyDescent="0.25">
      <c r="J22991" s="28">
        <v>22967</v>
      </c>
      <c r="K22991" s="28" t="s">
        <v>25156</v>
      </c>
    </row>
    <row r="22992" spans="10:11" x14ac:dyDescent="0.25">
      <c r="J22992" s="28">
        <v>22968</v>
      </c>
      <c r="K22992" s="28" t="s">
        <v>25157</v>
      </c>
    </row>
    <row r="22993" spans="10:11" x14ac:dyDescent="0.25">
      <c r="J22993" s="28">
        <v>22969</v>
      </c>
      <c r="K22993" s="28" t="s">
        <v>25158</v>
      </c>
    </row>
    <row r="22994" spans="10:11" x14ac:dyDescent="0.25">
      <c r="J22994" s="28">
        <v>22970</v>
      </c>
      <c r="K22994" s="28" t="s">
        <v>25159</v>
      </c>
    </row>
    <row r="22995" spans="10:11" x14ac:dyDescent="0.25">
      <c r="J22995" s="28">
        <v>22971</v>
      </c>
      <c r="K22995" s="28" t="s">
        <v>25160</v>
      </c>
    </row>
    <row r="22996" spans="10:11" x14ac:dyDescent="0.25">
      <c r="J22996" s="28">
        <v>22972</v>
      </c>
      <c r="K22996" s="28" t="s">
        <v>25161</v>
      </c>
    </row>
    <row r="22997" spans="10:11" x14ac:dyDescent="0.25">
      <c r="J22997" s="28">
        <v>22973</v>
      </c>
      <c r="K22997" s="28" t="s">
        <v>25162</v>
      </c>
    </row>
    <row r="22998" spans="10:11" x14ac:dyDescent="0.25">
      <c r="J22998" s="28">
        <v>22974</v>
      </c>
      <c r="K22998" s="28" t="s">
        <v>25163</v>
      </c>
    </row>
    <row r="22999" spans="10:11" x14ac:dyDescent="0.25">
      <c r="J22999" s="28">
        <v>22975</v>
      </c>
      <c r="K22999" s="28" t="s">
        <v>25164</v>
      </c>
    </row>
    <row r="23000" spans="10:11" x14ac:dyDescent="0.25">
      <c r="J23000" s="28">
        <v>22976</v>
      </c>
      <c r="K23000" s="28" t="s">
        <v>25165</v>
      </c>
    </row>
    <row r="23001" spans="10:11" x14ac:dyDescent="0.25">
      <c r="J23001" s="28">
        <v>22977</v>
      </c>
      <c r="K23001" s="28" t="s">
        <v>25166</v>
      </c>
    </row>
    <row r="23002" spans="10:11" x14ac:dyDescent="0.25">
      <c r="J23002" s="28">
        <v>22978</v>
      </c>
      <c r="K23002" s="28" t="s">
        <v>25167</v>
      </c>
    </row>
    <row r="23003" spans="10:11" x14ac:dyDescent="0.25">
      <c r="J23003" s="28">
        <v>22979</v>
      </c>
      <c r="K23003" s="28" t="s">
        <v>25168</v>
      </c>
    </row>
    <row r="23004" spans="10:11" x14ac:dyDescent="0.25">
      <c r="J23004" s="28">
        <v>22980</v>
      </c>
      <c r="K23004" s="28" t="s">
        <v>25169</v>
      </c>
    </row>
    <row r="23005" spans="10:11" x14ac:dyDescent="0.25">
      <c r="J23005" s="28">
        <v>22981</v>
      </c>
      <c r="K23005" s="28" t="s">
        <v>25170</v>
      </c>
    </row>
    <row r="23006" spans="10:11" x14ac:dyDescent="0.25">
      <c r="J23006" s="28">
        <v>22982</v>
      </c>
      <c r="K23006" s="28" t="s">
        <v>25171</v>
      </c>
    </row>
    <row r="23007" spans="10:11" x14ac:dyDescent="0.25">
      <c r="J23007" s="28">
        <v>22983</v>
      </c>
      <c r="K23007" s="28" t="s">
        <v>25172</v>
      </c>
    </row>
    <row r="23008" spans="10:11" x14ac:dyDescent="0.25">
      <c r="J23008" s="28">
        <v>22984</v>
      </c>
      <c r="K23008" s="28" t="s">
        <v>25173</v>
      </c>
    </row>
    <row r="23009" spans="10:11" x14ac:dyDescent="0.25">
      <c r="J23009" s="28">
        <v>22985</v>
      </c>
      <c r="K23009" s="28" t="s">
        <v>25174</v>
      </c>
    </row>
    <row r="23010" spans="10:11" x14ac:dyDescent="0.25">
      <c r="J23010" s="28">
        <v>22986</v>
      </c>
      <c r="K23010" s="28" t="s">
        <v>25175</v>
      </c>
    </row>
    <row r="23011" spans="10:11" x14ac:dyDescent="0.25">
      <c r="J23011" s="28">
        <v>22987</v>
      </c>
      <c r="K23011" s="28" t="s">
        <v>25176</v>
      </c>
    </row>
    <row r="23012" spans="10:11" x14ac:dyDescent="0.25">
      <c r="J23012" s="28">
        <v>22988</v>
      </c>
      <c r="K23012" s="28" t="s">
        <v>25177</v>
      </c>
    </row>
    <row r="23013" spans="10:11" x14ac:dyDescent="0.25">
      <c r="J23013" s="28">
        <v>22989</v>
      </c>
      <c r="K23013" s="28" t="s">
        <v>25178</v>
      </c>
    </row>
    <row r="23014" spans="10:11" x14ac:dyDescent="0.25">
      <c r="J23014" s="28">
        <v>22990</v>
      </c>
      <c r="K23014" s="28" t="s">
        <v>25179</v>
      </c>
    </row>
    <row r="23015" spans="10:11" x14ac:dyDescent="0.25">
      <c r="J23015" s="28">
        <v>22991</v>
      </c>
      <c r="K23015" s="28" t="s">
        <v>25180</v>
      </c>
    </row>
    <row r="23016" spans="10:11" x14ac:dyDescent="0.25">
      <c r="J23016" s="28">
        <v>22992</v>
      </c>
      <c r="K23016" s="28" t="s">
        <v>25181</v>
      </c>
    </row>
    <row r="23017" spans="10:11" x14ac:dyDescent="0.25">
      <c r="J23017" s="28">
        <v>22993</v>
      </c>
      <c r="K23017" s="28" t="s">
        <v>25182</v>
      </c>
    </row>
    <row r="23018" spans="10:11" x14ac:dyDescent="0.25">
      <c r="J23018" s="28">
        <v>22994</v>
      </c>
      <c r="K23018" s="28" t="s">
        <v>25183</v>
      </c>
    </row>
    <row r="23019" spans="10:11" x14ac:dyDescent="0.25">
      <c r="J23019" s="28">
        <v>22995</v>
      </c>
      <c r="K23019" s="28" t="s">
        <v>25184</v>
      </c>
    </row>
    <row r="23020" spans="10:11" x14ac:dyDescent="0.25">
      <c r="J23020" s="28">
        <v>22996</v>
      </c>
      <c r="K23020" s="28" t="s">
        <v>25185</v>
      </c>
    </row>
    <row r="23021" spans="10:11" x14ac:dyDescent="0.25">
      <c r="J23021" s="28">
        <v>22997</v>
      </c>
      <c r="K23021" s="28" t="s">
        <v>25186</v>
      </c>
    </row>
    <row r="23022" spans="10:11" x14ac:dyDescent="0.25">
      <c r="J23022" s="28">
        <v>22998</v>
      </c>
      <c r="K23022" s="28" t="s">
        <v>25187</v>
      </c>
    </row>
    <row r="23023" spans="10:11" x14ac:dyDescent="0.25">
      <c r="J23023" s="28">
        <v>22999</v>
      </c>
      <c r="K23023" s="28" t="s">
        <v>25188</v>
      </c>
    </row>
    <row r="23024" spans="10:11" x14ac:dyDescent="0.25">
      <c r="J23024" s="28">
        <v>23000</v>
      </c>
      <c r="K23024" s="28" t="s">
        <v>25189</v>
      </c>
    </row>
    <row r="23025" spans="10:11" x14ac:dyDescent="0.25">
      <c r="J23025" s="28">
        <v>23001</v>
      </c>
      <c r="K23025" s="28" t="s">
        <v>25190</v>
      </c>
    </row>
    <row r="23026" spans="10:11" x14ac:dyDescent="0.25">
      <c r="J23026" s="28">
        <v>23002</v>
      </c>
      <c r="K23026" s="28" t="s">
        <v>25191</v>
      </c>
    </row>
    <row r="23027" spans="10:11" x14ac:dyDescent="0.25">
      <c r="J23027" s="28">
        <v>23003</v>
      </c>
      <c r="K23027" s="28" t="s">
        <v>25192</v>
      </c>
    </row>
    <row r="23028" spans="10:11" x14ac:dyDescent="0.25">
      <c r="J23028" s="28">
        <v>23004</v>
      </c>
      <c r="K23028" s="28" t="s">
        <v>25193</v>
      </c>
    </row>
    <row r="23029" spans="10:11" x14ac:dyDescent="0.25">
      <c r="J23029" s="28">
        <v>23005</v>
      </c>
      <c r="K23029" s="28" t="s">
        <v>25194</v>
      </c>
    </row>
    <row r="23030" spans="10:11" x14ac:dyDescent="0.25">
      <c r="J23030" s="28">
        <v>23006</v>
      </c>
      <c r="K23030" s="28" t="s">
        <v>25195</v>
      </c>
    </row>
    <row r="23031" spans="10:11" x14ac:dyDescent="0.25">
      <c r="J23031" s="28">
        <v>23007</v>
      </c>
      <c r="K23031" s="28" t="s">
        <v>25196</v>
      </c>
    </row>
    <row r="23032" spans="10:11" x14ac:dyDescent="0.25">
      <c r="J23032" s="28">
        <v>23008</v>
      </c>
      <c r="K23032" s="28" t="s">
        <v>25197</v>
      </c>
    </row>
    <row r="23033" spans="10:11" x14ac:dyDescent="0.25">
      <c r="J23033" s="28">
        <v>23009</v>
      </c>
      <c r="K23033" s="28" t="s">
        <v>25198</v>
      </c>
    </row>
    <row r="23034" spans="10:11" x14ac:dyDescent="0.25">
      <c r="J23034" s="28">
        <v>23010</v>
      </c>
      <c r="K23034" s="28" t="s">
        <v>25199</v>
      </c>
    </row>
    <row r="23035" spans="10:11" x14ac:dyDescent="0.25">
      <c r="J23035" s="28">
        <v>23011</v>
      </c>
      <c r="K23035" s="28" t="s">
        <v>25200</v>
      </c>
    </row>
    <row r="23036" spans="10:11" x14ac:dyDescent="0.25">
      <c r="J23036" s="28">
        <v>23012</v>
      </c>
      <c r="K23036" s="28" t="s">
        <v>25201</v>
      </c>
    </row>
    <row r="23037" spans="10:11" x14ac:dyDescent="0.25">
      <c r="J23037" s="28">
        <v>23013</v>
      </c>
      <c r="K23037" s="28" t="s">
        <v>25202</v>
      </c>
    </row>
    <row r="23038" spans="10:11" x14ac:dyDescent="0.25">
      <c r="J23038" s="28">
        <v>23014</v>
      </c>
      <c r="K23038" s="28" t="s">
        <v>25203</v>
      </c>
    </row>
    <row r="23039" spans="10:11" x14ac:dyDescent="0.25">
      <c r="J23039" s="28">
        <v>23015</v>
      </c>
      <c r="K23039" s="28" t="s">
        <v>25204</v>
      </c>
    </row>
    <row r="23040" spans="10:11" x14ac:dyDescent="0.25">
      <c r="J23040" s="28">
        <v>23016</v>
      </c>
      <c r="K23040" s="28" t="s">
        <v>25205</v>
      </c>
    </row>
    <row r="23041" spans="10:11" x14ac:dyDescent="0.25">
      <c r="J23041" s="28">
        <v>23017</v>
      </c>
      <c r="K23041" s="28" t="s">
        <v>25206</v>
      </c>
    </row>
    <row r="23042" spans="10:11" x14ac:dyDescent="0.25">
      <c r="J23042" s="28">
        <v>23018</v>
      </c>
      <c r="K23042" s="28" t="s">
        <v>25207</v>
      </c>
    </row>
    <row r="23043" spans="10:11" x14ac:dyDescent="0.25">
      <c r="J23043" s="28">
        <v>23019</v>
      </c>
      <c r="K23043" s="28" t="s">
        <v>25208</v>
      </c>
    </row>
    <row r="23044" spans="10:11" x14ac:dyDescent="0.25">
      <c r="J23044" s="28">
        <v>23020</v>
      </c>
      <c r="K23044" s="28" t="s">
        <v>25209</v>
      </c>
    </row>
    <row r="23045" spans="10:11" x14ac:dyDescent="0.25">
      <c r="J23045" s="28">
        <v>23021</v>
      </c>
      <c r="K23045" s="28" t="s">
        <v>25210</v>
      </c>
    </row>
    <row r="23046" spans="10:11" x14ac:dyDescent="0.25">
      <c r="J23046" s="28">
        <v>23022</v>
      </c>
      <c r="K23046" s="28" t="s">
        <v>25211</v>
      </c>
    </row>
    <row r="23047" spans="10:11" x14ac:dyDescent="0.25">
      <c r="J23047" s="28">
        <v>23023</v>
      </c>
      <c r="K23047" s="28" t="s">
        <v>25212</v>
      </c>
    </row>
    <row r="23048" spans="10:11" x14ac:dyDescent="0.25">
      <c r="J23048" s="28">
        <v>23024</v>
      </c>
      <c r="K23048" s="28" t="s">
        <v>25213</v>
      </c>
    </row>
    <row r="23049" spans="10:11" x14ac:dyDescent="0.25">
      <c r="J23049" s="28">
        <v>23025</v>
      </c>
      <c r="K23049" s="28" t="s">
        <v>25214</v>
      </c>
    </row>
    <row r="23050" spans="10:11" x14ac:dyDescent="0.25">
      <c r="J23050" s="28">
        <v>23026</v>
      </c>
      <c r="K23050" s="28" t="s">
        <v>25215</v>
      </c>
    </row>
    <row r="23051" spans="10:11" x14ac:dyDescent="0.25">
      <c r="J23051" s="28">
        <v>23027</v>
      </c>
      <c r="K23051" s="28" t="s">
        <v>25216</v>
      </c>
    </row>
    <row r="23052" spans="10:11" x14ac:dyDescent="0.25">
      <c r="J23052" s="28">
        <v>23028</v>
      </c>
      <c r="K23052" s="28" t="s">
        <v>25217</v>
      </c>
    </row>
    <row r="23053" spans="10:11" x14ac:dyDescent="0.25">
      <c r="J23053" s="28">
        <v>23029</v>
      </c>
      <c r="K23053" s="28" t="s">
        <v>25218</v>
      </c>
    </row>
    <row r="23054" spans="10:11" x14ac:dyDescent="0.25">
      <c r="J23054" s="28">
        <v>23030</v>
      </c>
      <c r="K23054" s="28" t="s">
        <v>25219</v>
      </c>
    </row>
    <row r="23055" spans="10:11" x14ac:dyDescent="0.25">
      <c r="J23055" s="28">
        <v>23031</v>
      </c>
      <c r="K23055" s="28" t="s">
        <v>25220</v>
      </c>
    </row>
    <row r="23056" spans="10:11" x14ac:dyDescent="0.25">
      <c r="J23056" s="28">
        <v>23032</v>
      </c>
      <c r="K23056" s="28" t="s">
        <v>25221</v>
      </c>
    </row>
    <row r="23057" spans="10:11" x14ac:dyDescent="0.25">
      <c r="J23057" s="28">
        <v>23033</v>
      </c>
      <c r="K23057" s="28" t="s">
        <v>25222</v>
      </c>
    </row>
    <row r="23058" spans="10:11" x14ac:dyDescent="0.25">
      <c r="J23058" s="28">
        <v>23034</v>
      </c>
      <c r="K23058" s="28" t="s">
        <v>25223</v>
      </c>
    </row>
    <row r="23059" spans="10:11" x14ac:dyDescent="0.25">
      <c r="J23059" s="28">
        <v>23035</v>
      </c>
      <c r="K23059" s="28" t="s">
        <v>25224</v>
      </c>
    </row>
    <row r="23060" spans="10:11" x14ac:dyDescent="0.25">
      <c r="J23060" s="28">
        <v>23036</v>
      </c>
      <c r="K23060" s="28" t="s">
        <v>25225</v>
      </c>
    </row>
    <row r="23061" spans="10:11" x14ac:dyDescent="0.25">
      <c r="J23061" s="28">
        <v>23037</v>
      </c>
      <c r="K23061" s="28" t="s">
        <v>25226</v>
      </c>
    </row>
    <row r="23062" spans="10:11" x14ac:dyDescent="0.25">
      <c r="J23062" s="28">
        <v>23038</v>
      </c>
      <c r="K23062" s="28" t="s">
        <v>25227</v>
      </c>
    </row>
    <row r="23063" spans="10:11" x14ac:dyDescent="0.25">
      <c r="J23063" s="28">
        <v>23039</v>
      </c>
      <c r="K23063" s="28" t="s">
        <v>25228</v>
      </c>
    </row>
    <row r="23064" spans="10:11" x14ac:dyDescent="0.25">
      <c r="J23064" s="28">
        <v>23040</v>
      </c>
      <c r="K23064" s="28" t="s">
        <v>25229</v>
      </c>
    </row>
    <row r="23065" spans="10:11" x14ac:dyDescent="0.25">
      <c r="J23065" s="28">
        <v>23041</v>
      </c>
      <c r="K23065" s="28" t="s">
        <v>25230</v>
      </c>
    </row>
    <row r="23066" spans="10:11" x14ac:dyDescent="0.25">
      <c r="J23066" s="28">
        <v>23042</v>
      </c>
      <c r="K23066" s="28" t="s">
        <v>25231</v>
      </c>
    </row>
    <row r="23067" spans="10:11" x14ac:dyDescent="0.25">
      <c r="J23067" s="28">
        <v>23043</v>
      </c>
      <c r="K23067" s="28" t="s">
        <v>25232</v>
      </c>
    </row>
    <row r="23068" spans="10:11" x14ac:dyDescent="0.25">
      <c r="J23068" s="28">
        <v>23044</v>
      </c>
      <c r="K23068" s="28" t="s">
        <v>25233</v>
      </c>
    </row>
    <row r="23069" spans="10:11" x14ac:dyDescent="0.25">
      <c r="J23069" s="28">
        <v>23045</v>
      </c>
      <c r="K23069" s="28" t="s">
        <v>25234</v>
      </c>
    </row>
    <row r="23070" spans="10:11" x14ac:dyDescent="0.25">
      <c r="J23070" s="28">
        <v>23046</v>
      </c>
      <c r="K23070" s="28" t="s">
        <v>25235</v>
      </c>
    </row>
    <row r="23071" spans="10:11" x14ac:dyDescent="0.25">
      <c r="J23071" s="28">
        <v>23047</v>
      </c>
      <c r="K23071" s="28" t="s">
        <v>25236</v>
      </c>
    </row>
    <row r="23072" spans="10:11" x14ac:dyDescent="0.25">
      <c r="J23072" s="28">
        <v>23048</v>
      </c>
      <c r="K23072" s="28" t="s">
        <v>25237</v>
      </c>
    </row>
    <row r="23073" spans="10:11" x14ac:dyDescent="0.25">
      <c r="J23073" s="28">
        <v>23049</v>
      </c>
      <c r="K23073" s="28" t="s">
        <v>25238</v>
      </c>
    </row>
    <row r="23074" spans="10:11" x14ac:dyDescent="0.25">
      <c r="J23074" s="28">
        <v>23050</v>
      </c>
      <c r="K23074" s="28" t="s">
        <v>25239</v>
      </c>
    </row>
    <row r="23075" spans="10:11" x14ac:dyDescent="0.25">
      <c r="J23075" s="28">
        <v>23051</v>
      </c>
      <c r="K23075" s="28" t="s">
        <v>25240</v>
      </c>
    </row>
    <row r="23076" spans="10:11" x14ac:dyDescent="0.25">
      <c r="J23076" s="28">
        <v>23052</v>
      </c>
      <c r="K23076" s="28" t="s">
        <v>25241</v>
      </c>
    </row>
    <row r="23077" spans="10:11" x14ac:dyDescent="0.25">
      <c r="J23077" s="28">
        <v>23053</v>
      </c>
      <c r="K23077" s="28" t="s">
        <v>25242</v>
      </c>
    </row>
    <row r="23078" spans="10:11" x14ac:dyDescent="0.25">
      <c r="J23078" s="28">
        <v>23054</v>
      </c>
      <c r="K23078" s="28" t="s">
        <v>25243</v>
      </c>
    </row>
    <row r="23079" spans="10:11" x14ac:dyDescent="0.25">
      <c r="J23079" s="28">
        <v>23068</v>
      </c>
      <c r="K23079" s="28" t="s">
        <v>25244</v>
      </c>
    </row>
    <row r="23080" spans="10:11" x14ac:dyDescent="0.25">
      <c r="J23080" s="28">
        <v>23070</v>
      </c>
      <c r="K23080" s="28" t="s">
        <v>25245</v>
      </c>
    </row>
    <row r="23081" spans="10:11" x14ac:dyDescent="0.25">
      <c r="J23081" s="28">
        <v>23071</v>
      </c>
      <c r="K23081" s="28" t="s">
        <v>25246</v>
      </c>
    </row>
    <row r="23082" spans="10:11" x14ac:dyDescent="0.25">
      <c r="J23082" s="28">
        <v>23072</v>
      </c>
      <c r="K23082" s="28" t="s">
        <v>25247</v>
      </c>
    </row>
    <row r="23083" spans="10:11" x14ac:dyDescent="0.25">
      <c r="J23083" s="28">
        <v>23073</v>
      </c>
      <c r="K23083" s="28" t="s">
        <v>25248</v>
      </c>
    </row>
    <row r="23084" spans="10:11" x14ac:dyDescent="0.25">
      <c r="J23084" s="28">
        <v>23069</v>
      </c>
      <c r="K23084" s="28" t="s">
        <v>25249</v>
      </c>
    </row>
    <row r="23085" spans="10:11" x14ac:dyDescent="0.25">
      <c r="J23085" s="28">
        <v>23074</v>
      </c>
      <c r="K23085" s="28" t="s">
        <v>25250</v>
      </c>
    </row>
    <row r="23086" spans="10:11" x14ac:dyDescent="0.25">
      <c r="J23086" s="28">
        <v>23075</v>
      </c>
      <c r="K23086" s="28" t="s">
        <v>25251</v>
      </c>
    </row>
    <row r="23087" spans="10:11" x14ac:dyDescent="0.25">
      <c r="J23087" s="28">
        <v>23076</v>
      </c>
      <c r="K23087" s="28" t="s">
        <v>25252</v>
      </c>
    </row>
    <row r="23088" spans="10:11" x14ac:dyDescent="0.25">
      <c r="J23088" s="28">
        <v>23077</v>
      </c>
      <c r="K23088" s="28" t="s">
        <v>25253</v>
      </c>
    </row>
    <row r="23089" spans="10:11" x14ac:dyDescent="0.25">
      <c r="J23089" s="28">
        <v>23078</v>
      </c>
      <c r="K23089" s="28" t="s">
        <v>25254</v>
      </c>
    </row>
    <row r="23090" spans="10:11" x14ac:dyDescent="0.25">
      <c r="J23090" s="28">
        <v>23079</v>
      </c>
      <c r="K23090" s="28" t="s">
        <v>25255</v>
      </c>
    </row>
    <row r="23091" spans="10:11" x14ac:dyDescent="0.25">
      <c r="J23091" s="28">
        <v>23080</v>
      </c>
      <c r="K23091" s="28" t="s">
        <v>25256</v>
      </c>
    </row>
    <row r="23092" spans="10:11" x14ac:dyDescent="0.25">
      <c r="J23092" s="28">
        <v>23081</v>
      </c>
      <c r="K23092" s="28" t="s">
        <v>25257</v>
      </c>
    </row>
    <row r="23093" spans="10:11" x14ac:dyDescent="0.25">
      <c r="J23093" s="28">
        <v>23082</v>
      </c>
      <c r="K23093" s="28" t="s">
        <v>25258</v>
      </c>
    </row>
    <row r="23094" spans="10:11" x14ac:dyDescent="0.25">
      <c r="J23094" s="28">
        <v>23083</v>
      </c>
      <c r="K23094" s="28" t="s">
        <v>25259</v>
      </c>
    </row>
    <row r="23095" spans="10:11" x14ac:dyDescent="0.25">
      <c r="J23095" s="28">
        <v>23084</v>
      </c>
      <c r="K23095" s="28" t="s">
        <v>25260</v>
      </c>
    </row>
    <row r="23096" spans="10:11" x14ac:dyDescent="0.25">
      <c r="J23096" s="28">
        <v>23085</v>
      </c>
      <c r="K23096" s="28" t="s">
        <v>25261</v>
      </c>
    </row>
    <row r="23097" spans="10:11" x14ac:dyDescent="0.25">
      <c r="J23097" s="28">
        <v>23086</v>
      </c>
      <c r="K23097" s="28" t="s">
        <v>25262</v>
      </c>
    </row>
    <row r="23098" spans="10:11" x14ac:dyDescent="0.25">
      <c r="J23098" s="28">
        <v>23087</v>
      </c>
      <c r="K23098" s="28" t="s">
        <v>25263</v>
      </c>
    </row>
    <row r="23099" spans="10:11" x14ac:dyDescent="0.25">
      <c r="J23099" s="28">
        <v>23088</v>
      </c>
      <c r="K23099" s="28" t="s">
        <v>25264</v>
      </c>
    </row>
    <row r="23100" spans="10:11" x14ac:dyDescent="0.25">
      <c r="J23100" s="28">
        <v>23089</v>
      </c>
      <c r="K23100" s="28" t="s">
        <v>25265</v>
      </c>
    </row>
    <row r="23101" spans="10:11" x14ac:dyDescent="0.25">
      <c r="J23101" s="28">
        <v>23090</v>
      </c>
      <c r="K23101" s="28" t="s">
        <v>25266</v>
      </c>
    </row>
    <row r="23102" spans="10:11" x14ac:dyDescent="0.25">
      <c r="J23102" s="28">
        <v>23091</v>
      </c>
      <c r="K23102" s="28" t="s">
        <v>25267</v>
      </c>
    </row>
    <row r="23103" spans="10:11" x14ac:dyDescent="0.25">
      <c r="J23103" s="28">
        <v>23092</v>
      </c>
      <c r="K23103" s="28" t="s">
        <v>25268</v>
      </c>
    </row>
    <row r="23104" spans="10:11" x14ac:dyDescent="0.25">
      <c r="J23104" s="28">
        <v>23093</v>
      </c>
      <c r="K23104" s="28" t="s">
        <v>25269</v>
      </c>
    </row>
    <row r="23105" spans="10:11" x14ac:dyDescent="0.25">
      <c r="J23105" s="28">
        <v>23094</v>
      </c>
      <c r="K23105" s="28" t="s">
        <v>25270</v>
      </c>
    </row>
    <row r="23106" spans="10:11" x14ac:dyDescent="0.25">
      <c r="J23106" s="28">
        <v>23095</v>
      </c>
      <c r="K23106" s="28" t="s">
        <v>25271</v>
      </c>
    </row>
    <row r="23107" spans="10:11" x14ac:dyDescent="0.25">
      <c r="J23107" s="28">
        <v>23096</v>
      </c>
      <c r="K23107" s="28" t="s">
        <v>25272</v>
      </c>
    </row>
    <row r="23108" spans="10:11" x14ac:dyDescent="0.25">
      <c r="J23108" s="28">
        <v>23097</v>
      </c>
      <c r="K23108" s="28" t="s">
        <v>25273</v>
      </c>
    </row>
    <row r="23109" spans="10:11" x14ac:dyDescent="0.25">
      <c r="J23109" s="28">
        <v>23098</v>
      </c>
      <c r="K23109" s="28" t="s">
        <v>25274</v>
      </c>
    </row>
    <row r="23110" spans="10:11" x14ac:dyDescent="0.25">
      <c r="J23110" s="28">
        <v>23099</v>
      </c>
      <c r="K23110" s="28" t="s">
        <v>25275</v>
      </c>
    </row>
    <row r="23111" spans="10:11" x14ac:dyDescent="0.25">
      <c r="J23111" s="28">
        <v>23100</v>
      </c>
      <c r="K23111" s="28" t="s">
        <v>25276</v>
      </c>
    </row>
    <row r="23112" spans="10:11" x14ac:dyDescent="0.25">
      <c r="J23112" s="28">
        <v>23101</v>
      </c>
      <c r="K23112" s="28" t="s">
        <v>25277</v>
      </c>
    </row>
    <row r="23113" spans="10:11" x14ac:dyDescent="0.25">
      <c r="J23113" s="28">
        <v>23102</v>
      </c>
      <c r="K23113" s="28" t="s">
        <v>25278</v>
      </c>
    </row>
    <row r="23114" spans="10:11" x14ac:dyDescent="0.25">
      <c r="J23114" s="28">
        <v>23103</v>
      </c>
      <c r="K23114" s="28" t="s">
        <v>25279</v>
      </c>
    </row>
    <row r="23115" spans="10:11" x14ac:dyDescent="0.25">
      <c r="J23115" s="28">
        <v>23104</v>
      </c>
      <c r="K23115" s="28" t="s">
        <v>25280</v>
      </c>
    </row>
    <row r="23116" spans="10:11" x14ac:dyDescent="0.25">
      <c r="J23116" s="28">
        <v>23105</v>
      </c>
      <c r="K23116" s="28" t="s">
        <v>25281</v>
      </c>
    </row>
    <row r="23117" spans="10:11" x14ac:dyDescent="0.25">
      <c r="J23117" s="28">
        <v>23106</v>
      </c>
      <c r="K23117" s="28" t="s">
        <v>25282</v>
      </c>
    </row>
    <row r="23118" spans="10:11" x14ac:dyDescent="0.25">
      <c r="J23118" s="28">
        <v>23107</v>
      </c>
      <c r="K23118" s="28" t="s">
        <v>25283</v>
      </c>
    </row>
    <row r="23119" spans="10:11" x14ac:dyDescent="0.25">
      <c r="J23119" s="28">
        <v>23108</v>
      </c>
      <c r="K23119" s="28" t="s">
        <v>25284</v>
      </c>
    </row>
    <row r="23120" spans="10:11" x14ac:dyDescent="0.25">
      <c r="J23120" s="28">
        <v>23109</v>
      </c>
      <c r="K23120" s="28" t="s">
        <v>25285</v>
      </c>
    </row>
    <row r="23121" spans="10:11" x14ac:dyDescent="0.25">
      <c r="J23121" s="28">
        <v>23110</v>
      </c>
      <c r="K23121" s="28" t="s">
        <v>25286</v>
      </c>
    </row>
    <row r="23122" spans="10:11" x14ac:dyDescent="0.25">
      <c r="J23122" s="28">
        <v>23111</v>
      </c>
      <c r="K23122" s="28" t="s">
        <v>25287</v>
      </c>
    </row>
    <row r="23123" spans="10:11" x14ac:dyDescent="0.25">
      <c r="J23123" s="28">
        <v>23112</v>
      </c>
      <c r="K23123" s="28" t="s">
        <v>25288</v>
      </c>
    </row>
    <row r="23124" spans="10:11" x14ac:dyDescent="0.25">
      <c r="J23124" s="28">
        <v>23113</v>
      </c>
      <c r="K23124" s="28" t="s">
        <v>25289</v>
      </c>
    </row>
    <row r="23125" spans="10:11" x14ac:dyDescent="0.25">
      <c r="J23125" s="28">
        <v>23114</v>
      </c>
      <c r="K23125" s="28" t="s">
        <v>25290</v>
      </c>
    </row>
    <row r="23126" spans="10:11" x14ac:dyDescent="0.25">
      <c r="J23126" s="28">
        <v>23115</v>
      </c>
      <c r="K23126" s="28" t="s">
        <v>25291</v>
      </c>
    </row>
    <row r="23127" spans="10:11" x14ac:dyDescent="0.25">
      <c r="J23127" s="28">
        <v>23116</v>
      </c>
      <c r="K23127" s="28" t="s">
        <v>25292</v>
      </c>
    </row>
    <row r="23128" spans="10:11" x14ac:dyDescent="0.25">
      <c r="J23128" s="28">
        <v>23117</v>
      </c>
      <c r="K23128" s="28" t="s">
        <v>25293</v>
      </c>
    </row>
    <row r="23129" spans="10:11" x14ac:dyDescent="0.25">
      <c r="J23129" s="28">
        <v>23118</v>
      </c>
      <c r="K23129" s="28" t="s">
        <v>25294</v>
      </c>
    </row>
    <row r="23130" spans="10:11" x14ac:dyDescent="0.25">
      <c r="J23130" s="28">
        <v>23119</v>
      </c>
      <c r="K23130" s="28" t="s">
        <v>25295</v>
      </c>
    </row>
    <row r="23131" spans="10:11" x14ac:dyDescent="0.25">
      <c r="J23131" s="28">
        <v>23120</v>
      </c>
      <c r="K23131" s="28" t="s">
        <v>25296</v>
      </c>
    </row>
    <row r="23132" spans="10:11" x14ac:dyDescent="0.25">
      <c r="J23132" s="28">
        <v>23121</v>
      </c>
      <c r="K23132" s="28" t="s">
        <v>25297</v>
      </c>
    </row>
    <row r="23133" spans="10:11" x14ac:dyDescent="0.25">
      <c r="J23133" s="28">
        <v>23122</v>
      </c>
      <c r="K23133" s="28" t="s">
        <v>25298</v>
      </c>
    </row>
    <row r="23134" spans="10:11" x14ac:dyDescent="0.25">
      <c r="J23134" s="28">
        <v>23123</v>
      </c>
      <c r="K23134" s="28" t="s">
        <v>25299</v>
      </c>
    </row>
    <row r="23135" spans="10:11" x14ac:dyDescent="0.25">
      <c r="J23135" s="28">
        <v>23124</v>
      </c>
      <c r="K23135" s="28" t="s">
        <v>25300</v>
      </c>
    </row>
    <row r="23136" spans="10:11" x14ac:dyDescent="0.25">
      <c r="J23136" s="28">
        <v>23125</v>
      </c>
      <c r="K23136" s="28" t="s">
        <v>25301</v>
      </c>
    </row>
    <row r="23137" spans="10:11" x14ac:dyDescent="0.25">
      <c r="J23137" s="28">
        <v>23126</v>
      </c>
      <c r="K23137" s="28" t="s">
        <v>25302</v>
      </c>
    </row>
    <row r="23138" spans="10:11" x14ac:dyDescent="0.25">
      <c r="J23138" s="28">
        <v>23127</v>
      </c>
      <c r="K23138" s="28" t="s">
        <v>25303</v>
      </c>
    </row>
    <row r="23139" spans="10:11" x14ac:dyDescent="0.25">
      <c r="J23139" s="28">
        <v>23128</v>
      </c>
      <c r="K23139" s="28" t="s">
        <v>25304</v>
      </c>
    </row>
    <row r="23140" spans="10:11" x14ac:dyDescent="0.25">
      <c r="J23140" s="28">
        <v>23129</v>
      </c>
      <c r="K23140" s="28" t="s">
        <v>25305</v>
      </c>
    </row>
    <row r="23141" spans="10:11" x14ac:dyDescent="0.25">
      <c r="J23141" s="28">
        <v>23130</v>
      </c>
      <c r="K23141" s="28" t="s">
        <v>25306</v>
      </c>
    </row>
    <row r="23142" spans="10:11" x14ac:dyDescent="0.25">
      <c r="J23142" s="28">
        <v>23131</v>
      </c>
      <c r="K23142" s="28" t="s">
        <v>25307</v>
      </c>
    </row>
    <row r="23143" spans="10:11" x14ac:dyDescent="0.25">
      <c r="J23143" s="28">
        <v>23132</v>
      </c>
      <c r="K23143" s="28" t="s">
        <v>25308</v>
      </c>
    </row>
    <row r="23144" spans="10:11" x14ac:dyDescent="0.25">
      <c r="J23144" s="28">
        <v>23133</v>
      </c>
      <c r="K23144" s="28" t="s">
        <v>25309</v>
      </c>
    </row>
    <row r="23145" spans="10:11" x14ac:dyDescent="0.25">
      <c r="J23145" s="28">
        <v>23134</v>
      </c>
      <c r="K23145" s="28" t="s">
        <v>25310</v>
      </c>
    </row>
    <row r="23146" spans="10:11" x14ac:dyDescent="0.25">
      <c r="J23146" s="28">
        <v>23135</v>
      </c>
      <c r="K23146" s="28" t="s">
        <v>25311</v>
      </c>
    </row>
    <row r="23147" spans="10:11" x14ac:dyDescent="0.25">
      <c r="J23147" s="28">
        <v>23136</v>
      </c>
      <c r="K23147" s="28" t="s">
        <v>25312</v>
      </c>
    </row>
    <row r="23148" spans="10:11" x14ac:dyDescent="0.25">
      <c r="J23148" s="28">
        <v>23137</v>
      </c>
      <c r="K23148" s="28" t="s">
        <v>25313</v>
      </c>
    </row>
    <row r="23149" spans="10:11" x14ac:dyDescent="0.25">
      <c r="J23149" s="28">
        <v>23138</v>
      </c>
      <c r="K23149" s="28" t="s">
        <v>25314</v>
      </c>
    </row>
    <row r="23150" spans="10:11" x14ac:dyDescent="0.25">
      <c r="J23150" s="28">
        <v>23139</v>
      </c>
      <c r="K23150" s="28" t="s">
        <v>25315</v>
      </c>
    </row>
    <row r="23151" spans="10:11" x14ac:dyDescent="0.25">
      <c r="J23151" s="28">
        <v>23140</v>
      </c>
      <c r="K23151" s="28" t="s">
        <v>25316</v>
      </c>
    </row>
    <row r="23152" spans="10:11" x14ac:dyDescent="0.25">
      <c r="J23152" s="28">
        <v>23141</v>
      </c>
      <c r="K23152" s="28" t="s">
        <v>25317</v>
      </c>
    </row>
    <row r="23153" spans="10:11" x14ac:dyDescent="0.25">
      <c r="J23153" s="28">
        <v>23142</v>
      </c>
      <c r="K23153" s="28" t="s">
        <v>25318</v>
      </c>
    </row>
    <row r="23154" spans="10:11" x14ac:dyDescent="0.25">
      <c r="J23154" s="28">
        <v>23143</v>
      </c>
      <c r="K23154" s="28" t="s">
        <v>25319</v>
      </c>
    </row>
    <row r="23155" spans="10:11" x14ac:dyDescent="0.25">
      <c r="J23155" s="28">
        <v>23144</v>
      </c>
      <c r="K23155" s="28" t="s">
        <v>25320</v>
      </c>
    </row>
    <row r="23156" spans="10:11" x14ac:dyDescent="0.25">
      <c r="J23156" s="28">
        <v>23145</v>
      </c>
      <c r="K23156" s="28" t="s">
        <v>25321</v>
      </c>
    </row>
    <row r="23157" spans="10:11" x14ac:dyDescent="0.25">
      <c r="J23157" s="28">
        <v>23146</v>
      </c>
      <c r="K23157" s="28" t="s">
        <v>25322</v>
      </c>
    </row>
    <row r="23158" spans="10:11" x14ac:dyDescent="0.25">
      <c r="J23158" s="28">
        <v>23147</v>
      </c>
      <c r="K23158" s="28" t="s">
        <v>25323</v>
      </c>
    </row>
    <row r="23159" spans="10:11" x14ac:dyDescent="0.25">
      <c r="J23159" s="28">
        <v>23148</v>
      </c>
      <c r="K23159" s="28" t="s">
        <v>25324</v>
      </c>
    </row>
    <row r="23160" spans="10:11" x14ac:dyDescent="0.25">
      <c r="J23160" s="28">
        <v>23149</v>
      </c>
      <c r="K23160" s="28" t="s">
        <v>25325</v>
      </c>
    </row>
    <row r="23161" spans="10:11" x14ac:dyDescent="0.25">
      <c r="J23161" s="28">
        <v>23150</v>
      </c>
      <c r="K23161" s="28" t="s">
        <v>25326</v>
      </c>
    </row>
    <row r="23162" spans="10:11" x14ac:dyDescent="0.25">
      <c r="J23162" s="28">
        <v>23151</v>
      </c>
      <c r="K23162" s="28" t="s">
        <v>25327</v>
      </c>
    </row>
    <row r="23163" spans="10:11" x14ac:dyDescent="0.25">
      <c r="J23163" s="28">
        <v>23152</v>
      </c>
      <c r="K23163" s="28" t="s">
        <v>25328</v>
      </c>
    </row>
    <row r="23164" spans="10:11" x14ac:dyDescent="0.25">
      <c r="J23164" s="28">
        <v>23153</v>
      </c>
      <c r="K23164" s="28" t="s">
        <v>25329</v>
      </c>
    </row>
    <row r="23165" spans="10:11" x14ac:dyDescent="0.25">
      <c r="J23165" s="28">
        <v>23154</v>
      </c>
      <c r="K23165" s="28" t="s">
        <v>25330</v>
      </c>
    </row>
    <row r="23166" spans="10:11" x14ac:dyDescent="0.25">
      <c r="J23166" s="28">
        <v>23155</v>
      </c>
      <c r="K23166" s="28" t="s">
        <v>25331</v>
      </c>
    </row>
    <row r="23167" spans="10:11" x14ac:dyDescent="0.25">
      <c r="J23167" s="28">
        <v>23156</v>
      </c>
      <c r="K23167" s="28" t="s">
        <v>25332</v>
      </c>
    </row>
    <row r="23168" spans="10:11" x14ac:dyDescent="0.25">
      <c r="J23168" s="28">
        <v>23157</v>
      </c>
      <c r="K23168" s="28" t="s">
        <v>25333</v>
      </c>
    </row>
    <row r="23169" spans="10:11" x14ac:dyDescent="0.25">
      <c r="J23169" s="28">
        <v>23158</v>
      </c>
      <c r="K23169" s="28" t="s">
        <v>25334</v>
      </c>
    </row>
    <row r="23170" spans="10:11" x14ac:dyDescent="0.25">
      <c r="J23170" s="28">
        <v>23159</v>
      </c>
      <c r="K23170" s="28" t="s">
        <v>25335</v>
      </c>
    </row>
    <row r="23171" spans="10:11" x14ac:dyDescent="0.25">
      <c r="J23171" s="28">
        <v>23160</v>
      </c>
      <c r="K23171" s="28" t="s">
        <v>25336</v>
      </c>
    </row>
    <row r="23172" spans="10:11" x14ac:dyDescent="0.25">
      <c r="J23172" s="28">
        <v>23161</v>
      </c>
      <c r="K23172" s="28" t="s">
        <v>25337</v>
      </c>
    </row>
    <row r="23173" spans="10:11" x14ac:dyDescent="0.25">
      <c r="J23173" s="28">
        <v>23162</v>
      </c>
      <c r="K23173" s="28" t="s">
        <v>25338</v>
      </c>
    </row>
    <row r="23174" spans="10:11" x14ac:dyDescent="0.25">
      <c r="J23174" s="28">
        <v>23163</v>
      </c>
      <c r="K23174" s="28" t="s">
        <v>25339</v>
      </c>
    </row>
    <row r="23175" spans="10:11" x14ac:dyDescent="0.25">
      <c r="J23175" s="28">
        <v>23164</v>
      </c>
      <c r="K23175" s="28" t="s">
        <v>25340</v>
      </c>
    </row>
    <row r="23176" spans="10:11" x14ac:dyDescent="0.25">
      <c r="J23176" s="28">
        <v>23165</v>
      </c>
      <c r="K23176" s="28" t="s">
        <v>25341</v>
      </c>
    </row>
    <row r="23177" spans="10:11" x14ac:dyDescent="0.25">
      <c r="J23177" s="28">
        <v>23166</v>
      </c>
      <c r="K23177" s="28" t="s">
        <v>25342</v>
      </c>
    </row>
    <row r="23178" spans="10:11" x14ac:dyDescent="0.25">
      <c r="J23178" s="28">
        <v>23167</v>
      </c>
      <c r="K23178" s="28" t="s">
        <v>25343</v>
      </c>
    </row>
    <row r="23179" spans="10:11" x14ac:dyDescent="0.25">
      <c r="J23179" s="28">
        <v>23168</v>
      </c>
      <c r="K23179" s="28" t="s">
        <v>25344</v>
      </c>
    </row>
    <row r="23180" spans="10:11" x14ac:dyDescent="0.25">
      <c r="J23180" s="28">
        <v>23169</v>
      </c>
      <c r="K23180" s="28" t="s">
        <v>25345</v>
      </c>
    </row>
    <row r="23181" spans="10:11" x14ac:dyDescent="0.25">
      <c r="J23181" s="28">
        <v>23170</v>
      </c>
      <c r="K23181" s="28" t="s">
        <v>25346</v>
      </c>
    </row>
    <row r="23182" spans="10:11" x14ac:dyDescent="0.25">
      <c r="J23182" s="28">
        <v>23171</v>
      </c>
      <c r="K23182" s="28" t="s">
        <v>25347</v>
      </c>
    </row>
    <row r="23183" spans="10:11" x14ac:dyDescent="0.25">
      <c r="J23183" s="28">
        <v>23172</v>
      </c>
      <c r="K23183" s="28" t="s">
        <v>25348</v>
      </c>
    </row>
    <row r="23184" spans="10:11" x14ac:dyDescent="0.25">
      <c r="J23184" s="28">
        <v>23173</v>
      </c>
      <c r="K23184" s="28" t="s">
        <v>25349</v>
      </c>
    </row>
    <row r="23185" spans="10:11" x14ac:dyDescent="0.25">
      <c r="J23185" s="28">
        <v>23174</v>
      </c>
      <c r="K23185" s="28" t="s">
        <v>25350</v>
      </c>
    </row>
    <row r="23186" spans="10:11" x14ac:dyDescent="0.25">
      <c r="J23186" s="28">
        <v>23175</v>
      </c>
      <c r="K23186" s="28" t="s">
        <v>25351</v>
      </c>
    </row>
    <row r="23187" spans="10:11" x14ac:dyDescent="0.25">
      <c r="J23187" s="28">
        <v>23176</v>
      </c>
      <c r="K23187" s="28" t="s">
        <v>25352</v>
      </c>
    </row>
    <row r="23188" spans="10:11" x14ac:dyDescent="0.25">
      <c r="J23188" s="28">
        <v>23177</v>
      </c>
      <c r="K23188" s="28" t="s">
        <v>25353</v>
      </c>
    </row>
    <row r="23189" spans="10:11" x14ac:dyDescent="0.25">
      <c r="J23189" s="28">
        <v>23178</v>
      </c>
      <c r="K23189" s="28" t="s">
        <v>25354</v>
      </c>
    </row>
    <row r="23190" spans="10:11" x14ac:dyDescent="0.25">
      <c r="J23190" s="28">
        <v>23179</v>
      </c>
      <c r="K23190" s="28" t="s">
        <v>25355</v>
      </c>
    </row>
    <row r="23191" spans="10:11" x14ac:dyDescent="0.25">
      <c r="J23191" s="28">
        <v>23180</v>
      </c>
      <c r="K23191" s="28" t="s">
        <v>25356</v>
      </c>
    </row>
    <row r="23192" spans="10:11" x14ac:dyDescent="0.25">
      <c r="J23192" s="28">
        <v>23181</v>
      </c>
      <c r="K23192" s="28" t="s">
        <v>25357</v>
      </c>
    </row>
    <row r="23193" spans="10:11" x14ac:dyDescent="0.25">
      <c r="J23193" s="28">
        <v>23182</v>
      </c>
      <c r="K23193" s="28" t="s">
        <v>25358</v>
      </c>
    </row>
    <row r="23194" spans="10:11" x14ac:dyDescent="0.25">
      <c r="J23194" s="28">
        <v>23183</v>
      </c>
      <c r="K23194" s="28" t="s">
        <v>25359</v>
      </c>
    </row>
    <row r="23195" spans="10:11" x14ac:dyDescent="0.25">
      <c r="J23195" s="28">
        <v>23184</v>
      </c>
      <c r="K23195" s="28" t="s">
        <v>25360</v>
      </c>
    </row>
    <row r="23196" spans="10:11" x14ac:dyDescent="0.25">
      <c r="J23196" s="28">
        <v>23185</v>
      </c>
      <c r="K23196" s="28" t="s">
        <v>25361</v>
      </c>
    </row>
    <row r="23197" spans="10:11" x14ac:dyDescent="0.25">
      <c r="J23197" s="28">
        <v>23186</v>
      </c>
      <c r="K23197" s="28" t="s">
        <v>25362</v>
      </c>
    </row>
    <row r="23198" spans="10:11" x14ac:dyDescent="0.25">
      <c r="J23198" s="28">
        <v>23187</v>
      </c>
      <c r="K23198" s="28" t="s">
        <v>25363</v>
      </c>
    </row>
    <row r="23199" spans="10:11" x14ac:dyDescent="0.25">
      <c r="J23199" s="28">
        <v>23188</v>
      </c>
      <c r="K23199" s="28" t="s">
        <v>25364</v>
      </c>
    </row>
    <row r="23200" spans="10:11" x14ac:dyDescent="0.25">
      <c r="J23200" s="28">
        <v>23189</v>
      </c>
      <c r="K23200" s="28" t="s">
        <v>25365</v>
      </c>
    </row>
    <row r="23201" spans="10:11" x14ac:dyDescent="0.25">
      <c r="J23201" s="28">
        <v>23190</v>
      </c>
      <c r="K23201" s="28" t="s">
        <v>25366</v>
      </c>
    </row>
    <row r="23202" spans="10:11" x14ac:dyDescent="0.25">
      <c r="J23202" s="28">
        <v>23191</v>
      </c>
      <c r="K23202" s="28" t="s">
        <v>25367</v>
      </c>
    </row>
    <row r="23203" spans="10:11" x14ac:dyDescent="0.25">
      <c r="J23203" s="28">
        <v>23192</v>
      </c>
      <c r="K23203" s="28" t="s">
        <v>25368</v>
      </c>
    </row>
    <row r="23204" spans="10:11" x14ac:dyDescent="0.25">
      <c r="J23204" s="28">
        <v>23193</v>
      </c>
      <c r="K23204" s="28" t="s">
        <v>25369</v>
      </c>
    </row>
    <row r="23205" spans="10:11" x14ac:dyDescent="0.25">
      <c r="J23205" s="28">
        <v>23194</v>
      </c>
      <c r="K23205" s="28" t="s">
        <v>25370</v>
      </c>
    </row>
    <row r="23206" spans="10:11" x14ac:dyDescent="0.25">
      <c r="J23206" s="28">
        <v>23195</v>
      </c>
      <c r="K23206" s="28" t="s">
        <v>25371</v>
      </c>
    </row>
    <row r="23207" spans="10:11" x14ac:dyDescent="0.25">
      <c r="J23207" s="28">
        <v>23196</v>
      </c>
      <c r="K23207" s="28" t="s">
        <v>25372</v>
      </c>
    </row>
    <row r="23208" spans="10:11" x14ac:dyDescent="0.25">
      <c r="J23208" s="28">
        <v>23197</v>
      </c>
      <c r="K23208" s="28" t="s">
        <v>25373</v>
      </c>
    </row>
    <row r="23209" spans="10:11" x14ac:dyDescent="0.25">
      <c r="J23209" s="28">
        <v>23198</v>
      </c>
      <c r="K23209" s="28" t="s">
        <v>25374</v>
      </c>
    </row>
    <row r="23210" spans="10:11" x14ac:dyDescent="0.25">
      <c r="J23210" s="28">
        <v>23199</v>
      </c>
      <c r="K23210" s="28" t="s">
        <v>25375</v>
      </c>
    </row>
    <row r="23211" spans="10:11" x14ac:dyDescent="0.25">
      <c r="J23211" s="28">
        <v>23200</v>
      </c>
      <c r="K23211" s="28" t="s">
        <v>25376</v>
      </c>
    </row>
    <row r="23212" spans="10:11" x14ac:dyDescent="0.25">
      <c r="J23212" s="28">
        <v>23201</v>
      </c>
      <c r="K23212" s="28" t="s">
        <v>25377</v>
      </c>
    </row>
    <row r="23213" spans="10:11" x14ac:dyDescent="0.25">
      <c r="J23213" s="28">
        <v>23202</v>
      </c>
      <c r="K23213" s="28" t="s">
        <v>25378</v>
      </c>
    </row>
    <row r="23214" spans="10:11" x14ac:dyDescent="0.25">
      <c r="J23214" s="28">
        <v>23203</v>
      </c>
      <c r="K23214" s="28" t="s">
        <v>25379</v>
      </c>
    </row>
    <row r="23215" spans="10:11" x14ac:dyDescent="0.25">
      <c r="J23215" s="28">
        <v>23204</v>
      </c>
      <c r="K23215" s="28" t="s">
        <v>25380</v>
      </c>
    </row>
    <row r="23216" spans="10:11" x14ac:dyDescent="0.25">
      <c r="J23216" s="28">
        <v>23205</v>
      </c>
      <c r="K23216" s="28" t="s">
        <v>25381</v>
      </c>
    </row>
    <row r="23217" spans="10:11" x14ac:dyDescent="0.25">
      <c r="J23217" s="28">
        <v>23206</v>
      </c>
      <c r="K23217" s="28" t="s">
        <v>25382</v>
      </c>
    </row>
    <row r="23218" spans="10:11" x14ac:dyDescent="0.25">
      <c r="J23218" s="28">
        <v>23207</v>
      </c>
      <c r="K23218" s="28" t="s">
        <v>25383</v>
      </c>
    </row>
    <row r="23219" spans="10:11" x14ac:dyDescent="0.25">
      <c r="J23219" s="28">
        <v>23208</v>
      </c>
      <c r="K23219" s="28" t="s">
        <v>25384</v>
      </c>
    </row>
    <row r="23220" spans="10:11" x14ac:dyDescent="0.25">
      <c r="J23220" s="28">
        <v>23209</v>
      </c>
      <c r="K23220" s="28" t="s">
        <v>25385</v>
      </c>
    </row>
    <row r="23221" spans="10:11" x14ac:dyDescent="0.25">
      <c r="J23221" s="28">
        <v>23210</v>
      </c>
      <c r="K23221" s="28" t="s">
        <v>25386</v>
      </c>
    </row>
    <row r="23222" spans="10:11" x14ac:dyDescent="0.25">
      <c r="J23222" s="28">
        <v>23211</v>
      </c>
      <c r="K23222" s="28" t="s">
        <v>25387</v>
      </c>
    </row>
    <row r="23223" spans="10:11" x14ac:dyDescent="0.25">
      <c r="J23223" s="28">
        <v>23212</v>
      </c>
      <c r="K23223" s="28" t="s">
        <v>25388</v>
      </c>
    </row>
    <row r="23224" spans="10:11" x14ac:dyDescent="0.25">
      <c r="J23224" s="28">
        <v>23213</v>
      </c>
      <c r="K23224" s="28" t="s">
        <v>25389</v>
      </c>
    </row>
    <row r="23225" spans="10:11" x14ac:dyDescent="0.25">
      <c r="J23225" s="28">
        <v>23214</v>
      </c>
      <c r="K23225" s="28" t="s">
        <v>25390</v>
      </c>
    </row>
    <row r="23226" spans="10:11" x14ac:dyDescent="0.25">
      <c r="J23226" s="28">
        <v>23215</v>
      </c>
      <c r="K23226" s="28" t="s">
        <v>25391</v>
      </c>
    </row>
    <row r="23227" spans="10:11" x14ac:dyDescent="0.25">
      <c r="J23227" s="28">
        <v>23216</v>
      </c>
      <c r="K23227" s="28" t="s">
        <v>25392</v>
      </c>
    </row>
    <row r="23228" spans="10:11" x14ac:dyDescent="0.25">
      <c r="J23228" s="28">
        <v>23217</v>
      </c>
      <c r="K23228" s="28" t="s">
        <v>25393</v>
      </c>
    </row>
    <row r="23229" spans="10:11" x14ac:dyDescent="0.25">
      <c r="J23229" s="28">
        <v>23218</v>
      </c>
      <c r="K23229" s="28" t="s">
        <v>25394</v>
      </c>
    </row>
    <row r="23230" spans="10:11" x14ac:dyDescent="0.25">
      <c r="J23230" s="28">
        <v>23219</v>
      </c>
      <c r="K23230" s="28" t="s">
        <v>25395</v>
      </c>
    </row>
    <row r="23231" spans="10:11" x14ac:dyDescent="0.25">
      <c r="J23231" s="28">
        <v>23220</v>
      </c>
      <c r="K23231" s="28" t="s">
        <v>25396</v>
      </c>
    </row>
    <row r="23232" spans="10:11" x14ac:dyDescent="0.25">
      <c r="J23232" s="28">
        <v>23221</v>
      </c>
      <c r="K23232" s="28" t="s">
        <v>25397</v>
      </c>
    </row>
    <row r="23233" spans="10:11" x14ac:dyDescent="0.25">
      <c r="J23233" s="28">
        <v>23222</v>
      </c>
      <c r="K23233" s="28" t="s">
        <v>25398</v>
      </c>
    </row>
    <row r="23234" spans="10:11" x14ac:dyDescent="0.25">
      <c r="J23234" s="28">
        <v>23223</v>
      </c>
      <c r="K23234" s="28" t="s">
        <v>25399</v>
      </c>
    </row>
    <row r="23235" spans="10:11" x14ac:dyDescent="0.25">
      <c r="J23235" s="28">
        <v>23224</v>
      </c>
      <c r="K23235" s="28" t="s">
        <v>25400</v>
      </c>
    </row>
    <row r="23236" spans="10:11" x14ac:dyDescent="0.25">
      <c r="J23236" s="28">
        <v>23225</v>
      </c>
      <c r="K23236" s="28" t="s">
        <v>25401</v>
      </c>
    </row>
    <row r="23237" spans="10:11" x14ac:dyDescent="0.25">
      <c r="J23237" s="28">
        <v>23226</v>
      </c>
      <c r="K23237" s="28" t="s">
        <v>25402</v>
      </c>
    </row>
    <row r="23238" spans="10:11" x14ac:dyDescent="0.25">
      <c r="J23238" s="28">
        <v>23227</v>
      </c>
      <c r="K23238" s="28" t="s">
        <v>25403</v>
      </c>
    </row>
    <row r="23239" spans="10:11" x14ac:dyDescent="0.25">
      <c r="J23239" s="28">
        <v>23228</v>
      </c>
      <c r="K23239" s="28" t="s">
        <v>25404</v>
      </c>
    </row>
    <row r="23240" spans="10:11" x14ac:dyDescent="0.25">
      <c r="J23240" s="28">
        <v>23229</v>
      </c>
      <c r="K23240" s="28" t="s">
        <v>25405</v>
      </c>
    </row>
    <row r="23241" spans="10:11" x14ac:dyDescent="0.25">
      <c r="J23241" s="28">
        <v>23230</v>
      </c>
      <c r="K23241" s="28" t="s">
        <v>25406</v>
      </c>
    </row>
    <row r="23242" spans="10:11" x14ac:dyDescent="0.25">
      <c r="J23242" s="28">
        <v>23231</v>
      </c>
      <c r="K23242" s="28" t="s">
        <v>25407</v>
      </c>
    </row>
    <row r="23243" spans="10:11" x14ac:dyDescent="0.25">
      <c r="J23243" s="28">
        <v>23232</v>
      </c>
      <c r="K23243" s="28" t="s">
        <v>25408</v>
      </c>
    </row>
    <row r="23244" spans="10:11" x14ac:dyDescent="0.25">
      <c r="J23244" s="28">
        <v>23233</v>
      </c>
      <c r="K23244" s="28" t="s">
        <v>25409</v>
      </c>
    </row>
    <row r="23245" spans="10:11" x14ac:dyDescent="0.25">
      <c r="J23245" s="28">
        <v>23234</v>
      </c>
      <c r="K23245" s="28" t="s">
        <v>25410</v>
      </c>
    </row>
    <row r="23246" spans="10:11" x14ac:dyDescent="0.25">
      <c r="J23246" s="28">
        <v>23235</v>
      </c>
      <c r="K23246" s="28" t="s">
        <v>25411</v>
      </c>
    </row>
    <row r="23247" spans="10:11" x14ac:dyDescent="0.25">
      <c r="J23247" s="28">
        <v>23236</v>
      </c>
      <c r="K23247" s="28" t="s">
        <v>25412</v>
      </c>
    </row>
    <row r="23248" spans="10:11" x14ac:dyDescent="0.25">
      <c r="J23248" s="28">
        <v>23237</v>
      </c>
      <c r="K23248" s="28" t="s">
        <v>25413</v>
      </c>
    </row>
    <row r="23249" spans="10:11" x14ac:dyDescent="0.25">
      <c r="J23249" s="28">
        <v>23238</v>
      </c>
      <c r="K23249" s="28" t="s">
        <v>25414</v>
      </c>
    </row>
    <row r="23250" spans="10:11" x14ac:dyDescent="0.25">
      <c r="J23250" s="28">
        <v>23239</v>
      </c>
      <c r="K23250" s="28" t="s">
        <v>25415</v>
      </c>
    </row>
    <row r="23251" spans="10:11" x14ac:dyDescent="0.25">
      <c r="J23251" s="28">
        <v>23240</v>
      </c>
      <c r="K23251" s="28" t="s">
        <v>25416</v>
      </c>
    </row>
    <row r="23252" spans="10:11" x14ac:dyDescent="0.25">
      <c r="J23252" s="28">
        <v>23241</v>
      </c>
      <c r="K23252" s="28" t="s">
        <v>25417</v>
      </c>
    </row>
    <row r="23253" spans="10:11" x14ac:dyDescent="0.25">
      <c r="J23253" s="28">
        <v>23242</v>
      </c>
      <c r="K23253" s="28" t="s">
        <v>25418</v>
      </c>
    </row>
    <row r="23254" spans="10:11" x14ac:dyDescent="0.25">
      <c r="J23254" s="28">
        <v>23243</v>
      </c>
      <c r="K23254" s="28" t="s">
        <v>25419</v>
      </c>
    </row>
    <row r="23255" spans="10:11" x14ac:dyDescent="0.25">
      <c r="J23255" s="28">
        <v>23244</v>
      </c>
      <c r="K23255" s="28" t="s">
        <v>25420</v>
      </c>
    </row>
    <row r="23256" spans="10:11" x14ac:dyDescent="0.25">
      <c r="J23256" s="28">
        <v>23245</v>
      </c>
      <c r="K23256" s="28" t="s">
        <v>25421</v>
      </c>
    </row>
    <row r="23257" spans="10:11" x14ac:dyDescent="0.25">
      <c r="J23257" s="28">
        <v>23246</v>
      </c>
      <c r="K23257" s="28" t="s">
        <v>25422</v>
      </c>
    </row>
    <row r="23258" spans="10:11" x14ac:dyDescent="0.25">
      <c r="J23258" s="28">
        <v>23247</v>
      </c>
      <c r="K23258" s="28" t="s">
        <v>25423</v>
      </c>
    </row>
    <row r="23259" spans="10:11" x14ac:dyDescent="0.25">
      <c r="J23259" s="28">
        <v>23248</v>
      </c>
      <c r="K23259" s="28" t="s">
        <v>25424</v>
      </c>
    </row>
    <row r="23260" spans="10:11" x14ac:dyDescent="0.25">
      <c r="J23260" s="28">
        <v>23249</v>
      </c>
      <c r="K23260" s="28" t="s">
        <v>25425</v>
      </c>
    </row>
    <row r="23261" spans="10:11" x14ac:dyDescent="0.25">
      <c r="J23261" s="28">
        <v>23250</v>
      </c>
      <c r="K23261" s="28" t="s">
        <v>25426</v>
      </c>
    </row>
    <row r="23262" spans="10:11" x14ac:dyDescent="0.25">
      <c r="J23262" s="28">
        <v>23251</v>
      </c>
      <c r="K23262" s="28" t="s">
        <v>25427</v>
      </c>
    </row>
    <row r="23263" spans="10:11" x14ac:dyDescent="0.25">
      <c r="J23263" s="28">
        <v>23252</v>
      </c>
      <c r="K23263" s="28" t="s">
        <v>25428</v>
      </c>
    </row>
    <row r="23264" spans="10:11" x14ac:dyDescent="0.25">
      <c r="J23264" s="28">
        <v>23253</v>
      </c>
      <c r="K23264" s="28" t="s">
        <v>25429</v>
      </c>
    </row>
    <row r="23265" spans="10:11" x14ac:dyDescent="0.25">
      <c r="J23265" s="28">
        <v>23254</v>
      </c>
      <c r="K23265" s="28" t="s">
        <v>25430</v>
      </c>
    </row>
    <row r="23266" spans="10:11" x14ac:dyDescent="0.25">
      <c r="J23266" s="28">
        <v>23255</v>
      </c>
      <c r="K23266" s="28" t="s">
        <v>25431</v>
      </c>
    </row>
    <row r="23267" spans="10:11" x14ac:dyDescent="0.25">
      <c r="J23267" s="28">
        <v>23256</v>
      </c>
      <c r="K23267" s="28" t="s">
        <v>25432</v>
      </c>
    </row>
    <row r="23268" spans="10:11" x14ac:dyDescent="0.25">
      <c r="J23268" s="28">
        <v>23257</v>
      </c>
      <c r="K23268" s="28" t="s">
        <v>25433</v>
      </c>
    </row>
    <row r="23269" spans="10:11" x14ac:dyDescent="0.25">
      <c r="J23269" s="28">
        <v>23258</v>
      </c>
      <c r="K23269" s="28" t="s">
        <v>25434</v>
      </c>
    </row>
    <row r="23270" spans="10:11" x14ac:dyDescent="0.25">
      <c r="J23270" s="28">
        <v>23259</v>
      </c>
      <c r="K23270" s="28" t="s">
        <v>25435</v>
      </c>
    </row>
    <row r="23271" spans="10:11" x14ac:dyDescent="0.25">
      <c r="J23271" s="28">
        <v>23260</v>
      </c>
      <c r="K23271" s="28" t="s">
        <v>25436</v>
      </c>
    </row>
    <row r="23272" spans="10:11" x14ac:dyDescent="0.25">
      <c r="J23272" s="28">
        <v>23261</v>
      </c>
      <c r="K23272" s="28" t="s">
        <v>25437</v>
      </c>
    </row>
    <row r="23273" spans="10:11" x14ac:dyDescent="0.25">
      <c r="J23273" s="28">
        <v>23262</v>
      </c>
      <c r="K23273" s="28" t="s">
        <v>25438</v>
      </c>
    </row>
    <row r="23274" spans="10:11" x14ac:dyDescent="0.25">
      <c r="J23274" s="28">
        <v>23263</v>
      </c>
      <c r="K23274" s="28" t="s">
        <v>25439</v>
      </c>
    </row>
    <row r="23275" spans="10:11" x14ac:dyDescent="0.25">
      <c r="J23275" s="28">
        <v>23264</v>
      </c>
      <c r="K23275" s="28" t="s">
        <v>25440</v>
      </c>
    </row>
    <row r="23276" spans="10:11" x14ac:dyDescent="0.25">
      <c r="J23276" s="28">
        <v>23265</v>
      </c>
      <c r="K23276" s="28" t="s">
        <v>25441</v>
      </c>
    </row>
    <row r="23277" spans="10:11" x14ac:dyDescent="0.25">
      <c r="J23277" s="28">
        <v>23266</v>
      </c>
      <c r="K23277" s="28" t="s">
        <v>25442</v>
      </c>
    </row>
    <row r="23278" spans="10:11" x14ac:dyDescent="0.25">
      <c r="J23278" s="28">
        <v>23267</v>
      </c>
      <c r="K23278" s="28" t="s">
        <v>25443</v>
      </c>
    </row>
    <row r="23279" spans="10:11" x14ac:dyDescent="0.25">
      <c r="J23279" s="28">
        <v>23268</v>
      </c>
      <c r="K23279" s="28" t="s">
        <v>25444</v>
      </c>
    </row>
    <row r="23280" spans="10:11" x14ac:dyDescent="0.25">
      <c r="J23280" s="28">
        <v>23269</v>
      </c>
      <c r="K23280" s="28" t="s">
        <v>25445</v>
      </c>
    </row>
    <row r="23281" spans="10:11" x14ac:dyDescent="0.25">
      <c r="J23281" s="28">
        <v>23270</v>
      </c>
      <c r="K23281" s="28" t="s">
        <v>25446</v>
      </c>
    </row>
    <row r="23282" spans="10:11" x14ac:dyDescent="0.25">
      <c r="J23282" s="28">
        <v>23271</v>
      </c>
      <c r="K23282" s="28" t="s">
        <v>25447</v>
      </c>
    </row>
    <row r="23283" spans="10:11" x14ac:dyDescent="0.25">
      <c r="J23283" s="28">
        <v>23272</v>
      </c>
      <c r="K23283" s="28" t="s">
        <v>25448</v>
      </c>
    </row>
    <row r="23284" spans="10:11" x14ac:dyDescent="0.25">
      <c r="J23284" s="28">
        <v>23273</v>
      </c>
      <c r="K23284" s="28" t="s">
        <v>25449</v>
      </c>
    </row>
    <row r="23285" spans="10:11" x14ac:dyDescent="0.25">
      <c r="J23285" s="28">
        <v>23274</v>
      </c>
      <c r="K23285" s="28" t="s">
        <v>25450</v>
      </c>
    </row>
    <row r="23286" spans="10:11" x14ac:dyDescent="0.25">
      <c r="J23286" s="28">
        <v>23275</v>
      </c>
      <c r="K23286" s="28" t="s">
        <v>25451</v>
      </c>
    </row>
    <row r="23287" spans="10:11" x14ac:dyDescent="0.25">
      <c r="J23287" s="28">
        <v>23276</v>
      </c>
      <c r="K23287" s="28" t="s">
        <v>25452</v>
      </c>
    </row>
    <row r="23288" spans="10:11" x14ac:dyDescent="0.25">
      <c r="J23288" s="28">
        <v>23277</v>
      </c>
      <c r="K23288" s="28" t="s">
        <v>25453</v>
      </c>
    </row>
    <row r="23289" spans="10:11" x14ac:dyDescent="0.25">
      <c r="J23289" s="28">
        <v>23278</v>
      </c>
      <c r="K23289" s="28" t="s">
        <v>25454</v>
      </c>
    </row>
    <row r="23290" spans="10:11" x14ac:dyDescent="0.25">
      <c r="J23290" s="28">
        <v>23279</v>
      </c>
      <c r="K23290" s="28" t="s">
        <v>25455</v>
      </c>
    </row>
    <row r="23291" spans="10:11" x14ac:dyDescent="0.25">
      <c r="J23291" s="28">
        <v>23280</v>
      </c>
      <c r="K23291" s="28" t="s">
        <v>25456</v>
      </c>
    </row>
    <row r="23292" spans="10:11" x14ac:dyDescent="0.25">
      <c r="J23292" s="28">
        <v>23281</v>
      </c>
      <c r="K23292" s="28" t="s">
        <v>25457</v>
      </c>
    </row>
    <row r="23293" spans="10:11" x14ac:dyDescent="0.25">
      <c r="J23293" s="28">
        <v>23282</v>
      </c>
      <c r="K23293" s="28" t="s">
        <v>25458</v>
      </c>
    </row>
    <row r="23294" spans="10:11" x14ac:dyDescent="0.25">
      <c r="J23294" s="28">
        <v>23283</v>
      </c>
      <c r="K23294" s="28" t="s">
        <v>25459</v>
      </c>
    </row>
    <row r="23295" spans="10:11" x14ac:dyDescent="0.25">
      <c r="J23295" s="28">
        <v>23284</v>
      </c>
      <c r="K23295" s="28" t="s">
        <v>25460</v>
      </c>
    </row>
    <row r="23296" spans="10:11" x14ac:dyDescent="0.25">
      <c r="J23296" s="28">
        <v>23285</v>
      </c>
      <c r="K23296" s="28" t="s">
        <v>25461</v>
      </c>
    </row>
    <row r="23297" spans="10:11" x14ac:dyDescent="0.25">
      <c r="J23297" s="28">
        <v>23286</v>
      </c>
      <c r="K23297" s="28" t="s">
        <v>25462</v>
      </c>
    </row>
    <row r="23298" spans="10:11" x14ac:dyDescent="0.25">
      <c r="J23298" s="28">
        <v>23287</v>
      </c>
      <c r="K23298" s="28" t="s">
        <v>25463</v>
      </c>
    </row>
    <row r="23299" spans="10:11" x14ac:dyDescent="0.25">
      <c r="J23299" s="28">
        <v>23288</v>
      </c>
      <c r="K23299" s="28" t="s">
        <v>25464</v>
      </c>
    </row>
    <row r="23300" spans="10:11" x14ac:dyDescent="0.25">
      <c r="J23300" s="28">
        <v>23289</v>
      </c>
      <c r="K23300" s="28" t="s">
        <v>25465</v>
      </c>
    </row>
    <row r="23301" spans="10:11" x14ac:dyDescent="0.25">
      <c r="J23301" s="28">
        <v>23290</v>
      </c>
      <c r="K23301" s="28" t="s">
        <v>25466</v>
      </c>
    </row>
    <row r="23302" spans="10:11" x14ac:dyDescent="0.25">
      <c r="J23302" s="28">
        <v>23291</v>
      </c>
      <c r="K23302" s="28" t="s">
        <v>25467</v>
      </c>
    </row>
    <row r="23303" spans="10:11" x14ac:dyDescent="0.25">
      <c r="J23303" s="28">
        <v>23292</v>
      </c>
      <c r="K23303" s="28" t="s">
        <v>25468</v>
      </c>
    </row>
    <row r="23304" spans="10:11" x14ac:dyDescent="0.25">
      <c r="J23304" s="28">
        <v>23293</v>
      </c>
      <c r="K23304" s="28" t="s">
        <v>25469</v>
      </c>
    </row>
    <row r="23305" spans="10:11" x14ac:dyDescent="0.25">
      <c r="J23305" s="28">
        <v>23294</v>
      </c>
      <c r="K23305" s="28" t="s">
        <v>25470</v>
      </c>
    </row>
    <row r="23306" spans="10:11" x14ac:dyDescent="0.25">
      <c r="J23306" s="28">
        <v>23295</v>
      </c>
      <c r="K23306" s="28" t="s">
        <v>25471</v>
      </c>
    </row>
    <row r="23307" spans="10:11" x14ac:dyDescent="0.25">
      <c r="J23307" s="28">
        <v>23296</v>
      </c>
      <c r="K23307" s="28" t="s">
        <v>25472</v>
      </c>
    </row>
    <row r="23308" spans="10:11" x14ac:dyDescent="0.25">
      <c r="J23308" s="28">
        <v>23529</v>
      </c>
      <c r="K23308" s="28" t="s">
        <v>25473</v>
      </c>
    </row>
    <row r="23309" spans="10:11" x14ac:dyDescent="0.25">
      <c r="J23309" s="28">
        <v>23530</v>
      </c>
      <c r="K23309" s="28" t="s">
        <v>25474</v>
      </c>
    </row>
    <row r="23310" spans="10:11" x14ac:dyDescent="0.25">
      <c r="J23310" s="28">
        <v>23531</v>
      </c>
      <c r="K23310" s="28" t="s">
        <v>25475</v>
      </c>
    </row>
    <row r="23311" spans="10:11" x14ac:dyDescent="0.25">
      <c r="J23311" s="28">
        <v>23532</v>
      </c>
      <c r="K23311" s="28" t="s">
        <v>25476</v>
      </c>
    </row>
    <row r="23312" spans="10:11" x14ac:dyDescent="0.25">
      <c r="J23312" s="28">
        <v>23533</v>
      </c>
      <c r="K23312" s="28" t="s">
        <v>25477</v>
      </c>
    </row>
    <row r="23313" spans="10:11" x14ac:dyDescent="0.25">
      <c r="J23313" s="28">
        <v>23534</v>
      </c>
      <c r="K23313" s="28" t="s">
        <v>25478</v>
      </c>
    </row>
    <row r="23314" spans="10:11" x14ac:dyDescent="0.25">
      <c r="J23314" s="28">
        <v>23535</v>
      </c>
      <c r="K23314" s="28" t="s">
        <v>25479</v>
      </c>
    </row>
    <row r="23315" spans="10:11" x14ac:dyDescent="0.25">
      <c r="J23315" s="28">
        <v>23297</v>
      </c>
      <c r="K23315" s="28" t="s">
        <v>25480</v>
      </c>
    </row>
    <row r="23316" spans="10:11" x14ac:dyDescent="0.25">
      <c r="J23316" s="28">
        <v>23298</v>
      </c>
      <c r="K23316" s="28" t="s">
        <v>25481</v>
      </c>
    </row>
    <row r="23317" spans="10:11" x14ac:dyDescent="0.25">
      <c r="J23317" s="28">
        <v>23299</v>
      </c>
      <c r="K23317" s="28" t="s">
        <v>25482</v>
      </c>
    </row>
    <row r="23318" spans="10:11" x14ac:dyDescent="0.25">
      <c r="J23318" s="28">
        <v>23300</v>
      </c>
      <c r="K23318" s="28" t="s">
        <v>25483</v>
      </c>
    </row>
    <row r="23319" spans="10:11" x14ac:dyDescent="0.25">
      <c r="J23319" s="28">
        <v>23301</v>
      </c>
      <c r="K23319" s="28" t="s">
        <v>25484</v>
      </c>
    </row>
    <row r="23320" spans="10:11" x14ac:dyDescent="0.25">
      <c r="J23320" s="28">
        <v>23302</v>
      </c>
      <c r="K23320" s="28" t="s">
        <v>25485</v>
      </c>
    </row>
    <row r="23321" spans="10:11" x14ac:dyDescent="0.25">
      <c r="J23321" s="28">
        <v>26205</v>
      </c>
      <c r="K23321" s="28" t="s">
        <v>25486</v>
      </c>
    </row>
    <row r="23322" spans="10:11" x14ac:dyDescent="0.25">
      <c r="J23322" s="28">
        <v>23303</v>
      </c>
      <c r="K23322" s="28" t="s">
        <v>25487</v>
      </c>
    </row>
    <row r="23323" spans="10:11" x14ac:dyDescent="0.25">
      <c r="J23323" s="28">
        <v>23304</v>
      </c>
      <c r="K23323" s="28" t="s">
        <v>25488</v>
      </c>
    </row>
    <row r="23324" spans="10:11" x14ac:dyDescent="0.25">
      <c r="J23324" s="28">
        <v>23305</v>
      </c>
      <c r="K23324" s="28" t="s">
        <v>25489</v>
      </c>
    </row>
    <row r="23325" spans="10:11" x14ac:dyDescent="0.25">
      <c r="J23325" s="28">
        <v>26206</v>
      </c>
      <c r="K23325" s="28" t="s">
        <v>25490</v>
      </c>
    </row>
    <row r="23326" spans="10:11" x14ac:dyDescent="0.25">
      <c r="J23326" s="28">
        <v>23306</v>
      </c>
      <c r="K23326" s="28" t="s">
        <v>25491</v>
      </c>
    </row>
    <row r="23327" spans="10:11" x14ac:dyDescent="0.25">
      <c r="J23327" s="28">
        <v>23307</v>
      </c>
      <c r="K23327" s="28" t="s">
        <v>25492</v>
      </c>
    </row>
    <row r="23328" spans="10:11" x14ac:dyDescent="0.25">
      <c r="J23328" s="28">
        <v>23308</v>
      </c>
      <c r="K23328" s="28" t="s">
        <v>25493</v>
      </c>
    </row>
    <row r="23329" spans="10:11" x14ac:dyDescent="0.25">
      <c r="J23329" s="28">
        <v>23309</v>
      </c>
      <c r="K23329" s="28" t="s">
        <v>25494</v>
      </c>
    </row>
    <row r="23330" spans="10:11" x14ac:dyDescent="0.25">
      <c r="J23330" s="28">
        <v>23310</v>
      </c>
      <c r="K23330" s="28" t="s">
        <v>25495</v>
      </c>
    </row>
    <row r="23331" spans="10:11" x14ac:dyDescent="0.25">
      <c r="J23331" s="28">
        <v>23311</v>
      </c>
      <c r="K23331" s="28" t="s">
        <v>25496</v>
      </c>
    </row>
    <row r="23332" spans="10:11" x14ac:dyDescent="0.25">
      <c r="J23332" s="28">
        <v>23312</v>
      </c>
      <c r="K23332" s="28" t="s">
        <v>25497</v>
      </c>
    </row>
    <row r="23333" spans="10:11" x14ac:dyDescent="0.25">
      <c r="J23333" s="28">
        <v>23313</v>
      </c>
      <c r="K23333" s="28" t="s">
        <v>25498</v>
      </c>
    </row>
    <row r="23334" spans="10:11" x14ac:dyDescent="0.25">
      <c r="J23334" s="28">
        <v>23314</v>
      </c>
      <c r="K23334" s="28" t="s">
        <v>25499</v>
      </c>
    </row>
    <row r="23335" spans="10:11" x14ac:dyDescent="0.25">
      <c r="J23335" s="28">
        <v>23315</v>
      </c>
      <c r="K23335" s="28" t="s">
        <v>25500</v>
      </c>
    </row>
    <row r="23336" spans="10:11" x14ac:dyDescent="0.25">
      <c r="J23336" s="28">
        <v>23316</v>
      </c>
      <c r="K23336" s="28" t="s">
        <v>25501</v>
      </c>
    </row>
    <row r="23337" spans="10:11" x14ac:dyDescent="0.25">
      <c r="J23337" s="28">
        <v>23317</v>
      </c>
      <c r="K23337" s="28" t="s">
        <v>25502</v>
      </c>
    </row>
    <row r="23338" spans="10:11" x14ac:dyDescent="0.25">
      <c r="J23338" s="28">
        <v>23318</v>
      </c>
      <c r="K23338" s="28" t="s">
        <v>25503</v>
      </c>
    </row>
    <row r="23339" spans="10:11" x14ac:dyDescent="0.25">
      <c r="J23339" s="28">
        <v>23319</v>
      </c>
      <c r="K23339" s="28" t="s">
        <v>25504</v>
      </c>
    </row>
    <row r="23340" spans="10:11" x14ac:dyDescent="0.25">
      <c r="J23340" s="28">
        <v>23320</v>
      </c>
      <c r="K23340" s="28" t="s">
        <v>25505</v>
      </c>
    </row>
    <row r="23341" spans="10:11" x14ac:dyDescent="0.25">
      <c r="J23341" s="28">
        <v>23321</v>
      </c>
      <c r="K23341" s="28" t="s">
        <v>25506</v>
      </c>
    </row>
    <row r="23342" spans="10:11" x14ac:dyDescent="0.25">
      <c r="J23342" s="28">
        <v>23323</v>
      </c>
      <c r="K23342" s="28" t="s">
        <v>25507</v>
      </c>
    </row>
    <row r="23343" spans="10:11" x14ac:dyDescent="0.25">
      <c r="J23343" s="28">
        <v>23322</v>
      </c>
      <c r="K23343" s="28" t="s">
        <v>25508</v>
      </c>
    </row>
    <row r="23344" spans="10:11" x14ac:dyDescent="0.25">
      <c r="J23344" s="28">
        <v>23324</v>
      </c>
      <c r="K23344" s="28" t="s">
        <v>25509</v>
      </c>
    </row>
    <row r="23345" spans="10:11" x14ac:dyDescent="0.25">
      <c r="J23345" s="28">
        <v>23325</v>
      </c>
      <c r="K23345" s="28" t="s">
        <v>25510</v>
      </c>
    </row>
    <row r="23346" spans="10:11" x14ac:dyDescent="0.25">
      <c r="J23346" s="28">
        <v>23326</v>
      </c>
      <c r="K23346" s="28" t="s">
        <v>25511</v>
      </c>
    </row>
    <row r="23347" spans="10:11" x14ac:dyDescent="0.25">
      <c r="J23347" s="28">
        <v>23327</v>
      </c>
      <c r="K23347" s="28" t="s">
        <v>25512</v>
      </c>
    </row>
    <row r="23348" spans="10:11" x14ac:dyDescent="0.25">
      <c r="J23348" s="28">
        <v>23328</v>
      </c>
      <c r="K23348" s="28" t="s">
        <v>25513</v>
      </c>
    </row>
    <row r="23349" spans="10:11" x14ac:dyDescent="0.25">
      <c r="J23349" s="28">
        <v>23329</v>
      </c>
      <c r="K23349" s="28" t="s">
        <v>25514</v>
      </c>
    </row>
    <row r="23350" spans="10:11" x14ac:dyDescent="0.25">
      <c r="J23350" s="28">
        <v>23330</v>
      </c>
      <c r="K23350" s="28" t="s">
        <v>25515</v>
      </c>
    </row>
    <row r="23351" spans="10:11" x14ac:dyDescent="0.25">
      <c r="J23351" s="28">
        <v>23331</v>
      </c>
      <c r="K23351" s="28" t="s">
        <v>25516</v>
      </c>
    </row>
    <row r="23352" spans="10:11" x14ac:dyDescent="0.25">
      <c r="J23352" s="28">
        <v>23332</v>
      </c>
      <c r="K23352" s="28" t="s">
        <v>25517</v>
      </c>
    </row>
    <row r="23353" spans="10:11" x14ac:dyDescent="0.25">
      <c r="J23353" s="28">
        <v>23333</v>
      </c>
      <c r="K23353" s="28" t="s">
        <v>25518</v>
      </c>
    </row>
    <row r="23354" spans="10:11" x14ac:dyDescent="0.25">
      <c r="J23354" s="28">
        <v>23334</v>
      </c>
      <c r="K23354" s="28" t="s">
        <v>25519</v>
      </c>
    </row>
    <row r="23355" spans="10:11" x14ac:dyDescent="0.25">
      <c r="J23355" s="28">
        <v>23335</v>
      </c>
      <c r="K23355" s="28" t="s">
        <v>25520</v>
      </c>
    </row>
    <row r="23356" spans="10:11" x14ac:dyDescent="0.25">
      <c r="J23356" s="28">
        <v>23336</v>
      </c>
      <c r="K23356" s="28" t="s">
        <v>25521</v>
      </c>
    </row>
    <row r="23357" spans="10:11" x14ac:dyDescent="0.25">
      <c r="J23357" s="28">
        <v>23337</v>
      </c>
      <c r="K23357" s="28" t="s">
        <v>25522</v>
      </c>
    </row>
    <row r="23358" spans="10:11" x14ac:dyDescent="0.25">
      <c r="J23358" s="28">
        <v>23338</v>
      </c>
      <c r="K23358" s="28" t="s">
        <v>25523</v>
      </c>
    </row>
    <row r="23359" spans="10:11" x14ac:dyDescent="0.25">
      <c r="J23359" s="28">
        <v>23339</v>
      </c>
      <c r="K23359" s="28" t="s">
        <v>25524</v>
      </c>
    </row>
    <row r="23360" spans="10:11" x14ac:dyDescent="0.25">
      <c r="J23360" s="28">
        <v>23340</v>
      </c>
      <c r="K23360" s="28" t="s">
        <v>25525</v>
      </c>
    </row>
    <row r="23361" spans="10:11" x14ac:dyDescent="0.25">
      <c r="J23361" s="28">
        <v>23341</v>
      </c>
      <c r="K23361" s="28" t="s">
        <v>25526</v>
      </c>
    </row>
    <row r="23362" spans="10:11" x14ac:dyDescent="0.25">
      <c r="J23362" s="28">
        <v>23342</v>
      </c>
      <c r="K23362" s="28" t="s">
        <v>25527</v>
      </c>
    </row>
    <row r="23363" spans="10:11" x14ac:dyDescent="0.25">
      <c r="J23363" s="28">
        <v>23343</v>
      </c>
      <c r="K23363" s="28" t="s">
        <v>25528</v>
      </c>
    </row>
    <row r="23364" spans="10:11" x14ac:dyDescent="0.25">
      <c r="J23364" s="28">
        <v>23344</v>
      </c>
      <c r="K23364" s="28" t="s">
        <v>25529</v>
      </c>
    </row>
    <row r="23365" spans="10:11" x14ac:dyDescent="0.25">
      <c r="J23365" s="28">
        <v>23345</v>
      </c>
      <c r="K23365" s="28" t="s">
        <v>25530</v>
      </c>
    </row>
    <row r="23366" spans="10:11" x14ac:dyDescent="0.25">
      <c r="J23366" s="28">
        <v>23346</v>
      </c>
      <c r="K23366" s="28" t="s">
        <v>25531</v>
      </c>
    </row>
    <row r="23367" spans="10:11" x14ac:dyDescent="0.25">
      <c r="J23367" s="28">
        <v>23347</v>
      </c>
      <c r="K23367" s="28" t="s">
        <v>25532</v>
      </c>
    </row>
    <row r="23368" spans="10:11" x14ac:dyDescent="0.25">
      <c r="J23368" s="28">
        <v>23348</v>
      </c>
      <c r="K23368" s="28" t="s">
        <v>25533</v>
      </c>
    </row>
    <row r="23369" spans="10:11" x14ac:dyDescent="0.25">
      <c r="J23369" s="28">
        <v>23349</v>
      </c>
      <c r="K23369" s="28" t="s">
        <v>25534</v>
      </c>
    </row>
    <row r="23370" spans="10:11" x14ac:dyDescent="0.25">
      <c r="J23370" s="28">
        <v>23350</v>
      </c>
      <c r="K23370" s="28" t="s">
        <v>25535</v>
      </c>
    </row>
    <row r="23371" spans="10:11" x14ac:dyDescent="0.25">
      <c r="J23371" s="28">
        <v>23351</v>
      </c>
      <c r="K23371" s="28" t="s">
        <v>25536</v>
      </c>
    </row>
    <row r="23372" spans="10:11" x14ac:dyDescent="0.25">
      <c r="J23372" s="28">
        <v>23352</v>
      </c>
      <c r="K23372" s="28" t="s">
        <v>25537</v>
      </c>
    </row>
    <row r="23373" spans="10:11" x14ac:dyDescent="0.25">
      <c r="J23373" s="28">
        <v>23353</v>
      </c>
      <c r="K23373" s="28" t="s">
        <v>25538</v>
      </c>
    </row>
    <row r="23374" spans="10:11" x14ac:dyDescent="0.25">
      <c r="J23374" s="28">
        <v>23354</v>
      </c>
      <c r="K23374" s="28" t="s">
        <v>25539</v>
      </c>
    </row>
    <row r="23375" spans="10:11" x14ac:dyDescent="0.25">
      <c r="J23375" s="28">
        <v>23355</v>
      </c>
      <c r="K23375" s="28" t="s">
        <v>25540</v>
      </c>
    </row>
    <row r="23376" spans="10:11" x14ac:dyDescent="0.25">
      <c r="J23376" s="28">
        <v>23356</v>
      </c>
      <c r="K23376" s="28" t="s">
        <v>25541</v>
      </c>
    </row>
    <row r="23377" spans="10:11" x14ac:dyDescent="0.25">
      <c r="J23377" s="28">
        <v>23357</v>
      </c>
      <c r="K23377" s="28" t="s">
        <v>25542</v>
      </c>
    </row>
    <row r="23378" spans="10:11" x14ac:dyDescent="0.25">
      <c r="J23378" s="28">
        <v>23358</v>
      </c>
      <c r="K23378" s="28" t="s">
        <v>25543</v>
      </c>
    </row>
    <row r="23379" spans="10:11" x14ac:dyDescent="0.25">
      <c r="J23379" s="28">
        <v>23359</v>
      </c>
      <c r="K23379" s="28" t="s">
        <v>25544</v>
      </c>
    </row>
    <row r="23380" spans="10:11" x14ac:dyDescent="0.25">
      <c r="J23380" s="28">
        <v>23360</v>
      </c>
      <c r="K23380" s="28" t="s">
        <v>25545</v>
      </c>
    </row>
    <row r="23381" spans="10:11" x14ac:dyDescent="0.25">
      <c r="J23381" s="28">
        <v>23361</v>
      </c>
      <c r="K23381" s="28" t="s">
        <v>25546</v>
      </c>
    </row>
    <row r="23382" spans="10:11" x14ac:dyDescent="0.25">
      <c r="J23382" s="28">
        <v>23362</v>
      </c>
      <c r="K23382" s="28" t="s">
        <v>25547</v>
      </c>
    </row>
    <row r="23383" spans="10:11" x14ac:dyDescent="0.25">
      <c r="J23383" s="28">
        <v>23363</v>
      </c>
      <c r="K23383" s="28" t="s">
        <v>25548</v>
      </c>
    </row>
    <row r="23384" spans="10:11" x14ac:dyDescent="0.25">
      <c r="J23384" s="28">
        <v>23364</v>
      </c>
      <c r="K23384" s="28" t="s">
        <v>25549</v>
      </c>
    </row>
    <row r="23385" spans="10:11" x14ac:dyDescent="0.25">
      <c r="J23385" s="28">
        <v>23365</v>
      </c>
      <c r="K23385" s="28" t="s">
        <v>25550</v>
      </c>
    </row>
    <row r="23386" spans="10:11" x14ac:dyDescent="0.25">
      <c r="J23386" s="28">
        <v>23366</v>
      </c>
      <c r="K23386" s="28" t="s">
        <v>25551</v>
      </c>
    </row>
    <row r="23387" spans="10:11" x14ac:dyDescent="0.25">
      <c r="J23387" s="28">
        <v>23367</v>
      </c>
      <c r="K23387" s="28" t="s">
        <v>25552</v>
      </c>
    </row>
    <row r="23388" spans="10:11" x14ac:dyDescent="0.25">
      <c r="J23388" s="28">
        <v>23368</v>
      </c>
      <c r="K23388" s="28" t="s">
        <v>25553</v>
      </c>
    </row>
    <row r="23389" spans="10:11" x14ac:dyDescent="0.25">
      <c r="J23389" s="28">
        <v>23369</v>
      </c>
      <c r="K23389" s="28" t="s">
        <v>25554</v>
      </c>
    </row>
    <row r="23390" spans="10:11" x14ac:dyDescent="0.25">
      <c r="J23390" s="28">
        <v>23370</v>
      </c>
      <c r="K23390" s="28" t="s">
        <v>25555</v>
      </c>
    </row>
    <row r="23391" spans="10:11" x14ac:dyDescent="0.25">
      <c r="J23391" s="28">
        <v>23371</v>
      </c>
      <c r="K23391" s="28" t="s">
        <v>25556</v>
      </c>
    </row>
    <row r="23392" spans="10:11" x14ac:dyDescent="0.25">
      <c r="J23392" s="28">
        <v>23372</v>
      </c>
      <c r="K23392" s="28" t="s">
        <v>25557</v>
      </c>
    </row>
    <row r="23393" spans="10:11" x14ac:dyDescent="0.25">
      <c r="J23393" s="28">
        <v>23373</v>
      </c>
      <c r="K23393" s="28" t="s">
        <v>25558</v>
      </c>
    </row>
    <row r="23394" spans="10:11" x14ac:dyDescent="0.25">
      <c r="J23394" s="28">
        <v>23374</v>
      </c>
      <c r="K23394" s="28" t="s">
        <v>25559</v>
      </c>
    </row>
    <row r="23395" spans="10:11" x14ac:dyDescent="0.25">
      <c r="J23395" s="28">
        <v>23375</v>
      </c>
      <c r="K23395" s="28" t="s">
        <v>25560</v>
      </c>
    </row>
    <row r="23396" spans="10:11" x14ac:dyDescent="0.25">
      <c r="J23396" s="28">
        <v>23376</v>
      </c>
      <c r="K23396" s="28" t="s">
        <v>25561</v>
      </c>
    </row>
    <row r="23397" spans="10:11" x14ac:dyDescent="0.25">
      <c r="J23397" s="28">
        <v>23377</v>
      </c>
      <c r="K23397" s="28" t="s">
        <v>25562</v>
      </c>
    </row>
    <row r="23398" spans="10:11" x14ac:dyDescent="0.25">
      <c r="J23398" s="28">
        <v>23378</v>
      </c>
      <c r="K23398" s="28" t="s">
        <v>25563</v>
      </c>
    </row>
    <row r="23399" spans="10:11" x14ac:dyDescent="0.25">
      <c r="J23399" s="28">
        <v>23379</v>
      </c>
      <c r="K23399" s="28" t="s">
        <v>25564</v>
      </c>
    </row>
    <row r="23400" spans="10:11" x14ac:dyDescent="0.25">
      <c r="J23400" s="28">
        <v>23380</v>
      </c>
      <c r="K23400" s="28" t="s">
        <v>25565</v>
      </c>
    </row>
    <row r="23401" spans="10:11" x14ac:dyDescent="0.25">
      <c r="J23401" s="28">
        <v>23381</v>
      </c>
      <c r="K23401" s="28" t="s">
        <v>25566</v>
      </c>
    </row>
    <row r="23402" spans="10:11" x14ac:dyDescent="0.25">
      <c r="J23402" s="28">
        <v>23382</v>
      </c>
      <c r="K23402" s="28" t="s">
        <v>25567</v>
      </c>
    </row>
    <row r="23403" spans="10:11" x14ac:dyDescent="0.25">
      <c r="J23403" s="28">
        <v>23383</v>
      </c>
      <c r="K23403" s="28" t="s">
        <v>25568</v>
      </c>
    </row>
    <row r="23404" spans="10:11" x14ac:dyDescent="0.25">
      <c r="J23404" s="28">
        <v>23384</v>
      </c>
      <c r="K23404" s="28" t="s">
        <v>25569</v>
      </c>
    </row>
    <row r="23405" spans="10:11" x14ac:dyDescent="0.25">
      <c r="J23405" s="28">
        <v>23385</v>
      </c>
      <c r="K23405" s="28" t="s">
        <v>25570</v>
      </c>
    </row>
    <row r="23406" spans="10:11" x14ac:dyDescent="0.25">
      <c r="J23406" s="28">
        <v>23386</v>
      </c>
      <c r="K23406" s="28" t="s">
        <v>25571</v>
      </c>
    </row>
    <row r="23407" spans="10:11" x14ac:dyDescent="0.25">
      <c r="J23407" s="28">
        <v>23387</v>
      </c>
      <c r="K23407" s="28" t="s">
        <v>25572</v>
      </c>
    </row>
    <row r="23408" spans="10:11" x14ac:dyDescent="0.25">
      <c r="J23408" s="28">
        <v>23388</v>
      </c>
      <c r="K23408" s="28" t="s">
        <v>25573</v>
      </c>
    </row>
    <row r="23409" spans="10:11" x14ac:dyDescent="0.25">
      <c r="J23409" s="28">
        <v>3900</v>
      </c>
      <c r="K23409" s="28" t="s">
        <v>25574</v>
      </c>
    </row>
    <row r="23410" spans="10:11" x14ac:dyDescent="0.25">
      <c r="J23410" s="28">
        <v>23389</v>
      </c>
      <c r="K23410" s="28" t="s">
        <v>25575</v>
      </c>
    </row>
    <row r="23411" spans="10:11" x14ac:dyDescent="0.25">
      <c r="J23411" s="28">
        <v>23390</v>
      </c>
      <c r="K23411" s="28" t="s">
        <v>25576</v>
      </c>
    </row>
    <row r="23412" spans="10:11" x14ac:dyDescent="0.25">
      <c r="J23412" s="28">
        <v>23391</v>
      </c>
      <c r="K23412" s="28" t="s">
        <v>25577</v>
      </c>
    </row>
    <row r="23413" spans="10:11" x14ac:dyDescent="0.25">
      <c r="J23413" s="28">
        <v>23392</v>
      </c>
      <c r="K23413" s="28" t="s">
        <v>25578</v>
      </c>
    </row>
    <row r="23414" spans="10:11" x14ac:dyDescent="0.25">
      <c r="J23414" s="28">
        <v>23393</v>
      </c>
      <c r="K23414" s="28" t="s">
        <v>25579</v>
      </c>
    </row>
    <row r="23415" spans="10:11" x14ac:dyDescent="0.25">
      <c r="J23415" s="28">
        <v>23394</v>
      </c>
      <c r="K23415" s="28" t="s">
        <v>25580</v>
      </c>
    </row>
    <row r="23416" spans="10:11" x14ac:dyDescent="0.25">
      <c r="J23416" s="28">
        <v>23395</v>
      </c>
      <c r="K23416" s="28" t="s">
        <v>25581</v>
      </c>
    </row>
    <row r="23417" spans="10:11" x14ac:dyDescent="0.25">
      <c r="J23417" s="28">
        <v>23396</v>
      </c>
      <c r="K23417" s="28" t="s">
        <v>25582</v>
      </c>
    </row>
    <row r="23418" spans="10:11" x14ac:dyDescent="0.25">
      <c r="J23418" s="28">
        <v>23397</v>
      </c>
      <c r="K23418" s="28" t="s">
        <v>25583</v>
      </c>
    </row>
    <row r="23419" spans="10:11" x14ac:dyDescent="0.25">
      <c r="J23419" s="28">
        <v>23398</v>
      </c>
      <c r="K23419" s="28" t="s">
        <v>25584</v>
      </c>
    </row>
    <row r="23420" spans="10:11" x14ac:dyDescent="0.25">
      <c r="J23420" s="28">
        <v>23399</v>
      </c>
      <c r="K23420" s="28" t="s">
        <v>25585</v>
      </c>
    </row>
    <row r="23421" spans="10:11" x14ac:dyDescent="0.25">
      <c r="J23421" s="28">
        <v>23400</v>
      </c>
      <c r="K23421" s="28" t="s">
        <v>25586</v>
      </c>
    </row>
    <row r="23422" spans="10:11" x14ac:dyDescent="0.25">
      <c r="J23422" s="28">
        <v>23401</v>
      </c>
      <c r="K23422" s="28" t="s">
        <v>25587</v>
      </c>
    </row>
    <row r="23423" spans="10:11" x14ac:dyDescent="0.25">
      <c r="J23423" s="28">
        <v>23402</v>
      </c>
      <c r="K23423" s="28" t="s">
        <v>25588</v>
      </c>
    </row>
    <row r="23424" spans="10:11" x14ac:dyDescent="0.25">
      <c r="J23424" s="28">
        <v>23403</v>
      </c>
      <c r="K23424" s="28" t="s">
        <v>25589</v>
      </c>
    </row>
    <row r="23425" spans="10:11" x14ac:dyDescent="0.25">
      <c r="J23425" s="28">
        <v>23404</v>
      </c>
      <c r="K23425" s="28" t="s">
        <v>25590</v>
      </c>
    </row>
    <row r="23426" spans="10:11" x14ac:dyDescent="0.25">
      <c r="J23426" s="28">
        <v>23405</v>
      </c>
      <c r="K23426" s="28" t="s">
        <v>25591</v>
      </c>
    </row>
    <row r="23427" spans="10:11" x14ac:dyDescent="0.25">
      <c r="J23427" s="28">
        <v>23406</v>
      </c>
      <c r="K23427" s="28" t="s">
        <v>25592</v>
      </c>
    </row>
    <row r="23428" spans="10:11" x14ac:dyDescent="0.25">
      <c r="J23428" s="28">
        <v>23407</v>
      </c>
      <c r="K23428" s="28" t="s">
        <v>25593</v>
      </c>
    </row>
    <row r="23429" spans="10:11" x14ac:dyDescent="0.25">
      <c r="J23429" s="28">
        <v>23408</v>
      </c>
      <c r="K23429" s="28" t="s">
        <v>25594</v>
      </c>
    </row>
    <row r="23430" spans="10:11" x14ac:dyDescent="0.25">
      <c r="J23430" s="28">
        <v>23409</v>
      </c>
      <c r="K23430" s="28" t="s">
        <v>25595</v>
      </c>
    </row>
    <row r="23431" spans="10:11" x14ac:dyDescent="0.25">
      <c r="J23431" s="28">
        <v>23410</v>
      </c>
      <c r="K23431" s="28" t="s">
        <v>25596</v>
      </c>
    </row>
    <row r="23432" spans="10:11" x14ac:dyDescent="0.25">
      <c r="J23432" s="28">
        <v>23411</v>
      </c>
      <c r="K23432" s="28" t="s">
        <v>25597</v>
      </c>
    </row>
    <row r="23433" spans="10:11" x14ac:dyDescent="0.25">
      <c r="J23433" s="28">
        <v>23412</v>
      </c>
      <c r="K23433" s="28" t="s">
        <v>25598</v>
      </c>
    </row>
    <row r="23434" spans="10:11" x14ac:dyDescent="0.25">
      <c r="J23434" s="28">
        <v>23413</v>
      </c>
      <c r="K23434" s="28" t="s">
        <v>25599</v>
      </c>
    </row>
    <row r="23435" spans="10:11" x14ac:dyDescent="0.25">
      <c r="J23435" s="28">
        <v>23414</v>
      </c>
      <c r="K23435" s="28" t="s">
        <v>25600</v>
      </c>
    </row>
    <row r="23436" spans="10:11" x14ac:dyDescent="0.25">
      <c r="J23436" s="28">
        <v>23415</v>
      </c>
      <c r="K23436" s="28" t="s">
        <v>25601</v>
      </c>
    </row>
    <row r="23437" spans="10:11" x14ac:dyDescent="0.25">
      <c r="J23437" s="28">
        <v>23416</v>
      </c>
      <c r="K23437" s="28" t="s">
        <v>25602</v>
      </c>
    </row>
    <row r="23438" spans="10:11" x14ac:dyDescent="0.25">
      <c r="J23438" s="28">
        <v>23417</v>
      </c>
      <c r="K23438" s="28" t="s">
        <v>25603</v>
      </c>
    </row>
    <row r="23439" spans="10:11" x14ac:dyDescent="0.25">
      <c r="J23439" s="28">
        <v>23418</v>
      </c>
      <c r="K23439" s="28" t="s">
        <v>25604</v>
      </c>
    </row>
    <row r="23440" spans="10:11" x14ac:dyDescent="0.25">
      <c r="J23440" s="28">
        <v>23419</v>
      </c>
      <c r="K23440" s="28" t="s">
        <v>25605</v>
      </c>
    </row>
    <row r="23441" spans="10:11" x14ac:dyDescent="0.25">
      <c r="J23441" s="28">
        <v>23420</v>
      </c>
      <c r="K23441" s="28" t="s">
        <v>25606</v>
      </c>
    </row>
    <row r="23442" spans="10:11" x14ac:dyDescent="0.25">
      <c r="J23442" s="28">
        <v>23421</v>
      </c>
      <c r="K23442" s="28" t="s">
        <v>25607</v>
      </c>
    </row>
    <row r="23443" spans="10:11" x14ac:dyDescent="0.25">
      <c r="J23443" s="28">
        <v>23422</v>
      </c>
      <c r="K23443" s="28" t="s">
        <v>25608</v>
      </c>
    </row>
    <row r="23444" spans="10:11" x14ac:dyDescent="0.25">
      <c r="J23444" s="28">
        <v>23423</v>
      </c>
      <c r="K23444" s="28" t="s">
        <v>25609</v>
      </c>
    </row>
    <row r="23445" spans="10:11" x14ac:dyDescent="0.25">
      <c r="J23445" s="28">
        <v>23424</v>
      </c>
      <c r="K23445" s="28" t="s">
        <v>25610</v>
      </c>
    </row>
    <row r="23446" spans="10:11" x14ac:dyDescent="0.25">
      <c r="J23446" s="28">
        <v>23425</v>
      </c>
      <c r="K23446" s="28" t="s">
        <v>25611</v>
      </c>
    </row>
    <row r="23447" spans="10:11" x14ac:dyDescent="0.25">
      <c r="J23447" s="28">
        <v>23426</v>
      </c>
      <c r="K23447" s="28" t="s">
        <v>25612</v>
      </c>
    </row>
    <row r="23448" spans="10:11" x14ac:dyDescent="0.25">
      <c r="J23448" s="28">
        <v>23427</v>
      </c>
      <c r="K23448" s="28" t="s">
        <v>25613</v>
      </c>
    </row>
    <row r="23449" spans="10:11" x14ac:dyDescent="0.25">
      <c r="J23449" s="28">
        <v>23428</v>
      </c>
      <c r="K23449" s="28" t="s">
        <v>25614</v>
      </c>
    </row>
    <row r="23450" spans="10:11" x14ac:dyDescent="0.25">
      <c r="J23450" s="28">
        <v>23429</v>
      </c>
      <c r="K23450" s="28" t="s">
        <v>25615</v>
      </c>
    </row>
    <row r="23451" spans="10:11" x14ac:dyDescent="0.25">
      <c r="J23451" s="28">
        <v>23430</v>
      </c>
      <c r="K23451" s="28" t="s">
        <v>25616</v>
      </c>
    </row>
    <row r="23452" spans="10:11" x14ac:dyDescent="0.25">
      <c r="J23452" s="28">
        <v>23431</v>
      </c>
      <c r="K23452" s="28" t="s">
        <v>25617</v>
      </c>
    </row>
    <row r="23453" spans="10:11" x14ac:dyDescent="0.25">
      <c r="J23453" s="28">
        <v>23432</v>
      </c>
      <c r="K23453" s="28" t="s">
        <v>25618</v>
      </c>
    </row>
    <row r="23454" spans="10:11" x14ac:dyDescent="0.25">
      <c r="J23454" s="28">
        <v>23433</v>
      </c>
      <c r="K23454" s="28" t="s">
        <v>25619</v>
      </c>
    </row>
    <row r="23455" spans="10:11" x14ac:dyDescent="0.25">
      <c r="J23455" s="28">
        <v>23434</v>
      </c>
      <c r="K23455" s="28" t="s">
        <v>25620</v>
      </c>
    </row>
    <row r="23456" spans="10:11" x14ac:dyDescent="0.25">
      <c r="J23456" s="28">
        <v>23435</v>
      </c>
      <c r="K23456" s="28" t="s">
        <v>25621</v>
      </c>
    </row>
    <row r="23457" spans="10:11" x14ac:dyDescent="0.25">
      <c r="J23457" s="28">
        <v>23436</v>
      </c>
      <c r="K23457" s="28" t="s">
        <v>25622</v>
      </c>
    </row>
    <row r="23458" spans="10:11" x14ac:dyDescent="0.25">
      <c r="J23458" s="28">
        <v>23437</v>
      </c>
      <c r="K23458" s="28" t="s">
        <v>25623</v>
      </c>
    </row>
    <row r="23459" spans="10:11" x14ac:dyDescent="0.25">
      <c r="J23459" s="28">
        <v>23438</v>
      </c>
      <c r="K23459" s="28" t="s">
        <v>25624</v>
      </c>
    </row>
    <row r="23460" spans="10:11" x14ac:dyDescent="0.25">
      <c r="J23460" s="28">
        <v>23439</v>
      </c>
      <c r="K23460" s="28" t="s">
        <v>25625</v>
      </c>
    </row>
    <row r="23461" spans="10:11" x14ac:dyDescent="0.25">
      <c r="J23461" s="28">
        <v>23440</v>
      </c>
      <c r="K23461" s="28" t="s">
        <v>25626</v>
      </c>
    </row>
    <row r="23462" spans="10:11" x14ac:dyDescent="0.25">
      <c r="J23462" s="28">
        <v>23441</v>
      </c>
      <c r="K23462" s="28" t="s">
        <v>25627</v>
      </c>
    </row>
    <row r="23463" spans="10:11" x14ac:dyDescent="0.25">
      <c r="J23463" s="28">
        <v>23442</v>
      </c>
      <c r="K23463" s="28" t="s">
        <v>25628</v>
      </c>
    </row>
    <row r="23464" spans="10:11" x14ac:dyDescent="0.25">
      <c r="J23464" s="28">
        <v>23443</v>
      </c>
      <c r="K23464" s="28" t="s">
        <v>25629</v>
      </c>
    </row>
    <row r="23465" spans="10:11" x14ac:dyDescent="0.25">
      <c r="J23465" s="28">
        <v>23444</v>
      </c>
      <c r="K23465" s="28" t="s">
        <v>25630</v>
      </c>
    </row>
    <row r="23466" spans="10:11" x14ac:dyDescent="0.25">
      <c r="J23466" s="28">
        <v>23445</v>
      </c>
      <c r="K23466" s="28" t="s">
        <v>25631</v>
      </c>
    </row>
    <row r="23467" spans="10:11" x14ac:dyDescent="0.25">
      <c r="J23467" s="28">
        <v>23446</v>
      </c>
      <c r="K23467" s="28" t="s">
        <v>25632</v>
      </c>
    </row>
    <row r="23468" spans="10:11" x14ac:dyDescent="0.25">
      <c r="J23468" s="28">
        <v>23447</v>
      </c>
      <c r="K23468" s="28" t="s">
        <v>25633</v>
      </c>
    </row>
    <row r="23469" spans="10:11" x14ac:dyDescent="0.25">
      <c r="J23469" s="28">
        <v>23448</v>
      </c>
      <c r="K23469" s="28" t="s">
        <v>25634</v>
      </c>
    </row>
    <row r="23470" spans="10:11" x14ac:dyDescent="0.25">
      <c r="J23470" s="28">
        <v>23449</v>
      </c>
      <c r="K23470" s="28" t="s">
        <v>25635</v>
      </c>
    </row>
    <row r="23471" spans="10:11" x14ac:dyDescent="0.25">
      <c r="J23471" s="28">
        <v>23450</v>
      </c>
      <c r="K23471" s="28" t="s">
        <v>25636</v>
      </c>
    </row>
    <row r="23472" spans="10:11" x14ac:dyDescent="0.25">
      <c r="J23472" s="28">
        <v>23451</v>
      </c>
      <c r="K23472" s="28" t="s">
        <v>25637</v>
      </c>
    </row>
    <row r="23473" spans="10:11" x14ac:dyDescent="0.25">
      <c r="J23473" s="28">
        <v>23452</v>
      </c>
      <c r="K23473" s="28" t="s">
        <v>25638</v>
      </c>
    </row>
    <row r="23474" spans="10:11" x14ac:dyDescent="0.25">
      <c r="J23474" s="28">
        <v>23453</v>
      </c>
      <c r="K23474" s="28" t="s">
        <v>25639</v>
      </c>
    </row>
    <row r="23475" spans="10:11" x14ac:dyDescent="0.25">
      <c r="J23475" s="28">
        <v>23454</v>
      </c>
      <c r="K23475" s="28" t="s">
        <v>25640</v>
      </c>
    </row>
    <row r="23476" spans="10:11" x14ac:dyDescent="0.25">
      <c r="J23476" s="28">
        <v>23455</v>
      </c>
      <c r="K23476" s="28" t="s">
        <v>25641</v>
      </c>
    </row>
    <row r="23477" spans="10:11" x14ac:dyDescent="0.25">
      <c r="J23477" s="28">
        <v>23456</v>
      </c>
      <c r="K23477" s="28" t="s">
        <v>25642</v>
      </c>
    </row>
    <row r="23478" spans="10:11" x14ac:dyDescent="0.25">
      <c r="J23478" s="28">
        <v>23457</v>
      </c>
      <c r="K23478" s="28" t="s">
        <v>25643</v>
      </c>
    </row>
    <row r="23479" spans="10:11" x14ac:dyDescent="0.25">
      <c r="J23479" s="28">
        <v>23458</v>
      </c>
      <c r="K23479" s="28" t="s">
        <v>25644</v>
      </c>
    </row>
    <row r="23480" spans="10:11" x14ac:dyDescent="0.25">
      <c r="J23480" s="28">
        <v>23459</v>
      </c>
      <c r="K23480" s="28" t="s">
        <v>25645</v>
      </c>
    </row>
    <row r="23481" spans="10:11" x14ac:dyDescent="0.25">
      <c r="J23481" s="28">
        <v>23460</v>
      </c>
      <c r="K23481" s="28" t="s">
        <v>25646</v>
      </c>
    </row>
    <row r="23482" spans="10:11" x14ac:dyDescent="0.25">
      <c r="J23482" s="28">
        <v>23461</v>
      </c>
      <c r="K23482" s="28" t="s">
        <v>25647</v>
      </c>
    </row>
    <row r="23483" spans="10:11" x14ac:dyDescent="0.25">
      <c r="J23483" s="28">
        <v>23462</v>
      </c>
      <c r="K23483" s="28" t="s">
        <v>25648</v>
      </c>
    </row>
    <row r="23484" spans="10:11" x14ac:dyDescent="0.25">
      <c r="J23484" s="28">
        <v>23467</v>
      </c>
      <c r="K23484" s="28" t="s">
        <v>25649</v>
      </c>
    </row>
    <row r="23485" spans="10:11" x14ac:dyDescent="0.25">
      <c r="J23485" s="28">
        <v>23463</v>
      </c>
      <c r="K23485" s="28" t="s">
        <v>25650</v>
      </c>
    </row>
    <row r="23486" spans="10:11" x14ac:dyDescent="0.25">
      <c r="J23486" s="28">
        <v>23464</v>
      </c>
      <c r="K23486" s="28" t="s">
        <v>25651</v>
      </c>
    </row>
    <row r="23487" spans="10:11" x14ac:dyDescent="0.25">
      <c r="J23487" s="28">
        <v>23465</v>
      </c>
      <c r="K23487" s="28" t="s">
        <v>25652</v>
      </c>
    </row>
    <row r="23488" spans="10:11" x14ac:dyDescent="0.25">
      <c r="J23488" s="28">
        <v>23466</v>
      </c>
      <c r="K23488" s="28" t="s">
        <v>25653</v>
      </c>
    </row>
    <row r="23489" spans="10:11" x14ac:dyDescent="0.25">
      <c r="J23489" s="28">
        <v>23468</v>
      </c>
      <c r="K23489" s="28" t="s">
        <v>25654</v>
      </c>
    </row>
    <row r="23490" spans="10:11" x14ac:dyDescent="0.25">
      <c r="J23490" s="28">
        <v>23469</v>
      </c>
      <c r="K23490" s="28" t="s">
        <v>25655</v>
      </c>
    </row>
    <row r="23491" spans="10:11" x14ac:dyDescent="0.25">
      <c r="J23491" s="28">
        <v>23470</v>
      </c>
      <c r="K23491" s="28" t="s">
        <v>25656</v>
      </c>
    </row>
    <row r="23492" spans="10:11" x14ac:dyDescent="0.25">
      <c r="J23492" s="28">
        <v>23471</v>
      </c>
      <c r="K23492" s="28" t="s">
        <v>25657</v>
      </c>
    </row>
    <row r="23493" spans="10:11" x14ac:dyDescent="0.25">
      <c r="J23493" s="28">
        <v>23472</v>
      </c>
      <c r="K23493" s="28" t="s">
        <v>25658</v>
      </c>
    </row>
    <row r="23494" spans="10:11" x14ac:dyDescent="0.25">
      <c r="J23494" s="28">
        <v>23473</v>
      </c>
      <c r="K23494" s="28" t="s">
        <v>25659</v>
      </c>
    </row>
    <row r="23495" spans="10:11" x14ac:dyDescent="0.25">
      <c r="J23495" s="28">
        <v>23474</v>
      </c>
      <c r="K23495" s="28" t="s">
        <v>25660</v>
      </c>
    </row>
    <row r="23496" spans="10:11" x14ac:dyDescent="0.25">
      <c r="J23496" s="28">
        <v>23475</v>
      </c>
      <c r="K23496" s="28" t="s">
        <v>25661</v>
      </c>
    </row>
    <row r="23497" spans="10:11" x14ac:dyDescent="0.25">
      <c r="J23497" s="28">
        <v>23476</v>
      </c>
      <c r="K23497" s="28" t="s">
        <v>25662</v>
      </c>
    </row>
    <row r="23498" spans="10:11" x14ac:dyDescent="0.25">
      <c r="J23498" s="28">
        <v>23477</v>
      </c>
      <c r="K23498" s="28" t="s">
        <v>25663</v>
      </c>
    </row>
    <row r="23499" spans="10:11" x14ac:dyDescent="0.25">
      <c r="J23499" s="28">
        <v>23478</v>
      </c>
      <c r="K23499" s="28" t="s">
        <v>25664</v>
      </c>
    </row>
    <row r="23500" spans="10:11" x14ac:dyDescent="0.25">
      <c r="J23500" s="28">
        <v>23479</v>
      </c>
      <c r="K23500" s="28" t="s">
        <v>25665</v>
      </c>
    </row>
    <row r="23501" spans="10:11" x14ac:dyDescent="0.25">
      <c r="J23501" s="28">
        <v>23480</v>
      </c>
      <c r="K23501" s="28" t="s">
        <v>25666</v>
      </c>
    </row>
    <row r="23502" spans="10:11" x14ac:dyDescent="0.25">
      <c r="J23502" s="28">
        <v>23481</v>
      </c>
      <c r="K23502" s="28" t="s">
        <v>25667</v>
      </c>
    </row>
    <row r="23503" spans="10:11" x14ac:dyDescent="0.25">
      <c r="J23503" s="28">
        <v>23482</v>
      </c>
      <c r="K23503" s="28" t="s">
        <v>25668</v>
      </c>
    </row>
    <row r="23504" spans="10:11" x14ac:dyDescent="0.25">
      <c r="J23504" s="28">
        <v>23483</v>
      </c>
      <c r="K23504" s="28" t="s">
        <v>25669</v>
      </c>
    </row>
    <row r="23505" spans="10:11" x14ac:dyDescent="0.25">
      <c r="J23505" s="28">
        <v>23484</v>
      </c>
      <c r="K23505" s="28" t="s">
        <v>25670</v>
      </c>
    </row>
    <row r="23506" spans="10:11" x14ac:dyDescent="0.25">
      <c r="J23506" s="28">
        <v>23486</v>
      </c>
      <c r="K23506" s="28" t="s">
        <v>25671</v>
      </c>
    </row>
    <row r="23507" spans="10:11" x14ac:dyDescent="0.25">
      <c r="J23507" s="28">
        <v>23485</v>
      </c>
      <c r="K23507" s="28" t="s">
        <v>25672</v>
      </c>
    </row>
    <row r="23508" spans="10:11" x14ac:dyDescent="0.25">
      <c r="J23508" s="28">
        <v>23487</v>
      </c>
      <c r="K23508" s="28" t="s">
        <v>25673</v>
      </c>
    </row>
    <row r="23509" spans="10:11" x14ac:dyDescent="0.25">
      <c r="J23509" s="28">
        <v>23488</v>
      </c>
      <c r="K23509" s="28" t="s">
        <v>25674</v>
      </c>
    </row>
    <row r="23510" spans="10:11" x14ac:dyDescent="0.25">
      <c r="J23510" s="28">
        <v>23489</v>
      </c>
      <c r="K23510" s="28" t="s">
        <v>25675</v>
      </c>
    </row>
    <row r="23511" spans="10:11" x14ac:dyDescent="0.25">
      <c r="J23511" s="28">
        <v>23490</v>
      </c>
      <c r="K23511" s="28" t="s">
        <v>25676</v>
      </c>
    </row>
    <row r="23512" spans="10:11" x14ac:dyDescent="0.25">
      <c r="J23512" s="28">
        <v>23491</v>
      </c>
      <c r="K23512" s="28" t="s">
        <v>25677</v>
      </c>
    </row>
    <row r="23513" spans="10:11" x14ac:dyDescent="0.25">
      <c r="J23513" s="28">
        <v>23492</v>
      </c>
      <c r="K23513" s="28" t="s">
        <v>25678</v>
      </c>
    </row>
    <row r="23514" spans="10:11" x14ac:dyDescent="0.25">
      <c r="J23514" s="28">
        <v>23493</v>
      </c>
      <c r="K23514" s="28" t="s">
        <v>25679</v>
      </c>
    </row>
    <row r="23515" spans="10:11" x14ac:dyDescent="0.25">
      <c r="J23515" s="28">
        <v>23494</v>
      </c>
      <c r="K23515" s="28" t="s">
        <v>25680</v>
      </c>
    </row>
    <row r="23516" spans="10:11" x14ac:dyDescent="0.25">
      <c r="J23516" s="28">
        <v>23495</v>
      </c>
      <c r="K23516" s="28" t="s">
        <v>25681</v>
      </c>
    </row>
    <row r="23517" spans="10:11" x14ac:dyDescent="0.25">
      <c r="J23517" s="28">
        <v>23496</v>
      </c>
      <c r="K23517" s="28" t="s">
        <v>25682</v>
      </c>
    </row>
    <row r="23518" spans="10:11" x14ac:dyDescent="0.25">
      <c r="J23518" s="28">
        <v>23497</v>
      </c>
      <c r="K23518" s="28" t="s">
        <v>25683</v>
      </c>
    </row>
    <row r="23519" spans="10:11" x14ac:dyDescent="0.25">
      <c r="J23519" s="28">
        <v>23498</v>
      </c>
      <c r="K23519" s="28" t="s">
        <v>25684</v>
      </c>
    </row>
    <row r="23520" spans="10:11" x14ac:dyDescent="0.25">
      <c r="J23520" s="28">
        <v>23499</v>
      </c>
      <c r="K23520" s="28" t="s">
        <v>25685</v>
      </c>
    </row>
    <row r="23521" spans="10:11" x14ac:dyDescent="0.25">
      <c r="J23521" s="28">
        <v>23500</v>
      </c>
      <c r="K23521" s="28" t="s">
        <v>25686</v>
      </c>
    </row>
    <row r="23522" spans="10:11" x14ac:dyDescent="0.25">
      <c r="J23522" s="28">
        <v>23501</v>
      </c>
      <c r="K23522" s="28" t="s">
        <v>25687</v>
      </c>
    </row>
    <row r="23523" spans="10:11" x14ac:dyDescent="0.25">
      <c r="J23523" s="28">
        <v>23502</v>
      </c>
      <c r="K23523" s="28" t="s">
        <v>25688</v>
      </c>
    </row>
    <row r="23524" spans="10:11" x14ac:dyDescent="0.25">
      <c r="J23524" s="28">
        <v>23503</v>
      </c>
      <c r="K23524" s="28" t="s">
        <v>25689</v>
      </c>
    </row>
    <row r="23525" spans="10:11" x14ac:dyDescent="0.25">
      <c r="J23525" s="28">
        <v>23504</v>
      </c>
      <c r="K23525" s="28" t="s">
        <v>25690</v>
      </c>
    </row>
    <row r="23526" spans="10:11" x14ac:dyDescent="0.25">
      <c r="J23526" s="28">
        <v>23505</v>
      </c>
      <c r="K23526" s="28" t="s">
        <v>25691</v>
      </c>
    </row>
    <row r="23527" spans="10:11" x14ac:dyDescent="0.25">
      <c r="J23527" s="28">
        <v>23506</v>
      </c>
      <c r="K23527" s="28" t="s">
        <v>25692</v>
      </c>
    </row>
    <row r="23528" spans="10:11" x14ac:dyDescent="0.25">
      <c r="J23528" s="28">
        <v>23507</v>
      </c>
      <c r="K23528" s="28" t="s">
        <v>25693</v>
      </c>
    </row>
    <row r="23529" spans="10:11" x14ac:dyDescent="0.25">
      <c r="J23529" s="28">
        <v>23508</v>
      </c>
      <c r="K23529" s="28" t="s">
        <v>25694</v>
      </c>
    </row>
    <row r="23530" spans="10:11" x14ac:dyDescent="0.25">
      <c r="J23530" s="28">
        <v>23509</v>
      </c>
      <c r="K23530" s="28" t="s">
        <v>25695</v>
      </c>
    </row>
    <row r="23531" spans="10:11" x14ac:dyDescent="0.25">
      <c r="J23531" s="28">
        <v>23510</v>
      </c>
      <c r="K23531" s="28" t="s">
        <v>25696</v>
      </c>
    </row>
    <row r="23532" spans="10:11" x14ac:dyDescent="0.25">
      <c r="J23532" s="28">
        <v>23511</v>
      </c>
      <c r="K23532" s="28" t="s">
        <v>25697</v>
      </c>
    </row>
    <row r="23533" spans="10:11" x14ac:dyDescent="0.25">
      <c r="J23533" s="28">
        <v>23512</v>
      </c>
      <c r="K23533" s="28" t="s">
        <v>25698</v>
      </c>
    </row>
    <row r="23534" spans="10:11" x14ac:dyDescent="0.25">
      <c r="J23534" s="28">
        <v>23513</v>
      </c>
      <c r="K23534" s="28" t="s">
        <v>25699</v>
      </c>
    </row>
    <row r="23535" spans="10:11" x14ac:dyDescent="0.25">
      <c r="J23535" s="28">
        <v>23514</v>
      </c>
      <c r="K23535" s="28" t="s">
        <v>25700</v>
      </c>
    </row>
    <row r="23536" spans="10:11" x14ac:dyDescent="0.25">
      <c r="J23536" s="28">
        <v>23515</v>
      </c>
      <c r="K23536" s="28" t="s">
        <v>25701</v>
      </c>
    </row>
    <row r="23537" spans="10:11" x14ac:dyDescent="0.25">
      <c r="J23537" s="28">
        <v>23516</v>
      </c>
      <c r="K23537" s="28" t="s">
        <v>25702</v>
      </c>
    </row>
    <row r="23538" spans="10:11" x14ac:dyDescent="0.25">
      <c r="J23538" s="28">
        <v>23517</v>
      </c>
      <c r="K23538" s="28" t="s">
        <v>25703</v>
      </c>
    </row>
    <row r="23539" spans="10:11" x14ac:dyDescent="0.25">
      <c r="J23539" s="28">
        <v>23518</v>
      </c>
      <c r="K23539" s="28" t="s">
        <v>25704</v>
      </c>
    </row>
    <row r="23540" spans="10:11" x14ac:dyDescent="0.25">
      <c r="J23540" s="28">
        <v>23519</v>
      </c>
      <c r="K23540" s="28" t="s">
        <v>25705</v>
      </c>
    </row>
    <row r="23541" spans="10:11" x14ac:dyDescent="0.25">
      <c r="J23541" s="28">
        <v>23520</v>
      </c>
      <c r="K23541" s="28" t="s">
        <v>25706</v>
      </c>
    </row>
    <row r="23542" spans="10:11" x14ac:dyDescent="0.25">
      <c r="J23542" s="28">
        <v>23521</v>
      </c>
      <c r="K23542" s="28" t="s">
        <v>25707</v>
      </c>
    </row>
    <row r="23543" spans="10:11" x14ac:dyDescent="0.25">
      <c r="J23543" s="28">
        <v>23522</v>
      </c>
      <c r="K23543" s="28" t="s">
        <v>25708</v>
      </c>
    </row>
    <row r="23544" spans="10:11" x14ac:dyDescent="0.25">
      <c r="J23544" s="28">
        <v>23523</v>
      </c>
      <c r="K23544" s="28" t="s">
        <v>25709</v>
      </c>
    </row>
    <row r="23545" spans="10:11" x14ac:dyDescent="0.25">
      <c r="J23545" s="28">
        <v>23524</v>
      </c>
      <c r="K23545" s="28" t="s">
        <v>25710</v>
      </c>
    </row>
    <row r="23546" spans="10:11" x14ac:dyDescent="0.25">
      <c r="J23546" s="28">
        <v>23525</v>
      </c>
      <c r="K23546" s="28" t="s">
        <v>25711</v>
      </c>
    </row>
    <row r="23547" spans="10:11" x14ac:dyDescent="0.25">
      <c r="J23547" s="28">
        <v>23526</v>
      </c>
      <c r="K23547" s="28" t="s">
        <v>25712</v>
      </c>
    </row>
    <row r="23548" spans="10:11" x14ac:dyDescent="0.25">
      <c r="J23548" s="28">
        <v>23527</v>
      </c>
      <c r="K23548" s="28" t="s">
        <v>25713</v>
      </c>
    </row>
    <row r="23549" spans="10:11" x14ac:dyDescent="0.25">
      <c r="J23549" s="28">
        <v>23528</v>
      </c>
      <c r="K23549" s="28" t="s">
        <v>25714</v>
      </c>
    </row>
    <row r="23550" spans="10:11" x14ac:dyDescent="0.25">
      <c r="J23550" s="28">
        <v>23536</v>
      </c>
      <c r="K23550" s="28" t="s">
        <v>25715</v>
      </c>
    </row>
    <row r="23551" spans="10:11" x14ac:dyDescent="0.25">
      <c r="J23551" s="28">
        <v>23537</v>
      </c>
      <c r="K23551" s="28" t="s">
        <v>25716</v>
      </c>
    </row>
    <row r="23552" spans="10:11" x14ac:dyDescent="0.25">
      <c r="J23552" s="28">
        <v>23538</v>
      </c>
      <c r="K23552" s="28" t="s">
        <v>25717</v>
      </c>
    </row>
    <row r="23553" spans="10:11" x14ac:dyDescent="0.25">
      <c r="J23553" s="28">
        <v>23539</v>
      </c>
      <c r="K23553" s="28" t="s">
        <v>25718</v>
      </c>
    </row>
    <row r="23554" spans="10:11" x14ac:dyDescent="0.25">
      <c r="J23554" s="28">
        <v>23540</v>
      </c>
      <c r="K23554" s="28" t="s">
        <v>25719</v>
      </c>
    </row>
    <row r="23555" spans="10:11" x14ac:dyDescent="0.25">
      <c r="J23555" s="28">
        <v>23541</v>
      </c>
      <c r="K23555" s="28" t="s">
        <v>25720</v>
      </c>
    </row>
    <row r="23556" spans="10:11" x14ac:dyDescent="0.25">
      <c r="J23556" s="28">
        <v>23542</v>
      </c>
      <c r="K23556" s="28" t="s">
        <v>25721</v>
      </c>
    </row>
    <row r="23557" spans="10:11" x14ac:dyDescent="0.25">
      <c r="J23557" s="28">
        <v>23543</v>
      </c>
      <c r="K23557" s="28" t="s">
        <v>25722</v>
      </c>
    </row>
    <row r="23558" spans="10:11" x14ac:dyDescent="0.25">
      <c r="J23558" s="28">
        <v>23544</v>
      </c>
      <c r="K23558" s="28" t="s">
        <v>25723</v>
      </c>
    </row>
    <row r="23559" spans="10:11" x14ac:dyDescent="0.25">
      <c r="J23559" s="28">
        <v>23545</v>
      </c>
      <c r="K23559" s="28" t="s">
        <v>25724</v>
      </c>
    </row>
    <row r="23560" spans="10:11" x14ac:dyDescent="0.25">
      <c r="J23560" s="28">
        <v>23546</v>
      </c>
      <c r="K23560" s="28" t="s">
        <v>25725</v>
      </c>
    </row>
    <row r="23561" spans="10:11" x14ac:dyDescent="0.25">
      <c r="J23561" s="28">
        <v>23547</v>
      </c>
      <c r="K23561" s="28" t="s">
        <v>25726</v>
      </c>
    </row>
    <row r="23562" spans="10:11" x14ac:dyDescent="0.25">
      <c r="J23562" s="28">
        <v>23548</v>
      </c>
      <c r="K23562" s="28" t="s">
        <v>25727</v>
      </c>
    </row>
    <row r="23563" spans="10:11" x14ac:dyDescent="0.25">
      <c r="J23563" s="28">
        <v>23549</v>
      </c>
      <c r="K23563" s="28" t="s">
        <v>25728</v>
      </c>
    </row>
    <row r="23564" spans="10:11" x14ac:dyDescent="0.25">
      <c r="J23564" s="28">
        <v>23550</v>
      </c>
      <c r="K23564" s="28" t="s">
        <v>25729</v>
      </c>
    </row>
    <row r="23565" spans="10:11" x14ac:dyDescent="0.25">
      <c r="J23565" s="28">
        <v>23551</v>
      </c>
      <c r="K23565" s="28" t="s">
        <v>25730</v>
      </c>
    </row>
    <row r="23566" spans="10:11" x14ac:dyDescent="0.25">
      <c r="J23566" s="28">
        <v>23552</v>
      </c>
      <c r="K23566" s="28" t="s">
        <v>25731</v>
      </c>
    </row>
    <row r="23567" spans="10:11" x14ac:dyDescent="0.25">
      <c r="J23567" s="28">
        <v>23553</v>
      </c>
      <c r="K23567" s="28" t="s">
        <v>25732</v>
      </c>
    </row>
    <row r="23568" spans="10:11" x14ac:dyDescent="0.25">
      <c r="J23568" s="28">
        <v>23554</v>
      </c>
      <c r="K23568" s="28" t="s">
        <v>25733</v>
      </c>
    </row>
    <row r="23569" spans="10:11" x14ac:dyDescent="0.25">
      <c r="J23569" s="28">
        <v>23555</v>
      </c>
      <c r="K23569" s="28" t="s">
        <v>25734</v>
      </c>
    </row>
    <row r="23570" spans="10:11" x14ac:dyDescent="0.25">
      <c r="J23570" s="28">
        <v>23556</v>
      </c>
      <c r="K23570" s="28" t="s">
        <v>25735</v>
      </c>
    </row>
    <row r="23571" spans="10:11" x14ac:dyDescent="0.25">
      <c r="J23571" s="28">
        <v>23557</v>
      </c>
      <c r="K23571" s="28" t="s">
        <v>25736</v>
      </c>
    </row>
    <row r="23572" spans="10:11" x14ac:dyDescent="0.25">
      <c r="J23572" s="28">
        <v>23558</v>
      </c>
      <c r="K23572" s="28" t="s">
        <v>25737</v>
      </c>
    </row>
    <row r="23573" spans="10:11" x14ac:dyDescent="0.25">
      <c r="J23573" s="28">
        <v>23559</v>
      </c>
      <c r="K23573" s="28" t="s">
        <v>25738</v>
      </c>
    </row>
    <row r="23574" spans="10:11" x14ac:dyDescent="0.25">
      <c r="J23574" s="28">
        <v>23560</v>
      </c>
      <c r="K23574" s="28" t="s">
        <v>25739</v>
      </c>
    </row>
    <row r="23575" spans="10:11" x14ac:dyDescent="0.25">
      <c r="J23575" s="28">
        <v>23561</v>
      </c>
      <c r="K23575" s="28" t="s">
        <v>25740</v>
      </c>
    </row>
    <row r="23576" spans="10:11" x14ac:dyDescent="0.25">
      <c r="J23576" s="28">
        <v>23562</v>
      </c>
      <c r="K23576" s="28" t="s">
        <v>25741</v>
      </c>
    </row>
    <row r="23577" spans="10:11" x14ac:dyDescent="0.25">
      <c r="J23577" s="28">
        <v>23563</v>
      </c>
      <c r="K23577" s="28" t="s">
        <v>25742</v>
      </c>
    </row>
    <row r="23578" spans="10:11" x14ac:dyDescent="0.25">
      <c r="J23578" s="28">
        <v>23564</v>
      </c>
      <c r="K23578" s="28" t="s">
        <v>25743</v>
      </c>
    </row>
    <row r="23579" spans="10:11" x14ac:dyDescent="0.25">
      <c r="J23579" s="28">
        <v>23565</v>
      </c>
      <c r="K23579" s="28" t="s">
        <v>25744</v>
      </c>
    </row>
    <row r="23580" spans="10:11" x14ac:dyDescent="0.25">
      <c r="J23580" s="28">
        <v>23566</v>
      </c>
      <c r="K23580" s="28" t="s">
        <v>25745</v>
      </c>
    </row>
    <row r="23581" spans="10:11" x14ac:dyDescent="0.25">
      <c r="J23581" s="28">
        <v>23567</v>
      </c>
      <c r="K23581" s="28" t="s">
        <v>25746</v>
      </c>
    </row>
    <row r="23582" spans="10:11" x14ac:dyDescent="0.25">
      <c r="J23582" s="28">
        <v>23568</v>
      </c>
      <c r="K23582" s="28" t="s">
        <v>25747</v>
      </c>
    </row>
    <row r="23583" spans="10:11" x14ac:dyDescent="0.25">
      <c r="J23583" s="28">
        <v>23569</v>
      </c>
      <c r="K23583" s="28" t="s">
        <v>25748</v>
      </c>
    </row>
    <row r="23584" spans="10:11" x14ac:dyDescent="0.25">
      <c r="J23584" s="28">
        <v>23570</v>
      </c>
      <c r="K23584" s="28" t="s">
        <v>25749</v>
      </c>
    </row>
    <row r="23585" spans="10:11" x14ac:dyDescent="0.25">
      <c r="J23585" s="28">
        <v>23571</v>
      </c>
      <c r="K23585" s="28" t="s">
        <v>25750</v>
      </c>
    </row>
    <row r="23586" spans="10:11" x14ac:dyDescent="0.25">
      <c r="J23586" s="28">
        <v>23572</v>
      </c>
      <c r="K23586" s="28" t="s">
        <v>25751</v>
      </c>
    </row>
    <row r="23587" spans="10:11" x14ac:dyDescent="0.25">
      <c r="J23587" s="28">
        <v>23573</v>
      </c>
      <c r="K23587" s="28" t="s">
        <v>25752</v>
      </c>
    </row>
    <row r="23588" spans="10:11" x14ac:dyDescent="0.25">
      <c r="J23588" s="28">
        <v>23574</v>
      </c>
      <c r="K23588" s="28" t="s">
        <v>25753</v>
      </c>
    </row>
    <row r="23589" spans="10:11" x14ac:dyDescent="0.25">
      <c r="J23589" s="28">
        <v>23575</v>
      </c>
      <c r="K23589" s="28" t="s">
        <v>25754</v>
      </c>
    </row>
    <row r="23590" spans="10:11" x14ac:dyDescent="0.25">
      <c r="J23590" s="28">
        <v>23576</v>
      </c>
      <c r="K23590" s="28" t="s">
        <v>25755</v>
      </c>
    </row>
    <row r="23591" spans="10:11" x14ac:dyDescent="0.25">
      <c r="J23591" s="28">
        <v>23577</v>
      </c>
      <c r="K23591" s="28" t="s">
        <v>25756</v>
      </c>
    </row>
    <row r="23592" spans="10:11" x14ac:dyDescent="0.25">
      <c r="J23592" s="28">
        <v>23578</v>
      </c>
      <c r="K23592" s="28" t="s">
        <v>25757</v>
      </c>
    </row>
    <row r="23593" spans="10:11" x14ac:dyDescent="0.25">
      <c r="J23593" s="28">
        <v>23579</v>
      </c>
      <c r="K23593" s="28" t="s">
        <v>25758</v>
      </c>
    </row>
    <row r="23594" spans="10:11" x14ac:dyDescent="0.25">
      <c r="J23594" s="28">
        <v>23580</v>
      </c>
      <c r="K23594" s="28" t="s">
        <v>25759</v>
      </c>
    </row>
    <row r="23595" spans="10:11" x14ac:dyDescent="0.25">
      <c r="J23595" s="28">
        <v>23581</v>
      </c>
      <c r="K23595" s="28" t="s">
        <v>25760</v>
      </c>
    </row>
    <row r="23596" spans="10:11" x14ac:dyDescent="0.25">
      <c r="J23596" s="28">
        <v>23582</v>
      </c>
      <c r="K23596" s="28" t="s">
        <v>25761</v>
      </c>
    </row>
    <row r="23597" spans="10:11" x14ac:dyDescent="0.25">
      <c r="J23597" s="28">
        <v>23583</v>
      </c>
      <c r="K23597" s="28" t="s">
        <v>25762</v>
      </c>
    </row>
    <row r="23598" spans="10:11" x14ac:dyDescent="0.25">
      <c r="J23598" s="28">
        <v>23584</v>
      </c>
      <c r="K23598" s="28" t="s">
        <v>25763</v>
      </c>
    </row>
    <row r="23599" spans="10:11" x14ac:dyDescent="0.25">
      <c r="J23599" s="28">
        <v>23585</v>
      </c>
      <c r="K23599" s="28" t="s">
        <v>25764</v>
      </c>
    </row>
    <row r="23600" spans="10:11" x14ac:dyDescent="0.25">
      <c r="J23600" s="28">
        <v>23586</v>
      </c>
      <c r="K23600" s="28" t="s">
        <v>25765</v>
      </c>
    </row>
    <row r="23601" spans="10:11" x14ac:dyDescent="0.25">
      <c r="J23601" s="28">
        <v>23587</v>
      </c>
      <c r="K23601" s="28" t="s">
        <v>25766</v>
      </c>
    </row>
    <row r="23602" spans="10:11" x14ac:dyDescent="0.25">
      <c r="J23602" s="28">
        <v>23588</v>
      </c>
      <c r="K23602" s="28" t="s">
        <v>25767</v>
      </c>
    </row>
    <row r="23603" spans="10:11" x14ac:dyDescent="0.25">
      <c r="J23603" s="28">
        <v>23589</v>
      </c>
      <c r="K23603" s="28" t="s">
        <v>25768</v>
      </c>
    </row>
    <row r="23604" spans="10:11" x14ac:dyDescent="0.25">
      <c r="J23604" s="28">
        <v>23590</v>
      </c>
      <c r="K23604" s="28" t="s">
        <v>25769</v>
      </c>
    </row>
    <row r="23605" spans="10:11" x14ac:dyDescent="0.25">
      <c r="J23605" s="28">
        <v>23591</v>
      </c>
      <c r="K23605" s="28" t="s">
        <v>25770</v>
      </c>
    </row>
    <row r="23606" spans="10:11" x14ac:dyDescent="0.25">
      <c r="J23606" s="28">
        <v>23592</v>
      </c>
      <c r="K23606" s="28" t="s">
        <v>25771</v>
      </c>
    </row>
    <row r="23607" spans="10:11" x14ac:dyDescent="0.25">
      <c r="J23607" s="28">
        <v>23593</v>
      </c>
      <c r="K23607" s="28" t="s">
        <v>25772</v>
      </c>
    </row>
    <row r="23608" spans="10:11" x14ac:dyDescent="0.25">
      <c r="J23608" s="28">
        <v>23594</v>
      </c>
      <c r="K23608" s="28" t="s">
        <v>25773</v>
      </c>
    </row>
    <row r="23609" spans="10:11" x14ac:dyDescent="0.25">
      <c r="J23609" s="28">
        <v>23595</v>
      </c>
      <c r="K23609" s="28" t="s">
        <v>25774</v>
      </c>
    </row>
    <row r="23610" spans="10:11" x14ac:dyDescent="0.25">
      <c r="J23610" s="28">
        <v>23596</v>
      </c>
      <c r="K23610" s="28" t="s">
        <v>25775</v>
      </c>
    </row>
    <row r="23611" spans="10:11" x14ac:dyDescent="0.25">
      <c r="J23611" s="28">
        <v>23597</v>
      </c>
      <c r="K23611" s="28" t="s">
        <v>25776</v>
      </c>
    </row>
    <row r="23612" spans="10:11" x14ac:dyDescent="0.25">
      <c r="J23612" s="28">
        <v>23598</v>
      </c>
      <c r="K23612" s="28" t="s">
        <v>25777</v>
      </c>
    </row>
    <row r="23613" spans="10:11" x14ac:dyDescent="0.25">
      <c r="J23613" s="28">
        <v>23599</v>
      </c>
      <c r="K23613" s="28" t="s">
        <v>25778</v>
      </c>
    </row>
    <row r="23614" spans="10:11" x14ac:dyDescent="0.25">
      <c r="J23614" s="28">
        <v>23600</v>
      </c>
      <c r="K23614" s="28" t="s">
        <v>25779</v>
      </c>
    </row>
    <row r="23615" spans="10:11" x14ac:dyDescent="0.25">
      <c r="J23615" s="28">
        <v>23601</v>
      </c>
      <c r="K23615" s="28" t="s">
        <v>25780</v>
      </c>
    </row>
    <row r="23616" spans="10:11" x14ac:dyDescent="0.25">
      <c r="J23616" s="28">
        <v>23602</v>
      </c>
      <c r="K23616" s="28" t="s">
        <v>25781</v>
      </c>
    </row>
    <row r="23617" spans="10:11" x14ac:dyDescent="0.25">
      <c r="J23617" s="28">
        <v>23603</v>
      </c>
      <c r="K23617" s="28" t="s">
        <v>25782</v>
      </c>
    </row>
    <row r="23618" spans="10:11" x14ac:dyDescent="0.25">
      <c r="J23618" s="28">
        <v>23604</v>
      </c>
      <c r="K23618" s="28" t="s">
        <v>25783</v>
      </c>
    </row>
    <row r="23619" spans="10:11" x14ac:dyDescent="0.25">
      <c r="J23619" s="28">
        <v>23605</v>
      </c>
      <c r="K23619" s="28" t="s">
        <v>25784</v>
      </c>
    </row>
    <row r="23620" spans="10:11" x14ac:dyDescent="0.25">
      <c r="J23620" s="28">
        <v>23606</v>
      </c>
      <c r="K23620" s="28" t="s">
        <v>25785</v>
      </c>
    </row>
    <row r="23621" spans="10:11" x14ac:dyDescent="0.25">
      <c r="J23621" s="28">
        <v>23607</v>
      </c>
      <c r="K23621" s="28" t="s">
        <v>25786</v>
      </c>
    </row>
    <row r="23622" spans="10:11" x14ac:dyDescent="0.25">
      <c r="J23622" s="28">
        <v>23608</v>
      </c>
      <c r="K23622" s="28" t="s">
        <v>25787</v>
      </c>
    </row>
    <row r="23623" spans="10:11" x14ac:dyDescent="0.25">
      <c r="J23623" s="28">
        <v>23609</v>
      </c>
      <c r="K23623" s="28" t="s">
        <v>25788</v>
      </c>
    </row>
    <row r="23624" spans="10:11" x14ac:dyDescent="0.25">
      <c r="J23624" s="28">
        <v>23610</v>
      </c>
      <c r="K23624" s="28" t="s">
        <v>25789</v>
      </c>
    </row>
    <row r="23625" spans="10:11" x14ac:dyDescent="0.25">
      <c r="J23625" s="28">
        <v>23611</v>
      </c>
      <c r="K23625" s="28" t="s">
        <v>25790</v>
      </c>
    </row>
    <row r="23626" spans="10:11" x14ac:dyDescent="0.25">
      <c r="J23626" s="28">
        <v>23612</v>
      </c>
      <c r="K23626" s="28" t="s">
        <v>25791</v>
      </c>
    </row>
    <row r="23627" spans="10:11" x14ac:dyDescent="0.25">
      <c r="J23627" s="28">
        <v>23613</v>
      </c>
      <c r="K23627" s="28" t="s">
        <v>25792</v>
      </c>
    </row>
    <row r="23628" spans="10:11" x14ac:dyDescent="0.25">
      <c r="J23628" s="28">
        <v>23614</v>
      </c>
      <c r="K23628" s="28" t="s">
        <v>25793</v>
      </c>
    </row>
    <row r="23629" spans="10:11" x14ac:dyDescent="0.25">
      <c r="J23629" s="28">
        <v>23615</v>
      </c>
      <c r="K23629" s="28" t="s">
        <v>25794</v>
      </c>
    </row>
    <row r="23630" spans="10:11" x14ac:dyDescent="0.25">
      <c r="J23630" s="28">
        <v>23616</v>
      </c>
      <c r="K23630" s="28" t="s">
        <v>25795</v>
      </c>
    </row>
    <row r="23631" spans="10:11" x14ac:dyDescent="0.25">
      <c r="J23631" s="28">
        <v>23617</v>
      </c>
      <c r="K23631" s="28" t="s">
        <v>25796</v>
      </c>
    </row>
    <row r="23632" spans="10:11" x14ac:dyDescent="0.25">
      <c r="J23632" s="28">
        <v>23618</v>
      </c>
      <c r="K23632" s="28" t="s">
        <v>25797</v>
      </c>
    </row>
    <row r="23633" spans="10:11" x14ac:dyDescent="0.25">
      <c r="J23633" s="28">
        <v>23619</v>
      </c>
      <c r="K23633" s="28" t="s">
        <v>25798</v>
      </c>
    </row>
    <row r="23634" spans="10:11" x14ac:dyDescent="0.25">
      <c r="J23634" s="28">
        <v>23620</v>
      </c>
      <c r="K23634" s="28" t="s">
        <v>25799</v>
      </c>
    </row>
    <row r="23635" spans="10:11" x14ac:dyDescent="0.25">
      <c r="J23635" s="28">
        <v>23621</v>
      </c>
      <c r="K23635" s="28" t="s">
        <v>25800</v>
      </c>
    </row>
    <row r="23636" spans="10:11" x14ac:dyDescent="0.25">
      <c r="J23636" s="28">
        <v>23622</v>
      </c>
      <c r="K23636" s="28" t="s">
        <v>25801</v>
      </c>
    </row>
    <row r="23637" spans="10:11" x14ac:dyDescent="0.25">
      <c r="J23637" s="28">
        <v>23623</v>
      </c>
      <c r="K23637" s="28" t="s">
        <v>25802</v>
      </c>
    </row>
    <row r="23638" spans="10:11" x14ac:dyDescent="0.25">
      <c r="J23638" s="28">
        <v>23624</v>
      </c>
      <c r="K23638" s="28" t="s">
        <v>25803</v>
      </c>
    </row>
    <row r="23639" spans="10:11" x14ac:dyDescent="0.25">
      <c r="J23639" s="28">
        <v>23625</v>
      </c>
      <c r="K23639" s="28" t="s">
        <v>25804</v>
      </c>
    </row>
    <row r="23640" spans="10:11" x14ac:dyDescent="0.25">
      <c r="J23640" s="28">
        <v>23626</v>
      </c>
      <c r="K23640" s="28" t="s">
        <v>25805</v>
      </c>
    </row>
    <row r="23641" spans="10:11" x14ac:dyDescent="0.25">
      <c r="J23641" s="28">
        <v>23627</v>
      </c>
      <c r="K23641" s="28" t="s">
        <v>25806</v>
      </c>
    </row>
    <row r="23642" spans="10:11" x14ac:dyDescent="0.25">
      <c r="J23642" s="28">
        <v>23628</v>
      </c>
      <c r="K23642" s="28" t="s">
        <v>25807</v>
      </c>
    </row>
    <row r="23643" spans="10:11" x14ac:dyDescent="0.25">
      <c r="J23643" s="28">
        <v>23629</v>
      </c>
      <c r="K23643" s="28" t="s">
        <v>25808</v>
      </c>
    </row>
    <row r="23644" spans="10:11" x14ac:dyDescent="0.25">
      <c r="J23644" s="28">
        <v>23630</v>
      </c>
      <c r="K23644" s="28" t="s">
        <v>25809</v>
      </c>
    </row>
    <row r="23645" spans="10:11" x14ac:dyDescent="0.25">
      <c r="J23645" s="28">
        <v>23631</v>
      </c>
      <c r="K23645" s="28" t="s">
        <v>25810</v>
      </c>
    </row>
    <row r="23646" spans="10:11" x14ac:dyDescent="0.25">
      <c r="J23646" s="28">
        <v>23632</v>
      </c>
      <c r="K23646" s="28" t="s">
        <v>25811</v>
      </c>
    </row>
    <row r="23647" spans="10:11" x14ac:dyDescent="0.25">
      <c r="J23647" s="28">
        <v>23633</v>
      </c>
      <c r="K23647" s="28" t="s">
        <v>25812</v>
      </c>
    </row>
    <row r="23648" spans="10:11" x14ac:dyDescent="0.25">
      <c r="J23648" s="28">
        <v>23634</v>
      </c>
      <c r="K23648" s="28" t="s">
        <v>25813</v>
      </c>
    </row>
    <row r="23649" spans="10:11" x14ac:dyDescent="0.25">
      <c r="J23649" s="28">
        <v>23635</v>
      </c>
      <c r="K23649" s="28" t="s">
        <v>25814</v>
      </c>
    </row>
    <row r="23650" spans="10:11" x14ac:dyDescent="0.25">
      <c r="J23650" s="28">
        <v>23636</v>
      </c>
      <c r="K23650" s="28" t="s">
        <v>25815</v>
      </c>
    </row>
    <row r="23651" spans="10:11" x14ac:dyDescent="0.25">
      <c r="J23651" s="28">
        <v>23637</v>
      </c>
      <c r="K23651" s="28" t="s">
        <v>25816</v>
      </c>
    </row>
    <row r="23652" spans="10:11" x14ac:dyDescent="0.25">
      <c r="J23652" s="28">
        <v>23638</v>
      </c>
      <c r="K23652" s="28" t="s">
        <v>25817</v>
      </c>
    </row>
    <row r="23653" spans="10:11" x14ac:dyDescent="0.25">
      <c r="J23653" s="28">
        <v>23639</v>
      </c>
      <c r="K23653" s="28" t="s">
        <v>25818</v>
      </c>
    </row>
    <row r="23654" spans="10:11" x14ac:dyDescent="0.25">
      <c r="J23654" s="28">
        <v>23640</v>
      </c>
      <c r="K23654" s="28" t="s">
        <v>25819</v>
      </c>
    </row>
    <row r="23655" spans="10:11" x14ac:dyDescent="0.25">
      <c r="J23655" s="28">
        <v>23641</v>
      </c>
      <c r="K23655" s="28" t="s">
        <v>25820</v>
      </c>
    </row>
    <row r="23656" spans="10:11" x14ac:dyDescent="0.25">
      <c r="J23656" s="28">
        <v>23642</v>
      </c>
      <c r="K23656" s="28" t="s">
        <v>25821</v>
      </c>
    </row>
    <row r="23657" spans="10:11" x14ac:dyDescent="0.25">
      <c r="J23657" s="28">
        <v>23643</v>
      </c>
      <c r="K23657" s="28" t="s">
        <v>25822</v>
      </c>
    </row>
    <row r="23658" spans="10:11" x14ac:dyDescent="0.25">
      <c r="J23658" s="28">
        <v>23644</v>
      </c>
      <c r="K23658" s="28" t="s">
        <v>25823</v>
      </c>
    </row>
    <row r="23659" spans="10:11" x14ac:dyDescent="0.25">
      <c r="J23659" s="28">
        <v>23645</v>
      </c>
      <c r="K23659" s="28" t="s">
        <v>25824</v>
      </c>
    </row>
    <row r="23660" spans="10:11" x14ac:dyDescent="0.25">
      <c r="J23660" s="28">
        <v>23646</v>
      </c>
      <c r="K23660" s="28" t="s">
        <v>25825</v>
      </c>
    </row>
    <row r="23661" spans="10:11" x14ac:dyDescent="0.25">
      <c r="J23661" s="28">
        <v>23647</v>
      </c>
      <c r="K23661" s="28" t="s">
        <v>25826</v>
      </c>
    </row>
    <row r="23662" spans="10:11" x14ac:dyDescent="0.25">
      <c r="J23662" s="28">
        <v>23648</v>
      </c>
      <c r="K23662" s="28" t="s">
        <v>25827</v>
      </c>
    </row>
    <row r="23663" spans="10:11" x14ac:dyDescent="0.25">
      <c r="J23663" s="28">
        <v>23649</v>
      </c>
      <c r="K23663" s="28" t="s">
        <v>25828</v>
      </c>
    </row>
    <row r="23664" spans="10:11" x14ac:dyDescent="0.25">
      <c r="J23664" s="28">
        <v>23650</v>
      </c>
      <c r="K23664" s="28" t="s">
        <v>25829</v>
      </c>
    </row>
    <row r="23665" spans="10:11" x14ac:dyDescent="0.25">
      <c r="J23665" s="28">
        <v>23651</v>
      </c>
      <c r="K23665" s="28" t="s">
        <v>25830</v>
      </c>
    </row>
    <row r="23666" spans="10:11" x14ac:dyDescent="0.25">
      <c r="J23666" s="28">
        <v>23653</v>
      </c>
      <c r="K23666" s="28" t="s">
        <v>25831</v>
      </c>
    </row>
    <row r="23667" spans="10:11" x14ac:dyDescent="0.25">
      <c r="J23667" s="28">
        <v>23652</v>
      </c>
      <c r="K23667" s="28" t="s">
        <v>25832</v>
      </c>
    </row>
    <row r="23668" spans="10:11" x14ac:dyDescent="0.25">
      <c r="J23668" s="28">
        <v>23654</v>
      </c>
      <c r="K23668" s="28" t="s">
        <v>25833</v>
      </c>
    </row>
    <row r="23669" spans="10:11" x14ac:dyDescent="0.25">
      <c r="J23669" s="28">
        <v>23655</v>
      </c>
      <c r="K23669" s="28" t="s">
        <v>25834</v>
      </c>
    </row>
    <row r="23670" spans="10:11" x14ac:dyDescent="0.25">
      <c r="J23670" s="28">
        <v>23656</v>
      </c>
      <c r="K23670" s="28" t="s">
        <v>25835</v>
      </c>
    </row>
    <row r="23671" spans="10:11" x14ac:dyDescent="0.25">
      <c r="J23671" s="28">
        <v>23657</v>
      </c>
      <c r="K23671" s="28" t="s">
        <v>25836</v>
      </c>
    </row>
    <row r="23672" spans="10:11" x14ac:dyDescent="0.25">
      <c r="J23672" s="28">
        <v>23658</v>
      </c>
      <c r="K23672" s="28" t="s">
        <v>25837</v>
      </c>
    </row>
    <row r="23673" spans="10:11" x14ac:dyDescent="0.25">
      <c r="J23673" s="28">
        <v>23659</v>
      </c>
      <c r="K23673" s="28" t="s">
        <v>25838</v>
      </c>
    </row>
    <row r="23674" spans="10:11" x14ac:dyDescent="0.25">
      <c r="J23674" s="28">
        <v>23660</v>
      </c>
      <c r="K23674" s="28" t="s">
        <v>25839</v>
      </c>
    </row>
    <row r="23675" spans="10:11" x14ac:dyDescent="0.25">
      <c r="J23675" s="28">
        <v>23661</v>
      </c>
      <c r="K23675" s="28" t="s">
        <v>25840</v>
      </c>
    </row>
    <row r="23676" spans="10:11" x14ac:dyDescent="0.25">
      <c r="J23676" s="28">
        <v>23662</v>
      </c>
      <c r="K23676" s="28" t="s">
        <v>25841</v>
      </c>
    </row>
    <row r="23677" spans="10:11" x14ac:dyDescent="0.25">
      <c r="J23677" s="28">
        <v>23663</v>
      </c>
      <c r="K23677" s="28" t="s">
        <v>25842</v>
      </c>
    </row>
    <row r="23678" spans="10:11" x14ac:dyDescent="0.25">
      <c r="J23678" s="28">
        <v>23664</v>
      </c>
      <c r="K23678" s="28" t="s">
        <v>25843</v>
      </c>
    </row>
    <row r="23679" spans="10:11" x14ac:dyDescent="0.25">
      <c r="J23679" s="28">
        <v>23665</v>
      </c>
      <c r="K23679" s="28" t="s">
        <v>25844</v>
      </c>
    </row>
    <row r="23680" spans="10:11" x14ac:dyDescent="0.25">
      <c r="J23680" s="28">
        <v>23666</v>
      </c>
      <c r="K23680" s="28" t="s">
        <v>25845</v>
      </c>
    </row>
    <row r="23681" spans="10:11" x14ac:dyDescent="0.25">
      <c r="J23681" s="28">
        <v>23667</v>
      </c>
      <c r="K23681" s="28" t="s">
        <v>25846</v>
      </c>
    </row>
    <row r="23682" spans="10:11" x14ac:dyDescent="0.25">
      <c r="J23682" s="28">
        <v>23668</v>
      </c>
      <c r="K23682" s="28" t="s">
        <v>25847</v>
      </c>
    </row>
    <row r="23683" spans="10:11" x14ac:dyDescent="0.25">
      <c r="J23683" s="28">
        <v>23669</v>
      </c>
      <c r="K23683" s="28" t="s">
        <v>25848</v>
      </c>
    </row>
    <row r="23684" spans="10:11" x14ac:dyDescent="0.25">
      <c r="J23684" s="28">
        <v>23670</v>
      </c>
      <c r="K23684" s="28" t="s">
        <v>25849</v>
      </c>
    </row>
    <row r="23685" spans="10:11" x14ac:dyDescent="0.25">
      <c r="J23685" s="28">
        <v>23671</v>
      </c>
      <c r="K23685" s="28" t="s">
        <v>25850</v>
      </c>
    </row>
    <row r="23686" spans="10:11" x14ac:dyDescent="0.25">
      <c r="J23686" s="28">
        <v>23672</v>
      </c>
      <c r="K23686" s="28" t="s">
        <v>25851</v>
      </c>
    </row>
    <row r="23687" spans="10:11" x14ac:dyDescent="0.25">
      <c r="J23687" s="28">
        <v>23673</v>
      </c>
      <c r="K23687" s="28" t="s">
        <v>25852</v>
      </c>
    </row>
    <row r="23688" spans="10:11" x14ac:dyDescent="0.25">
      <c r="J23688" s="28">
        <v>23674</v>
      </c>
      <c r="K23688" s="28" t="s">
        <v>25853</v>
      </c>
    </row>
    <row r="23689" spans="10:11" x14ac:dyDescent="0.25">
      <c r="J23689" s="28">
        <v>23675</v>
      </c>
      <c r="K23689" s="28" t="s">
        <v>25854</v>
      </c>
    </row>
    <row r="23690" spans="10:11" x14ac:dyDescent="0.25">
      <c r="J23690" s="28">
        <v>23676</v>
      </c>
      <c r="K23690" s="28" t="s">
        <v>25855</v>
      </c>
    </row>
    <row r="23691" spans="10:11" x14ac:dyDescent="0.25">
      <c r="J23691" s="28">
        <v>23677</v>
      </c>
      <c r="K23691" s="28" t="s">
        <v>25856</v>
      </c>
    </row>
    <row r="23692" spans="10:11" x14ac:dyDescent="0.25">
      <c r="J23692" s="28">
        <v>23678</v>
      </c>
      <c r="K23692" s="28" t="s">
        <v>25857</v>
      </c>
    </row>
    <row r="23693" spans="10:11" x14ac:dyDescent="0.25">
      <c r="J23693" s="28">
        <v>23679</v>
      </c>
      <c r="K23693" s="28" t="s">
        <v>25858</v>
      </c>
    </row>
    <row r="23694" spans="10:11" x14ac:dyDescent="0.25">
      <c r="J23694" s="28">
        <v>23680</v>
      </c>
      <c r="K23694" s="28" t="s">
        <v>25859</v>
      </c>
    </row>
    <row r="23695" spans="10:11" x14ac:dyDescent="0.25">
      <c r="J23695" s="28">
        <v>23681</v>
      </c>
      <c r="K23695" s="28" t="s">
        <v>25860</v>
      </c>
    </row>
    <row r="23696" spans="10:11" x14ac:dyDescent="0.25">
      <c r="J23696" s="28">
        <v>23682</v>
      </c>
      <c r="K23696" s="28" t="s">
        <v>25861</v>
      </c>
    </row>
    <row r="23697" spans="10:11" x14ac:dyDescent="0.25">
      <c r="J23697" s="28">
        <v>23683</v>
      </c>
      <c r="K23697" s="28" t="s">
        <v>25862</v>
      </c>
    </row>
    <row r="23698" spans="10:11" x14ac:dyDescent="0.25">
      <c r="J23698" s="28">
        <v>23684</v>
      </c>
      <c r="K23698" s="28" t="s">
        <v>25863</v>
      </c>
    </row>
    <row r="23699" spans="10:11" x14ac:dyDescent="0.25">
      <c r="J23699" s="28">
        <v>23685</v>
      </c>
      <c r="K23699" s="28" t="s">
        <v>25864</v>
      </c>
    </row>
    <row r="23700" spans="10:11" x14ac:dyDescent="0.25">
      <c r="J23700" s="28">
        <v>23686</v>
      </c>
      <c r="K23700" s="28" t="s">
        <v>25865</v>
      </c>
    </row>
    <row r="23701" spans="10:11" x14ac:dyDescent="0.25">
      <c r="J23701" s="28">
        <v>23687</v>
      </c>
      <c r="K23701" s="28" t="s">
        <v>25866</v>
      </c>
    </row>
    <row r="23702" spans="10:11" x14ac:dyDescent="0.25">
      <c r="J23702" s="28">
        <v>23688</v>
      </c>
      <c r="K23702" s="28" t="s">
        <v>25867</v>
      </c>
    </row>
    <row r="23703" spans="10:11" x14ac:dyDescent="0.25">
      <c r="J23703" s="28">
        <v>23689</v>
      </c>
      <c r="K23703" s="28" t="s">
        <v>25868</v>
      </c>
    </row>
    <row r="23704" spans="10:11" x14ac:dyDescent="0.25">
      <c r="J23704" s="28">
        <v>23690</v>
      </c>
      <c r="K23704" s="28" t="s">
        <v>25869</v>
      </c>
    </row>
    <row r="23705" spans="10:11" x14ac:dyDescent="0.25">
      <c r="J23705" s="28">
        <v>23691</v>
      </c>
      <c r="K23705" s="28" t="s">
        <v>25870</v>
      </c>
    </row>
    <row r="23706" spans="10:11" x14ac:dyDescent="0.25">
      <c r="J23706" s="28">
        <v>23692</v>
      </c>
      <c r="K23706" s="28" t="s">
        <v>25871</v>
      </c>
    </row>
    <row r="23707" spans="10:11" x14ac:dyDescent="0.25">
      <c r="J23707" s="28">
        <v>23693</v>
      </c>
      <c r="K23707" s="28" t="s">
        <v>25872</v>
      </c>
    </row>
    <row r="23708" spans="10:11" x14ac:dyDescent="0.25">
      <c r="J23708" s="28">
        <v>23694</v>
      </c>
      <c r="K23708" s="28" t="s">
        <v>25873</v>
      </c>
    </row>
    <row r="23709" spans="10:11" x14ac:dyDescent="0.25">
      <c r="J23709" s="28">
        <v>23695</v>
      </c>
      <c r="K23709" s="28" t="s">
        <v>25874</v>
      </c>
    </row>
    <row r="23710" spans="10:11" x14ac:dyDescent="0.25">
      <c r="J23710" s="28">
        <v>23696</v>
      </c>
      <c r="K23710" s="28" t="s">
        <v>25875</v>
      </c>
    </row>
    <row r="23711" spans="10:11" x14ac:dyDescent="0.25">
      <c r="J23711" s="28">
        <v>23697</v>
      </c>
      <c r="K23711" s="28" t="s">
        <v>25876</v>
      </c>
    </row>
    <row r="23712" spans="10:11" x14ac:dyDescent="0.25">
      <c r="J23712" s="28">
        <v>23698</v>
      </c>
      <c r="K23712" s="28" t="s">
        <v>25877</v>
      </c>
    </row>
    <row r="23713" spans="10:11" x14ac:dyDescent="0.25">
      <c r="J23713" s="28">
        <v>23699</v>
      </c>
      <c r="K23713" s="28" t="s">
        <v>25878</v>
      </c>
    </row>
    <row r="23714" spans="10:11" x14ac:dyDescent="0.25">
      <c r="J23714" s="28">
        <v>23700</v>
      </c>
      <c r="K23714" s="28" t="s">
        <v>25879</v>
      </c>
    </row>
    <row r="23715" spans="10:11" x14ac:dyDescent="0.25">
      <c r="J23715" s="28">
        <v>23701</v>
      </c>
      <c r="K23715" s="28" t="s">
        <v>25880</v>
      </c>
    </row>
    <row r="23716" spans="10:11" x14ac:dyDescent="0.25">
      <c r="J23716" s="28">
        <v>23702</v>
      </c>
      <c r="K23716" s="28" t="s">
        <v>25881</v>
      </c>
    </row>
    <row r="23717" spans="10:11" x14ac:dyDescent="0.25">
      <c r="J23717" s="28">
        <v>23703</v>
      </c>
      <c r="K23717" s="28" t="s">
        <v>25882</v>
      </c>
    </row>
    <row r="23718" spans="10:11" x14ac:dyDescent="0.25">
      <c r="J23718" s="28">
        <v>23704</v>
      </c>
      <c r="K23718" s="28" t="s">
        <v>25883</v>
      </c>
    </row>
    <row r="23719" spans="10:11" x14ac:dyDescent="0.25">
      <c r="J23719" s="28">
        <v>23705</v>
      </c>
      <c r="K23719" s="28" t="s">
        <v>25884</v>
      </c>
    </row>
    <row r="23720" spans="10:11" x14ac:dyDescent="0.25">
      <c r="J23720" s="28">
        <v>23706</v>
      </c>
      <c r="K23720" s="28" t="s">
        <v>25885</v>
      </c>
    </row>
    <row r="23721" spans="10:11" x14ac:dyDescent="0.25">
      <c r="J23721" s="28">
        <v>23707</v>
      </c>
      <c r="K23721" s="28" t="s">
        <v>25886</v>
      </c>
    </row>
    <row r="23722" spans="10:11" x14ac:dyDescent="0.25">
      <c r="J23722" s="28">
        <v>23708</v>
      </c>
      <c r="K23722" s="28" t="s">
        <v>25887</v>
      </c>
    </row>
    <row r="23723" spans="10:11" x14ac:dyDescent="0.25">
      <c r="J23723" s="28">
        <v>23709</v>
      </c>
      <c r="K23723" s="28" t="s">
        <v>25888</v>
      </c>
    </row>
    <row r="23724" spans="10:11" x14ac:dyDescent="0.25">
      <c r="J23724" s="28">
        <v>23710</v>
      </c>
      <c r="K23724" s="28" t="s">
        <v>25889</v>
      </c>
    </row>
    <row r="23725" spans="10:11" x14ac:dyDescent="0.25">
      <c r="J23725" s="28">
        <v>23711</v>
      </c>
      <c r="K23725" s="28" t="s">
        <v>25890</v>
      </c>
    </row>
    <row r="23726" spans="10:11" x14ac:dyDescent="0.25">
      <c r="J23726" s="28">
        <v>23712</v>
      </c>
      <c r="K23726" s="28" t="s">
        <v>25891</v>
      </c>
    </row>
    <row r="23727" spans="10:11" x14ac:dyDescent="0.25">
      <c r="J23727" s="28">
        <v>23713</v>
      </c>
      <c r="K23727" s="28" t="s">
        <v>25892</v>
      </c>
    </row>
    <row r="23728" spans="10:11" x14ac:dyDescent="0.25">
      <c r="J23728" s="28">
        <v>23714</v>
      </c>
      <c r="K23728" s="28" t="s">
        <v>25893</v>
      </c>
    </row>
    <row r="23729" spans="10:11" x14ac:dyDescent="0.25">
      <c r="J23729" s="28">
        <v>23715</v>
      </c>
      <c r="K23729" s="28" t="s">
        <v>25894</v>
      </c>
    </row>
    <row r="23730" spans="10:11" x14ac:dyDescent="0.25">
      <c r="J23730" s="28">
        <v>23716</v>
      </c>
      <c r="K23730" s="28" t="s">
        <v>25895</v>
      </c>
    </row>
    <row r="23731" spans="10:11" x14ac:dyDescent="0.25">
      <c r="J23731" s="28">
        <v>23717</v>
      </c>
      <c r="K23731" s="28" t="s">
        <v>25896</v>
      </c>
    </row>
    <row r="23732" spans="10:11" x14ac:dyDescent="0.25">
      <c r="J23732" s="28">
        <v>23718</v>
      </c>
      <c r="K23732" s="28" t="s">
        <v>25897</v>
      </c>
    </row>
    <row r="23733" spans="10:11" x14ac:dyDescent="0.25">
      <c r="J23733" s="28">
        <v>23719</v>
      </c>
      <c r="K23733" s="28" t="s">
        <v>25898</v>
      </c>
    </row>
    <row r="23734" spans="10:11" x14ac:dyDescent="0.25">
      <c r="J23734" s="28">
        <v>23720</v>
      </c>
      <c r="K23734" s="28" t="s">
        <v>25899</v>
      </c>
    </row>
    <row r="23735" spans="10:11" x14ac:dyDescent="0.25">
      <c r="J23735" s="28">
        <v>23721</v>
      </c>
      <c r="K23735" s="28" t="s">
        <v>25900</v>
      </c>
    </row>
    <row r="23736" spans="10:11" x14ac:dyDescent="0.25">
      <c r="J23736" s="28">
        <v>23722</v>
      </c>
      <c r="K23736" s="28" t="s">
        <v>25901</v>
      </c>
    </row>
    <row r="23737" spans="10:11" x14ac:dyDescent="0.25">
      <c r="J23737" s="28">
        <v>23723</v>
      </c>
      <c r="K23737" s="28" t="s">
        <v>25902</v>
      </c>
    </row>
    <row r="23738" spans="10:11" x14ac:dyDescent="0.25">
      <c r="J23738" s="28">
        <v>23724</v>
      </c>
      <c r="K23738" s="28" t="s">
        <v>25903</v>
      </c>
    </row>
    <row r="23739" spans="10:11" x14ac:dyDescent="0.25">
      <c r="J23739" s="28">
        <v>23725</v>
      </c>
      <c r="K23739" s="28" t="s">
        <v>25904</v>
      </c>
    </row>
    <row r="23740" spans="10:11" x14ac:dyDescent="0.25">
      <c r="J23740" s="28">
        <v>23726</v>
      </c>
      <c r="K23740" s="28" t="s">
        <v>25905</v>
      </c>
    </row>
    <row r="23741" spans="10:11" x14ac:dyDescent="0.25">
      <c r="J23741" s="28">
        <v>23727</v>
      </c>
      <c r="K23741" s="28" t="s">
        <v>25906</v>
      </c>
    </row>
    <row r="23742" spans="10:11" x14ac:dyDescent="0.25">
      <c r="J23742" s="28">
        <v>23728</v>
      </c>
      <c r="K23742" s="28" t="s">
        <v>25907</v>
      </c>
    </row>
    <row r="23743" spans="10:11" x14ac:dyDescent="0.25">
      <c r="J23743" s="28">
        <v>23729</v>
      </c>
      <c r="K23743" s="28" t="s">
        <v>25908</v>
      </c>
    </row>
    <row r="23744" spans="10:11" x14ac:dyDescent="0.25">
      <c r="J23744" s="28">
        <v>23730</v>
      </c>
      <c r="K23744" s="28" t="s">
        <v>25909</v>
      </c>
    </row>
    <row r="23745" spans="10:11" x14ac:dyDescent="0.25">
      <c r="J23745" s="28">
        <v>23731</v>
      </c>
      <c r="K23745" s="28" t="s">
        <v>25910</v>
      </c>
    </row>
    <row r="23746" spans="10:11" x14ac:dyDescent="0.25">
      <c r="J23746" s="28">
        <v>23732</v>
      </c>
      <c r="K23746" s="28" t="s">
        <v>25911</v>
      </c>
    </row>
    <row r="23747" spans="10:11" x14ac:dyDescent="0.25">
      <c r="J23747" s="28">
        <v>23733</v>
      </c>
      <c r="K23747" s="28" t="s">
        <v>25912</v>
      </c>
    </row>
    <row r="23748" spans="10:11" x14ac:dyDescent="0.25">
      <c r="J23748" s="28">
        <v>23734</v>
      </c>
      <c r="K23748" s="28" t="s">
        <v>25913</v>
      </c>
    </row>
    <row r="23749" spans="10:11" x14ac:dyDescent="0.25">
      <c r="J23749" s="28">
        <v>23735</v>
      </c>
      <c r="K23749" s="28" t="s">
        <v>25914</v>
      </c>
    </row>
    <row r="23750" spans="10:11" x14ac:dyDescent="0.25">
      <c r="J23750" s="28">
        <v>23736</v>
      </c>
      <c r="K23750" s="28" t="s">
        <v>25915</v>
      </c>
    </row>
    <row r="23751" spans="10:11" x14ac:dyDescent="0.25">
      <c r="J23751" s="28">
        <v>23737</v>
      </c>
      <c r="K23751" s="28" t="s">
        <v>25916</v>
      </c>
    </row>
    <row r="23752" spans="10:11" x14ac:dyDescent="0.25">
      <c r="J23752" s="28">
        <v>23738</v>
      </c>
      <c r="K23752" s="28" t="s">
        <v>25917</v>
      </c>
    </row>
    <row r="23753" spans="10:11" x14ac:dyDescent="0.25">
      <c r="J23753" s="28">
        <v>23739</v>
      </c>
      <c r="K23753" s="28" t="s">
        <v>25918</v>
      </c>
    </row>
    <row r="23754" spans="10:11" x14ac:dyDescent="0.25">
      <c r="J23754" s="28">
        <v>23740</v>
      </c>
      <c r="K23754" s="28" t="s">
        <v>25919</v>
      </c>
    </row>
    <row r="23755" spans="10:11" x14ac:dyDescent="0.25">
      <c r="J23755" s="28">
        <v>23741</v>
      </c>
      <c r="K23755" s="28" t="s">
        <v>25920</v>
      </c>
    </row>
    <row r="23756" spans="10:11" x14ac:dyDescent="0.25">
      <c r="J23756" s="28">
        <v>23742</v>
      </c>
      <c r="K23756" s="28" t="s">
        <v>25921</v>
      </c>
    </row>
    <row r="23757" spans="10:11" x14ac:dyDescent="0.25">
      <c r="J23757" s="28">
        <v>23743</v>
      </c>
      <c r="K23757" s="28" t="s">
        <v>25922</v>
      </c>
    </row>
    <row r="23758" spans="10:11" x14ac:dyDescent="0.25">
      <c r="J23758" s="28">
        <v>23744</v>
      </c>
      <c r="K23758" s="28" t="s">
        <v>25923</v>
      </c>
    </row>
    <row r="23759" spans="10:11" x14ac:dyDescent="0.25">
      <c r="J23759" s="28">
        <v>23745</v>
      </c>
      <c r="K23759" s="28" t="s">
        <v>25924</v>
      </c>
    </row>
    <row r="23760" spans="10:11" x14ac:dyDescent="0.25">
      <c r="J23760" s="28">
        <v>23746</v>
      </c>
      <c r="K23760" s="28" t="s">
        <v>25925</v>
      </c>
    </row>
    <row r="23761" spans="10:11" x14ac:dyDescent="0.25">
      <c r="J23761" s="28">
        <v>23747</v>
      </c>
      <c r="K23761" s="28" t="s">
        <v>25926</v>
      </c>
    </row>
    <row r="23762" spans="10:11" x14ac:dyDescent="0.25">
      <c r="J23762" s="28">
        <v>23748</v>
      </c>
      <c r="K23762" s="28" t="s">
        <v>25927</v>
      </c>
    </row>
    <row r="23763" spans="10:11" x14ac:dyDescent="0.25">
      <c r="J23763" s="28">
        <v>23749</v>
      </c>
      <c r="K23763" s="28" t="s">
        <v>25928</v>
      </c>
    </row>
    <row r="23764" spans="10:11" x14ac:dyDescent="0.25">
      <c r="J23764" s="28">
        <v>23750</v>
      </c>
      <c r="K23764" s="28" t="s">
        <v>25929</v>
      </c>
    </row>
    <row r="23765" spans="10:11" x14ac:dyDescent="0.25">
      <c r="J23765" s="28">
        <v>23751</v>
      </c>
      <c r="K23765" s="28" t="s">
        <v>25930</v>
      </c>
    </row>
    <row r="23766" spans="10:11" x14ac:dyDescent="0.25">
      <c r="J23766" s="28">
        <v>23752</v>
      </c>
      <c r="K23766" s="28" t="s">
        <v>25931</v>
      </c>
    </row>
    <row r="23767" spans="10:11" x14ac:dyDescent="0.25">
      <c r="J23767" s="28">
        <v>23753</v>
      </c>
      <c r="K23767" s="28" t="s">
        <v>25932</v>
      </c>
    </row>
    <row r="23768" spans="10:11" x14ac:dyDescent="0.25">
      <c r="J23768" s="28">
        <v>23754</v>
      </c>
      <c r="K23768" s="28" t="s">
        <v>25933</v>
      </c>
    </row>
    <row r="23769" spans="10:11" x14ac:dyDescent="0.25">
      <c r="J23769" s="28">
        <v>23755</v>
      </c>
      <c r="K23769" s="28" t="s">
        <v>25934</v>
      </c>
    </row>
    <row r="23770" spans="10:11" x14ac:dyDescent="0.25">
      <c r="J23770" s="28">
        <v>23756</v>
      </c>
      <c r="K23770" s="28" t="s">
        <v>25935</v>
      </c>
    </row>
    <row r="23771" spans="10:11" x14ac:dyDescent="0.25">
      <c r="J23771" s="28">
        <v>23757</v>
      </c>
      <c r="K23771" s="28" t="s">
        <v>25936</v>
      </c>
    </row>
    <row r="23772" spans="10:11" x14ac:dyDescent="0.25">
      <c r="J23772" s="28">
        <v>23758</v>
      </c>
      <c r="K23772" s="28" t="s">
        <v>25937</v>
      </c>
    </row>
    <row r="23773" spans="10:11" x14ac:dyDescent="0.25">
      <c r="J23773" s="28">
        <v>23759</v>
      </c>
      <c r="K23773" s="28" t="s">
        <v>25938</v>
      </c>
    </row>
    <row r="23774" spans="10:11" x14ac:dyDescent="0.25">
      <c r="J23774" s="28">
        <v>23760</v>
      </c>
      <c r="K23774" s="28" t="s">
        <v>25939</v>
      </c>
    </row>
    <row r="23775" spans="10:11" x14ac:dyDescent="0.25">
      <c r="J23775" s="28">
        <v>23761</v>
      </c>
      <c r="K23775" s="28" t="s">
        <v>25940</v>
      </c>
    </row>
    <row r="23776" spans="10:11" x14ac:dyDescent="0.25">
      <c r="J23776" s="28">
        <v>23762</v>
      </c>
      <c r="K23776" s="28" t="s">
        <v>25941</v>
      </c>
    </row>
    <row r="23777" spans="10:11" x14ac:dyDescent="0.25">
      <c r="J23777" s="28">
        <v>23763</v>
      </c>
      <c r="K23777" s="28" t="s">
        <v>25942</v>
      </c>
    </row>
    <row r="23778" spans="10:11" x14ac:dyDescent="0.25">
      <c r="J23778" s="28">
        <v>23764</v>
      </c>
      <c r="K23778" s="28" t="s">
        <v>25943</v>
      </c>
    </row>
    <row r="23779" spans="10:11" x14ac:dyDescent="0.25">
      <c r="J23779" s="28">
        <v>23765</v>
      </c>
      <c r="K23779" s="28" t="s">
        <v>25944</v>
      </c>
    </row>
    <row r="23780" spans="10:11" x14ac:dyDescent="0.25">
      <c r="J23780" s="28">
        <v>23766</v>
      </c>
      <c r="K23780" s="28" t="s">
        <v>25945</v>
      </c>
    </row>
    <row r="23781" spans="10:11" x14ac:dyDescent="0.25">
      <c r="J23781" s="28">
        <v>23767</v>
      </c>
      <c r="K23781" s="28" t="s">
        <v>25946</v>
      </c>
    </row>
    <row r="23782" spans="10:11" x14ac:dyDescent="0.25">
      <c r="J23782" s="28">
        <v>23768</v>
      </c>
      <c r="K23782" s="28" t="s">
        <v>25947</v>
      </c>
    </row>
    <row r="23783" spans="10:11" x14ac:dyDescent="0.25">
      <c r="J23783" s="28">
        <v>23769</v>
      </c>
      <c r="K23783" s="28" t="s">
        <v>25948</v>
      </c>
    </row>
    <row r="23784" spans="10:11" x14ac:dyDescent="0.25">
      <c r="J23784" s="28">
        <v>23770</v>
      </c>
      <c r="K23784" s="28" t="s">
        <v>25949</v>
      </c>
    </row>
    <row r="23785" spans="10:11" x14ac:dyDescent="0.25">
      <c r="J23785" s="28">
        <v>23771</v>
      </c>
      <c r="K23785" s="28" t="s">
        <v>25950</v>
      </c>
    </row>
    <row r="23786" spans="10:11" x14ac:dyDescent="0.25">
      <c r="J23786" s="28">
        <v>23772</v>
      </c>
      <c r="K23786" s="28" t="s">
        <v>25951</v>
      </c>
    </row>
    <row r="23787" spans="10:11" x14ac:dyDescent="0.25">
      <c r="J23787" s="28">
        <v>23773</v>
      </c>
      <c r="K23787" s="28" t="s">
        <v>25952</v>
      </c>
    </row>
    <row r="23788" spans="10:11" x14ac:dyDescent="0.25">
      <c r="J23788" s="28">
        <v>23774</v>
      </c>
      <c r="K23788" s="28" t="s">
        <v>25953</v>
      </c>
    </row>
    <row r="23789" spans="10:11" x14ac:dyDescent="0.25">
      <c r="J23789" s="28">
        <v>23775</v>
      </c>
      <c r="K23789" s="28" t="s">
        <v>25954</v>
      </c>
    </row>
    <row r="23790" spans="10:11" x14ac:dyDescent="0.25">
      <c r="J23790" s="28">
        <v>23776</v>
      </c>
      <c r="K23790" s="28" t="s">
        <v>25955</v>
      </c>
    </row>
    <row r="23791" spans="10:11" x14ac:dyDescent="0.25">
      <c r="J23791" s="28">
        <v>23777</v>
      </c>
      <c r="K23791" s="28" t="s">
        <v>25956</v>
      </c>
    </row>
    <row r="23792" spans="10:11" x14ac:dyDescent="0.25">
      <c r="J23792" s="28">
        <v>23778</v>
      </c>
      <c r="K23792" s="28" t="s">
        <v>25957</v>
      </c>
    </row>
    <row r="23793" spans="10:11" x14ac:dyDescent="0.25">
      <c r="J23793" s="28">
        <v>23779</v>
      </c>
      <c r="K23793" s="28" t="s">
        <v>25958</v>
      </c>
    </row>
    <row r="23794" spans="10:11" x14ac:dyDescent="0.25">
      <c r="J23794" s="28">
        <v>23780</v>
      </c>
      <c r="K23794" s="28" t="s">
        <v>25959</v>
      </c>
    </row>
    <row r="23795" spans="10:11" x14ac:dyDescent="0.25">
      <c r="J23795" s="28">
        <v>23781</v>
      </c>
      <c r="K23795" s="28" t="s">
        <v>25960</v>
      </c>
    </row>
    <row r="23796" spans="10:11" x14ac:dyDescent="0.25">
      <c r="J23796" s="28">
        <v>23828</v>
      </c>
      <c r="K23796" s="28" t="s">
        <v>25961</v>
      </c>
    </row>
    <row r="23797" spans="10:11" x14ac:dyDescent="0.25">
      <c r="J23797" s="28">
        <v>23829</v>
      </c>
      <c r="K23797" s="28" t="s">
        <v>25962</v>
      </c>
    </row>
    <row r="23798" spans="10:11" x14ac:dyDescent="0.25">
      <c r="J23798" s="28">
        <v>23830</v>
      </c>
      <c r="K23798" s="28" t="s">
        <v>25963</v>
      </c>
    </row>
    <row r="23799" spans="10:11" x14ac:dyDescent="0.25">
      <c r="J23799" s="28">
        <v>23782</v>
      </c>
      <c r="K23799" s="28" t="s">
        <v>25964</v>
      </c>
    </row>
    <row r="23800" spans="10:11" x14ac:dyDescent="0.25">
      <c r="J23800" s="28">
        <v>23783</v>
      </c>
      <c r="K23800" s="28" t="s">
        <v>25965</v>
      </c>
    </row>
    <row r="23801" spans="10:11" x14ac:dyDescent="0.25">
      <c r="J23801" s="28">
        <v>23784</v>
      </c>
      <c r="K23801" s="28" t="s">
        <v>25966</v>
      </c>
    </row>
    <row r="23802" spans="10:11" x14ac:dyDescent="0.25">
      <c r="J23802" s="28">
        <v>23785</v>
      </c>
      <c r="K23802" s="28" t="s">
        <v>25967</v>
      </c>
    </row>
    <row r="23803" spans="10:11" x14ac:dyDescent="0.25">
      <c r="J23803" s="28">
        <v>23786</v>
      </c>
      <c r="K23803" s="28" t="s">
        <v>25968</v>
      </c>
    </row>
    <row r="23804" spans="10:11" x14ac:dyDescent="0.25">
      <c r="J23804" s="28">
        <v>23787</v>
      </c>
      <c r="K23804" s="28" t="s">
        <v>25969</v>
      </c>
    </row>
    <row r="23805" spans="10:11" x14ac:dyDescent="0.25">
      <c r="J23805" s="28">
        <v>23788</v>
      </c>
      <c r="K23805" s="28" t="s">
        <v>25970</v>
      </c>
    </row>
    <row r="23806" spans="10:11" x14ac:dyDescent="0.25">
      <c r="J23806" s="28">
        <v>23789</v>
      </c>
      <c r="K23806" s="28" t="s">
        <v>25971</v>
      </c>
    </row>
    <row r="23807" spans="10:11" x14ac:dyDescent="0.25">
      <c r="J23807" s="28">
        <v>23790</v>
      </c>
      <c r="K23807" s="28" t="s">
        <v>25972</v>
      </c>
    </row>
    <row r="23808" spans="10:11" x14ac:dyDescent="0.25">
      <c r="J23808" s="28">
        <v>23791</v>
      </c>
      <c r="K23808" s="28" t="s">
        <v>25973</v>
      </c>
    </row>
    <row r="23809" spans="10:11" x14ac:dyDescent="0.25">
      <c r="J23809" s="28">
        <v>23792</v>
      </c>
      <c r="K23809" s="28" t="s">
        <v>25974</v>
      </c>
    </row>
    <row r="23810" spans="10:11" x14ac:dyDescent="0.25">
      <c r="J23810" s="28">
        <v>23793</v>
      </c>
      <c r="K23810" s="28" t="s">
        <v>25975</v>
      </c>
    </row>
    <row r="23811" spans="10:11" x14ac:dyDescent="0.25">
      <c r="J23811" s="28">
        <v>23794</v>
      </c>
      <c r="K23811" s="28" t="s">
        <v>25976</v>
      </c>
    </row>
    <row r="23812" spans="10:11" x14ac:dyDescent="0.25">
      <c r="J23812" s="28">
        <v>23795</v>
      </c>
      <c r="K23812" s="28" t="s">
        <v>25977</v>
      </c>
    </row>
    <row r="23813" spans="10:11" x14ac:dyDescent="0.25">
      <c r="J23813" s="28">
        <v>23796</v>
      </c>
      <c r="K23813" s="28" t="s">
        <v>25978</v>
      </c>
    </row>
    <row r="23814" spans="10:11" x14ac:dyDescent="0.25">
      <c r="J23814" s="28">
        <v>23797</v>
      </c>
      <c r="K23814" s="28" t="s">
        <v>25979</v>
      </c>
    </row>
    <row r="23815" spans="10:11" x14ac:dyDescent="0.25">
      <c r="J23815" s="28">
        <v>23798</v>
      </c>
      <c r="K23815" s="28" t="s">
        <v>25980</v>
      </c>
    </row>
    <row r="23816" spans="10:11" x14ac:dyDescent="0.25">
      <c r="J23816" s="28">
        <v>23799</v>
      </c>
      <c r="K23816" s="28" t="s">
        <v>25981</v>
      </c>
    </row>
    <row r="23817" spans="10:11" x14ac:dyDescent="0.25">
      <c r="J23817" s="28">
        <v>23800</v>
      </c>
      <c r="K23817" s="28" t="s">
        <v>25982</v>
      </c>
    </row>
    <row r="23818" spans="10:11" x14ac:dyDescent="0.25">
      <c r="J23818" s="28">
        <v>23801</v>
      </c>
      <c r="K23818" s="28" t="s">
        <v>25983</v>
      </c>
    </row>
    <row r="23819" spans="10:11" x14ac:dyDescent="0.25">
      <c r="J23819" s="28">
        <v>23802</v>
      </c>
      <c r="K23819" s="28" t="s">
        <v>25984</v>
      </c>
    </row>
    <row r="23820" spans="10:11" x14ac:dyDescent="0.25">
      <c r="J23820" s="28">
        <v>23803</v>
      </c>
      <c r="K23820" s="28" t="s">
        <v>25985</v>
      </c>
    </row>
    <row r="23821" spans="10:11" x14ac:dyDescent="0.25">
      <c r="J23821" s="28">
        <v>23804</v>
      </c>
      <c r="K23821" s="28" t="s">
        <v>25986</v>
      </c>
    </row>
    <row r="23822" spans="10:11" x14ac:dyDescent="0.25">
      <c r="J23822" s="28">
        <v>23805</v>
      </c>
      <c r="K23822" s="28" t="s">
        <v>25987</v>
      </c>
    </row>
    <row r="23823" spans="10:11" x14ac:dyDescent="0.25">
      <c r="J23823" s="28">
        <v>23806</v>
      </c>
      <c r="K23823" s="28" t="s">
        <v>25988</v>
      </c>
    </row>
    <row r="23824" spans="10:11" x14ac:dyDescent="0.25">
      <c r="J23824" s="28">
        <v>23807</v>
      </c>
      <c r="K23824" s="28" t="s">
        <v>25989</v>
      </c>
    </row>
    <row r="23825" spans="10:11" x14ac:dyDescent="0.25">
      <c r="J23825" s="28">
        <v>23808</v>
      </c>
      <c r="K23825" s="28" t="s">
        <v>25990</v>
      </c>
    </row>
    <row r="23826" spans="10:11" x14ac:dyDescent="0.25">
      <c r="J23826" s="28">
        <v>23809</v>
      </c>
      <c r="K23826" s="28" t="s">
        <v>25991</v>
      </c>
    </row>
    <row r="23827" spans="10:11" x14ac:dyDescent="0.25">
      <c r="J23827" s="28">
        <v>23810</v>
      </c>
      <c r="K23827" s="28" t="s">
        <v>25992</v>
      </c>
    </row>
    <row r="23828" spans="10:11" x14ac:dyDescent="0.25">
      <c r="J23828" s="28">
        <v>23811</v>
      </c>
      <c r="K23828" s="28" t="s">
        <v>25993</v>
      </c>
    </row>
    <row r="23829" spans="10:11" x14ac:dyDescent="0.25">
      <c r="J23829" s="28">
        <v>23812</v>
      </c>
      <c r="K23829" s="28" t="s">
        <v>25994</v>
      </c>
    </row>
    <row r="23830" spans="10:11" x14ac:dyDescent="0.25">
      <c r="J23830" s="28">
        <v>23813</v>
      </c>
      <c r="K23830" s="28" t="s">
        <v>25995</v>
      </c>
    </row>
    <row r="23831" spans="10:11" x14ac:dyDescent="0.25">
      <c r="J23831" s="28">
        <v>23814</v>
      </c>
      <c r="K23831" s="28" t="s">
        <v>25996</v>
      </c>
    </row>
    <row r="23832" spans="10:11" x14ac:dyDescent="0.25">
      <c r="J23832" s="28">
        <v>23815</v>
      </c>
      <c r="K23832" s="28" t="s">
        <v>25997</v>
      </c>
    </row>
    <row r="23833" spans="10:11" x14ac:dyDescent="0.25">
      <c r="J23833" s="28">
        <v>23816</v>
      </c>
      <c r="K23833" s="28" t="s">
        <v>25998</v>
      </c>
    </row>
    <row r="23834" spans="10:11" x14ac:dyDescent="0.25">
      <c r="J23834" s="28">
        <v>23817</v>
      </c>
      <c r="K23834" s="28" t="s">
        <v>25999</v>
      </c>
    </row>
    <row r="23835" spans="10:11" x14ac:dyDescent="0.25">
      <c r="J23835" s="28">
        <v>23818</v>
      </c>
      <c r="K23835" s="28" t="s">
        <v>26000</v>
      </c>
    </row>
    <row r="23836" spans="10:11" x14ac:dyDescent="0.25">
      <c r="J23836" s="28">
        <v>23819</v>
      </c>
      <c r="K23836" s="28" t="s">
        <v>26001</v>
      </c>
    </row>
    <row r="23837" spans="10:11" x14ac:dyDescent="0.25">
      <c r="J23837" s="28">
        <v>23820</v>
      </c>
      <c r="K23837" s="28" t="s">
        <v>26002</v>
      </c>
    </row>
    <row r="23838" spans="10:11" x14ac:dyDescent="0.25">
      <c r="J23838" s="28">
        <v>23821</v>
      </c>
      <c r="K23838" s="28" t="s">
        <v>26003</v>
      </c>
    </row>
    <row r="23839" spans="10:11" x14ac:dyDescent="0.25">
      <c r="J23839" s="28">
        <v>23822</v>
      </c>
      <c r="K23839" s="28" t="s">
        <v>26004</v>
      </c>
    </row>
    <row r="23840" spans="10:11" x14ac:dyDescent="0.25">
      <c r="J23840" s="28">
        <v>23823</v>
      </c>
      <c r="K23840" s="28" t="s">
        <v>26005</v>
      </c>
    </row>
    <row r="23841" spans="10:11" x14ac:dyDescent="0.25">
      <c r="J23841" s="28">
        <v>23824</v>
      </c>
      <c r="K23841" s="28" t="s">
        <v>26006</v>
      </c>
    </row>
    <row r="23842" spans="10:11" x14ac:dyDescent="0.25">
      <c r="J23842" s="28">
        <v>23825</v>
      </c>
      <c r="K23842" s="28" t="s">
        <v>26007</v>
      </c>
    </row>
    <row r="23843" spans="10:11" x14ac:dyDescent="0.25">
      <c r="J23843" s="28">
        <v>23826</v>
      </c>
      <c r="K23843" s="28" t="s">
        <v>26008</v>
      </c>
    </row>
    <row r="23844" spans="10:11" x14ac:dyDescent="0.25">
      <c r="J23844" s="28">
        <v>23827</v>
      </c>
      <c r="K23844" s="28" t="s">
        <v>26009</v>
      </c>
    </row>
    <row r="23845" spans="10:11" x14ac:dyDescent="0.25">
      <c r="J23845" s="28">
        <v>23831</v>
      </c>
      <c r="K23845" s="28" t="s">
        <v>26010</v>
      </c>
    </row>
    <row r="23846" spans="10:11" x14ac:dyDescent="0.25">
      <c r="J23846" s="28">
        <v>23832</v>
      </c>
      <c r="K23846" s="28" t="s">
        <v>26011</v>
      </c>
    </row>
    <row r="23847" spans="10:11" x14ac:dyDescent="0.25">
      <c r="J23847" s="28">
        <v>23833</v>
      </c>
      <c r="K23847" s="28" t="s">
        <v>26012</v>
      </c>
    </row>
    <row r="23848" spans="10:11" x14ac:dyDescent="0.25">
      <c r="J23848" s="28">
        <v>23834</v>
      </c>
      <c r="K23848" s="28" t="s">
        <v>26013</v>
      </c>
    </row>
    <row r="23849" spans="10:11" x14ac:dyDescent="0.25">
      <c r="J23849" s="28">
        <v>23835</v>
      </c>
      <c r="K23849" s="28" t="s">
        <v>26014</v>
      </c>
    </row>
    <row r="23850" spans="10:11" x14ac:dyDescent="0.25">
      <c r="J23850" s="28">
        <v>23836</v>
      </c>
      <c r="K23850" s="28" t="s">
        <v>26015</v>
      </c>
    </row>
    <row r="23851" spans="10:11" x14ac:dyDescent="0.25">
      <c r="J23851" s="28">
        <v>23837</v>
      </c>
      <c r="K23851" s="28" t="s">
        <v>26016</v>
      </c>
    </row>
    <row r="23852" spans="10:11" x14ac:dyDescent="0.25">
      <c r="J23852" s="28">
        <v>23838</v>
      </c>
      <c r="K23852" s="28" t="s">
        <v>26017</v>
      </c>
    </row>
    <row r="23853" spans="10:11" x14ac:dyDescent="0.25">
      <c r="J23853" s="28">
        <v>23839</v>
      </c>
      <c r="K23853" s="28" t="s">
        <v>26018</v>
      </c>
    </row>
    <row r="23854" spans="10:11" x14ac:dyDescent="0.25">
      <c r="J23854" s="28">
        <v>23840</v>
      </c>
      <c r="K23854" s="28" t="s">
        <v>26019</v>
      </c>
    </row>
    <row r="23855" spans="10:11" x14ac:dyDescent="0.25">
      <c r="J23855" s="28">
        <v>23841</v>
      </c>
      <c r="K23855" s="28" t="s">
        <v>26020</v>
      </c>
    </row>
    <row r="23856" spans="10:11" x14ac:dyDescent="0.25">
      <c r="J23856" s="28">
        <v>23842</v>
      </c>
      <c r="K23856" s="28" t="s">
        <v>26021</v>
      </c>
    </row>
    <row r="23857" spans="10:11" x14ac:dyDescent="0.25">
      <c r="J23857" s="28">
        <v>23843</v>
      </c>
      <c r="K23857" s="28" t="s">
        <v>26022</v>
      </c>
    </row>
    <row r="23858" spans="10:11" x14ac:dyDescent="0.25">
      <c r="J23858" s="28">
        <v>23844</v>
      </c>
      <c r="K23858" s="28" t="s">
        <v>26023</v>
      </c>
    </row>
    <row r="23859" spans="10:11" x14ac:dyDescent="0.25">
      <c r="J23859" s="28">
        <v>23845</v>
      </c>
      <c r="K23859" s="28" t="s">
        <v>26024</v>
      </c>
    </row>
    <row r="23860" spans="10:11" x14ac:dyDescent="0.25">
      <c r="J23860" s="28">
        <v>23846</v>
      </c>
      <c r="K23860" s="28" t="s">
        <v>26025</v>
      </c>
    </row>
    <row r="23861" spans="10:11" x14ac:dyDescent="0.25">
      <c r="J23861" s="28">
        <v>23847</v>
      </c>
      <c r="K23861" s="28" t="s">
        <v>26026</v>
      </c>
    </row>
    <row r="23862" spans="10:11" x14ac:dyDescent="0.25">
      <c r="J23862" s="28">
        <v>23848</v>
      </c>
      <c r="K23862" s="28" t="s">
        <v>26027</v>
      </c>
    </row>
    <row r="23863" spans="10:11" x14ac:dyDescent="0.25">
      <c r="J23863" s="28">
        <v>23849</v>
      </c>
      <c r="K23863" s="28" t="s">
        <v>26028</v>
      </c>
    </row>
    <row r="23864" spans="10:11" x14ac:dyDescent="0.25">
      <c r="J23864" s="28">
        <v>23850</v>
      </c>
      <c r="K23864" s="28" t="s">
        <v>26029</v>
      </c>
    </row>
    <row r="23865" spans="10:11" x14ac:dyDescent="0.25">
      <c r="J23865" s="28">
        <v>23851</v>
      </c>
      <c r="K23865" s="28" t="s">
        <v>26030</v>
      </c>
    </row>
    <row r="23866" spans="10:11" x14ac:dyDescent="0.25">
      <c r="J23866" s="28">
        <v>23852</v>
      </c>
      <c r="K23866" s="28" t="s">
        <v>26031</v>
      </c>
    </row>
    <row r="23867" spans="10:11" x14ac:dyDescent="0.25">
      <c r="J23867" s="28">
        <v>23853</v>
      </c>
      <c r="K23867" s="28" t="s">
        <v>26032</v>
      </c>
    </row>
    <row r="23868" spans="10:11" x14ac:dyDescent="0.25">
      <c r="J23868" s="28">
        <v>23854</v>
      </c>
      <c r="K23868" s="28" t="s">
        <v>26033</v>
      </c>
    </row>
    <row r="23869" spans="10:11" x14ac:dyDescent="0.25">
      <c r="J23869" s="28">
        <v>23855</v>
      </c>
      <c r="K23869" s="28" t="s">
        <v>26034</v>
      </c>
    </row>
    <row r="23870" spans="10:11" x14ac:dyDescent="0.25">
      <c r="J23870" s="28">
        <v>23856</v>
      </c>
      <c r="K23870" s="28" t="s">
        <v>26035</v>
      </c>
    </row>
    <row r="23871" spans="10:11" x14ac:dyDescent="0.25">
      <c r="J23871" s="28">
        <v>23857</v>
      </c>
      <c r="K23871" s="28" t="s">
        <v>26036</v>
      </c>
    </row>
    <row r="23872" spans="10:11" x14ac:dyDescent="0.25">
      <c r="J23872" s="28">
        <v>23858</v>
      </c>
      <c r="K23872" s="28" t="s">
        <v>26037</v>
      </c>
    </row>
    <row r="23873" spans="10:11" x14ac:dyDescent="0.25">
      <c r="J23873" s="28">
        <v>23859</v>
      </c>
      <c r="K23873" s="28" t="s">
        <v>26038</v>
      </c>
    </row>
    <row r="23874" spans="10:11" x14ac:dyDescent="0.25">
      <c r="J23874" s="28">
        <v>23860</v>
      </c>
      <c r="K23874" s="28" t="s">
        <v>26039</v>
      </c>
    </row>
    <row r="23875" spans="10:11" x14ac:dyDescent="0.25">
      <c r="J23875" s="28">
        <v>23861</v>
      </c>
      <c r="K23875" s="28" t="s">
        <v>26040</v>
      </c>
    </row>
    <row r="23876" spans="10:11" x14ac:dyDescent="0.25">
      <c r="J23876" s="28">
        <v>23862</v>
      </c>
      <c r="K23876" s="28" t="s">
        <v>26041</v>
      </c>
    </row>
    <row r="23877" spans="10:11" x14ac:dyDescent="0.25">
      <c r="J23877" s="28">
        <v>23863</v>
      </c>
      <c r="K23877" s="28" t="s">
        <v>26042</v>
      </c>
    </row>
    <row r="23878" spans="10:11" x14ac:dyDescent="0.25">
      <c r="J23878" s="28">
        <v>23864</v>
      </c>
      <c r="K23878" s="28" t="s">
        <v>26043</v>
      </c>
    </row>
    <row r="23879" spans="10:11" x14ac:dyDescent="0.25">
      <c r="J23879" s="28">
        <v>23865</v>
      </c>
      <c r="K23879" s="28" t="s">
        <v>26044</v>
      </c>
    </row>
    <row r="23880" spans="10:11" x14ac:dyDescent="0.25">
      <c r="J23880" s="28">
        <v>23866</v>
      </c>
      <c r="K23880" s="28" t="s">
        <v>26045</v>
      </c>
    </row>
    <row r="23881" spans="10:11" x14ac:dyDescent="0.25">
      <c r="J23881" s="28">
        <v>23867</v>
      </c>
      <c r="K23881" s="28" t="s">
        <v>26046</v>
      </c>
    </row>
    <row r="23882" spans="10:11" x14ac:dyDescent="0.25">
      <c r="J23882" s="28">
        <v>23868</v>
      </c>
      <c r="K23882" s="28" t="s">
        <v>26047</v>
      </c>
    </row>
    <row r="23883" spans="10:11" x14ac:dyDescent="0.25">
      <c r="J23883" s="28">
        <v>23869</v>
      </c>
      <c r="K23883" s="28" t="s">
        <v>26048</v>
      </c>
    </row>
    <row r="23884" spans="10:11" x14ac:dyDescent="0.25">
      <c r="J23884" s="28">
        <v>23870</v>
      </c>
      <c r="K23884" s="28" t="s">
        <v>26049</v>
      </c>
    </row>
    <row r="23885" spans="10:11" x14ac:dyDescent="0.25">
      <c r="J23885" s="28">
        <v>23871</v>
      </c>
      <c r="K23885" s="28" t="s">
        <v>26050</v>
      </c>
    </row>
    <row r="23886" spans="10:11" x14ac:dyDescent="0.25">
      <c r="J23886" s="28">
        <v>23872</v>
      </c>
      <c r="K23886" s="28" t="s">
        <v>26051</v>
      </c>
    </row>
    <row r="23887" spans="10:11" x14ac:dyDescent="0.25">
      <c r="J23887" s="28">
        <v>23873</v>
      </c>
      <c r="K23887" s="28" t="s">
        <v>26052</v>
      </c>
    </row>
    <row r="23888" spans="10:11" x14ac:dyDescent="0.25">
      <c r="J23888" s="28">
        <v>23874</v>
      </c>
      <c r="K23888" s="28" t="s">
        <v>26053</v>
      </c>
    </row>
    <row r="23889" spans="10:11" x14ac:dyDescent="0.25">
      <c r="J23889" s="28">
        <v>23875</v>
      </c>
      <c r="K23889" s="28" t="s">
        <v>26054</v>
      </c>
    </row>
    <row r="23890" spans="10:11" x14ac:dyDescent="0.25">
      <c r="J23890" s="28">
        <v>23876</v>
      </c>
      <c r="K23890" s="28" t="s">
        <v>26055</v>
      </c>
    </row>
    <row r="23891" spans="10:11" x14ac:dyDescent="0.25">
      <c r="J23891" s="28">
        <v>23877</v>
      </c>
      <c r="K23891" s="28" t="s">
        <v>26056</v>
      </c>
    </row>
    <row r="23892" spans="10:11" x14ac:dyDescent="0.25">
      <c r="J23892" s="28">
        <v>23878</v>
      </c>
      <c r="K23892" s="28" t="s">
        <v>26057</v>
      </c>
    </row>
    <row r="23893" spans="10:11" x14ac:dyDescent="0.25">
      <c r="J23893" s="28">
        <v>23879</v>
      </c>
      <c r="K23893" s="28" t="s">
        <v>26058</v>
      </c>
    </row>
    <row r="23894" spans="10:11" x14ac:dyDescent="0.25">
      <c r="J23894" s="28">
        <v>23880</v>
      </c>
      <c r="K23894" s="28" t="s">
        <v>26059</v>
      </c>
    </row>
    <row r="23895" spans="10:11" x14ac:dyDescent="0.25">
      <c r="J23895" s="28">
        <v>23881</v>
      </c>
      <c r="K23895" s="28" t="s">
        <v>26060</v>
      </c>
    </row>
    <row r="23896" spans="10:11" x14ac:dyDescent="0.25">
      <c r="J23896" s="28">
        <v>23882</v>
      </c>
      <c r="K23896" s="28" t="s">
        <v>26061</v>
      </c>
    </row>
    <row r="23897" spans="10:11" x14ac:dyDescent="0.25">
      <c r="J23897" s="28">
        <v>23883</v>
      </c>
      <c r="K23897" s="28" t="s">
        <v>26062</v>
      </c>
    </row>
    <row r="23898" spans="10:11" x14ac:dyDescent="0.25">
      <c r="J23898" s="28">
        <v>23884</v>
      </c>
      <c r="K23898" s="28" t="s">
        <v>26063</v>
      </c>
    </row>
    <row r="23899" spans="10:11" x14ac:dyDescent="0.25">
      <c r="J23899" s="28">
        <v>26334</v>
      </c>
      <c r="K23899" s="28" t="s">
        <v>26064</v>
      </c>
    </row>
    <row r="23900" spans="10:11" x14ac:dyDescent="0.25">
      <c r="J23900" s="28">
        <v>23885</v>
      </c>
      <c r="K23900" s="28" t="s">
        <v>26065</v>
      </c>
    </row>
    <row r="23901" spans="10:11" x14ac:dyDescent="0.25">
      <c r="J23901" s="28">
        <v>23886</v>
      </c>
      <c r="K23901" s="28" t="s">
        <v>26066</v>
      </c>
    </row>
    <row r="23902" spans="10:11" x14ac:dyDescent="0.25">
      <c r="J23902" s="28">
        <v>23887</v>
      </c>
      <c r="K23902" s="28" t="s">
        <v>26067</v>
      </c>
    </row>
    <row r="23903" spans="10:11" x14ac:dyDescent="0.25">
      <c r="J23903" s="28">
        <v>23888</v>
      </c>
      <c r="K23903" s="28" t="s">
        <v>26068</v>
      </c>
    </row>
    <row r="23904" spans="10:11" x14ac:dyDescent="0.25">
      <c r="J23904" s="28">
        <v>23889</v>
      </c>
      <c r="K23904" s="28" t="s">
        <v>26069</v>
      </c>
    </row>
    <row r="23905" spans="10:11" x14ac:dyDescent="0.25">
      <c r="J23905" s="28">
        <v>23890</v>
      </c>
      <c r="K23905" s="28" t="s">
        <v>26070</v>
      </c>
    </row>
    <row r="23906" spans="10:11" x14ac:dyDescent="0.25">
      <c r="J23906" s="28">
        <v>23891</v>
      </c>
      <c r="K23906" s="28" t="s">
        <v>26071</v>
      </c>
    </row>
    <row r="23907" spans="10:11" x14ac:dyDescent="0.25">
      <c r="J23907" s="28">
        <v>23892</v>
      </c>
      <c r="K23907" s="28" t="s">
        <v>26072</v>
      </c>
    </row>
    <row r="23908" spans="10:11" x14ac:dyDescent="0.25">
      <c r="J23908" s="28">
        <v>23893</v>
      </c>
      <c r="K23908" s="28" t="s">
        <v>26073</v>
      </c>
    </row>
    <row r="23909" spans="10:11" x14ac:dyDescent="0.25">
      <c r="J23909" s="28">
        <v>23894</v>
      </c>
      <c r="K23909" s="28" t="s">
        <v>26074</v>
      </c>
    </row>
    <row r="23910" spans="10:11" x14ac:dyDescent="0.25">
      <c r="J23910" s="28">
        <v>23895</v>
      </c>
      <c r="K23910" s="28" t="s">
        <v>26075</v>
      </c>
    </row>
    <row r="23911" spans="10:11" x14ac:dyDescent="0.25">
      <c r="J23911" s="28">
        <v>23896</v>
      </c>
      <c r="K23911" s="28" t="s">
        <v>26076</v>
      </c>
    </row>
    <row r="23912" spans="10:11" x14ac:dyDescent="0.25">
      <c r="J23912" s="28">
        <v>23897</v>
      </c>
      <c r="K23912" s="28" t="s">
        <v>26077</v>
      </c>
    </row>
    <row r="23913" spans="10:11" x14ac:dyDescent="0.25">
      <c r="J23913" s="28">
        <v>23898</v>
      </c>
      <c r="K23913" s="28" t="s">
        <v>26078</v>
      </c>
    </row>
    <row r="23914" spans="10:11" x14ac:dyDescent="0.25">
      <c r="J23914" s="28">
        <v>23899</v>
      </c>
      <c r="K23914" s="28" t="s">
        <v>26079</v>
      </c>
    </row>
    <row r="23915" spans="10:11" x14ac:dyDescent="0.25">
      <c r="J23915" s="28">
        <v>23900</v>
      </c>
      <c r="K23915" s="28" t="s">
        <v>26080</v>
      </c>
    </row>
    <row r="23916" spans="10:11" x14ac:dyDescent="0.25">
      <c r="J23916" s="28">
        <v>23901</v>
      </c>
      <c r="K23916" s="28" t="s">
        <v>26081</v>
      </c>
    </row>
    <row r="23917" spans="10:11" x14ac:dyDescent="0.25">
      <c r="J23917" s="28">
        <v>23902</v>
      </c>
      <c r="K23917" s="28" t="s">
        <v>26082</v>
      </c>
    </row>
    <row r="23918" spans="10:11" x14ac:dyDescent="0.25">
      <c r="J23918" s="28">
        <v>23903</v>
      </c>
      <c r="K23918" s="28" t="s">
        <v>26083</v>
      </c>
    </row>
    <row r="23919" spans="10:11" x14ac:dyDescent="0.25">
      <c r="J23919" s="28">
        <v>23904</v>
      </c>
      <c r="K23919" s="28" t="s">
        <v>26084</v>
      </c>
    </row>
    <row r="23920" spans="10:11" x14ac:dyDescent="0.25">
      <c r="J23920" s="28">
        <v>23905</v>
      </c>
      <c r="K23920" s="28" t="s">
        <v>26085</v>
      </c>
    </row>
    <row r="23921" spans="10:11" x14ac:dyDescent="0.25">
      <c r="J23921" s="28">
        <v>23906</v>
      </c>
      <c r="K23921" s="28" t="s">
        <v>26086</v>
      </c>
    </row>
    <row r="23922" spans="10:11" x14ac:dyDescent="0.25">
      <c r="J23922" s="28">
        <v>23907</v>
      </c>
      <c r="K23922" s="28" t="s">
        <v>26087</v>
      </c>
    </row>
    <row r="23923" spans="10:11" x14ac:dyDescent="0.25">
      <c r="J23923" s="28">
        <v>23908</v>
      </c>
      <c r="K23923" s="28" t="s">
        <v>26088</v>
      </c>
    </row>
    <row r="23924" spans="10:11" x14ac:dyDescent="0.25">
      <c r="J23924" s="28">
        <v>23909</v>
      </c>
      <c r="K23924" s="28" t="s">
        <v>26089</v>
      </c>
    </row>
    <row r="23925" spans="10:11" x14ac:dyDescent="0.25">
      <c r="J23925" s="28">
        <v>23910</v>
      </c>
      <c r="K23925" s="28" t="s">
        <v>26090</v>
      </c>
    </row>
    <row r="23926" spans="10:11" x14ac:dyDescent="0.25">
      <c r="J23926" s="28">
        <v>23911</v>
      </c>
      <c r="K23926" s="28" t="s">
        <v>26091</v>
      </c>
    </row>
    <row r="23927" spans="10:11" x14ac:dyDescent="0.25">
      <c r="J23927" s="28">
        <v>23912</v>
      </c>
      <c r="K23927" s="28" t="s">
        <v>26092</v>
      </c>
    </row>
    <row r="23928" spans="10:11" x14ac:dyDescent="0.25">
      <c r="J23928" s="28">
        <v>23913</v>
      </c>
      <c r="K23928" s="28" t="s">
        <v>26093</v>
      </c>
    </row>
    <row r="23929" spans="10:11" x14ac:dyDescent="0.25">
      <c r="J23929" s="28">
        <v>23914</v>
      </c>
      <c r="K23929" s="28" t="s">
        <v>26094</v>
      </c>
    </row>
    <row r="23930" spans="10:11" x14ac:dyDescent="0.25">
      <c r="J23930" s="28">
        <v>23915</v>
      </c>
      <c r="K23930" s="28" t="s">
        <v>26095</v>
      </c>
    </row>
    <row r="23931" spans="10:11" x14ac:dyDescent="0.25">
      <c r="J23931" s="28">
        <v>23916</v>
      </c>
      <c r="K23931" s="28" t="s">
        <v>26096</v>
      </c>
    </row>
    <row r="23932" spans="10:11" x14ac:dyDescent="0.25">
      <c r="J23932" s="28">
        <v>23917</v>
      </c>
      <c r="K23932" s="28" t="s">
        <v>26097</v>
      </c>
    </row>
    <row r="23933" spans="10:11" x14ac:dyDescent="0.25">
      <c r="J23933" s="28">
        <v>23918</v>
      </c>
      <c r="K23933" s="28" t="s">
        <v>26098</v>
      </c>
    </row>
    <row r="23934" spans="10:11" x14ac:dyDescent="0.25">
      <c r="J23934" s="28">
        <v>23919</v>
      </c>
      <c r="K23934" s="28" t="s">
        <v>26099</v>
      </c>
    </row>
    <row r="23935" spans="10:11" x14ac:dyDescent="0.25">
      <c r="J23935" s="28">
        <v>23920</v>
      </c>
      <c r="K23935" s="28" t="s">
        <v>26100</v>
      </c>
    </row>
    <row r="23936" spans="10:11" x14ac:dyDescent="0.25">
      <c r="J23936" s="28">
        <v>23921</v>
      </c>
      <c r="K23936" s="28" t="s">
        <v>26101</v>
      </c>
    </row>
    <row r="23937" spans="10:11" x14ac:dyDescent="0.25">
      <c r="J23937" s="28">
        <v>23922</v>
      </c>
      <c r="K23937" s="28" t="s">
        <v>26102</v>
      </c>
    </row>
    <row r="23938" spans="10:11" x14ac:dyDescent="0.25">
      <c r="J23938" s="28">
        <v>23923</v>
      </c>
      <c r="K23938" s="28" t="s">
        <v>26103</v>
      </c>
    </row>
    <row r="23939" spans="10:11" x14ac:dyDescent="0.25">
      <c r="J23939" s="28">
        <v>23924</v>
      </c>
      <c r="K23939" s="28" t="s">
        <v>26104</v>
      </c>
    </row>
    <row r="23940" spans="10:11" x14ac:dyDescent="0.25">
      <c r="J23940" s="28">
        <v>23925</v>
      </c>
      <c r="K23940" s="28" t="s">
        <v>26105</v>
      </c>
    </row>
    <row r="23941" spans="10:11" x14ac:dyDescent="0.25">
      <c r="J23941" s="28">
        <v>23926</v>
      </c>
      <c r="K23941" s="28" t="s">
        <v>26106</v>
      </c>
    </row>
    <row r="23942" spans="10:11" x14ac:dyDescent="0.25">
      <c r="J23942" s="28">
        <v>23927</v>
      </c>
      <c r="K23942" s="28" t="s">
        <v>26107</v>
      </c>
    </row>
    <row r="23943" spans="10:11" x14ac:dyDescent="0.25">
      <c r="J23943" s="28">
        <v>23928</v>
      </c>
      <c r="K23943" s="28" t="s">
        <v>26108</v>
      </c>
    </row>
    <row r="23944" spans="10:11" x14ac:dyDescent="0.25">
      <c r="J23944" s="28">
        <v>23929</v>
      </c>
      <c r="K23944" s="28" t="s">
        <v>26109</v>
      </c>
    </row>
    <row r="23945" spans="10:11" x14ac:dyDescent="0.25">
      <c r="J23945" s="28">
        <v>23930</v>
      </c>
      <c r="K23945" s="28" t="s">
        <v>26110</v>
      </c>
    </row>
    <row r="23946" spans="10:11" x14ac:dyDescent="0.25">
      <c r="J23946" s="28">
        <v>23931</v>
      </c>
      <c r="K23946" s="28" t="s">
        <v>26111</v>
      </c>
    </row>
    <row r="23947" spans="10:11" x14ac:dyDescent="0.25">
      <c r="J23947" s="28">
        <v>23932</v>
      </c>
      <c r="K23947" s="28" t="s">
        <v>26112</v>
      </c>
    </row>
    <row r="23948" spans="10:11" x14ac:dyDescent="0.25">
      <c r="J23948" s="28">
        <v>23933</v>
      </c>
      <c r="K23948" s="28" t="s">
        <v>26113</v>
      </c>
    </row>
    <row r="23949" spans="10:11" x14ac:dyDescent="0.25">
      <c r="J23949" s="28">
        <v>23934</v>
      </c>
      <c r="K23949" s="28" t="s">
        <v>26114</v>
      </c>
    </row>
    <row r="23950" spans="10:11" x14ac:dyDescent="0.25">
      <c r="J23950" s="28">
        <v>23935</v>
      </c>
      <c r="K23950" s="28" t="s">
        <v>26115</v>
      </c>
    </row>
    <row r="23951" spans="10:11" x14ac:dyDescent="0.25">
      <c r="J23951" s="28">
        <v>23936</v>
      </c>
      <c r="K23951" s="28" t="s">
        <v>26116</v>
      </c>
    </row>
    <row r="23952" spans="10:11" x14ac:dyDescent="0.25">
      <c r="J23952" s="28">
        <v>23937</v>
      </c>
      <c r="K23952" s="28" t="s">
        <v>26117</v>
      </c>
    </row>
    <row r="23953" spans="10:11" x14ac:dyDescent="0.25">
      <c r="J23953" s="28">
        <v>23938</v>
      </c>
      <c r="K23953" s="28" t="s">
        <v>26118</v>
      </c>
    </row>
    <row r="23954" spans="10:11" x14ac:dyDescent="0.25">
      <c r="J23954" s="28">
        <v>23939</v>
      </c>
      <c r="K23954" s="28" t="s">
        <v>26119</v>
      </c>
    </row>
    <row r="23955" spans="10:11" x14ac:dyDescent="0.25">
      <c r="J23955" s="28">
        <v>23940</v>
      </c>
      <c r="K23955" s="28" t="s">
        <v>26120</v>
      </c>
    </row>
    <row r="23956" spans="10:11" x14ac:dyDescent="0.25">
      <c r="J23956" s="28">
        <v>23941</v>
      </c>
      <c r="K23956" s="28" t="s">
        <v>26121</v>
      </c>
    </row>
    <row r="23957" spans="10:11" x14ac:dyDescent="0.25">
      <c r="J23957" s="28">
        <v>23942</v>
      </c>
      <c r="K23957" s="28" t="s">
        <v>26122</v>
      </c>
    </row>
    <row r="23958" spans="10:11" x14ac:dyDescent="0.25">
      <c r="J23958" s="28">
        <v>23943</v>
      </c>
      <c r="K23958" s="28" t="s">
        <v>26123</v>
      </c>
    </row>
    <row r="23959" spans="10:11" x14ac:dyDescent="0.25">
      <c r="J23959" s="28">
        <v>23944</v>
      </c>
      <c r="K23959" s="28" t="s">
        <v>26124</v>
      </c>
    </row>
    <row r="23960" spans="10:11" x14ac:dyDescent="0.25">
      <c r="J23960" s="28">
        <v>23945</v>
      </c>
      <c r="K23960" s="28" t="s">
        <v>26125</v>
      </c>
    </row>
    <row r="23961" spans="10:11" x14ac:dyDescent="0.25">
      <c r="J23961" s="28">
        <v>23946</v>
      </c>
      <c r="K23961" s="28" t="s">
        <v>26126</v>
      </c>
    </row>
    <row r="23962" spans="10:11" x14ac:dyDescent="0.25">
      <c r="J23962" s="28">
        <v>23947</v>
      </c>
      <c r="K23962" s="28" t="s">
        <v>26127</v>
      </c>
    </row>
    <row r="23963" spans="10:11" x14ac:dyDescent="0.25">
      <c r="J23963" s="28">
        <v>23948</v>
      </c>
      <c r="K23963" s="28" t="s">
        <v>26128</v>
      </c>
    </row>
    <row r="23964" spans="10:11" x14ac:dyDescent="0.25">
      <c r="J23964" s="28">
        <v>23949</v>
      </c>
      <c r="K23964" s="28" t="s">
        <v>26129</v>
      </c>
    </row>
    <row r="23965" spans="10:11" x14ac:dyDescent="0.25">
      <c r="J23965" s="28">
        <v>23950</v>
      </c>
      <c r="K23965" s="28" t="s">
        <v>26130</v>
      </c>
    </row>
    <row r="23966" spans="10:11" x14ac:dyDescent="0.25">
      <c r="J23966" s="28">
        <v>23951</v>
      </c>
      <c r="K23966" s="28" t="s">
        <v>26131</v>
      </c>
    </row>
    <row r="23967" spans="10:11" x14ac:dyDescent="0.25">
      <c r="J23967" s="28">
        <v>23952</v>
      </c>
      <c r="K23967" s="28" t="s">
        <v>26132</v>
      </c>
    </row>
    <row r="23968" spans="10:11" x14ac:dyDescent="0.25">
      <c r="J23968" s="28">
        <v>23953</v>
      </c>
      <c r="K23968" s="28" t="s">
        <v>26133</v>
      </c>
    </row>
    <row r="23969" spans="10:11" x14ac:dyDescent="0.25">
      <c r="J23969" s="28">
        <v>23954</v>
      </c>
      <c r="K23969" s="28" t="s">
        <v>26134</v>
      </c>
    </row>
    <row r="23970" spans="10:11" x14ac:dyDescent="0.25">
      <c r="J23970" s="28">
        <v>23955</v>
      </c>
      <c r="K23970" s="28" t="s">
        <v>26135</v>
      </c>
    </row>
    <row r="23971" spans="10:11" x14ac:dyDescent="0.25">
      <c r="J23971" s="28">
        <v>23956</v>
      </c>
      <c r="K23971" s="28" t="s">
        <v>26136</v>
      </c>
    </row>
    <row r="23972" spans="10:11" x14ac:dyDescent="0.25">
      <c r="J23972" s="28">
        <v>23957</v>
      </c>
      <c r="K23972" s="28" t="s">
        <v>26137</v>
      </c>
    </row>
    <row r="23973" spans="10:11" x14ac:dyDescent="0.25">
      <c r="J23973" s="28">
        <v>23958</v>
      </c>
      <c r="K23973" s="28" t="s">
        <v>26138</v>
      </c>
    </row>
    <row r="23974" spans="10:11" x14ac:dyDescent="0.25">
      <c r="J23974" s="28">
        <v>23959</v>
      </c>
      <c r="K23974" s="28" t="s">
        <v>26139</v>
      </c>
    </row>
    <row r="23975" spans="10:11" x14ac:dyDescent="0.25">
      <c r="J23975" s="28">
        <v>23960</v>
      </c>
      <c r="K23975" s="28" t="s">
        <v>26140</v>
      </c>
    </row>
    <row r="23976" spans="10:11" x14ac:dyDescent="0.25">
      <c r="J23976" s="28">
        <v>23961</v>
      </c>
      <c r="K23976" s="28" t="s">
        <v>26141</v>
      </c>
    </row>
    <row r="23977" spans="10:11" x14ac:dyDescent="0.25">
      <c r="J23977" s="28">
        <v>23962</v>
      </c>
      <c r="K23977" s="28" t="s">
        <v>26142</v>
      </c>
    </row>
    <row r="23978" spans="10:11" x14ac:dyDescent="0.25">
      <c r="J23978" s="28">
        <v>23963</v>
      </c>
      <c r="K23978" s="28" t="s">
        <v>26143</v>
      </c>
    </row>
    <row r="23979" spans="10:11" x14ac:dyDescent="0.25">
      <c r="J23979" s="28">
        <v>23964</v>
      </c>
      <c r="K23979" s="28" t="s">
        <v>26144</v>
      </c>
    </row>
    <row r="23980" spans="10:11" x14ac:dyDescent="0.25">
      <c r="J23980" s="28">
        <v>23965</v>
      </c>
      <c r="K23980" s="28" t="s">
        <v>26145</v>
      </c>
    </row>
    <row r="23981" spans="10:11" x14ac:dyDescent="0.25">
      <c r="J23981" s="28">
        <v>23966</v>
      </c>
      <c r="K23981" s="28" t="s">
        <v>26146</v>
      </c>
    </row>
    <row r="23982" spans="10:11" x14ac:dyDescent="0.25">
      <c r="J23982" s="28">
        <v>23967</v>
      </c>
      <c r="K23982" s="28" t="s">
        <v>26147</v>
      </c>
    </row>
    <row r="23983" spans="10:11" x14ac:dyDescent="0.25">
      <c r="J23983" s="28">
        <v>23968</v>
      </c>
      <c r="K23983" s="28" t="s">
        <v>26148</v>
      </c>
    </row>
    <row r="23984" spans="10:11" x14ac:dyDescent="0.25">
      <c r="J23984" s="28">
        <v>23969</v>
      </c>
      <c r="K23984" s="28" t="s">
        <v>26149</v>
      </c>
    </row>
    <row r="23985" spans="10:11" x14ac:dyDescent="0.25">
      <c r="J23985" s="28">
        <v>23970</v>
      </c>
      <c r="K23985" s="28" t="s">
        <v>26150</v>
      </c>
    </row>
    <row r="23986" spans="10:11" x14ac:dyDescent="0.25">
      <c r="J23986" s="28">
        <v>23971</v>
      </c>
      <c r="K23986" s="28" t="s">
        <v>26151</v>
      </c>
    </row>
    <row r="23987" spans="10:11" x14ac:dyDescent="0.25">
      <c r="J23987" s="28">
        <v>23972</v>
      </c>
      <c r="K23987" s="28" t="s">
        <v>26152</v>
      </c>
    </row>
    <row r="23988" spans="10:11" x14ac:dyDescent="0.25">
      <c r="J23988" s="28">
        <v>23973</v>
      </c>
      <c r="K23988" s="28" t="s">
        <v>26153</v>
      </c>
    </row>
    <row r="23989" spans="10:11" x14ac:dyDescent="0.25">
      <c r="J23989" s="28">
        <v>23974</v>
      </c>
      <c r="K23989" s="28" t="s">
        <v>26154</v>
      </c>
    </row>
    <row r="23990" spans="10:11" x14ac:dyDescent="0.25">
      <c r="J23990" s="28">
        <v>23975</v>
      </c>
      <c r="K23990" s="28" t="s">
        <v>26155</v>
      </c>
    </row>
    <row r="23991" spans="10:11" x14ac:dyDescent="0.25">
      <c r="J23991" s="28">
        <v>23976</v>
      </c>
      <c r="K23991" s="28" t="s">
        <v>26156</v>
      </c>
    </row>
    <row r="23992" spans="10:11" x14ac:dyDescent="0.25">
      <c r="J23992" s="28">
        <v>23977</v>
      </c>
      <c r="K23992" s="28" t="s">
        <v>26157</v>
      </c>
    </row>
    <row r="23993" spans="10:11" x14ac:dyDescent="0.25">
      <c r="J23993" s="28">
        <v>23978</v>
      </c>
      <c r="K23993" s="28" t="s">
        <v>26158</v>
      </c>
    </row>
    <row r="23994" spans="10:11" x14ac:dyDescent="0.25">
      <c r="J23994" s="28">
        <v>23979</v>
      </c>
      <c r="K23994" s="28" t="s">
        <v>26159</v>
      </c>
    </row>
    <row r="23995" spans="10:11" x14ac:dyDescent="0.25">
      <c r="J23995" s="28">
        <v>23980</v>
      </c>
      <c r="K23995" s="28" t="s">
        <v>26160</v>
      </c>
    </row>
    <row r="23996" spans="10:11" x14ac:dyDescent="0.25">
      <c r="J23996" s="28">
        <v>23981</v>
      </c>
      <c r="K23996" s="28" t="s">
        <v>26161</v>
      </c>
    </row>
    <row r="23997" spans="10:11" x14ac:dyDescent="0.25">
      <c r="J23997" s="28">
        <v>23982</v>
      </c>
      <c r="K23997" s="28" t="s">
        <v>26162</v>
      </c>
    </row>
    <row r="23998" spans="10:11" x14ac:dyDescent="0.25">
      <c r="J23998" s="28">
        <v>23983</v>
      </c>
      <c r="K23998" s="28" t="s">
        <v>26163</v>
      </c>
    </row>
    <row r="23999" spans="10:11" x14ac:dyDescent="0.25">
      <c r="J23999" s="28">
        <v>23984</v>
      </c>
      <c r="K23999" s="28" t="s">
        <v>26164</v>
      </c>
    </row>
    <row r="24000" spans="10:11" x14ac:dyDescent="0.25">
      <c r="J24000" s="28">
        <v>23985</v>
      </c>
      <c r="K24000" s="28" t="s">
        <v>26165</v>
      </c>
    </row>
    <row r="24001" spans="10:11" x14ac:dyDescent="0.25">
      <c r="J24001" s="28">
        <v>23986</v>
      </c>
      <c r="K24001" s="28" t="s">
        <v>26166</v>
      </c>
    </row>
    <row r="24002" spans="10:11" x14ac:dyDescent="0.25">
      <c r="J24002" s="28">
        <v>23987</v>
      </c>
      <c r="K24002" s="28" t="s">
        <v>26167</v>
      </c>
    </row>
    <row r="24003" spans="10:11" x14ac:dyDescent="0.25">
      <c r="J24003" s="28">
        <v>23988</v>
      </c>
      <c r="K24003" s="28" t="s">
        <v>26168</v>
      </c>
    </row>
    <row r="24004" spans="10:11" x14ac:dyDescent="0.25">
      <c r="J24004" s="28">
        <v>23989</v>
      </c>
      <c r="K24004" s="28" t="s">
        <v>26169</v>
      </c>
    </row>
    <row r="24005" spans="10:11" x14ac:dyDescent="0.25">
      <c r="J24005" s="28">
        <v>23990</v>
      </c>
      <c r="K24005" s="28" t="s">
        <v>26170</v>
      </c>
    </row>
    <row r="24006" spans="10:11" x14ac:dyDescent="0.25">
      <c r="J24006" s="28">
        <v>23991</v>
      </c>
      <c r="K24006" s="28" t="s">
        <v>26171</v>
      </c>
    </row>
    <row r="24007" spans="10:11" x14ac:dyDescent="0.25">
      <c r="J24007" s="28">
        <v>23992</v>
      </c>
      <c r="K24007" s="28" t="s">
        <v>26172</v>
      </c>
    </row>
    <row r="24008" spans="10:11" x14ac:dyDescent="0.25">
      <c r="J24008" s="28">
        <v>26207</v>
      </c>
      <c r="K24008" s="28" t="s">
        <v>26173</v>
      </c>
    </row>
    <row r="24009" spans="10:11" x14ac:dyDescent="0.25">
      <c r="J24009" s="28">
        <v>23993</v>
      </c>
      <c r="K24009" s="28" t="s">
        <v>26174</v>
      </c>
    </row>
    <row r="24010" spans="10:11" x14ac:dyDescent="0.25">
      <c r="J24010" s="28">
        <v>23994</v>
      </c>
      <c r="K24010" s="28" t="s">
        <v>26175</v>
      </c>
    </row>
    <row r="24011" spans="10:11" x14ac:dyDescent="0.25">
      <c r="J24011" s="28">
        <v>23995</v>
      </c>
      <c r="K24011" s="28" t="s">
        <v>26176</v>
      </c>
    </row>
    <row r="24012" spans="10:11" x14ac:dyDescent="0.25">
      <c r="J24012" s="28">
        <v>23996</v>
      </c>
      <c r="K24012" s="28" t="s">
        <v>26177</v>
      </c>
    </row>
    <row r="24013" spans="10:11" x14ac:dyDescent="0.25">
      <c r="J24013" s="28">
        <v>23997</v>
      </c>
      <c r="K24013" s="28" t="s">
        <v>26178</v>
      </c>
    </row>
    <row r="24014" spans="10:11" x14ac:dyDescent="0.25">
      <c r="J24014" s="28">
        <v>23998</v>
      </c>
      <c r="K24014" s="28" t="s">
        <v>26179</v>
      </c>
    </row>
    <row r="24015" spans="10:11" x14ac:dyDescent="0.25">
      <c r="J24015" s="28">
        <v>23999</v>
      </c>
      <c r="K24015" s="28" t="s">
        <v>26180</v>
      </c>
    </row>
    <row r="24016" spans="10:11" x14ac:dyDescent="0.25">
      <c r="J24016" s="28">
        <v>24000</v>
      </c>
      <c r="K24016" s="28" t="s">
        <v>26181</v>
      </c>
    </row>
    <row r="24017" spans="10:11" x14ac:dyDescent="0.25">
      <c r="J24017" s="28">
        <v>26208</v>
      </c>
      <c r="K24017" s="28" t="s">
        <v>26182</v>
      </c>
    </row>
    <row r="24018" spans="10:11" x14ac:dyDescent="0.25">
      <c r="J24018" s="28">
        <v>24001</v>
      </c>
      <c r="K24018" s="28" t="s">
        <v>26183</v>
      </c>
    </row>
    <row r="24019" spans="10:11" x14ac:dyDescent="0.25">
      <c r="J24019" s="28">
        <v>24002</v>
      </c>
      <c r="K24019" s="28" t="s">
        <v>26184</v>
      </c>
    </row>
    <row r="24020" spans="10:11" x14ac:dyDescent="0.25">
      <c r="J24020" s="28">
        <v>26293</v>
      </c>
      <c r="K24020" s="28" t="s">
        <v>26185</v>
      </c>
    </row>
    <row r="24021" spans="10:11" x14ac:dyDescent="0.25">
      <c r="J24021" s="28">
        <v>24003</v>
      </c>
      <c r="K24021" s="28" t="s">
        <v>26186</v>
      </c>
    </row>
    <row r="24022" spans="10:11" x14ac:dyDescent="0.25">
      <c r="J24022" s="28">
        <v>24004</v>
      </c>
      <c r="K24022" s="28" t="s">
        <v>26187</v>
      </c>
    </row>
    <row r="24023" spans="10:11" x14ac:dyDescent="0.25">
      <c r="J24023" s="28">
        <v>24005</v>
      </c>
      <c r="K24023" s="28" t="s">
        <v>26188</v>
      </c>
    </row>
    <row r="24024" spans="10:11" x14ac:dyDescent="0.25">
      <c r="J24024" s="28">
        <v>24006</v>
      </c>
      <c r="K24024" s="28" t="s">
        <v>26189</v>
      </c>
    </row>
    <row r="24025" spans="10:11" x14ac:dyDescent="0.25">
      <c r="J24025" s="28">
        <v>24007</v>
      </c>
      <c r="K24025" s="28" t="s">
        <v>26190</v>
      </c>
    </row>
    <row r="24026" spans="10:11" x14ac:dyDescent="0.25">
      <c r="J24026" s="28">
        <v>24008</v>
      </c>
      <c r="K24026" s="28" t="s">
        <v>26191</v>
      </c>
    </row>
    <row r="24027" spans="10:11" x14ac:dyDescent="0.25">
      <c r="J24027" s="28">
        <v>24009</v>
      </c>
      <c r="K24027" s="28" t="s">
        <v>26192</v>
      </c>
    </row>
    <row r="24028" spans="10:11" x14ac:dyDescent="0.25">
      <c r="J24028" s="28">
        <v>24010</v>
      </c>
      <c r="K24028" s="28" t="s">
        <v>26193</v>
      </c>
    </row>
    <row r="24029" spans="10:11" x14ac:dyDescent="0.25">
      <c r="J24029" s="28">
        <v>24011</v>
      </c>
      <c r="K24029" s="28" t="s">
        <v>26194</v>
      </c>
    </row>
    <row r="24030" spans="10:11" x14ac:dyDescent="0.25">
      <c r="J24030" s="28">
        <v>24012</v>
      </c>
      <c r="K24030" s="28" t="s">
        <v>26195</v>
      </c>
    </row>
    <row r="24031" spans="10:11" x14ac:dyDescent="0.25">
      <c r="J24031" s="28">
        <v>24013</v>
      </c>
      <c r="K24031" s="28" t="s">
        <v>26196</v>
      </c>
    </row>
    <row r="24032" spans="10:11" x14ac:dyDescent="0.25">
      <c r="J24032" s="28">
        <v>24014</v>
      </c>
      <c r="K24032" s="28" t="s">
        <v>26197</v>
      </c>
    </row>
    <row r="24033" spans="10:11" x14ac:dyDescent="0.25">
      <c r="J24033" s="28">
        <v>24015</v>
      </c>
      <c r="K24033" s="28" t="s">
        <v>26198</v>
      </c>
    </row>
    <row r="24034" spans="10:11" x14ac:dyDescent="0.25">
      <c r="J24034" s="28">
        <v>24016</v>
      </c>
      <c r="K24034" s="28" t="s">
        <v>26199</v>
      </c>
    </row>
    <row r="24035" spans="10:11" x14ac:dyDescent="0.25">
      <c r="J24035" s="28">
        <v>24017</v>
      </c>
      <c r="K24035" s="28" t="s">
        <v>26200</v>
      </c>
    </row>
    <row r="24036" spans="10:11" x14ac:dyDescent="0.25">
      <c r="J24036" s="28">
        <v>24018</v>
      </c>
      <c r="K24036" s="28" t="s">
        <v>26201</v>
      </c>
    </row>
    <row r="24037" spans="10:11" x14ac:dyDescent="0.25">
      <c r="J24037" s="28">
        <v>24019</v>
      </c>
      <c r="K24037" s="28" t="s">
        <v>26202</v>
      </c>
    </row>
    <row r="24038" spans="10:11" x14ac:dyDescent="0.25">
      <c r="J24038" s="28">
        <v>24020</v>
      </c>
      <c r="K24038" s="28" t="s">
        <v>26203</v>
      </c>
    </row>
    <row r="24039" spans="10:11" x14ac:dyDescent="0.25">
      <c r="J24039" s="28">
        <v>24021</v>
      </c>
      <c r="K24039" s="28" t="s">
        <v>26204</v>
      </c>
    </row>
    <row r="24040" spans="10:11" x14ac:dyDescent="0.25">
      <c r="J24040" s="28">
        <v>24022</v>
      </c>
      <c r="K24040" s="28" t="s">
        <v>26205</v>
      </c>
    </row>
    <row r="24041" spans="10:11" x14ac:dyDescent="0.25">
      <c r="J24041" s="28">
        <v>24023</v>
      </c>
      <c r="K24041" s="28" t="s">
        <v>26206</v>
      </c>
    </row>
    <row r="24042" spans="10:11" x14ac:dyDescent="0.25">
      <c r="J24042" s="28">
        <v>24024</v>
      </c>
      <c r="K24042" s="28" t="s">
        <v>26207</v>
      </c>
    </row>
    <row r="24043" spans="10:11" x14ac:dyDescent="0.25">
      <c r="J24043" s="28">
        <v>24025</v>
      </c>
      <c r="K24043" s="28" t="s">
        <v>26208</v>
      </c>
    </row>
    <row r="24044" spans="10:11" x14ac:dyDescent="0.25">
      <c r="J24044" s="28">
        <v>24026</v>
      </c>
      <c r="K24044" s="28" t="s">
        <v>26209</v>
      </c>
    </row>
    <row r="24045" spans="10:11" x14ac:dyDescent="0.25">
      <c r="J24045" s="28">
        <v>24027</v>
      </c>
      <c r="K24045" s="28" t="s">
        <v>26210</v>
      </c>
    </row>
    <row r="24046" spans="10:11" x14ac:dyDescent="0.25">
      <c r="J24046" s="28">
        <v>24028</v>
      </c>
      <c r="K24046" s="28" t="s">
        <v>26211</v>
      </c>
    </row>
    <row r="24047" spans="10:11" x14ac:dyDescent="0.25">
      <c r="J24047" s="28">
        <v>24029</v>
      </c>
      <c r="K24047" s="28" t="s">
        <v>26212</v>
      </c>
    </row>
    <row r="24048" spans="10:11" x14ac:dyDescent="0.25">
      <c r="J24048" s="28">
        <v>24030</v>
      </c>
      <c r="K24048" s="28" t="s">
        <v>26213</v>
      </c>
    </row>
    <row r="24049" spans="10:11" x14ac:dyDescent="0.25">
      <c r="J24049" s="28">
        <v>24031</v>
      </c>
      <c r="K24049" s="28" t="s">
        <v>26214</v>
      </c>
    </row>
    <row r="24050" spans="10:11" x14ac:dyDescent="0.25">
      <c r="J24050" s="28">
        <v>24032</v>
      </c>
      <c r="K24050" s="28" t="s">
        <v>26215</v>
      </c>
    </row>
    <row r="24051" spans="10:11" x14ac:dyDescent="0.25">
      <c r="J24051" s="28">
        <v>24033</v>
      </c>
      <c r="K24051" s="28" t="s">
        <v>26216</v>
      </c>
    </row>
    <row r="24052" spans="10:11" x14ac:dyDescent="0.25">
      <c r="J24052" s="28">
        <v>24034</v>
      </c>
      <c r="K24052" s="28" t="s">
        <v>26217</v>
      </c>
    </row>
    <row r="24053" spans="10:11" x14ac:dyDescent="0.25">
      <c r="J24053" s="28">
        <v>24035</v>
      </c>
      <c r="K24053" s="28" t="s">
        <v>26218</v>
      </c>
    </row>
    <row r="24054" spans="10:11" x14ac:dyDescent="0.25">
      <c r="J24054" s="28">
        <v>24036</v>
      </c>
      <c r="K24054" s="28" t="s">
        <v>26219</v>
      </c>
    </row>
    <row r="24055" spans="10:11" x14ac:dyDescent="0.25">
      <c r="J24055" s="28">
        <v>24037</v>
      </c>
      <c r="K24055" s="28" t="s">
        <v>26220</v>
      </c>
    </row>
    <row r="24056" spans="10:11" x14ac:dyDescent="0.25">
      <c r="J24056" s="28">
        <v>24038</v>
      </c>
      <c r="K24056" s="28" t="s">
        <v>26221</v>
      </c>
    </row>
    <row r="24057" spans="10:11" x14ac:dyDescent="0.25">
      <c r="J24057" s="28">
        <v>24039</v>
      </c>
      <c r="K24057" s="28" t="s">
        <v>26222</v>
      </c>
    </row>
    <row r="24058" spans="10:11" x14ac:dyDescent="0.25">
      <c r="J24058" s="28">
        <v>24040</v>
      </c>
      <c r="K24058" s="28" t="s">
        <v>26223</v>
      </c>
    </row>
    <row r="24059" spans="10:11" x14ac:dyDescent="0.25">
      <c r="J24059" s="28">
        <v>24041</v>
      </c>
      <c r="K24059" s="28" t="s">
        <v>26224</v>
      </c>
    </row>
    <row r="24060" spans="10:11" x14ac:dyDescent="0.25">
      <c r="J24060" s="28">
        <v>24042</v>
      </c>
      <c r="K24060" s="28" t="s">
        <v>26225</v>
      </c>
    </row>
    <row r="24061" spans="10:11" x14ac:dyDescent="0.25">
      <c r="J24061" s="28">
        <v>24043</v>
      </c>
      <c r="K24061" s="28" t="s">
        <v>26226</v>
      </c>
    </row>
    <row r="24062" spans="10:11" x14ac:dyDescent="0.25">
      <c r="J24062" s="28">
        <v>24044</v>
      </c>
      <c r="K24062" s="28" t="s">
        <v>26227</v>
      </c>
    </row>
    <row r="24063" spans="10:11" x14ac:dyDescent="0.25">
      <c r="J24063" s="28">
        <v>24045</v>
      </c>
      <c r="K24063" s="28" t="s">
        <v>26228</v>
      </c>
    </row>
    <row r="24064" spans="10:11" x14ac:dyDescent="0.25">
      <c r="J24064" s="28">
        <v>24046</v>
      </c>
      <c r="K24064" s="28" t="s">
        <v>26229</v>
      </c>
    </row>
    <row r="24065" spans="10:11" x14ac:dyDescent="0.25">
      <c r="J24065" s="28">
        <v>24047</v>
      </c>
      <c r="K24065" s="28" t="s">
        <v>26230</v>
      </c>
    </row>
    <row r="24066" spans="10:11" x14ac:dyDescent="0.25">
      <c r="J24066" s="28">
        <v>24048</v>
      </c>
      <c r="K24066" s="28" t="s">
        <v>26231</v>
      </c>
    </row>
    <row r="24067" spans="10:11" x14ac:dyDescent="0.25">
      <c r="J24067" s="28">
        <v>24049</v>
      </c>
      <c r="K24067" s="28" t="s">
        <v>26232</v>
      </c>
    </row>
    <row r="24068" spans="10:11" x14ac:dyDescent="0.25">
      <c r="J24068" s="28">
        <v>24050</v>
      </c>
      <c r="K24068" s="28" t="s">
        <v>26233</v>
      </c>
    </row>
    <row r="24069" spans="10:11" x14ac:dyDescent="0.25">
      <c r="J24069" s="28">
        <v>24051</v>
      </c>
      <c r="K24069" s="28" t="s">
        <v>26234</v>
      </c>
    </row>
    <row r="24070" spans="10:11" x14ac:dyDescent="0.25">
      <c r="J24070" s="28">
        <v>24052</v>
      </c>
      <c r="K24070" s="28" t="s">
        <v>26235</v>
      </c>
    </row>
    <row r="24071" spans="10:11" x14ac:dyDescent="0.25">
      <c r="J24071" s="28">
        <v>24053</v>
      </c>
      <c r="K24071" s="28" t="s">
        <v>26236</v>
      </c>
    </row>
    <row r="24072" spans="10:11" x14ac:dyDescent="0.25">
      <c r="J24072" s="28">
        <v>24054</v>
      </c>
      <c r="K24072" s="28" t="s">
        <v>26237</v>
      </c>
    </row>
    <row r="24073" spans="10:11" x14ac:dyDescent="0.25">
      <c r="J24073" s="28">
        <v>24055</v>
      </c>
      <c r="K24073" s="28" t="s">
        <v>26238</v>
      </c>
    </row>
    <row r="24074" spans="10:11" x14ac:dyDescent="0.25">
      <c r="J24074" s="28">
        <v>24056</v>
      </c>
      <c r="K24074" s="28" t="s">
        <v>26239</v>
      </c>
    </row>
    <row r="24075" spans="10:11" x14ac:dyDescent="0.25">
      <c r="J24075" s="28">
        <v>24057</v>
      </c>
      <c r="K24075" s="28" t="s">
        <v>26240</v>
      </c>
    </row>
    <row r="24076" spans="10:11" x14ac:dyDescent="0.25">
      <c r="J24076" s="28">
        <v>26294</v>
      </c>
      <c r="K24076" s="28" t="s">
        <v>26241</v>
      </c>
    </row>
    <row r="24077" spans="10:11" x14ac:dyDescent="0.25">
      <c r="J24077" s="28">
        <v>24058</v>
      </c>
      <c r="K24077" s="28" t="s">
        <v>26242</v>
      </c>
    </row>
    <row r="24078" spans="10:11" x14ac:dyDescent="0.25">
      <c r="J24078" s="28">
        <v>24059</v>
      </c>
      <c r="K24078" s="28" t="s">
        <v>26243</v>
      </c>
    </row>
    <row r="24079" spans="10:11" x14ac:dyDescent="0.25">
      <c r="J24079" s="28">
        <v>24060</v>
      </c>
      <c r="K24079" s="28" t="s">
        <v>26244</v>
      </c>
    </row>
    <row r="24080" spans="10:11" x14ac:dyDescent="0.25">
      <c r="J24080" s="28">
        <v>24061</v>
      </c>
      <c r="K24080" s="28" t="s">
        <v>26245</v>
      </c>
    </row>
    <row r="24081" spans="10:11" x14ac:dyDescent="0.25">
      <c r="J24081" s="28">
        <v>24062</v>
      </c>
      <c r="K24081" s="28" t="s">
        <v>26246</v>
      </c>
    </row>
    <row r="24082" spans="10:11" x14ac:dyDescent="0.25">
      <c r="J24082" s="28">
        <v>24063</v>
      </c>
      <c r="K24082" s="28" t="s">
        <v>26247</v>
      </c>
    </row>
    <row r="24083" spans="10:11" x14ac:dyDescent="0.25">
      <c r="J24083" s="28">
        <v>24064</v>
      </c>
      <c r="K24083" s="28" t="s">
        <v>26248</v>
      </c>
    </row>
    <row r="24084" spans="10:11" x14ac:dyDescent="0.25">
      <c r="J24084" s="28">
        <v>24065</v>
      </c>
      <c r="K24084" s="28" t="s">
        <v>26249</v>
      </c>
    </row>
    <row r="24085" spans="10:11" x14ac:dyDescent="0.25">
      <c r="J24085" s="28">
        <v>24066</v>
      </c>
      <c r="K24085" s="28" t="s">
        <v>26250</v>
      </c>
    </row>
    <row r="24086" spans="10:11" x14ac:dyDescent="0.25">
      <c r="J24086" s="28">
        <v>24067</v>
      </c>
      <c r="K24086" s="28" t="s">
        <v>26251</v>
      </c>
    </row>
    <row r="24087" spans="10:11" x14ac:dyDescent="0.25">
      <c r="J24087" s="28">
        <v>26209</v>
      </c>
      <c r="K24087" s="28" t="s">
        <v>26252</v>
      </c>
    </row>
    <row r="24088" spans="10:11" x14ac:dyDescent="0.25">
      <c r="J24088" s="28">
        <v>24068</v>
      </c>
      <c r="K24088" s="28" t="s">
        <v>26253</v>
      </c>
    </row>
    <row r="24089" spans="10:11" x14ac:dyDescent="0.25">
      <c r="J24089" s="28">
        <v>24069</v>
      </c>
      <c r="K24089" s="28" t="s">
        <v>26254</v>
      </c>
    </row>
    <row r="24090" spans="10:11" x14ac:dyDescent="0.25">
      <c r="J24090" s="28">
        <v>24070</v>
      </c>
      <c r="K24090" s="28" t="s">
        <v>26255</v>
      </c>
    </row>
    <row r="24091" spans="10:11" x14ac:dyDescent="0.25">
      <c r="J24091" s="28">
        <v>24071</v>
      </c>
      <c r="K24091" s="28" t="s">
        <v>26256</v>
      </c>
    </row>
    <row r="24092" spans="10:11" x14ac:dyDescent="0.25">
      <c r="J24092" s="28">
        <v>24072</v>
      </c>
      <c r="K24092" s="28" t="s">
        <v>26257</v>
      </c>
    </row>
    <row r="24093" spans="10:11" x14ac:dyDescent="0.25">
      <c r="J24093" s="28">
        <v>24073</v>
      </c>
      <c r="K24093" s="28" t="s">
        <v>26258</v>
      </c>
    </row>
    <row r="24094" spans="10:11" x14ac:dyDescent="0.25">
      <c r="J24094" s="28">
        <v>24074</v>
      </c>
      <c r="K24094" s="28" t="s">
        <v>26259</v>
      </c>
    </row>
    <row r="24095" spans="10:11" x14ac:dyDescent="0.25">
      <c r="J24095" s="28">
        <v>24075</v>
      </c>
      <c r="K24095" s="28" t="s">
        <v>26260</v>
      </c>
    </row>
    <row r="24096" spans="10:11" x14ac:dyDescent="0.25">
      <c r="J24096" s="28">
        <v>24076</v>
      </c>
      <c r="K24096" s="28" t="s">
        <v>26261</v>
      </c>
    </row>
    <row r="24097" spans="10:11" x14ac:dyDescent="0.25">
      <c r="J24097" s="28">
        <v>24077</v>
      </c>
      <c r="K24097" s="28" t="s">
        <v>26262</v>
      </c>
    </row>
    <row r="24098" spans="10:11" x14ac:dyDescent="0.25">
      <c r="J24098" s="28">
        <v>24078</v>
      </c>
      <c r="K24098" s="28" t="s">
        <v>26263</v>
      </c>
    </row>
    <row r="24099" spans="10:11" x14ac:dyDescent="0.25">
      <c r="J24099" s="28">
        <v>24079</v>
      </c>
      <c r="K24099" s="28" t="s">
        <v>26264</v>
      </c>
    </row>
    <row r="24100" spans="10:11" x14ac:dyDescent="0.25">
      <c r="J24100" s="28">
        <v>24080</v>
      </c>
      <c r="K24100" s="28" t="s">
        <v>26265</v>
      </c>
    </row>
    <row r="24101" spans="10:11" x14ac:dyDescent="0.25">
      <c r="J24101" s="28">
        <v>24081</v>
      </c>
      <c r="K24101" s="28" t="s">
        <v>26266</v>
      </c>
    </row>
    <row r="24102" spans="10:11" x14ac:dyDescent="0.25">
      <c r="J24102" s="28">
        <v>24082</v>
      </c>
      <c r="K24102" s="28" t="s">
        <v>26267</v>
      </c>
    </row>
    <row r="24103" spans="10:11" x14ac:dyDescent="0.25">
      <c r="J24103" s="28">
        <v>24083</v>
      </c>
      <c r="K24103" s="28" t="s">
        <v>26268</v>
      </c>
    </row>
    <row r="24104" spans="10:11" x14ac:dyDescent="0.25">
      <c r="J24104" s="28">
        <v>24084</v>
      </c>
      <c r="K24104" s="28" t="s">
        <v>26269</v>
      </c>
    </row>
    <row r="24105" spans="10:11" x14ac:dyDescent="0.25">
      <c r="J24105" s="28">
        <v>24085</v>
      </c>
      <c r="K24105" s="28" t="s">
        <v>26270</v>
      </c>
    </row>
    <row r="24106" spans="10:11" x14ac:dyDescent="0.25">
      <c r="J24106" s="28">
        <v>24086</v>
      </c>
      <c r="K24106" s="28" t="s">
        <v>26271</v>
      </c>
    </row>
    <row r="24107" spans="10:11" x14ac:dyDescent="0.25">
      <c r="J24107" s="28">
        <v>24087</v>
      </c>
      <c r="K24107" s="28" t="s">
        <v>26272</v>
      </c>
    </row>
    <row r="24108" spans="10:11" x14ac:dyDescent="0.25">
      <c r="J24108" s="28">
        <v>24088</v>
      </c>
      <c r="K24108" s="28" t="s">
        <v>26273</v>
      </c>
    </row>
    <row r="24109" spans="10:11" x14ac:dyDescent="0.25">
      <c r="J24109" s="28">
        <v>24089</v>
      </c>
      <c r="K24109" s="28" t="s">
        <v>26274</v>
      </c>
    </row>
    <row r="24110" spans="10:11" x14ac:dyDescent="0.25">
      <c r="J24110" s="28">
        <v>24090</v>
      </c>
      <c r="K24110" s="28" t="s">
        <v>26275</v>
      </c>
    </row>
    <row r="24111" spans="10:11" x14ac:dyDescent="0.25">
      <c r="J24111" s="28">
        <v>24091</v>
      </c>
      <c r="K24111" s="28" t="s">
        <v>26276</v>
      </c>
    </row>
    <row r="24112" spans="10:11" x14ac:dyDescent="0.25">
      <c r="J24112" s="28">
        <v>24092</v>
      </c>
      <c r="K24112" s="28" t="s">
        <v>26277</v>
      </c>
    </row>
    <row r="24113" spans="10:11" x14ac:dyDescent="0.25">
      <c r="J24113" s="28">
        <v>26283</v>
      </c>
      <c r="K24113" s="28" t="s">
        <v>26278</v>
      </c>
    </row>
    <row r="24114" spans="10:11" x14ac:dyDescent="0.25">
      <c r="J24114" s="28">
        <v>24093</v>
      </c>
      <c r="K24114" s="28" t="s">
        <v>26279</v>
      </c>
    </row>
    <row r="24115" spans="10:11" x14ac:dyDescent="0.25">
      <c r="J24115" s="28">
        <v>24094</v>
      </c>
      <c r="K24115" s="28" t="s">
        <v>26280</v>
      </c>
    </row>
    <row r="24116" spans="10:11" x14ac:dyDescent="0.25">
      <c r="J24116" s="28">
        <v>24095</v>
      </c>
      <c r="K24116" s="28" t="s">
        <v>26281</v>
      </c>
    </row>
    <row r="24117" spans="10:11" x14ac:dyDescent="0.25">
      <c r="J24117" s="28">
        <v>24096</v>
      </c>
      <c r="K24117" s="28" t="s">
        <v>26282</v>
      </c>
    </row>
    <row r="24118" spans="10:11" x14ac:dyDescent="0.25">
      <c r="J24118" s="28">
        <v>26210</v>
      </c>
      <c r="K24118" s="28" t="s">
        <v>26283</v>
      </c>
    </row>
    <row r="24119" spans="10:11" x14ac:dyDescent="0.25">
      <c r="J24119" s="28">
        <v>24097</v>
      </c>
      <c r="K24119" s="28" t="s">
        <v>26284</v>
      </c>
    </row>
    <row r="24120" spans="10:11" x14ac:dyDescent="0.25">
      <c r="J24120" s="28">
        <v>24098</v>
      </c>
      <c r="K24120" s="28" t="s">
        <v>26285</v>
      </c>
    </row>
    <row r="24121" spans="10:11" x14ac:dyDescent="0.25">
      <c r="J24121" s="28">
        <v>24099</v>
      </c>
      <c r="K24121" s="28" t="s">
        <v>26286</v>
      </c>
    </row>
    <row r="24122" spans="10:11" x14ac:dyDescent="0.25">
      <c r="J24122" s="28">
        <v>24100</v>
      </c>
      <c r="K24122" s="28" t="s">
        <v>26287</v>
      </c>
    </row>
    <row r="24123" spans="10:11" x14ac:dyDescent="0.25">
      <c r="J24123" s="28">
        <v>26211</v>
      </c>
      <c r="K24123" s="28" t="s">
        <v>26288</v>
      </c>
    </row>
    <row r="24124" spans="10:11" x14ac:dyDescent="0.25">
      <c r="J24124" s="28">
        <v>24101</v>
      </c>
      <c r="K24124" s="28" t="s">
        <v>26289</v>
      </c>
    </row>
    <row r="24125" spans="10:11" x14ac:dyDescent="0.25">
      <c r="J24125" s="28">
        <v>24102</v>
      </c>
      <c r="K24125" s="28" t="s">
        <v>26290</v>
      </c>
    </row>
    <row r="24126" spans="10:11" x14ac:dyDescent="0.25">
      <c r="J24126" s="28">
        <v>24103</v>
      </c>
      <c r="K24126" s="28" t="s">
        <v>26291</v>
      </c>
    </row>
    <row r="24127" spans="10:11" x14ac:dyDescent="0.25">
      <c r="J24127" s="28">
        <v>24104</v>
      </c>
      <c r="K24127" s="28" t="s">
        <v>26292</v>
      </c>
    </row>
    <row r="24128" spans="10:11" x14ac:dyDescent="0.25">
      <c r="J24128" s="28">
        <v>24105</v>
      </c>
      <c r="K24128" s="28" t="s">
        <v>26293</v>
      </c>
    </row>
    <row r="24129" spans="10:11" x14ac:dyDescent="0.25">
      <c r="J24129" s="28">
        <v>24106</v>
      </c>
      <c r="K24129" s="28" t="s">
        <v>26294</v>
      </c>
    </row>
    <row r="24130" spans="10:11" x14ac:dyDescent="0.25">
      <c r="J24130" s="28">
        <v>24107</v>
      </c>
      <c r="K24130" s="28" t="s">
        <v>26295</v>
      </c>
    </row>
    <row r="24131" spans="10:11" x14ac:dyDescent="0.25">
      <c r="J24131" s="28">
        <v>24108</v>
      </c>
      <c r="K24131" s="28" t="s">
        <v>26296</v>
      </c>
    </row>
    <row r="24132" spans="10:11" x14ac:dyDescent="0.25">
      <c r="J24132" s="28">
        <v>24109</v>
      </c>
      <c r="K24132" s="28" t="s">
        <v>26297</v>
      </c>
    </row>
    <row r="24133" spans="10:11" x14ac:dyDescent="0.25">
      <c r="J24133" s="28">
        <v>24110</v>
      </c>
      <c r="K24133" s="28" t="s">
        <v>26298</v>
      </c>
    </row>
    <row r="24134" spans="10:11" x14ac:dyDescent="0.25">
      <c r="J24134" s="28">
        <v>24111</v>
      </c>
      <c r="K24134" s="28" t="s">
        <v>26299</v>
      </c>
    </row>
    <row r="24135" spans="10:11" x14ac:dyDescent="0.25">
      <c r="J24135" s="28">
        <v>24112</v>
      </c>
      <c r="K24135" s="28" t="s">
        <v>26300</v>
      </c>
    </row>
    <row r="24136" spans="10:11" x14ac:dyDescent="0.25">
      <c r="J24136" s="28">
        <v>24113</v>
      </c>
      <c r="K24136" s="28" t="s">
        <v>26301</v>
      </c>
    </row>
    <row r="24137" spans="10:11" x14ac:dyDescent="0.25">
      <c r="J24137" s="28">
        <v>24147</v>
      </c>
      <c r="K24137" s="28" t="s">
        <v>26302</v>
      </c>
    </row>
    <row r="24138" spans="10:11" x14ac:dyDescent="0.25">
      <c r="J24138" s="28">
        <v>24148</v>
      </c>
      <c r="K24138" s="28" t="s">
        <v>26303</v>
      </c>
    </row>
    <row r="24139" spans="10:11" x14ac:dyDescent="0.25">
      <c r="J24139" s="28">
        <v>24114</v>
      </c>
      <c r="K24139" s="28" t="s">
        <v>26304</v>
      </c>
    </row>
    <row r="24140" spans="10:11" x14ac:dyDescent="0.25">
      <c r="J24140" s="28">
        <v>24115</v>
      </c>
      <c r="K24140" s="28" t="s">
        <v>26305</v>
      </c>
    </row>
    <row r="24141" spans="10:11" x14ac:dyDescent="0.25">
      <c r="J24141" s="28">
        <v>24116</v>
      </c>
      <c r="K24141" s="28" t="s">
        <v>26306</v>
      </c>
    </row>
    <row r="24142" spans="10:11" x14ac:dyDescent="0.25">
      <c r="J24142" s="28">
        <v>24117</v>
      </c>
      <c r="K24142" s="28" t="s">
        <v>26307</v>
      </c>
    </row>
    <row r="24143" spans="10:11" x14ac:dyDescent="0.25">
      <c r="J24143" s="28">
        <v>24118</v>
      </c>
      <c r="K24143" s="28" t="s">
        <v>26308</v>
      </c>
    </row>
    <row r="24144" spans="10:11" x14ac:dyDescent="0.25">
      <c r="J24144" s="28">
        <v>24119</v>
      </c>
      <c r="K24144" s="28" t="s">
        <v>26309</v>
      </c>
    </row>
    <row r="24145" spans="10:11" x14ac:dyDescent="0.25">
      <c r="J24145" s="28">
        <v>24120</v>
      </c>
      <c r="K24145" s="28" t="s">
        <v>26310</v>
      </c>
    </row>
    <row r="24146" spans="10:11" x14ac:dyDescent="0.25">
      <c r="J24146" s="28">
        <v>24121</v>
      </c>
      <c r="K24146" s="28" t="s">
        <v>26311</v>
      </c>
    </row>
    <row r="24147" spans="10:11" x14ac:dyDescent="0.25">
      <c r="J24147" s="28">
        <v>24122</v>
      </c>
      <c r="K24147" s="28" t="s">
        <v>26312</v>
      </c>
    </row>
    <row r="24148" spans="10:11" x14ac:dyDescent="0.25">
      <c r="J24148" s="28">
        <v>24123</v>
      </c>
      <c r="K24148" s="28" t="s">
        <v>26313</v>
      </c>
    </row>
    <row r="24149" spans="10:11" x14ac:dyDescent="0.25">
      <c r="J24149" s="28">
        <v>24124</v>
      </c>
      <c r="K24149" s="28" t="s">
        <v>26314</v>
      </c>
    </row>
    <row r="24150" spans="10:11" x14ac:dyDescent="0.25">
      <c r="J24150" s="28">
        <v>24125</v>
      </c>
      <c r="K24150" s="28" t="s">
        <v>26315</v>
      </c>
    </row>
    <row r="24151" spans="10:11" x14ac:dyDescent="0.25">
      <c r="J24151" s="28">
        <v>24126</v>
      </c>
      <c r="K24151" s="28" t="s">
        <v>26316</v>
      </c>
    </row>
    <row r="24152" spans="10:11" x14ac:dyDescent="0.25">
      <c r="J24152" s="28">
        <v>24127</v>
      </c>
      <c r="K24152" s="28" t="s">
        <v>26317</v>
      </c>
    </row>
    <row r="24153" spans="10:11" x14ac:dyDescent="0.25">
      <c r="J24153" s="28">
        <v>24128</v>
      </c>
      <c r="K24153" s="28" t="s">
        <v>26318</v>
      </c>
    </row>
    <row r="24154" spans="10:11" x14ac:dyDescent="0.25">
      <c r="J24154" s="28">
        <v>24129</v>
      </c>
      <c r="K24154" s="28" t="s">
        <v>26319</v>
      </c>
    </row>
    <row r="24155" spans="10:11" x14ac:dyDescent="0.25">
      <c r="J24155" s="28">
        <v>24130</v>
      </c>
      <c r="K24155" s="28" t="s">
        <v>26320</v>
      </c>
    </row>
    <row r="24156" spans="10:11" x14ac:dyDescent="0.25">
      <c r="J24156" s="28">
        <v>24131</v>
      </c>
      <c r="K24156" s="28" t="s">
        <v>26321</v>
      </c>
    </row>
    <row r="24157" spans="10:11" x14ac:dyDescent="0.25">
      <c r="J24157" s="28">
        <v>24132</v>
      </c>
      <c r="K24157" s="28" t="s">
        <v>26322</v>
      </c>
    </row>
    <row r="24158" spans="10:11" x14ac:dyDescent="0.25">
      <c r="J24158" s="28">
        <v>24133</v>
      </c>
      <c r="K24158" s="28" t="s">
        <v>26323</v>
      </c>
    </row>
    <row r="24159" spans="10:11" x14ac:dyDescent="0.25">
      <c r="J24159" s="28">
        <v>24134</v>
      </c>
      <c r="K24159" s="28" t="s">
        <v>26324</v>
      </c>
    </row>
    <row r="24160" spans="10:11" x14ac:dyDescent="0.25">
      <c r="J24160" s="28">
        <v>24135</v>
      </c>
      <c r="K24160" s="28" t="s">
        <v>26325</v>
      </c>
    </row>
    <row r="24161" spans="10:11" x14ac:dyDescent="0.25">
      <c r="J24161" s="28">
        <v>24136</v>
      </c>
      <c r="K24161" s="28" t="s">
        <v>26326</v>
      </c>
    </row>
    <row r="24162" spans="10:11" x14ac:dyDescent="0.25">
      <c r="J24162" s="28">
        <v>24137</v>
      </c>
      <c r="K24162" s="28" t="s">
        <v>26327</v>
      </c>
    </row>
    <row r="24163" spans="10:11" x14ac:dyDescent="0.25">
      <c r="J24163" s="28">
        <v>24138</v>
      </c>
      <c r="K24163" s="28" t="s">
        <v>26328</v>
      </c>
    </row>
    <row r="24164" spans="10:11" x14ac:dyDescent="0.25">
      <c r="J24164" s="28">
        <v>24139</v>
      </c>
      <c r="K24164" s="28" t="s">
        <v>26329</v>
      </c>
    </row>
    <row r="24165" spans="10:11" x14ac:dyDescent="0.25">
      <c r="J24165" s="28">
        <v>24140</v>
      </c>
      <c r="K24165" s="28" t="s">
        <v>26330</v>
      </c>
    </row>
    <row r="24166" spans="10:11" x14ac:dyDescent="0.25">
      <c r="J24166" s="28">
        <v>24141</v>
      </c>
      <c r="K24166" s="28" t="s">
        <v>26331</v>
      </c>
    </row>
    <row r="24167" spans="10:11" x14ac:dyDescent="0.25">
      <c r="J24167" s="28">
        <v>24142</v>
      </c>
      <c r="K24167" s="28" t="s">
        <v>26332</v>
      </c>
    </row>
    <row r="24168" spans="10:11" x14ac:dyDescent="0.25">
      <c r="J24168" s="28">
        <v>24143</v>
      </c>
      <c r="K24168" s="28" t="s">
        <v>26333</v>
      </c>
    </row>
    <row r="24169" spans="10:11" x14ac:dyDescent="0.25">
      <c r="J24169" s="28">
        <v>24144</v>
      </c>
      <c r="K24169" s="28" t="s">
        <v>26334</v>
      </c>
    </row>
    <row r="24170" spans="10:11" x14ac:dyDescent="0.25">
      <c r="J24170" s="28">
        <v>24145</v>
      </c>
      <c r="K24170" s="28" t="s">
        <v>26335</v>
      </c>
    </row>
    <row r="24171" spans="10:11" x14ac:dyDescent="0.25">
      <c r="J24171" s="28">
        <v>24146</v>
      </c>
      <c r="K24171" s="28" t="s">
        <v>26336</v>
      </c>
    </row>
    <row r="24172" spans="10:11" x14ac:dyDescent="0.25">
      <c r="J24172" s="28">
        <v>24149</v>
      </c>
      <c r="K24172" s="28" t="s">
        <v>26337</v>
      </c>
    </row>
    <row r="24173" spans="10:11" x14ac:dyDescent="0.25">
      <c r="J24173" s="28">
        <v>26212</v>
      </c>
      <c r="K24173" s="28" t="s">
        <v>26338</v>
      </c>
    </row>
    <row r="24174" spans="10:11" x14ac:dyDescent="0.25">
      <c r="J24174" s="28">
        <v>24150</v>
      </c>
      <c r="K24174" s="28" t="s">
        <v>26339</v>
      </c>
    </row>
    <row r="24175" spans="10:11" x14ac:dyDescent="0.25">
      <c r="J24175" s="28">
        <v>24151</v>
      </c>
      <c r="K24175" s="28" t="s">
        <v>26340</v>
      </c>
    </row>
    <row r="24176" spans="10:11" x14ac:dyDescent="0.25">
      <c r="J24176" s="28">
        <v>24152</v>
      </c>
      <c r="K24176" s="28" t="s">
        <v>26341</v>
      </c>
    </row>
    <row r="24177" spans="10:11" x14ac:dyDescent="0.25">
      <c r="J24177" s="28">
        <v>24153</v>
      </c>
      <c r="K24177" s="28" t="s">
        <v>26342</v>
      </c>
    </row>
    <row r="24178" spans="10:11" x14ac:dyDescent="0.25">
      <c r="J24178" s="28">
        <v>24154</v>
      </c>
      <c r="K24178" s="28" t="s">
        <v>26343</v>
      </c>
    </row>
    <row r="24179" spans="10:11" x14ac:dyDescent="0.25">
      <c r="J24179" s="28">
        <v>24155</v>
      </c>
      <c r="K24179" s="28" t="s">
        <v>26344</v>
      </c>
    </row>
    <row r="24180" spans="10:11" x14ac:dyDescent="0.25">
      <c r="J24180" s="28">
        <v>24156</v>
      </c>
      <c r="K24180" s="28" t="s">
        <v>26345</v>
      </c>
    </row>
    <row r="24181" spans="10:11" x14ac:dyDescent="0.25">
      <c r="J24181" s="28">
        <v>24157</v>
      </c>
      <c r="K24181" s="28" t="s">
        <v>26346</v>
      </c>
    </row>
    <row r="24182" spans="10:11" x14ac:dyDescent="0.25">
      <c r="J24182" s="28">
        <v>24158</v>
      </c>
      <c r="K24182" s="28" t="s">
        <v>26347</v>
      </c>
    </row>
    <row r="24183" spans="10:11" x14ac:dyDescent="0.25">
      <c r="J24183" s="28">
        <v>24159</v>
      </c>
      <c r="K24183" s="28" t="s">
        <v>26348</v>
      </c>
    </row>
    <row r="24184" spans="10:11" x14ac:dyDescent="0.25">
      <c r="J24184" s="28">
        <v>24160</v>
      </c>
      <c r="K24184" s="28" t="s">
        <v>26349</v>
      </c>
    </row>
    <row r="24185" spans="10:11" x14ac:dyDescent="0.25">
      <c r="J24185" s="28">
        <v>24161</v>
      </c>
      <c r="K24185" s="28" t="s">
        <v>26350</v>
      </c>
    </row>
    <row r="24186" spans="10:11" x14ac:dyDescent="0.25">
      <c r="J24186" s="28">
        <v>24162</v>
      </c>
      <c r="K24186" s="28" t="s">
        <v>26351</v>
      </c>
    </row>
    <row r="24187" spans="10:11" x14ac:dyDescent="0.25">
      <c r="J24187" s="28">
        <v>24163</v>
      </c>
      <c r="K24187" s="28" t="s">
        <v>26352</v>
      </c>
    </row>
    <row r="24188" spans="10:11" x14ac:dyDescent="0.25">
      <c r="J24188" s="28">
        <v>24164</v>
      </c>
      <c r="K24188" s="28" t="s">
        <v>26353</v>
      </c>
    </row>
    <row r="24189" spans="10:11" x14ac:dyDescent="0.25">
      <c r="J24189" s="28">
        <v>24165</v>
      </c>
      <c r="K24189" s="28" t="s">
        <v>26354</v>
      </c>
    </row>
    <row r="24190" spans="10:11" x14ac:dyDescent="0.25">
      <c r="J24190" s="28">
        <v>24166</v>
      </c>
      <c r="K24190" s="28" t="s">
        <v>26355</v>
      </c>
    </row>
    <row r="24191" spans="10:11" x14ac:dyDescent="0.25">
      <c r="J24191" s="28">
        <v>24167</v>
      </c>
      <c r="K24191" s="28" t="s">
        <v>26356</v>
      </c>
    </row>
    <row r="24192" spans="10:11" x14ac:dyDescent="0.25">
      <c r="J24192" s="28">
        <v>24168</v>
      </c>
      <c r="K24192" s="28" t="s">
        <v>26357</v>
      </c>
    </row>
    <row r="24193" spans="10:11" x14ac:dyDescent="0.25">
      <c r="J24193" s="28">
        <v>24169</v>
      </c>
      <c r="K24193" s="28" t="s">
        <v>26358</v>
      </c>
    </row>
    <row r="24194" spans="10:11" x14ac:dyDescent="0.25">
      <c r="J24194" s="28">
        <v>24170</v>
      </c>
      <c r="K24194" s="28" t="s">
        <v>26359</v>
      </c>
    </row>
    <row r="24195" spans="10:11" x14ac:dyDescent="0.25">
      <c r="J24195" s="28">
        <v>24171</v>
      </c>
      <c r="K24195" s="28" t="s">
        <v>26360</v>
      </c>
    </row>
    <row r="24196" spans="10:11" x14ac:dyDescent="0.25">
      <c r="J24196" s="28">
        <v>24172</v>
      </c>
      <c r="K24196" s="28" t="s">
        <v>26361</v>
      </c>
    </row>
    <row r="24197" spans="10:11" x14ac:dyDescent="0.25">
      <c r="J24197" s="28">
        <v>24173</v>
      </c>
      <c r="K24197" s="28" t="s">
        <v>26362</v>
      </c>
    </row>
    <row r="24198" spans="10:11" x14ac:dyDescent="0.25">
      <c r="J24198" s="28">
        <v>24174</v>
      </c>
      <c r="K24198" s="28" t="s">
        <v>26363</v>
      </c>
    </row>
    <row r="24199" spans="10:11" x14ac:dyDescent="0.25">
      <c r="J24199" s="28">
        <v>24175</v>
      </c>
      <c r="K24199" s="28" t="s">
        <v>26364</v>
      </c>
    </row>
    <row r="24200" spans="10:11" x14ac:dyDescent="0.25">
      <c r="J24200" s="28">
        <v>24176</v>
      </c>
      <c r="K24200" s="28" t="s">
        <v>26365</v>
      </c>
    </row>
    <row r="24201" spans="10:11" x14ac:dyDescent="0.25">
      <c r="J24201" s="28">
        <v>24177</v>
      </c>
      <c r="K24201" s="28" t="s">
        <v>26366</v>
      </c>
    </row>
    <row r="24202" spans="10:11" x14ac:dyDescent="0.25">
      <c r="J24202" s="28">
        <v>24178</v>
      </c>
      <c r="K24202" s="28" t="s">
        <v>26367</v>
      </c>
    </row>
    <row r="24203" spans="10:11" x14ac:dyDescent="0.25">
      <c r="J24203" s="28">
        <v>24179</v>
      </c>
      <c r="K24203" s="28" t="s">
        <v>26368</v>
      </c>
    </row>
    <row r="24204" spans="10:11" x14ac:dyDescent="0.25">
      <c r="J24204" s="28">
        <v>24180</v>
      </c>
      <c r="K24204" s="28" t="s">
        <v>26369</v>
      </c>
    </row>
    <row r="24205" spans="10:11" x14ac:dyDescent="0.25">
      <c r="J24205" s="28">
        <v>24181</v>
      </c>
      <c r="K24205" s="28" t="s">
        <v>26370</v>
      </c>
    </row>
    <row r="24206" spans="10:11" x14ac:dyDescent="0.25">
      <c r="J24206" s="28">
        <v>26213</v>
      </c>
      <c r="K24206" s="28" t="s">
        <v>26371</v>
      </c>
    </row>
    <row r="24207" spans="10:11" x14ac:dyDescent="0.25">
      <c r="J24207" s="28">
        <v>24183</v>
      </c>
      <c r="K24207" s="28" t="s">
        <v>26372</v>
      </c>
    </row>
    <row r="24208" spans="10:11" x14ac:dyDescent="0.25">
      <c r="J24208" s="28">
        <v>24182</v>
      </c>
      <c r="K24208" s="28" t="s">
        <v>26373</v>
      </c>
    </row>
    <row r="24209" spans="10:11" x14ac:dyDescent="0.25">
      <c r="J24209" s="28">
        <v>24184</v>
      </c>
      <c r="K24209" s="28" t="s">
        <v>26374</v>
      </c>
    </row>
    <row r="24210" spans="10:11" x14ac:dyDescent="0.25">
      <c r="J24210" s="28">
        <v>24185</v>
      </c>
      <c r="K24210" s="28" t="s">
        <v>26375</v>
      </c>
    </row>
    <row r="24211" spans="10:11" x14ac:dyDescent="0.25">
      <c r="J24211" s="28">
        <v>24186</v>
      </c>
      <c r="K24211" s="28" t="s">
        <v>26376</v>
      </c>
    </row>
    <row r="24212" spans="10:11" x14ac:dyDescent="0.25">
      <c r="J24212" s="28">
        <v>24187</v>
      </c>
      <c r="K24212" s="28" t="s">
        <v>26377</v>
      </c>
    </row>
    <row r="24213" spans="10:11" x14ac:dyDescent="0.25">
      <c r="J24213" s="28">
        <v>24188</v>
      </c>
      <c r="K24213" s="28" t="s">
        <v>26378</v>
      </c>
    </row>
    <row r="24214" spans="10:11" x14ac:dyDescent="0.25">
      <c r="J24214" s="28">
        <v>24189</v>
      </c>
      <c r="K24214" s="28" t="s">
        <v>26379</v>
      </c>
    </row>
    <row r="24215" spans="10:11" x14ac:dyDescent="0.25">
      <c r="J24215" s="28">
        <v>24190</v>
      </c>
      <c r="K24215" s="28" t="s">
        <v>26380</v>
      </c>
    </row>
    <row r="24216" spans="10:11" x14ac:dyDescent="0.25">
      <c r="J24216" s="28">
        <v>24191</v>
      </c>
      <c r="K24216" s="28" t="s">
        <v>26381</v>
      </c>
    </row>
    <row r="24217" spans="10:11" x14ac:dyDescent="0.25">
      <c r="J24217" s="28">
        <v>24192</v>
      </c>
      <c r="K24217" s="28" t="s">
        <v>26382</v>
      </c>
    </row>
    <row r="24218" spans="10:11" x14ac:dyDescent="0.25">
      <c r="J24218" s="28">
        <v>24193</v>
      </c>
      <c r="K24218" s="28" t="s">
        <v>26383</v>
      </c>
    </row>
    <row r="24219" spans="10:11" x14ac:dyDescent="0.25">
      <c r="J24219" s="28">
        <v>24194</v>
      </c>
      <c r="K24219" s="28" t="s">
        <v>26384</v>
      </c>
    </row>
    <row r="24220" spans="10:11" x14ac:dyDescent="0.25">
      <c r="J24220" s="28">
        <v>24195</v>
      </c>
      <c r="K24220" s="28" t="s">
        <v>26385</v>
      </c>
    </row>
    <row r="24221" spans="10:11" x14ac:dyDescent="0.25">
      <c r="J24221" s="28">
        <v>24196</v>
      </c>
      <c r="K24221" s="28" t="s">
        <v>26386</v>
      </c>
    </row>
    <row r="24222" spans="10:11" x14ac:dyDescent="0.25">
      <c r="J24222" s="28">
        <v>24197</v>
      </c>
      <c r="K24222" s="28" t="s">
        <v>26387</v>
      </c>
    </row>
    <row r="24223" spans="10:11" x14ac:dyDescent="0.25">
      <c r="J24223" s="28">
        <v>26295</v>
      </c>
      <c r="K24223" s="28" t="s">
        <v>26388</v>
      </c>
    </row>
    <row r="24224" spans="10:11" x14ac:dyDescent="0.25">
      <c r="J24224" s="28">
        <v>24198</v>
      </c>
      <c r="K24224" s="28" t="s">
        <v>26389</v>
      </c>
    </row>
    <row r="24225" spans="10:11" x14ac:dyDescent="0.25">
      <c r="J24225" s="28">
        <v>24199</v>
      </c>
      <c r="K24225" s="28" t="s">
        <v>26390</v>
      </c>
    </row>
    <row r="24226" spans="10:11" x14ac:dyDescent="0.25">
      <c r="J24226" s="28">
        <v>24200</v>
      </c>
      <c r="K24226" s="28" t="s">
        <v>26391</v>
      </c>
    </row>
    <row r="24227" spans="10:11" x14ac:dyDescent="0.25">
      <c r="J24227" s="28">
        <v>24201</v>
      </c>
      <c r="K24227" s="28" t="s">
        <v>26392</v>
      </c>
    </row>
    <row r="24228" spans="10:11" x14ac:dyDescent="0.25">
      <c r="J24228" s="28">
        <v>24202</v>
      </c>
      <c r="K24228" s="28" t="s">
        <v>26393</v>
      </c>
    </row>
    <row r="24229" spans="10:11" x14ac:dyDescent="0.25">
      <c r="J24229" s="28">
        <v>24203</v>
      </c>
      <c r="K24229" s="28" t="s">
        <v>26394</v>
      </c>
    </row>
    <row r="24230" spans="10:11" x14ac:dyDescent="0.25">
      <c r="J24230" s="28">
        <v>24204</v>
      </c>
      <c r="K24230" s="28" t="s">
        <v>26395</v>
      </c>
    </row>
    <row r="24231" spans="10:11" x14ac:dyDescent="0.25">
      <c r="J24231" s="28">
        <v>26214</v>
      </c>
      <c r="K24231" s="28" t="s">
        <v>26396</v>
      </c>
    </row>
    <row r="24232" spans="10:11" x14ac:dyDescent="0.25">
      <c r="J24232" s="28">
        <v>24205</v>
      </c>
      <c r="K24232" s="28" t="s">
        <v>26397</v>
      </c>
    </row>
    <row r="24233" spans="10:11" x14ac:dyDescent="0.25">
      <c r="J24233" s="28">
        <v>24206</v>
      </c>
      <c r="K24233" s="28" t="s">
        <v>26398</v>
      </c>
    </row>
    <row r="24234" spans="10:11" x14ac:dyDescent="0.25">
      <c r="J24234" s="28">
        <v>24207</v>
      </c>
      <c r="K24234" s="28" t="s">
        <v>26399</v>
      </c>
    </row>
    <row r="24235" spans="10:11" x14ac:dyDescent="0.25">
      <c r="J24235" s="28">
        <v>24208</v>
      </c>
      <c r="K24235" s="28" t="s">
        <v>26400</v>
      </c>
    </row>
    <row r="24236" spans="10:11" x14ac:dyDescent="0.25">
      <c r="J24236" s="28">
        <v>24209</v>
      </c>
      <c r="K24236" s="28" t="s">
        <v>26401</v>
      </c>
    </row>
    <row r="24237" spans="10:11" x14ac:dyDescent="0.25">
      <c r="J24237" s="28">
        <v>24210</v>
      </c>
      <c r="K24237" s="28" t="s">
        <v>26402</v>
      </c>
    </row>
    <row r="24238" spans="10:11" x14ac:dyDescent="0.25">
      <c r="J24238" s="28">
        <v>24211</v>
      </c>
      <c r="K24238" s="28" t="s">
        <v>26403</v>
      </c>
    </row>
    <row r="24239" spans="10:11" x14ac:dyDescent="0.25">
      <c r="J24239" s="28">
        <v>24212</v>
      </c>
      <c r="K24239" s="28" t="s">
        <v>26404</v>
      </c>
    </row>
    <row r="24240" spans="10:11" x14ac:dyDescent="0.25">
      <c r="J24240" s="28">
        <v>24213</v>
      </c>
      <c r="K24240" s="28" t="s">
        <v>26405</v>
      </c>
    </row>
    <row r="24241" spans="10:11" x14ac:dyDescent="0.25">
      <c r="J24241" s="28">
        <v>24214</v>
      </c>
      <c r="K24241" s="28" t="s">
        <v>26406</v>
      </c>
    </row>
    <row r="24242" spans="10:11" x14ac:dyDescent="0.25">
      <c r="J24242" s="28">
        <v>24215</v>
      </c>
      <c r="K24242" s="28" t="s">
        <v>26407</v>
      </c>
    </row>
    <row r="24243" spans="10:11" x14ac:dyDescent="0.25">
      <c r="J24243" s="28">
        <v>24216</v>
      </c>
      <c r="K24243" s="28" t="s">
        <v>26408</v>
      </c>
    </row>
    <row r="24244" spans="10:11" x14ac:dyDescent="0.25">
      <c r="J24244" s="28">
        <v>24217</v>
      </c>
      <c r="K24244" s="28" t="s">
        <v>26409</v>
      </c>
    </row>
    <row r="24245" spans="10:11" x14ac:dyDescent="0.25">
      <c r="J24245" s="28">
        <v>24218</v>
      </c>
      <c r="K24245" s="28" t="s">
        <v>26410</v>
      </c>
    </row>
    <row r="24246" spans="10:11" x14ac:dyDescent="0.25">
      <c r="J24246" s="28">
        <v>24219</v>
      </c>
      <c r="K24246" s="28" t="s">
        <v>26411</v>
      </c>
    </row>
    <row r="24247" spans="10:11" x14ac:dyDescent="0.25">
      <c r="J24247" s="28">
        <v>24220</v>
      </c>
      <c r="K24247" s="28" t="s">
        <v>26412</v>
      </c>
    </row>
    <row r="24248" spans="10:11" x14ac:dyDescent="0.25">
      <c r="J24248" s="28">
        <v>24221</v>
      </c>
      <c r="K24248" s="28" t="s">
        <v>26413</v>
      </c>
    </row>
    <row r="24249" spans="10:11" x14ac:dyDescent="0.25">
      <c r="J24249" s="28">
        <v>24222</v>
      </c>
      <c r="K24249" s="28" t="s">
        <v>26414</v>
      </c>
    </row>
    <row r="24250" spans="10:11" x14ac:dyDescent="0.25">
      <c r="J24250" s="28">
        <v>24223</v>
      </c>
      <c r="K24250" s="28" t="s">
        <v>26415</v>
      </c>
    </row>
    <row r="24251" spans="10:11" x14ac:dyDescent="0.25">
      <c r="J24251" s="28">
        <v>24224</v>
      </c>
      <c r="K24251" s="28" t="s">
        <v>26416</v>
      </c>
    </row>
    <row r="24252" spans="10:11" x14ac:dyDescent="0.25">
      <c r="J24252" s="28">
        <v>24225</v>
      </c>
      <c r="K24252" s="28" t="s">
        <v>26417</v>
      </c>
    </row>
    <row r="24253" spans="10:11" x14ac:dyDescent="0.25">
      <c r="J24253" s="28">
        <v>24226</v>
      </c>
      <c r="K24253" s="28" t="s">
        <v>26418</v>
      </c>
    </row>
    <row r="24254" spans="10:11" x14ac:dyDescent="0.25">
      <c r="J24254" s="28">
        <v>24227</v>
      </c>
      <c r="K24254" s="28" t="s">
        <v>26419</v>
      </c>
    </row>
    <row r="24255" spans="10:11" x14ac:dyDescent="0.25">
      <c r="J24255" s="28">
        <v>24228</v>
      </c>
      <c r="K24255" s="28" t="s">
        <v>26420</v>
      </c>
    </row>
    <row r="24256" spans="10:11" x14ac:dyDescent="0.25">
      <c r="J24256" s="28">
        <v>24229</v>
      </c>
      <c r="K24256" s="28" t="s">
        <v>26421</v>
      </c>
    </row>
    <row r="24257" spans="10:11" x14ac:dyDescent="0.25">
      <c r="J24257" s="28">
        <v>24230</v>
      </c>
      <c r="K24257" s="28" t="s">
        <v>26422</v>
      </c>
    </row>
    <row r="24258" spans="10:11" x14ac:dyDescent="0.25">
      <c r="J24258" s="28">
        <v>24231</v>
      </c>
      <c r="K24258" s="28" t="s">
        <v>26423</v>
      </c>
    </row>
    <row r="24259" spans="10:11" x14ac:dyDescent="0.25">
      <c r="J24259" s="28">
        <v>24232</v>
      </c>
      <c r="K24259" s="28" t="s">
        <v>26424</v>
      </c>
    </row>
    <row r="24260" spans="10:11" x14ac:dyDescent="0.25">
      <c r="J24260" s="28">
        <v>24233</v>
      </c>
      <c r="K24260" s="28" t="s">
        <v>26425</v>
      </c>
    </row>
    <row r="24261" spans="10:11" x14ac:dyDescent="0.25">
      <c r="J24261" s="28">
        <v>24234</v>
      </c>
      <c r="K24261" s="28" t="s">
        <v>26426</v>
      </c>
    </row>
    <row r="24262" spans="10:11" x14ac:dyDescent="0.25">
      <c r="J24262" s="28">
        <v>24235</v>
      </c>
      <c r="K24262" s="28" t="s">
        <v>26427</v>
      </c>
    </row>
    <row r="24263" spans="10:11" x14ac:dyDescent="0.25">
      <c r="J24263" s="28">
        <v>24236</v>
      </c>
      <c r="K24263" s="28" t="s">
        <v>26428</v>
      </c>
    </row>
    <row r="24264" spans="10:11" x14ac:dyDescent="0.25">
      <c r="J24264" s="28">
        <v>24237</v>
      </c>
      <c r="K24264" s="28" t="s">
        <v>26429</v>
      </c>
    </row>
    <row r="24265" spans="10:11" x14ac:dyDescent="0.25">
      <c r="J24265" s="28">
        <v>24238</v>
      </c>
      <c r="K24265" s="28" t="s">
        <v>26430</v>
      </c>
    </row>
    <row r="24266" spans="10:11" x14ac:dyDescent="0.25">
      <c r="J24266" s="28">
        <v>24239</v>
      </c>
      <c r="K24266" s="28" t="s">
        <v>26431</v>
      </c>
    </row>
    <row r="24267" spans="10:11" x14ac:dyDescent="0.25">
      <c r="J24267" s="28">
        <v>24240</v>
      </c>
      <c r="K24267" s="28" t="s">
        <v>26432</v>
      </c>
    </row>
    <row r="24268" spans="10:11" x14ac:dyDescent="0.25">
      <c r="J24268" s="28">
        <v>24241</v>
      </c>
      <c r="K24268" s="28" t="s">
        <v>26433</v>
      </c>
    </row>
    <row r="24269" spans="10:11" x14ac:dyDescent="0.25">
      <c r="J24269" s="28">
        <v>24242</v>
      </c>
      <c r="K24269" s="28" t="s">
        <v>26434</v>
      </c>
    </row>
    <row r="24270" spans="10:11" x14ac:dyDescent="0.25">
      <c r="J24270" s="28">
        <v>24243</v>
      </c>
      <c r="K24270" s="28" t="s">
        <v>26435</v>
      </c>
    </row>
    <row r="24271" spans="10:11" x14ac:dyDescent="0.25">
      <c r="J24271" s="28">
        <v>24244</v>
      </c>
      <c r="K24271" s="28" t="s">
        <v>26436</v>
      </c>
    </row>
    <row r="24272" spans="10:11" x14ac:dyDescent="0.25">
      <c r="J24272" s="28">
        <v>24245</v>
      </c>
      <c r="K24272" s="28" t="s">
        <v>26437</v>
      </c>
    </row>
    <row r="24273" spans="10:11" x14ac:dyDescent="0.25">
      <c r="J24273" s="28">
        <v>24246</v>
      </c>
      <c r="K24273" s="28" t="s">
        <v>26438</v>
      </c>
    </row>
    <row r="24274" spans="10:11" x14ac:dyDescent="0.25">
      <c r="J24274" s="28">
        <v>24247</v>
      </c>
      <c r="K24274" s="28" t="s">
        <v>26439</v>
      </c>
    </row>
    <row r="24275" spans="10:11" x14ac:dyDescent="0.25">
      <c r="J24275" s="28">
        <v>24248</v>
      </c>
      <c r="K24275" s="28" t="s">
        <v>26440</v>
      </c>
    </row>
    <row r="24276" spans="10:11" x14ac:dyDescent="0.25">
      <c r="J24276" s="28">
        <v>24249</v>
      </c>
      <c r="K24276" s="28" t="s">
        <v>26441</v>
      </c>
    </row>
    <row r="24277" spans="10:11" x14ac:dyDescent="0.25">
      <c r="J24277" s="28">
        <v>24250</v>
      </c>
      <c r="K24277" s="28" t="s">
        <v>26442</v>
      </c>
    </row>
    <row r="24278" spans="10:11" x14ac:dyDescent="0.25">
      <c r="J24278" s="28">
        <v>24251</v>
      </c>
      <c r="K24278" s="28" t="s">
        <v>26443</v>
      </c>
    </row>
    <row r="24279" spans="10:11" x14ac:dyDescent="0.25">
      <c r="J24279" s="28">
        <v>24252</v>
      </c>
      <c r="K24279" s="28" t="s">
        <v>26444</v>
      </c>
    </row>
    <row r="24280" spans="10:11" x14ac:dyDescent="0.25">
      <c r="J24280" s="28">
        <v>24253</v>
      </c>
      <c r="K24280" s="28" t="s">
        <v>26445</v>
      </c>
    </row>
    <row r="24281" spans="10:11" x14ac:dyDescent="0.25">
      <c r="J24281" s="28">
        <v>24254</v>
      </c>
      <c r="K24281" s="28" t="s">
        <v>26446</v>
      </c>
    </row>
    <row r="24282" spans="10:11" x14ac:dyDescent="0.25">
      <c r="J24282" s="28">
        <v>24255</v>
      </c>
      <c r="K24282" s="28" t="s">
        <v>26447</v>
      </c>
    </row>
    <row r="24283" spans="10:11" x14ac:dyDescent="0.25">
      <c r="J24283" s="28">
        <v>24256</v>
      </c>
      <c r="K24283" s="28" t="s">
        <v>26448</v>
      </c>
    </row>
    <row r="24284" spans="10:11" x14ac:dyDescent="0.25">
      <c r="J24284" s="28">
        <v>24257</v>
      </c>
      <c r="K24284" s="28" t="s">
        <v>26449</v>
      </c>
    </row>
    <row r="24285" spans="10:11" x14ac:dyDescent="0.25">
      <c r="J24285" s="28">
        <v>24258</v>
      </c>
      <c r="K24285" s="28" t="s">
        <v>26450</v>
      </c>
    </row>
    <row r="24286" spans="10:11" x14ac:dyDescent="0.25">
      <c r="J24286" s="28">
        <v>24259</v>
      </c>
      <c r="K24286" s="28" t="s">
        <v>26451</v>
      </c>
    </row>
    <row r="24287" spans="10:11" x14ac:dyDescent="0.25">
      <c r="J24287" s="28">
        <v>24260</v>
      </c>
      <c r="K24287" s="28" t="s">
        <v>26452</v>
      </c>
    </row>
    <row r="24288" spans="10:11" x14ac:dyDescent="0.25">
      <c r="J24288" s="28">
        <v>24261</v>
      </c>
      <c r="K24288" s="28" t="s">
        <v>26453</v>
      </c>
    </row>
    <row r="24289" spans="10:11" x14ac:dyDescent="0.25">
      <c r="J24289" s="28">
        <v>24262</v>
      </c>
      <c r="K24289" s="28" t="s">
        <v>26454</v>
      </c>
    </row>
    <row r="24290" spans="10:11" x14ac:dyDescent="0.25">
      <c r="J24290" s="28">
        <v>24263</v>
      </c>
      <c r="K24290" s="28" t="s">
        <v>26455</v>
      </c>
    </row>
    <row r="24291" spans="10:11" x14ac:dyDescent="0.25">
      <c r="J24291" s="28">
        <v>24264</v>
      </c>
      <c r="K24291" s="28" t="s">
        <v>26456</v>
      </c>
    </row>
    <row r="24292" spans="10:11" x14ac:dyDescent="0.25">
      <c r="J24292" s="28">
        <v>24265</v>
      </c>
      <c r="K24292" s="28" t="s">
        <v>26457</v>
      </c>
    </row>
    <row r="24293" spans="10:11" x14ac:dyDescent="0.25">
      <c r="J24293" s="28">
        <v>24266</v>
      </c>
      <c r="K24293" s="28" t="s">
        <v>26458</v>
      </c>
    </row>
    <row r="24294" spans="10:11" x14ac:dyDescent="0.25">
      <c r="J24294" s="28">
        <v>24267</v>
      </c>
      <c r="K24294" s="28" t="s">
        <v>26459</v>
      </c>
    </row>
    <row r="24295" spans="10:11" x14ac:dyDescent="0.25">
      <c r="J24295" s="28">
        <v>24268</v>
      </c>
      <c r="K24295" s="28" t="s">
        <v>26460</v>
      </c>
    </row>
    <row r="24296" spans="10:11" x14ac:dyDescent="0.25">
      <c r="J24296" s="28">
        <v>24269</v>
      </c>
      <c r="K24296" s="28" t="s">
        <v>26461</v>
      </c>
    </row>
    <row r="24297" spans="10:11" x14ac:dyDescent="0.25">
      <c r="J24297" s="28">
        <v>24270</v>
      </c>
      <c r="K24297" s="28" t="s">
        <v>26462</v>
      </c>
    </row>
    <row r="24298" spans="10:11" x14ac:dyDescent="0.25">
      <c r="J24298" s="28">
        <v>24271</v>
      </c>
      <c r="K24298" s="28" t="s">
        <v>26463</v>
      </c>
    </row>
    <row r="24299" spans="10:11" x14ac:dyDescent="0.25">
      <c r="J24299" s="28">
        <v>24272</v>
      </c>
      <c r="K24299" s="28" t="s">
        <v>26464</v>
      </c>
    </row>
    <row r="24300" spans="10:11" x14ac:dyDescent="0.25">
      <c r="J24300" s="28">
        <v>24273</v>
      </c>
      <c r="K24300" s="28" t="s">
        <v>26465</v>
      </c>
    </row>
    <row r="24301" spans="10:11" x14ac:dyDescent="0.25">
      <c r="J24301" s="28">
        <v>24274</v>
      </c>
      <c r="K24301" s="28" t="s">
        <v>26466</v>
      </c>
    </row>
    <row r="24302" spans="10:11" x14ac:dyDescent="0.25">
      <c r="J24302" s="28">
        <v>24275</v>
      </c>
      <c r="K24302" s="28" t="s">
        <v>26467</v>
      </c>
    </row>
    <row r="24303" spans="10:11" x14ac:dyDescent="0.25">
      <c r="J24303" s="28">
        <v>24276</v>
      </c>
      <c r="K24303" s="28" t="s">
        <v>26468</v>
      </c>
    </row>
    <row r="24304" spans="10:11" x14ac:dyDescent="0.25">
      <c r="J24304" s="28">
        <v>24277</v>
      </c>
      <c r="K24304" s="28" t="s">
        <v>26469</v>
      </c>
    </row>
    <row r="24305" spans="10:11" x14ac:dyDescent="0.25">
      <c r="J24305" s="28">
        <v>24278</v>
      </c>
      <c r="K24305" s="28" t="s">
        <v>26470</v>
      </c>
    </row>
    <row r="24306" spans="10:11" x14ac:dyDescent="0.25">
      <c r="J24306" s="28">
        <v>24279</v>
      </c>
      <c r="K24306" s="28" t="s">
        <v>26471</v>
      </c>
    </row>
    <row r="24307" spans="10:11" x14ac:dyDescent="0.25">
      <c r="J24307" s="28">
        <v>24280</v>
      </c>
      <c r="K24307" s="28" t="s">
        <v>26472</v>
      </c>
    </row>
    <row r="24308" spans="10:11" x14ac:dyDescent="0.25">
      <c r="J24308" s="28">
        <v>24281</v>
      </c>
      <c r="K24308" s="28" t="s">
        <v>26473</v>
      </c>
    </row>
    <row r="24309" spans="10:11" x14ac:dyDescent="0.25">
      <c r="J24309" s="28">
        <v>24282</v>
      </c>
      <c r="K24309" s="28" t="s">
        <v>26474</v>
      </c>
    </row>
    <row r="24310" spans="10:11" x14ac:dyDescent="0.25">
      <c r="J24310" s="28">
        <v>24283</v>
      </c>
      <c r="K24310" s="28" t="s">
        <v>26475</v>
      </c>
    </row>
    <row r="24311" spans="10:11" x14ac:dyDescent="0.25">
      <c r="J24311" s="28">
        <v>24284</v>
      </c>
      <c r="K24311" s="28" t="s">
        <v>26476</v>
      </c>
    </row>
    <row r="24312" spans="10:11" x14ac:dyDescent="0.25">
      <c r="J24312" s="28">
        <v>24285</v>
      </c>
      <c r="K24312" s="28" t="s">
        <v>26477</v>
      </c>
    </row>
    <row r="24313" spans="10:11" x14ac:dyDescent="0.25">
      <c r="J24313" s="28">
        <v>24286</v>
      </c>
      <c r="K24313" s="28" t="s">
        <v>26478</v>
      </c>
    </row>
    <row r="24314" spans="10:11" x14ac:dyDescent="0.25">
      <c r="J24314" s="28">
        <v>24287</v>
      </c>
      <c r="K24314" s="28" t="s">
        <v>26479</v>
      </c>
    </row>
    <row r="24315" spans="10:11" x14ac:dyDescent="0.25">
      <c r="J24315" s="28">
        <v>26215</v>
      </c>
      <c r="K24315" s="28" t="s">
        <v>26480</v>
      </c>
    </row>
    <row r="24316" spans="10:11" x14ac:dyDescent="0.25">
      <c r="J24316" s="28">
        <v>24288</v>
      </c>
      <c r="K24316" s="28" t="s">
        <v>26481</v>
      </c>
    </row>
    <row r="24317" spans="10:11" x14ac:dyDescent="0.25">
      <c r="J24317" s="28">
        <v>24289</v>
      </c>
      <c r="K24317" s="28" t="s">
        <v>26482</v>
      </c>
    </row>
    <row r="24318" spans="10:11" x14ac:dyDescent="0.25">
      <c r="J24318" s="28">
        <v>24290</v>
      </c>
      <c r="K24318" s="28" t="s">
        <v>26483</v>
      </c>
    </row>
    <row r="24319" spans="10:11" x14ac:dyDescent="0.25">
      <c r="J24319" s="28">
        <v>24291</v>
      </c>
      <c r="K24319" s="28" t="s">
        <v>26484</v>
      </c>
    </row>
    <row r="24320" spans="10:11" x14ac:dyDescent="0.25">
      <c r="J24320" s="28">
        <v>24292</v>
      </c>
      <c r="K24320" s="28" t="s">
        <v>26485</v>
      </c>
    </row>
    <row r="24321" spans="10:11" x14ac:dyDescent="0.25">
      <c r="J24321" s="28">
        <v>24293</v>
      </c>
      <c r="K24321" s="28" t="s">
        <v>26486</v>
      </c>
    </row>
    <row r="24322" spans="10:11" x14ac:dyDescent="0.25">
      <c r="J24322" s="28">
        <v>24294</v>
      </c>
      <c r="K24322" s="28" t="s">
        <v>26487</v>
      </c>
    </row>
    <row r="24323" spans="10:11" x14ac:dyDescent="0.25">
      <c r="J24323" s="28">
        <v>24295</v>
      </c>
      <c r="K24323" s="28" t="s">
        <v>26488</v>
      </c>
    </row>
    <row r="24324" spans="10:11" x14ac:dyDescent="0.25">
      <c r="J24324" s="28">
        <v>24296</v>
      </c>
      <c r="K24324" s="28" t="s">
        <v>26489</v>
      </c>
    </row>
    <row r="24325" spans="10:11" x14ac:dyDescent="0.25">
      <c r="J24325" s="28">
        <v>24297</v>
      </c>
      <c r="K24325" s="28" t="s">
        <v>26490</v>
      </c>
    </row>
    <row r="24326" spans="10:11" x14ac:dyDescent="0.25">
      <c r="J24326" s="28">
        <v>24298</v>
      </c>
      <c r="K24326" s="28" t="s">
        <v>26491</v>
      </c>
    </row>
    <row r="24327" spans="10:11" x14ac:dyDescent="0.25">
      <c r="J24327" s="28">
        <v>24299</v>
      </c>
      <c r="K24327" s="28" t="s">
        <v>26492</v>
      </c>
    </row>
    <row r="24328" spans="10:11" x14ac:dyDescent="0.25">
      <c r="J24328" s="28">
        <v>24300</v>
      </c>
      <c r="K24328" s="28" t="s">
        <v>26493</v>
      </c>
    </row>
    <row r="24329" spans="10:11" x14ac:dyDescent="0.25">
      <c r="J24329" s="28">
        <v>24301</v>
      </c>
      <c r="K24329" s="28" t="s">
        <v>26494</v>
      </c>
    </row>
    <row r="24330" spans="10:11" x14ac:dyDescent="0.25">
      <c r="J24330" s="28">
        <v>24302</v>
      </c>
      <c r="K24330" s="28" t="s">
        <v>26495</v>
      </c>
    </row>
    <row r="24331" spans="10:11" x14ac:dyDescent="0.25">
      <c r="J24331" s="28">
        <v>24303</v>
      </c>
      <c r="K24331" s="28" t="s">
        <v>26496</v>
      </c>
    </row>
    <row r="24332" spans="10:11" x14ac:dyDescent="0.25">
      <c r="J24332" s="28">
        <v>24304</v>
      </c>
      <c r="K24332" s="28" t="s">
        <v>26497</v>
      </c>
    </row>
    <row r="24333" spans="10:11" x14ac:dyDescent="0.25">
      <c r="J24333" s="28">
        <v>24305</v>
      </c>
      <c r="K24333" s="28" t="s">
        <v>26498</v>
      </c>
    </row>
    <row r="24334" spans="10:11" x14ac:dyDescent="0.25">
      <c r="J24334" s="28">
        <v>24306</v>
      </c>
      <c r="K24334" s="28" t="s">
        <v>26499</v>
      </c>
    </row>
    <row r="24335" spans="10:11" x14ac:dyDescent="0.25">
      <c r="J24335" s="28">
        <v>24307</v>
      </c>
      <c r="K24335" s="28" t="s">
        <v>26500</v>
      </c>
    </row>
    <row r="24336" spans="10:11" x14ac:dyDescent="0.25">
      <c r="J24336" s="28">
        <v>24308</v>
      </c>
      <c r="K24336" s="28" t="s">
        <v>26501</v>
      </c>
    </row>
    <row r="24337" spans="10:11" x14ac:dyDescent="0.25">
      <c r="J24337" s="28">
        <v>24309</v>
      </c>
      <c r="K24337" s="28" t="s">
        <v>26502</v>
      </c>
    </row>
    <row r="24338" spans="10:11" x14ac:dyDescent="0.25">
      <c r="J24338" s="28">
        <v>24310</v>
      </c>
      <c r="K24338" s="28" t="s">
        <v>26503</v>
      </c>
    </row>
    <row r="24339" spans="10:11" x14ac:dyDescent="0.25">
      <c r="J24339" s="28">
        <v>24311</v>
      </c>
      <c r="K24339" s="28" t="s">
        <v>26504</v>
      </c>
    </row>
    <row r="24340" spans="10:11" x14ac:dyDescent="0.25">
      <c r="J24340" s="28">
        <v>24312</v>
      </c>
      <c r="K24340" s="28" t="s">
        <v>26505</v>
      </c>
    </row>
    <row r="24341" spans="10:11" x14ac:dyDescent="0.25">
      <c r="J24341" s="28">
        <v>24313</v>
      </c>
      <c r="K24341" s="28" t="s">
        <v>26506</v>
      </c>
    </row>
    <row r="24342" spans="10:11" x14ac:dyDescent="0.25">
      <c r="J24342" s="28">
        <v>24314</v>
      </c>
      <c r="K24342" s="28" t="s">
        <v>26507</v>
      </c>
    </row>
    <row r="24343" spans="10:11" x14ac:dyDescent="0.25">
      <c r="J24343" s="28">
        <v>24315</v>
      </c>
      <c r="K24343" s="28" t="s">
        <v>26508</v>
      </c>
    </row>
    <row r="24344" spans="10:11" x14ac:dyDescent="0.25">
      <c r="J24344" s="28">
        <v>24316</v>
      </c>
      <c r="K24344" s="28" t="s">
        <v>26509</v>
      </c>
    </row>
    <row r="24345" spans="10:11" x14ac:dyDescent="0.25">
      <c r="J24345" s="28">
        <v>24317</v>
      </c>
      <c r="K24345" s="28" t="s">
        <v>26510</v>
      </c>
    </row>
    <row r="24346" spans="10:11" x14ac:dyDescent="0.25">
      <c r="J24346" s="28">
        <v>24318</v>
      </c>
      <c r="K24346" s="28" t="s">
        <v>26511</v>
      </c>
    </row>
    <row r="24347" spans="10:11" x14ac:dyDescent="0.25">
      <c r="J24347" s="28">
        <v>24319</v>
      </c>
      <c r="K24347" s="28" t="s">
        <v>26512</v>
      </c>
    </row>
    <row r="24348" spans="10:11" x14ac:dyDescent="0.25">
      <c r="J24348" s="28">
        <v>24320</v>
      </c>
      <c r="K24348" s="28" t="s">
        <v>26513</v>
      </c>
    </row>
    <row r="24349" spans="10:11" x14ac:dyDescent="0.25">
      <c r="J24349" s="28">
        <v>24321</v>
      </c>
      <c r="K24349" s="28" t="s">
        <v>26514</v>
      </c>
    </row>
    <row r="24350" spans="10:11" x14ac:dyDescent="0.25">
      <c r="J24350" s="28">
        <v>24322</v>
      </c>
      <c r="K24350" s="28" t="s">
        <v>26515</v>
      </c>
    </row>
    <row r="24351" spans="10:11" x14ac:dyDescent="0.25">
      <c r="J24351" s="28">
        <v>24323</v>
      </c>
      <c r="K24351" s="28" t="s">
        <v>26516</v>
      </c>
    </row>
    <row r="24352" spans="10:11" x14ac:dyDescent="0.25">
      <c r="J24352" s="28">
        <v>24324</v>
      </c>
      <c r="K24352" s="28" t="s">
        <v>26517</v>
      </c>
    </row>
    <row r="24353" spans="10:11" x14ac:dyDescent="0.25">
      <c r="J24353" s="28">
        <v>24325</v>
      </c>
      <c r="K24353" s="28" t="s">
        <v>26518</v>
      </c>
    </row>
    <row r="24354" spans="10:11" x14ac:dyDescent="0.25">
      <c r="J24354" s="28">
        <v>24326</v>
      </c>
      <c r="K24354" s="28" t="s">
        <v>26519</v>
      </c>
    </row>
    <row r="24355" spans="10:11" x14ac:dyDescent="0.25">
      <c r="J24355" s="28">
        <v>24327</v>
      </c>
      <c r="K24355" s="28" t="s">
        <v>26520</v>
      </c>
    </row>
    <row r="24356" spans="10:11" x14ac:dyDescent="0.25">
      <c r="J24356" s="28">
        <v>24328</v>
      </c>
      <c r="K24356" s="28" t="s">
        <v>26521</v>
      </c>
    </row>
    <row r="24357" spans="10:11" x14ac:dyDescent="0.25">
      <c r="J24357" s="28">
        <v>24329</v>
      </c>
      <c r="K24357" s="28" t="s">
        <v>26522</v>
      </c>
    </row>
    <row r="24358" spans="10:11" x14ac:dyDescent="0.25">
      <c r="J24358" s="28">
        <v>24330</v>
      </c>
      <c r="K24358" s="28" t="s">
        <v>26523</v>
      </c>
    </row>
    <row r="24359" spans="10:11" x14ac:dyDescent="0.25">
      <c r="J24359" s="28">
        <v>24331</v>
      </c>
      <c r="K24359" s="28" t="s">
        <v>26524</v>
      </c>
    </row>
    <row r="24360" spans="10:11" x14ac:dyDescent="0.25">
      <c r="J24360" s="28">
        <v>24332</v>
      </c>
      <c r="K24360" s="28" t="s">
        <v>26525</v>
      </c>
    </row>
    <row r="24361" spans="10:11" x14ac:dyDescent="0.25">
      <c r="J24361" s="28">
        <v>24333</v>
      </c>
      <c r="K24361" s="28" t="s">
        <v>26526</v>
      </c>
    </row>
    <row r="24362" spans="10:11" x14ac:dyDescent="0.25">
      <c r="J24362" s="28">
        <v>24334</v>
      </c>
      <c r="K24362" s="28" t="s">
        <v>26527</v>
      </c>
    </row>
    <row r="24363" spans="10:11" x14ac:dyDescent="0.25">
      <c r="J24363" s="28">
        <v>24335</v>
      </c>
      <c r="K24363" s="28" t="s">
        <v>26528</v>
      </c>
    </row>
    <row r="24364" spans="10:11" x14ac:dyDescent="0.25">
      <c r="J24364" s="28">
        <v>24336</v>
      </c>
      <c r="K24364" s="28" t="s">
        <v>26529</v>
      </c>
    </row>
    <row r="24365" spans="10:11" x14ac:dyDescent="0.25">
      <c r="J24365" s="28">
        <v>24337</v>
      </c>
      <c r="K24365" s="28" t="s">
        <v>26530</v>
      </c>
    </row>
    <row r="24366" spans="10:11" x14ac:dyDescent="0.25">
      <c r="J24366" s="28">
        <v>24338</v>
      </c>
      <c r="K24366" s="28" t="s">
        <v>26531</v>
      </c>
    </row>
    <row r="24367" spans="10:11" x14ac:dyDescent="0.25">
      <c r="J24367" s="28">
        <v>24339</v>
      </c>
      <c r="K24367" s="28" t="s">
        <v>26532</v>
      </c>
    </row>
    <row r="24368" spans="10:11" x14ac:dyDescent="0.25">
      <c r="J24368" s="28">
        <v>24340</v>
      </c>
      <c r="K24368" s="28" t="s">
        <v>26533</v>
      </c>
    </row>
    <row r="24369" spans="10:11" x14ac:dyDescent="0.25">
      <c r="J24369" s="28">
        <v>24341</v>
      </c>
      <c r="K24369" s="28" t="s">
        <v>26534</v>
      </c>
    </row>
    <row r="24370" spans="10:11" x14ac:dyDescent="0.25">
      <c r="J24370" s="28">
        <v>24342</v>
      </c>
      <c r="K24370" s="28" t="s">
        <v>26535</v>
      </c>
    </row>
    <row r="24371" spans="10:11" x14ac:dyDescent="0.25">
      <c r="J24371" s="28">
        <v>24343</v>
      </c>
      <c r="K24371" s="28" t="s">
        <v>26536</v>
      </c>
    </row>
    <row r="24372" spans="10:11" x14ac:dyDescent="0.25">
      <c r="J24372" s="28">
        <v>24344</v>
      </c>
      <c r="K24372" s="28" t="s">
        <v>26537</v>
      </c>
    </row>
    <row r="24373" spans="10:11" x14ac:dyDescent="0.25">
      <c r="J24373" s="28">
        <v>24345</v>
      </c>
      <c r="K24373" s="28" t="s">
        <v>26538</v>
      </c>
    </row>
    <row r="24374" spans="10:11" x14ac:dyDescent="0.25">
      <c r="J24374" s="28">
        <v>24346</v>
      </c>
      <c r="K24374" s="28" t="s">
        <v>26539</v>
      </c>
    </row>
    <row r="24375" spans="10:11" x14ac:dyDescent="0.25">
      <c r="J24375" s="28">
        <v>24347</v>
      </c>
      <c r="K24375" s="28" t="s">
        <v>26540</v>
      </c>
    </row>
    <row r="24376" spans="10:11" x14ac:dyDescent="0.25">
      <c r="J24376" s="28">
        <v>24348</v>
      </c>
      <c r="K24376" s="28" t="s">
        <v>26541</v>
      </c>
    </row>
    <row r="24377" spans="10:11" x14ac:dyDescent="0.25">
      <c r="J24377" s="28">
        <v>24350</v>
      </c>
      <c r="K24377" s="28" t="s">
        <v>26542</v>
      </c>
    </row>
    <row r="24378" spans="10:11" x14ac:dyDescent="0.25">
      <c r="J24378" s="28">
        <v>24349</v>
      </c>
      <c r="K24378" s="28" t="s">
        <v>26543</v>
      </c>
    </row>
    <row r="24379" spans="10:11" x14ac:dyDescent="0.25">
      <c r="J24379" s="28">
        <v>24351</v>
      </c>
      <c r="K24379" s="28" t="s">
        <v>26544</v>
      </c>
    </row>
    <row r="24380" spans="10:11" x14ac:dyDescent="0.25">
      <c r="J24380" s="28">
        <v>24352</v>
      </c>
      <c r="K24380" s="28" t="s">
        <v>26545</v>
      </c>
    </row>
    <row r="24381" spans="10:11" x14ac:dyDescent="0.25">
      <c r="J24381" s="28">
        <v>24353</v>
      </c>
      <c r="K24381" s="28" t="s">
        <v>26546</v>
      </c>
    </row>
    <row r="24382" spans="10:11" x14ac:dyDescent="0.25">
      <c r="J24382" s="28">
        <v>24354</v>
      </c>
      <c r="K24382" s="28" t="s">
        <v>26547</v>
      </c>
    </row>
    <row r="24383" spans="10:11" x14ac:dyDescent="0.25">
      <c r="J24383" s="28">
        <v>24355</v>
      </c>
      <c r="K24383" s="28" t="s">
        <v>26548</v>
      </c>
    </row>
    <row r="24384" spans="10:11" x14ac:dyDescent="0.25">
      <c r="J24384" s="28">
        <v>24356</v>
      </c>
      <c r="K24384" s="28" t="s">
        <v>26549</v>
      </c>
    </row>
    <row r="24385" spans="10:11" x14ac:dyDescent="0.25">
      <c r="J24385" s="28">
        <v>24357</v>
      </c>
      <c r="K24385" s="28" t="s">
        <v>26550</v>
      </c>
    </row>
    <row r="24386" spans="10:11" x14ac:dyDescent="0.25">
      <c r="J24386" s="28">
        <v>24358</v>
      </c>
      <c r="K24386" s="28" t="s">
        <v>26551</v>
      </c>
    </row>
    <row r="24387" spans="10:11" x14ac:dyDescent="0.25">
      <c r="J24387" s="28">
        <v>24359</v>
      </c>
      <c r="K24387" s="28" t="s">
        <v>26552</v>
      </c>
    </row>
    <row r="24388" spans="10:11" x14ac:dyDescent="0.25">
      <c r="J24388" s="28">
        <v>24360</v>
      </c>
      <c r="K24388" s="28" t="s">
        <v>26553</v>
      </c>
    </row>
    <row r="24389" spans="10:11" x14ac:dyDescent="0.25">
      <c r="J24389" s="28">
        <v>24361</v>
      </c>
      <c r="K24389" s="28" t="s">
        <v>26554</v>
      </c>
    </row>
    <row r="24390" spans="10:11" x14ac:dyDescent="0.25">
      <c r="J24390" s="28">
        <v>24362</v>
      </c>
      <c r="K24390" s="28" t="s">
        <v>26555</v>
      </c>
    </row>
    <row r="24391" spans="10:11" x14ac:dyDescent="0.25">
      <c r="J24391" s="28">
        <v>24363</v>
      </c>
      <c r="K24391" s="28" t="s">
        <v>26556</v>
      </c>
    </row>
    <row r="24392" spans="10:11" x14ac:dyDescent="0.25">
      <c r="J24392" s="28">
        <v>24364</v>
      </c>
      <c r="K24392" s="28" t="s">
        <v>26557</v>
      </c>
    </row>
    <row r="24393" spans="10:11" x14ac:dyDescent="0.25">
      <c r="J24393" s="28">
        <v>24365</v>
      </c>
      <c r="K24393" s="28" t="s">
        <v>26558</v>
      </c>
    </row>
    <row r="24394" spans="10:11" x14ac:dyDescent="0.25">
      <c r="J24394" s="28">
        <v>24366</v>
      </c>
      <c r="K24394" s="28" t="s">
        <v>26559</v>
      </c>
    </row>
    <row r="24395" spans="10:11" x14ac:dyDescent="0.25">
      <c r="J24395" s="28">
        <v>24367</v>
      </c>
      <c r="K24395" s="28" t="s">
        <v>26560</v>
      </c>
    </row>
    <row r="24396" spans="10:11" x14ac:dyDescent="0.25">
      <c r="J24396" s="28">
        <v>24368</v>
      </c>
      <c r="K24396" s="28" t="s">
        <v>26561</v>
      </c>
    </row>
    <row r="24397" spans="10:11" x14ac:dyDescent="0.25">
      <c r="J24397" s="28">
        <v>24369</v>
      </c>
      <c r="K24397" s="28" t="s">
        <v>26562</v>
      </c>
    </row>
    <row r="24398" spans="10:11" x14ac:dyDescent="0.25">
      <c r="J24398" s="28">
        <v>24370</v>
      </c>
      <c r="K24398" s="28" t="s">
        <v>26563</v>
      </c>
    </row>
    <row r="24399" spans="10:11" x14ac:dyDescent="0.25">
      <c r="J24399" s="28">
        <v>24371</v>
      </c>
      <c r="K24399" s="28" t="s">
        <v>26564</v>
      </c>
    </row>
    <row r="24400" spans="10:11" x14ac:dyDescent="0.25">
      <c r="J24400" s="28">
        <v>24372</v>
      </c>
      <c r="K24400" s="28" t="s">
        <v>26565</v>
      </c>
    </row>
    <row r="24401" spans="10:11" x14ac:dyDescent="0.25">
      <c r="J24401" s="28">
        <v>24373</v>
      </c>
      <c r="K24401" s="28" t="s">
        <v>26566</v>
      </c>
    </row>
    <row r="24402" spans="10:11" x14ac:dyDescent="0.25">
      <c r="J24402" s="28">
        <v>24374</v>
      </c>
      <c r="K24402" s="28" t="s">
        <v>26567</v>
      </c>
    </row>
    <row r="24403" spans="10:11" x14ac:dyDescent="0.25">
      <c r="J24403" s="28">
        <v>24375</v>
      </c>
      <c r="K24403" s="28" t="s">
        <v>26568</v>
      </c>
    </row>
    <row r="24404" spans="10:11" x14ac:dyDescent="0.25">
      <c r="J24404" s="28">
        <v>24376</v>
      </c>
      <c r="K24404" s="28" t="s">
        <v>26569</v>
      </c>
    </row>
    <row r="24405" spans="10:11" x14ac:dyDescent="0.25">
      <c r="J24405" s="28">
        <v>24377</v>
      </c>
      <c r="K24405" s="28" t="s">
        <v>26570</v>
      </c>
    </row>
    <row r="24406" spans="10:11" x14ac:dyDescent="0.25">
      <c r="J24406" s="28">
        <v>24378</v>
      </c>
      <c r="K24406" s="28" t="s">
        <v>26571</v>
      </c>
    </row>
    <row r="24407" spans="10:11" x14ac:dyDescent="0.25">
      <c r="J24407" s="28">
        <v>24379</v>
      </c>
      <c r="K24407" s="28" t="s">
        <v>26572</v>
      </c>
    </row>
    <row r="24408" spans="10:11" x14ac:dyDescent="0.25">
      <c r="J24408" s="28">
        <v>24380</v>
      </c>
      <c r="K24408" s="28" t="s">
        <v>26573</v>
      </c>
    </row>
    <row r="24409" spans="10:11" x14ac:dyDescent="0.25">
      <c r="J24409" s="28">
        <v>24381</v>
      </c>
      <c r="K24409" s="28" t="s">
        <v>26574</v>
      </c>
    </row>
    <row r="24410" spans="10:11" x14ac:dyDescent="0.25">
      <c r="J24410" s="28">
        <v>24382</v>
      </c>
      <c r="K24410" s="28" t="s">
        <v>26575</v>
      </c>
    </row>
    <row r="24411" spans="10:11" x14ac:dyDescent="0.25">
      <c r="J24411" s="28">
        <v>24383</v>
      </c>
      <c r="K24411" s="28" t="s">
        <v>26576</v>
      </c>
    </row>
    <row r="24412" spans="10:11" x14ac:dyDescent="0.25">
      <c r="J24412" s="28">
        <v>24384</v>
      </c>
      <c r="K24412" s="28" t="s">
        <v>26577</v>
      </c>
    </row>
    <row r="24413" spans="10:11" x14ac:dyDescent="0.25">
      <c r="J24413" s="28">
        <v>24385</v>
      </c>
      <c r="K24413" s="28" t="s">
        <v>26578</v>
      </c>
    </row>
    <row r="24414" spans="10:11" x14ac:dyDescent="0.25">
      <c r="J24414" s="28">
        <v>24386</v>
      </c>
      <c r="K24414" s="28" t="s">
        <v>26579</v>
      </c>
    </row>
    <row r="24415" spans="10:11" x14ac:dyDescent="0.25">
      <c r="J24415" s="28">
        <v>24387</v>
      </c>
      <c r="K24415" s="28" t="s">
        <v>26580</v>
      </c>
    </row>
    <row r="24416" spans="10:11" x14ac:dyDescent="0.25">
      <c r="J24416" s="28">
        <v>24388</v>
      </c>
      <c r="K24416" s="28" t="s">
        <v>26581</v>
      </c>
    </row>
    <row r="24417" spans="10:11" x14ac:dyDescent="0.25">
      <c r="J24417" s="28">
        <v>24389</v>
      </c>
      <c r="K24417" s="28" t="s">
        <v>26582</v>
      </c>
    </row>
    <row r="24418" spans="10:11" x14ac:dyDescent="0.25">
      <c r="J24418" s="28">
        <v>24390</v>
      </c>
      <c r="K24418" s="28" t="s">
        <v>26583</v>
      </c>
    </row>
    <row r="24419" spans="10:11" x14ac:dyDescent="0.25">
      <c r="J24419" s="28">
        <v>24391</v>
      </c>
      <c r="K24419" s="28" t="s">
        <v>26584</v>
      </c>
    </row>
    <row r="24420" spans="10:11" x14ac:dyDescent="0.25">
      <c r="J24420" s="28">
        <v>24392</v>
      </c>
      <c r="K24420" s="28" t="s">
        <v>26585</v>
      </c>
    </row>
    <row r="24421" spans="10:11" x14ac:dyDescent="0.25">
      <c r="J24421" s="28">
        <v>24393</v>
      </c>
      <c r="K24421" s="28" t="s">
        <v>26586</v>
      </c>
    </row>
    <row r="24422" spans="10:11" x14ac:dyDescent="0.25">
      <c r="J24422" s="28">
        <v>24394</v>
      </c>
      <c r="K24422" s="28" t="s">
        <v>26587</v>
      </c>
    </row>
    <row r="24423" spans="10:11" x14ac:dyDescent="0.25">
      <c r="J24423" s="28">
        <v>24395</v>
      </c>
      <c r="K24423" s="28" t="s">
        <v>26588</v>
      </c>
    </row>
    <row r="24424" spans="10:11" x14ac:dyDescent="0.25">
      <c r="J24424" s="28">
        <v>24396</v>
      </c>
      <c r="K24424" s="28" t="s">
        <v>26589</v>
      </c>
    </row>
    <row r="24425" spans="10:11" x14ac:dyDescent="0.25">
      <c r="J24425" s="28">
        <v>24397</v>
      </c>
      <c r="K24425" s="28" t="s">
        <v>26590</v>
      </c>
    </row>
    <row r="24426" spans="10:11" x14ac:dyDescent="0.25">
      <c r="J24426" s="28">
        <v>24398</v>
      </c>
      <c r="K24426" s="28" t="s">
        <v>26591</v>
      </c>
    </row>
    <row r="24427" spans="10:11" x14ac:dyDescent="0.25">
      <c r="J24427" s="28">
        <v>24399</v>
      </c>
      <c r="K24427" s="28" t="s">
        <v>26592</v>
      </c>
    </row>
    <row r="24428" spans="10:11" x14ac:dyDescent="0.25">
      <c r="J24428" s="28">
        <v>24400</v>
      </c>
      <c r="K24428" s="28" t="s">
        <v>26593</v>
      </c>
    </row>
    <row r="24429" spans="10:11" x14ac:dyDescent="0.25">
      <c r="J24429" s="28">
        <v>24401</v>
      </c>
      <c r="K24429" s="28" t="s">
        <v>26594</v>
      </c>
    </row>
    <row r="24430" spans="10:11" x14ac:dyDescent="0.25">
      <c r="J24430" s="28">
        <v>24402</v>
      </c>
      <c r="K24430" s="28" t="s">
        <v>26595</v>
      </c>
    </row>
    <row r="24431" spans="10:11" x14ac:dyDescent="0.25">
      <c r="J24431" s="28">
        <v>24403</v>
      </c>
      <c r="K24431" s="28" t="s">
        <v>26596</v>
      </c>
    </row>
    <row r="24432" spans="10:11" x14ac:dyDescent="0.25">
      <c r="J24432" s="28">
        <v>24404</v>
      </c>
      <c r="K24432" s="28" t="s">
        <v>26597</v>
      </c>
    </row>
    <row r="24433" spans="10:11" x14ac:dyDescent="0.25">
      <c r="J24433" s="28">
        <v>24405</v>
      </c>
      <c r="K24433" s="28" t="s">
        <v>26598</v>
      </c>
    </row>
    <row r="24434" spans="10:11" x14ac:dyDescent="0.25">
      <c r="J24434" s="28">
        <v>24406</v>
      </c>
      <c r="K24434" s="28" t="s">
        <v>26599</v>
      </c>
    </row>
    <row r="24435" spans="10:11" x14ac:dyDescent="0.25">
      <c r="J24435" s="28">
        <v>24407</v>
      </c>
      <c r="K24435" s="28" t="s">
        <v>26600</v>
      </c>
    </row>
    <row r="24436" spans="10:11" x14ac:dyDescent="0.25">
      <c r="J24436" s="28">
        <v>24408</v>
      </c>
      <c r="K24436" s="28" t="s">
        <v>26601</v>
      </c>
    </row>
    <row r="24437" spans="10:11" x14ac:dyDescent="0.25">
      <c r="J24437" s="28">
        <v>24409</v>
      </c>
      <c r="K24437" s="28" t="s">
        <v>26602</v>
      </c>
    </row>
    <row r="24438" spans="10:11" x14ac:dyDescent="0.25">
      <c r="J24438" s="28">
        <v>24410</v>
      </c>
      <c r="K24438" s="28" t="s">
        <v>26603</v>
      </c>
    </row>
    <row r="24439" spans="10:11" x14ac:dyDescent="0.25">
      <c r="J24439" s="28">
        <v>24411</v>
      </c>
      <c r="K24439" s="28" t="s">
        <v>26604</v>
      </c>
    </row>
    <row r="24440" spans="10:11" x14ac:dyDescent="0.25">
      <c r="J24440" s="28">
        <v>24412</v>
      </c>
      <c r="K24440" s="28" t="s">
        <v>26605</v>
      </c>
    </row>
    <row r="24441" spans="10:11" x14ac:dyDescent="0.25">
      <c r="J24441" s="28">
        <v>24413</v>
      </c>
      <c r="K24441" s="28" t="s">
        <v>26606</v>
      </c>
    </row>
    <row r="24442" spans="10:11" x14ac:dyDescent="0.25">
      <c r="J24442" s="28">
        <v>24414</v>
      </c>
      <c r="K24442" s="28" t="s">
        <v>26607</v>
      </c>
    </row>
    <row r="24443" spans="10:11" x14ac:dyDescent="0.25">
      <c r="J24443" s="28">
        <v>24415</v>
      </c>
      <c r="K24443" s="28" t="s">
        <v>26608</v>
      </c>
    </row>
    <row r="24444" spans="10:11" x14ac:dyDescent="0.25">
      <c r="J24444" s="28">
        <v>24416</v>
      </c>
      <c r="K24444" s="28" t="s">
        <v>26609</v>
      </c>
    </row>
    <row r="24445" spans="10:11" x14ac:dyDescent="0.25">
      <c r="J24445" s="28">
        <v>24417</v>
      </c>
      <c r="K24445" s="28" t="s">
        <v>26610</v>
      </c>
    </row>
    <row r="24446" spans="10:11" x14ac:dyDescent="0.25">
      <c r="J24446" s="28">
        <v>24418</v>
      </c>
      <c r="K24446" s="28" t="s">
        <v>26611</v>
      </c>
    </row>
    <row r="24447" spans="10:11" x14ac:dyDescent="0.25">
      <c r="J24447" s="28">
        <v>24419</v>
      </c>
      <c r="K24447" s="28" t="s">
        <v>26612</v>
      </c>
    </row>
    <row r="24448" spans="10:11" x14ac:dyDescent="0.25">
      <c r="J24448" s="28">
        <v>24420</v>
      </c>
      <c r="K24448" s="28" t="s">
        <v>26613</v>
      </c>
    </row>
    <row r="24449" spans="10:11" x14ac:dyDescent="0.25">
      <c r="J24449" s="28">
        <v>24421</v>
      </c>
      <c r="K24449" s="28" t="s">
        <v>26614</v>
      </c>
    </row>
    <row r="24450" spans="10:11" x14ac:dyDescent="0.25">
      <c r="J24450" s="28">
        <v>24422</v>
      </c>
      <c r="K24450" s="28" t="s">
        <v>26615</v>
      </c>
    </row>
    <row r="24451" spans="10:11" x14ac:dyDescent="0.25">
      <c r="J24451" s="28">
        <v>24423</v>
      </c>
      <c r="K24451" s="28" t="s">
        <v>26616</v>
      </c>
    </row>
    <row r="24452" spans="10:11" x14ac:dyDescent="0.25">
      <c r="J24452" s="28">
        <v>24424</v>
      </c>
      <c r="K24452" s="28" t="s">
        <v>26617</v>
      </c>
    </row>
    <row r="24453" spans="10:11" x14ac:dyDescent="0.25">
      <c r="J24453" s="28">
        <v>24425</v>
      </c>
      <c r="K24453" s="28" t="s">
        <v>26618</v>
      </c>
    </row>
    <row r="24454" spans="10:11" x14ac:dyDescent="0.25">
      <c r="J24454" s="28">
        <v>24426</v>
      </c>
      <c r="K24454" s="28" t="s">
        <v>26619</v>
      </c>
    </row>
    <row r="24455" spans="10:11" x14ac:dyDescent="0.25">
      <c r="J24455" s="28">
        <v>24427</v>
      </c>
      <c r="K24455" s="28" t="s">
        <v>26620</v>
      </c>
    </row>
    <row r="24456" spans="10:11" x14ac:dyDescent="0.25">
      <c r="J24456" s="28">
        <v>24428</v>
      </c>
      <c r="K24456" s="28" t="s">
        <v>26621</v>
      </c>
    </row>
    <row r="24457" spans="10:11" x14ac:dyDescent="0.25">
      <c r="J24457" s="28">
        <v>24429</v>
      </c>
      <c r="K24457" s="28" t="s">
        <v>26622</v>
      </c>
    </row>
    <row r="24458" spans="10:11" x14ac:dyDescent="0.25">
      <c r="J24458" s="28">
        <v>24430</v>
      </c>
      <c r="K24458" s="28" t="s">
        <v>26623</v>
      </c>
    </row>
    <row r="24459" spans="10:11" x14ac:dyDescent="0.25">
      <c r="J24459" s="28">
        <v>24431</v>
      </c>
      <c r="K24459" s="28" t="s">
        <v>26624</v>
      </c>
    </row>
    <row r="24460" spans="10:11" x14ac:dyDescent="0.25">
      <c r="J24460" s="28">
        <v>24432</v>
      </c>
      <c r="K24460" s="28" t="s">
        <v>26625</v>
      </c>
    </row>
    <row r="24461" spans="10:11" x14ac:dyDescent="0.25">
      <c r="J24461" s="28">
        <v>24433</v>
      </c>
      <c r="K24461" s="28" t="s">
        <v>26626</v>
      </c>
    </row>
    <row r="24462" spans="10:11" x14ac:dyDescent="0.25">
      <c r="J24462" s="28">
        <v>24434</v>
      </c>
      <c r="K24462" s="28" t="s">
        <v>26627</v>
      </c>
    </row>
    <row r="24463" spans="10:11" x14ac:dyDescent="0.25">
      <c r="J24463" s="28">
        <v>24435</v>
      </c>
      <c r="K24463" s="28" t="s">
        <v>26628</v>
      </c>
    </row>
    <row r="24464" spans="10:11" x14ac:dyDescent="0.25">
      <c r="J24464" s="28">
        <v>24436</v>
      </c>
      <c r="K24464" s="28" t="s">
        <v>26629</v>
      </c>
    </row>
    <row r="24465" spans="10:11" x14ac:dyDescent="0.25">
      <c r="J24465" s="28">
        <v>24437</v>
      </c>
      <c r="K24465" s="28" t="s">
        <v>26630</v>
      </c>
    </row>
    <row r="24466" spans="10:11" x14ac:dyDescent="0.25">
      <c r="J24466" s="28">
        <v>24438</v>
      </c>
      <c r="K24466" s="28" t="s">
        <v>26631</v>
      </c>
    </row>
    <row r="24467" spans="10:11" x14ac:dyDescent="0.25">
      <c r="J24467" s="28">
        <v>24439</v>
      </c>
      <c r="K24467" s="28" t="s">
        <v>26632</v>
      </c>
    </row>
    <row r="24468" spans="10:11" x14ac:dyDescent="0.25">
      <c r="J24468" s="28">
        <v>24440</v>
      </c>
      <c r="K24468" s="28" t="s">
        <v>26633</v>
      </c>
    </row>
    <row r="24469" spans="10:11" x14ac:dyDescent="0.25">
      <c r="J24469" s="28">
        <v>24441</v>
      </c>
      <c r="K24469" s="28" t="s">
        <v>26634</v>
      </c>
    </row>
    <row r="24470" spans="10:11" x14ac:dyDescent="0.25">
      <c r="J24470" s="28">
        <v>24442</v>
      </c>
      <c r="K24470" s="28" t="s">
        <v>26635</v>
      </c>
    </row>
    <row r="24471" spans="10:11" x14ac:dyDescent="0.25">
      <c r="J24471" s="28">
        <v>24443</v>
      </c>
      <c r="K24471" s="28" t="s">
        <v>26636</v>
      </c>
    </row>
    <row r="24472" spans="10:11" x14ac:dyDescent="0.25">
      <c r="J24472" s="28">
        <v>24444</v>
      </c>
      <c r="K24472" s="28" t="s">
        <v>26637</v>
      </c>
    </row>
    <row r="24473" spans="10:11" x14ac:dyDescent="0.25">
      <c r="J24473" s="28">
        <v>24445</v>
      </c>
      <c r="K24473" s="28" t="s">
        <v>26638</v>
      </c>
    </row>
    <row r="24474" spans="10:11" x14ac:dyDescent="0.25">
      <c r="J24474" s="28">
        <v>24446</v>
      </c>
      <c r="K24474" s="28" t="s">
        <v>26639</v>
      </c>
    </row>
    <row r="24475" spans="10:11" x14ac:dyDescent="0.25">
      <c r="J24475" s="28">
        <v>24447</v>
      </c>
      <c r="K24475" s="28" t="s">
        <v>26640</v>
      </c>
    </row>
    <row r="24476" spans="10:11" x14ac:dyDescent="0.25">
      <c r="J24476" s="28">
        <v>24448</v>
      </c>
      <c r="K24476" s="28" t="s">
        <v>26641</v>
      </c>
    </row>
    <row r="24477" spans="10:11" x14ac:dyDescent="0.25">
      <c r="J24477" s="28">
        <v>24449</v>
      </c>
      <c r="K24477" s="28" t="s">
        <v>26642</v>
      </c>
    </row>
    <row r="24478" spans="10:11" x14ac:dyDescent="0.25">
      <c r="J24478" s="28">
        <v>24450</v>
      </c>
      <c r="K24478" s="28" t="s">
        <v>26643</v>
      </c>
    </row>
    <row r="24479" spans="10:11" x14ac:dyDescent="0.25">
      <c r="J24479" s="28">
        <v>24451</v>
      </c>
      <c r="K24479" s="28" t="s">
        <v>26644</v>
      </c>
    </row>
    <row r="24480" spans="10:11" x14ac:dyDescent="0.25">
      <c r="J24480" s="28">
        <v>24452</v>
      </c>
      <c r="K24480" s="28" t="s">
        <v>26645</v>
      </c>
    </row>
    <row r="24481" spans="10:11" x14ac:dyDescent="0.25">
      <c r="J24481" s="28">
        <v>26216</v>
      </c>
      <c r="K24481" s="28" t="s">
        <v>26646</v>
      </c>
    </row>
    <row r="24482" spans="10:11" x14ac:dyDescent="0.25">
      <c r="J24482" s="28">
        <v>24453</v>
      </c>
      <c r="K24482" s="28" t="s">
        <v>26647</v>
      </c>
    </row>
    <row r="24483" spans="10:11" x14ac:dyDescent="0.25">
      <c r="J24483" s="28">
        <v>24454</v>
      </c>
      <c r="K24483" s="28" t="s">
        <v>26648</v>
      </c>
    </row>
    <row r="24484" spans="10:11" x14ac:dyDescent="0.25">
      <c r="J24484" s="28">
        <v>24455</v>
      </c>
      <c r="K24484" s="28" t="s">
        <v>26649</v>
      </c>
    </row>
    <row r="24485" spans="10:11" x14ac:dyDescent="0.25">
      <c r="J24485" s="28">
        <v>24456</v>
      </c>
      <c r="K24485" s="28" t="s">
        <v>26650</v>
      </c>
    </row>
    <row r="24486" spans="10:11" x14ac:dyDescent="0.25">
      <c r="J24486" s="28">
        <v>24457</v>
      </c>
      <c r="K24486" s="28" t="s">
        <v>26651</v>
      </c>
    </row>
    <row r="24487" spans="10:11" x14ac:dyDescent="0.25">
      <c r="J24487" s="28">
        <v>24458</v>
      </c>
      <c r="K24487" s="28" t="s">
        <v>26652</v>
      </c>
    </row>
    <row r="24488" spans="10:11" x14ac:dyDescent="0.25">
      <c r="J24488" s="28">
        <v>24459</v>
      </c>
      <c r="K24488" s="28" t="s">
        <v>26653</v>
      </c>
    </row>
    <row r="24489" spans="10:11" x14ac:dyDescent="0.25">
      <c r="J24489" s="28">
        <v>24460</v>
      </c>
      <c r="K24489" s="28" t="s">
        <v>26654</v>
      </c>
    </row>
    <row r="24490" spans="10:11" x14ac:dyDescent="0.25">
      <c r="J24490" s="28">
        <v>26217</v>
      </c>
      <c r="K24490" s="28" t="s">
        <v>26655</v>
      </c>
    </row>
    <row r="24491" spans="10:11" x14ac:dyDescent="0.25">
      <c r="J24491" s="28">
        <v>24461</v>
      </c>
      <c r="K24491" s="28" t="s">
        <v>26656</v>
      </c>
    </row>
    <row r="24492" spans="10:11" x14ac:dyDescent="0.25">
      <c r="J24492" s="28">
        <v>24462</v>
      </c>
      <c r="K24492" s="28" t="s">
        <v>26657</v>
      </c>
    </row>
    <row r="24493" spans="10:11" x14ac:dyDescent="0.25">
      <c r="J24493" s="28">
        <v>24463</v>
      </c>
      <c r="K24493" s="28" t="s">
        <v>26658</v>
      </c>
    </row>
    <row r="24494" spans="10:11" x14ac:dyDescent="0.25">
      <c r="J24494" s="28">
        <v>24464</v>
      </c>
      <c r="K24494" s="28" t="s">
        <v>26659</v>
      </c>
    </row>
    <row r="24495" spans="10:11" x14ac:dyDescent="0.25">
      <c r="J24495" s="28">
        <v>24465</v>
      </c>
      <c r="K24495" s="28" t="s">
        <v>26660</v>
      </c>
    </row>
    <row r="24496" spans="10:11" x14ac:dyDescent="0.25">
      <c r="J24496" s="28">
        <v>24466</v>
      </c>
      <c r="K24496" s="28" t="s">
        <v>26661</v>
      </c>
    </row>
    <row r="24497" spans="10:11" x14ac:dyDescent="0.25">
      <c r="J24497" s="28">
        <v>24467</v>
      </c>
      <c r="K24497" s="28" t="s">
        <v>26662</v>
      </c>
    </row>
    <row r="24498" spans="10:11" x14ac:dyDescent="0.25">
      <c r="J24498" s="28">
        <v>24468</v>
      </c>
      <c r="K24498" s="28" t="s">
        <v>26663</v>
      </c>
    </row>
    <row r="24499" spans="10:11" x14ac:dyDescent="0.25">
      <c r="J24499" s="28">
        <v>24469</v>
      </c>
      <c r="K24499" s="28" t="s">
        <v>26664</v>
      </c>
    </row>
    <row r="24500" spans="10:11" x14ac:dyDescent="0.25">
      <c r="J24500" s="28">
        <v>25248</v>
      </c>
      <c r="K24500" s="28" t="s">
        <v>26665</v>
      </c>
    </row>
    <row r="24501" spans="10:11" x14ac:dyDescent="0.25">
      <c r="J24501" s="28">
        <v>24470</v>
      </c>
      <c r="K24501" s="28" t="s">
        <v>26666</v>
      </c>
    </row>
    <row r="24502" spans="10:11" x14ac:dyDescent="0.25">
      <c r="J24502" s="28">
        <v>24471</v>
      </c>
      <c r="K24502" s="28" t="s">
        <v>26667</v>
      </c>
    </row>
    <row r="24503" spans="10:11" x14ac:dyDescent="0.25">
      <c r="J24503" s="28">
        <v>24472</v>
      </c>
      <c r="K24503" s="28" t="s">
        <v>26668</v>
      </c>
    </row>
    <row r="24504" spans="10:11" x14ac:dyDescent="0.25">
      <c r="J24504" s="28">
        <v>24473</v>
      </c>
      <c r="K24504" s="28" t="s">
        <v>26669</v>
      </c>
    </row>
    <row r="24505" spans="10:11" x14ac:dyDescent="0.25">
      <c r="J24505" s="28">
        <v>24474</v>
      </c>
      <c r="K24505" s="28" t="s">
        <v>26670</v>
      </c>
    </row>
    <row r="24506" spans="10:11" x14ac:dyDescent="0.25">
      <c r="J24506" s="28">
        <v>24475</v>
      </c>
      <c r="K24506" s="28" t="s">
        <v>26671</v>
      </c>
    </row>
    <row r="24507" spans="10:11" x14ac:dyDescent="0.25">
      <c r="J24507" s="28">
        <v>24476</v>
      </c>
      <c r="K24507" s="28" t="s">
        <v>26672</v>
      </c>
    </row>
    <row r="24508" spans="10:11" x14ac:dyDescent="0.25">
      <c r="J24508" s="28">
        <v>24477</v>
      </c>
      <c r="K24508" s="28" t="s">
        <v>26673</v>
      </c>
    </row>
    <row r="24509" spans="10:11" x14ac:dyDescent="0.25">
      <c r="J24509" s="28">
        <v>24478</v>
      </c>
      <c r="K24509" s="28" t="s">
        <v>26674</v>
      </c>
    </row>
    <row r="24510" spans="10:11" x14ac:dyDescent="0.25">
      <c r="J24510" s="28">
        <v>24479</v>
      </c>
      <c r="K24510" s="28" t="s">
        <v>26675</v>
      </c>
    </row>
    <row r="24511" spans="10:11" x14ac:dyDescent="0.25">
      <c r="J24511" s="28">
        <v>24480</v>
      </c>
      <c r="K24511" s="28" t="s">
        <v>26676</v>
      </c>
    </row>
    <row r="24512" spans="10:11" x14ac:dyDescent="0.25">
      <c r="J24512" s="28">
        <v>24481</v>
      </c>
      <c r="K24512" s="28" t="s">
        <v>26677</v>
      </c>
    </row>
    <row r="24513" spans="10:11" x14ac:dyDescent="0.25">
      <c r="J24513" s="28">
        <v>24482</v>
      </c>
      <c r="K24513" s="28" t="s">
        <v>26678</v>
      </c>
    </row>
    <row r="24514" spans="10:11" x14ac:dyDescent="0.25">
      <c r="J24514" s="28">
        <v>24483</v>
      </c>
      <c r="K24514" s="28" t="s">
        <v>26679</v>
      </c>
    </row>
    <row r="24515" spans="10:11" x14ac:dyDescent="0.25">
      <c r="J24515" s="28">
        <v>24484</v>
      </c>
      <c r="K24515" s="28" t="s">
        <v>26680</v>
      </c>
    </row>
    <row r="24516" spans="10:11" x14ac:dyDescent="0.25">
      <c r="J24516" s="28">
        <v>24485</v>
      </c>
      <c r="K24516" s="28" t="s">
        <v>26681</v>
      </c>
    </row>
    <row r="24517" spans="10:11" x14ac:dyDescent="0.25">
      <c r="J24517" s="28">
        <v>24486</v>
      </c>
      <c r="K24517" s="28" t="s">
        <v>26682</v>
      </c>
    </row>
    <row r="24518" spans="10:11" x14ac:dyDescent="0.25">
      <c r="J24518" s="28">
        <v>24487</v>
      </c>
      <c r="K24518" s="28" t="s">
        <v>26683</v>
      </c>
    </row>
    <row r="24519" spans="10:11" x14ac:dyDescent="0.25">
      <c r="J24519" s="28">
        <v>24488</v>
      </c>
      <c r="K24519" s="28" t="s">
        <v>26684</v>
      </c>
    </row>
    <row r="24520" spans="10:11" x14ac:dyDescent="0.25">
      <c r="J24520" s="28">
        <v>24489</v>
      </c>
      <c r="K24520" s="28" t="s">
        <v>26685</v>
      </c>
    </row>
    <row r="24521" spans="10:11" x14ac:dyDescent="0.25">
      <c r="J24521" s="28">
        <v>24490</v>
      </c>
      <c r="K24521" s="28" t="s">
        <v>26686</v>
      </c>
    </row>
    <row r="24522" spans="10:11" x14ac:dyDescent="0.25">
      <c r="J24522" s="28">
        <v>26391</v>
      </c>
      <c r="K24522" s="28" t="s">
        <v>26686</v>
      </c>
    </row>
    <row r="24523" spans="10:11" x14ac:dyDescent="0.25">
      <c r="J24523" s="28">
        <v>24491</v>
      </c>
      <c r="K24523" s="28" t="s">
        <v>26687</v>
      </c>
    </row>
    <row r="24524" spans="10:11" x14ac:dyDescent="0.25">
      <c r="J24524" s="28">
        <v>24492</v>
      </c>
      <c r="K24524" s="28" t="s">
        <v>26688</v>
      </c>
    </row>
    <row r="24525" spans="10:11" x14ac:dyDescent="0.25">
      <c r="J24525" s="28">
        <v>24493</v>
      </c>
      <c r="K24525" s="28" t="s">
        <v>26689</v>
      </c>
    </row>
    <row r="24526" spans="10:11" x14ac:dyDescent="0.25">
      <c r="J24526" s="28">
        <v>24494</v>
      </c>
      <c r="K24526" s="28" t="s">
        <v>26690</v>
      </c>
    </row>
    <row r="24527" spans="10:11" x14ac:dyDescent="0.25">
      <c r="J24527" s="28">
        <v>24495</v>
      </c>
      <c r="K24527" s="28" t="s">
        <v>26691</v>
      </c>
    </row>
    <row r="24528" spans="10:11" x14ac:dyDescent="0.25">
      <c r="J24528" s="28">
        <v>24496</v>
      </c>
      <c r="K24528" s="28" t="s">
        <v>26692</v>
      </c>
    </row>
    <row r="24529" spans="10:11" x14ac:dyDescent="0.25">
      <c r="J24529" s="28">
        <v>24497</v>
      </c>
      <c r="K24529" s="28" t="s">
        <v>26693</v>
      </c>
    </row>
    <row r="24530" spans="10:11" x14ac:dyDescent="0.25">
      <c r="J24530" s="28">
        <v>24498</v>
      </c>
      <c r="K24530" s="28" t="s">
        <v>26694</v>
      </c>
    </row>
    <row r="24531" spans="10:11" x14ac:dyDescent="0.25">
      <c r="J24531" s="28">
        <v>24499</v>
      </c>
      <c r="K24531" s="28" t="s">
        <v>26695</v>
      </c>
    </row>
    <row r="24532" spans="10:11" x14ac:dyDescent="0.25">
      <c r="J24532" s="28">
        <v>24500</v>
      </c>
      <c r="K24532" s="28" t="s">
        <v>26696</v>
      </c>
    </row>
    <row r="24533" spans="10:11" x14ac:dyDescent="0.25">
      <c r="J24533" s="28">
        <v>24501</v>
      </c>
      <c r="K24533" s="28" t="s">
        <v>26697</v>
      </c>
    </row>
    <row r="24534" spans="10:11" x14ac:dyDescent="0.25">
      <c r="J24534" s="28">
        <v>24502</v>
      </c>
      <c r="K24534" s="28" t="s">
        <v>26698</v>
      </c>
    </row>
    <row r="24535" spans="10:11" x14ac:dyDescent="0.25">
      <c r="J24535" s="28">
        <v>24503</v>
      </c>
      <c r="K24535" s="28" t="s">
        <v>26699</v>
      </c>
    </row>
    <row r="24536" spans="10:11" x14ac:dyDescent="0.25">
      <c r="J24536" s="28">
        <v>24504</v>
      </c>
      <c r="K24536" s="28" t="s">
        <v>26700</v>
      </c>
    </row>
    <row r="24537" spans="10:11" x14ac:dyDescent="0.25">
      <c r="J24537" s="28">
        <v>24505</v>
      </c>
      <c r="K24537" s="28" t="s">
        <v>26701</v>
      </c>
    </row>
    <row r="24538" spans="10:11" x14ac:dyDescent="0.25">
      <c r="J24538" s="28">
        <v>24506</v>
      </c>
      <c r="K24538" s="28" t="s">
        <v>26702</v>
      </c>
    </row>
    <row r="24539" spans="10:11" x14ac:dyDescent="0.25">
      <c r="J24539" s="28">
        <v>24507</v>
      </c>
      <c r="K24539" s="28" t="s">
        <v>26703</v>
      </c>
    </row>
    <row r="24540" spans="10:11" x14ac:dyDescent="0.25">
      <c r="J24540" s="28">
        <v>24508</v>
      </c>
      <c r="K24540" s="28" t="s">
        <v>26704</v>
      </c>
    </row>
    <row r="24541" spans="10:11" x14ac:dyDescent="0.25">
      <c r="J24541" s="28">
        <v>24509</v>
      </c>
      <c r="K24541" s="28" t="s">
        <v>26705</v>
      </c>
    </row>
    <row r="24542" spans="10:11" x14ac:dyDescent="0.25">
      <c r="J24542" s="28">
        <v>24510</v>
      </c>
      <c r="K24542" s="28" t="s">
        <v>26706</v>
      </c>
    </row>
    <row r="24543" spans="10:11" x14ac:dyDescent="0.25">
      <c r="J24543" s="28">
        <v>24511</v>
      </c>
      <c r="K24543" s="28" t="s">
        <v>26707</v>
      </c>
    </row>
    <row r="24544" spans="10:11" x14ac:dyDescent="0.25">
      <c r="J24544" s="28">
        <v>24512</v>
      </c>
      <c r="K24544" s="28" t="s">
        <v>26708</v>
      </c>
    </row>
    <row r="24545" spans="10:11" x14ac:dyDescent="0.25">
      <c r="J24545" s="28">
        <v>24513</v>
      </c>
      <c r="K24545" s="28" t="s">
        <v>26709</v>
      </c>
    </row>
    <row r="24546" spans="10:11" x14ac:dyDescent="0.25">
      <c r="J24546" s="28">
        <v>24514</v>
      </c>
      <c r="K24546" s="28" t="s">
        <v>26710</v>
      </c>
    </row>
    <row r="24547" spans="10:11" x14ac:dyDescent="0.25">
      <c r="J24547" s="28">
        <v>24515</v>
      </c>
      <c r="K24547" s="28" t="s">
        <v>26711</v>
      </c>
    </row>
    <row r="24548" spans="10:11" x14ac:dyDescent="0.25">
      <c r="J24548" s="28">
        <v>24516</v>
      </c>
      <c r="K24548" s="28" t="s">
        <v>26712</v>
      </c>
    </row>
    <row r="24549" spans="10:11" x14ac:dyDescent="0.25">
      <c r="J24549" s="28">
        <v>24517</v>
      </c>
      <c r="K24549" s="28" t="s">
        <v>26713</v>
      </c>
    </row>
    <row r="24550" spans="10:11" x14ac:dyDescent="0.25">
      <c r="J24550" s="28">
        <v>24518</v>
      </c>
      <c r="K24550" s="28" t="s">
        <v>26714</v>
      </c>
    </row>
    <row r="24551" spans="10:11" x14ac:dyDescent="0.25">
      <c r="J24551" s="28">
        <v>24519</v>
      </c>
      <c r="K24551" s="28" t="s">
        <v>26715</v>
      </c>
    </row>
    <row r="24552" spans="10:11" x14ac:dyDescent="0.25">
      <c r="J24552" s="28">
        <v>24520</v>
      </c>
      <c r="K24552" s="28" t="s">
        <v>26716</v>
      </c>
    </row>
    <row r="24553" spans="10:11" x14ac:dyDescent="0.25">
      <c r="J24553" s="28">
        <v>24521</v>
      </c>
      <c r="K24553" s="28" t="s">
        <v>26717</v>
      </c>
    </row>
    <row r="24554" spans="10:11" x14ac:dyDescent="0.25">
      <c r="J24554" s="28">
        <v>24522</v>
      </c>
      <c r="K24554" s="28" t="s">
        <v>26718</v>
      </c>
    </row>
    <row r="24555" spans="10:11" x14ac:dyDescent="0.25">
      <c r="J24555" s="28">
        <v>24523</v>
      </c>
      <c r="K24555" s="28" t="s">
        <v>26719</v>
      </c>
    </row>
    <row r="24556" spans="10:11" x14ac:dyDescent="0.25">
      <c r="J24556" s="28">
        <v>24524</v>
      </c>
      <c r="K24556" s="28" t="s">
        <v>26720</v>
      </c>
    </row>
    <row r="24557" spans="10:11" x14ac:dyDescent="0.25">
      <c r="J24557" s="28">
        <v>24525</v>
      </c>
      <c r="K24557" s="28" t="s">
        <v>26721</v>
      </c>
    </row>
    <row r="24558" spans="10:11" x14ac:dyDescent="0.25">
      <c r="J24558" s="28">
        <v>24526</v>
      </c>
      <c r="K24558" s="28" t="s">
        <v>26722</v>
      </c>
    </row>
    <row r="24559" spans="10:11" x14ac:dyDescent="0.25">
      <c r="J24559" s="28">
        <v>24527</v>
      </c>
      <c r="K24559" s="28" t="s">
        <v>26723</v>
      </c>
    </row>
    <row r="24560" spans="10:11" x14ac:dyDescent="0.25">
      <c r="J24560" s="28">
        <v>24528</v>
      </c>
      <c r="K24560" s="28" t="s">
        <v>26724</v>
      </c>
    </row>
    <row r="24561" spans="10:11" x14ac:dyDescent="0.25">
      <c r="J24561" s="28">
        <v>24529</v>
      </c>
      <c r="K24561" s="28" t="s">
        <v>26725</v>
      </c>
    </row>
    <row r="24562" spans="10:11" x14ac:dyDescent="0.25">
      <c r="J24562" s="28">
        <v>24530</v>
      </c>
      <c r="K24562" s="28" t="s">
        <v>26726</v>
      </c>
    </row>
    <row r="24563" spans="10:11" x14ac:dyDescent="0.25">
      <c r="J24563" s="28">
        <v>24531</v>
      </c>
      <c r="K24563" s="28" t="s">
        <v>26727</v>
      </c>
    </row>
    <row r="24564" spans="10:11" x14ac:dyDescent="0.25">
      <c r="J24564" s="28">
        <v>24532</v>
      </c>
      <c r="K24564" s="28" t="s">
        <v>26728</v>
      </c>
    </row>
    <row r="24565" spans="10:11" x14ac:dyDescent="0.25">
      <c r="J24565" s="28">
        <v>24533</v>
      </c>
      <c r="K24565" s="28" t="s">
        <v>26729</v>
      </c>
    </row>
    <row r="24566" spans="10:11" x14ac:dyDescent="0.25">
      <c r="J24566" s="28">
        <v>24534</v>
      </c>
      <c r="K24566" s="28" t="s">
        <v>26730</v>
      </c>
    </row>
    <row r="24567" spans="10:11" x14ac:dyDescent="0.25">
      <c r="J24567" s="28">
        <v>24535</v>
      </c>
      <c r="K24567" s="28" t="s">
        <v>26731</v>
      </c>
    </row>
    <row r="24568" spans="10:11" x14ac:dyDescent="0.25">
      <c r="J24568" s="28">
        <v>24536</v>
      </c>
      <c r="K24568" s="28" t="s">
        <v>26732</v>
      </c>
    </row>
    <row r="24569" spans="10:11" x14ac:dyDescent="0.25">
      <c r="J24569" s="28">
        <v>24537</v>
      </c>
      <c r="K24569" s="28" t="s">
        <v>26733</v>
      </c>
    </row>
    <row r="24570" spans="10:11" x14ac:dyDescent="0.25">
      <c r="J24570" s="28">
        <v>24538</v>
      </c>
      <c r="K24570" s="28" t="s">
        <v>26734</v>
      </c>
    </row>
    <row r="24571" spans="10:11" x14ac:dyDescent="0.25">
      <c r="J24571" s="28">
        <v>24539</v>
      </c>
      <c r="K24571" s="28" t="s">
        <v>26735</v>
      </c>
    </row>
    <row r="24572" spans="10:11" x14ac:dyDescent="0.25">
      <c r="J24572" s="28">
        <v>24540</v>
      </c>
      <c r="K24572" s="28" t="s">
        <v>26736</v>
      </c>
    </row>
    <row r="24573" spans="10:11" x14ac:dyDescent="0.25">
      <c r="J24573" s="28">
        <v>24541</v>
      </c>
      <c r="K24573" s="28" t="s">
        <v>26737</v>
      </c>
    </row>
    <row r="24574" spans="10:11" x14ac:dyDescent="0.25">
      <c r="J24574" s="28">
        <v>24542</v>
      </c>
      <c r="K24574" s="28" t="s">
        <v>26738</v>
      </c>
    </row>
    <row r="24575" spans="10:11" x14ac:dyDescent="0.25">
      <c r="J24575" s="28">
        <v>24543</v>
      </c>
      <c r="K24575" s="28" t="s">
        <v>26739</v>
      </c>
    </row>
    <row r="24576" spans="10:11" x14ac:dyDescent="0.25">
      <c r="J24576" s="28">
        <v>24544</v>
      </c>
      <c r="K24576" s="28" t="s">
        <v>26740</v>
      </c>
    </row>
    <row r="24577" spans="10:11" x14ac:dyDescent="0.25">
      <c r="J24577" s="28">
        <v>24545</v>
      </c>
      <c r="K24577" s="28" t="s">
        <v>26741</v>
      </c>
    </row>
    <row r="24578" spans="10:11" x14ac:dyDescent="0.25">
      <c r="J24578" s="28">
        <v>24546</v>
      </c>
      <c r="K24578" s="28" t="s">
        <v>26742</v>
      </c>
    </row>
    <row r="24579" spans="10:11" x14ac:dyDescent="0.25">
      <c r="J24579" s="28">
        <v>24547</v>
      </c>
      <c r="K24579" s="28" t="s">
        <v>26743</v>
      </c>
    </row>
    <row r="24580" spans="10:11" x14ac:dyDescent="0.25">
      <c r="J24580" s="28">
        <v>24548</v>
      </c>
      <c r="K24580" s="28" t="s">
        <v>26744</v>
      </c>
    </row>
    <row r="24581" spans="10:11" x14ac:dyDescent="0.25">
      <c r="J24581" s="28">
        <v>24549</v>
      </c>
      <c r="K24581" s="28" t="s">
        <v>26745</v>
      </c>
    </row>
    <row r="24582" spans="10:11" x14ac:dyDescent="0.25">
      <c r="J24582" s="28">
        <v>24550</v>
      </c>
      <c r="K24582" s="28" t="s">
        <v>26746</v>
      </c>
    </row>
    <row r="24583" spans="10:11" x14ac:dyDescent="0.25">
      <c r="J24583" s="28">
        <v>24551</v>
      </c>
      <c r="K24583" s="28" t="s">
        <v>26747</v>
      </c>
    </row>
    <row r="24584" spans="10:11" x14ac:dyDescent="0.25">
      <c r="J24584" s="28">
        <v>24552</v>
      </c>
      <c r="K24584" s="28" t="s">
        <v>26748</v>
      </c>
    </row>
    <row r="24585" spans="10:11" x14ac:dyDescent="0.25">
      <c r="J24585" s="28">
        <v>24553</v>
      </c>
      <c r="K24585" s="28" t="s">
        <v>26749</v>
      </c>
    </row>
    <row r="24586" spans="10:11" x14ac:dyDescent="0.25">
      <c r="J24586" s="28">
        <v>24554</v>
      </c>
      <c r="K24586" s="28" t="s">
        <v>26750</v>
      </c>
    </row>
    <row r="24587" spans="10:11" x14ac:dyDescent="0.25">
      <c r="J24587" s="28">
        <v>24555</v>
      </c>
      <c r="K24587" s="28" t="s">
        <v>26751</v>
      </c>
    </row>
    <row r="24588" spans="10:11" x14ac:dyDescent="0.25">
      <c r="J24588" s="28">
        <v>24556</v>
      </c>
      <c r="K24588" s="28" t="s">
        <v>26752</v>
      </c>
    </row>
    <row r="24589" spans="10:11" x14ac:dyDescent="0.25">
      <c r="J24589" s="28">
        <v>24562</v>
      </c>
      <c r="K24589" s="28" t="s">
        <v>26753</v>
      </c>
    </row>
    <row r="24590" spans="10:11" x14ac:dyDescent="0.25">
      <c r="J24590" s="28">
        <v>24557</v>
      </c>
      <c r="K24590" s="28" t="s">
        <v>26754</v>
      </c>
    </row>
    <row r="24591" spans="10:11" x14ac:dyDescent="0.25">
      <c r="J24591" s="28">
        <v>24558</v>
      </c>
      <c r="K24591" s="28" t="s">
        <v>26755</v>
      </c>
    </row>
    <row r="24592" spans="10:11" x14ac:dyDescent="0.25">
      <c r="J24592" s="28">
        <v>24559</v>
      </c>
      <c r="K24592" s="28" t="s">
        <v>26756</v>
      </c>
    </row>
    <row r="24593" spans="10:11" x14ac:dyDescent="0.25">
      <c r="J24593" s="28">
        <v>24560</v>
      </c>
      <c r="K24593" s="28" t="s">
        <v>26757</v>
      </c>
    </row>
    <row r="24594" spans="10:11" x14ac:dyDescent="0.25">
      <c r="J24594" s="28">
        <v>24561</v>
      </c>
      <c r="K24594" s="28" t="s">
        <v>26758</v>
      </c>
    </row>
    <row r="24595" spans="10:11" x14ac:dyDescent="0.25">
      <c r="J24595" s="28">
        <v>24563</v>
      </c>
      <c r="K24595" s="28" t="s">
        <v>26759</v>
      </c>
    </row>
    <row r="24596" spans="10:11" x14ac:dyDescent="0.25">
      <c r="J24596" s="28">
        <v>26296</v>
      </c>
      <c r="K24596" s="28" t="s">
        <v>26760</v>
      </c>
    </row>
    <row r="24597" spans="10:11" x14ac:dyDescent="0.25">
      <c r="J24597" s="28">
        <v>24564</v>
      </c>
      <c r="K24597" s="28" t="s">
        <v>26761</v>
      </c>
    </row>
    <row r="24598" spans="10:11" x14ac:dyDescent="0.25">
      <c r="J24598" s="28">
        <v>24565</v>
      </c>
      <c r="K24598" s="28" t="s">
        <v>26762</v>
      </c>
    </row>
    <row r="24599" spans="10:11" x14ac:dyDescent="0.25">
      <c r="J24599" s="28">
        <v>24566</v>
      </c>
      <c r="K24599" s="28" t="s">
        <v>26763</v>
      </c>
    </row>
    <row r="24600" spans="10:11" x14ac:dyDescent="0.25">
      <c r="J24600" s="28">
        <v>24567</v>
      </c>
      <c r="K24600" s="28" t="s">
        <v>26764</v>
      </c>
    </row>
    <row r="24601" spans="10:11" x14ac:dyDescent="0.25">
      <c r="J24601" s="28">
        <v>24568</v>
      </c>
      <c r="K24601" s="28" t="s">
        <v>26765</v>
      </c>
    </row>
    <row r="24602" spans="10:11" x14ac:dyDescent="0.25">
      <c r="J24602" s="28">
        <v>24569</v>
      </c>
      <c r="K24602" s="28" t="s">
        <v>26766</v>
      </c>
    </row>
    <row r="24603" spans="10:11" x14ac:dyDescent="0.25">
      <c r="J24603" s="28">
        <v>24570</v>
      </c>
      <c r="K24603" s="28" t="s">
        <v>26767</v>
      </c>
    </row>
    <row r="24604" spans="10:11" x14ac:dyDescent="0.25">
      <c r="J24604" s="28">
        <v>24571</v>
      </c>
      <c r="K24604" s="28" t="s">
        <v>26768</v>
      </c>
    </row>
    <row r="24605" spans="10:11" x14ac:dyDescent="0.25">
      <c r="J24605" s="28">
        <v>24572</v>
      </c>
      <c r="K24605" s="28" t="s">
        <v>26769</v>
      </c>
    </row>
    <row r="24606" spans="10:11" x14ac:dyDescent="0.25">
      <c r="J24606" s="28">
        <v>24573</v>
      </c>
      <c r="K24606" s="28" t="s">
        <v>26770</v>
      </c>
    </row>
    <row r="24607" spans="10:11" x14ac:dyDescent="0.25">
      <c r="J24607" s="28">
        <v>24574</v>
      </c>
      <c r="K24607" s="28" t="s">
        <v>26771</v>
      </c>
    </row>
    <row r="24608" spans="10:11" x14ac:dyDescent="0.25">
      <c r="J24608" s="28">
        <v>24575</v>
      </c>
      <c r="K24608" s="28" t="s">
        <v>26772</v>
      </c>
    </row>
    <row r="24609" spans="10:11" x14ac:dyDescent="0.25">
      <c r="J24609" s="28">
        <v>24576</v>
      </c>
      <c r="K24609" s="28" t="s">
        <v>26773</v>
      </c>
    </row>
    <row r="24610" spans="10:11" x14ac:dyDescent="0.25">
      <c r="J24610" s="28">
        <v>24577</v>
      </c>
      <c r="K24610" s="28" t="s">
        <v>26774</v>
      </c>
    </row>
    <row r="24611" spans="10:11" x14ac:dyDescent="0.25">
      <c r="J24611" s="28">
        <v>24578</v>
      </c>
      <c r="K24611" s="28" t="s">
        <v>26775</v>
      </c>
    </row>
    <row r="24612" spans="10:11" x14ac:dyDescent="0.25">
      <c r="J24612" s="28">
        <v>24579</v>
      </c>
      <c r="K24612" s="28" t="s">
        <v>26776</v>
      </c>
    </row>
    <row r="24613" spans="10:11" x14ac:dyDescent="0.25">
      <c r="J24613" s="28">
        <v>24580</v>
      </c>
      <c r="K24613" s="28" t="s">
        <v>26777</v>
      </c>
    </row>
    <row r="24614" spans="10:11" x14ac:dyDescent="0.25">
      <c r="J24614" s="28">
        <v>24581</v>
      </c>
      <c r="K24614" s="28" t="s">
        <v>26778</v>
      </c>
    </row>
    <row r="24615" spans="10:11" x14ac:dyDescent="0.25">
      <c r="J24615" s="28">
        <v>24582</v>
      </c>
      <c r="K24615" s="28" t="s">
        <v>26779</v>
      </c>
    </row>
    <row r="24616" spans="10:11" x14ac:dyDescent="0.25">
      <c r="J24616" s="28">
        <v>24583</v>
      </c>
      <c r="K24616" s="28" t="s">
        <v>26780</v>
      </c>
    </row>
    <row r="24617" spans="10:11" x14ac:dyDescent="0.25">
      <c r="J24617" s="28">
        <v>24584</v>
      </c>
      <c r="K24617" s="28" t="s">
        <v>26781</v>
      </c>
    </row>
    <row r="24618" spans="10:11" x14ac:dyDescent="0.25">
      <c r="J24618" s="28">
        <v>24585</v>
      </c>
      <c r="K24618" s="28" t="s">
        <v>26782</v>
      </c>
    </row>
    <row r="24619" spans="10:11" x14ac:dyDescent="0.25">
      <c r="J24619" s="28">
        <v>24586</v>
      </c>
      <c r="K24619" s="28" t="s">
        <v>26783</v>
      </c>
    </row>
    <row r="24620" spans="10:11" x14ac:dyDescent="0.25">
      <c r="J24620" s="28">
        <v>24587</v>
      </c>
      <c r="K24620" s="28" t="s">
        <v>26784</v>
      </c>
    </row>
    <row r="24621" spans="10:11" x14ac:dyDescent="0.25">
      <c r="J24621" s="28">
        <v>24588</v>
      </c>
      <c r="K24621" s="28" t="s">
        <v>26785</v>
      </c>
    </row>
    <row r="24622" spans="10:11" x14ac:dyDescent="0.25">
      <c r="J24622" s="28">
        <v>24589</v>
      </c>
      <c r="K24622" s="28" t="s">
        <v>26786</v>
      </c>
    </row>
    <row r="24623" spans="10:11" x14ac:dyDescent="0.25">
      <c r="J24623" s="28">
        <v>24590</v>
      </c>
      <c r="K24623" s="28" t="s">
        <v>26787</v>
      </c>
    </row>
    <row r="24624" spans="10:11" x14ac:dyDescent="0.25">
      <c r="J24624" s="28">
        <v>24591</v>
      </c>
      <c r="K24624" s="28" t="s">
        <v>26788</v>
      </c>
    </row>
    <row r="24625" spans="10:11" x14ac:dyDescent="0.25">
      <c r="J24625" s="28">
        <v>24592</v>
      </c>
      <c r="K24625" s="28" t="s">
        <v>26789</v>
      </c>
    </row>
    <row r="24626" spans="10:11" x14ac:dyDescent="0.25">
      <c r="J24626" s="28">
        <v>24593</v>
      </c>
      <c r="K24626" s="28" t="s">
        <v>26790</v>
      </c>
    </row>
    <row r="24627" spans="10:11" x14ac:dyDescent="0.25">
      <c r="J24627" s="28">
        <v>24594</v>
      </c>
      <c r="K24627" s="28" t="s">
        <v>26791</v>
      </c>
    </row>
    <row r="24628" spans="10:11" x14ac:dyDescent="0.25">
      <c r="J24628" s="28">
        <v>24595</v>
      </c>
      <c r="K24628" s="28" t="s">
        <v>26792</v>
      </c>
    </row>
    <row r="24629" spans="10:11" x14ac:dyDescent="0.25">
      <c r="J24629" s="28">
        <v>24596</v>
      </c>
      <c r="K24629" s="28" t="s">
        <v>26793</v>
      </c>
    </row>
    <row r="24630" spans="10:11" x14ac:dyDescent="0.25">
      <c r="J24630" s="28">
        <v>24597</v>
      </c>
      <c r="K24630" s="28" t="s">
        <v>26794</v>
      </c>
    </row>
    <row r="24631" spans="10:11" x14ac:dyDescent="0.25">
      <c r="J24631" s="28">
        <v>24598</v>
      </c>
      <c r="K24631" s="28" t="s">
        <v>26795</v>
      </c>
    </row>
    <row r="24632" spans="10:11" x14ac:dyDescent="0.25">
      <c r="J24632" s="28">
        <v>24599</v>
      </c>
      <c r="K24632" s="28" t="s">
        <v>26796</v>
      </c>
    </row>
    <row r="24633" spans="10:11" x14ac:dyDescent="0.25">
      <c r="J24633" s="28">
        <v>24600</v>
      </c>
      <c r="K24633" s="28" t="s">
        <v>26797</v>
      </c>
    </row>
    <row r="24634" spans="10:11" x14ac:dyDescent="0.25">
      <c r="J24634" s="28">
        <v>24601</v>
      </c>
      <c r="K24634" s="28" t="s">
        <v>26798</v>
      </c>
    </row>
    <row r="24635" spans="10:11" x14ac:dyDescent="0.25">
      <c r="J24635" s="28">
        <v>24602</v>
      </c>
      <c r="K24635" s="28" t="s">
        <v>26799</v>
      </c>
    </row>
    <row r="24636" spans="10:11" x14ac:dyDescent="0.25">
      <c r="J24636" s="28">
        <v>24603</v>
      </c>
      <c r="K24636" s="28" t="s">
        <v>26800</v>
      </c>
    </row>
    <row r="24637" spans="10:11" x14ac:dyDescent="0.25">
      <c r="J24637" s="28">
        <v>24604</v>
      </c>
      <c r="K24637" s="28" t="s">
        <v>26801</v>
      </c>
    </row>
    <row r="24638" spans="10:11" x14ac:dyDescent="0.25">
      <c r="J24638" s="28">
        <v>24605</v>
      </c>
      <c r="K24638" s="28" t="s">
        <v>26802</v>
      </c>
    </row>
    <row r="24639" spans="10:11" x14ac:dyDescent="0.25">
      <c r="J24639" s="28">
        <v>24606</v>
      </c>
      <c r="K24639" s="28" t="s">
        <v>26803</v>
      </c>
    </row>
    <row r="24640" spans="10:11" x14ac:dyDescent="0.25">
      <c r="J24640" s="28">
        <v>24607</v>
      </c>
      <c r="K24640" s="28" t="s">
        <v>26804</v>
      </c>
    </row>
    <row r="24641" spans="10:11" x14ac:dyDescent="0.25">
      <c r="J24641" s="28">
        <v>24608</v>
      </c>
      <c r="K24641" s="28" t="s">
        <v>26805</v>
      </c>
    </row>
    <row r="24642" spans="10:11" x14ac:dyDescent="0.25">
      <c r="J24642" s="28">
        <v>24609</v>
      </c>
      <c r="K24642" s="28" t="s">
        <v>26806</v>
      </c>
    </row>
    <row r="24643" spans="10:11" x14ac:dyDescent="0.25">
      <c r="J24643" s="28">
        <v>24610</v>
      </c>
      <c r="K24643" s="28" t="s">
        <v>26807</v>
      </c>
    </row>
    <row r="24644" spans="10:11" x14ac:dyDescent="0.25">
      <c r="J24644" s="28">
        <v>24611</v>
      </c>
      <c r="K24644" s="28" t="s">
        <v>26808</v>
      </c>
    </row>
    <row r="24645" spans="10:11" x14ac:dyDescent="0.25">
      <c r="J24645" s="28">
        <v>24612</v>
      </c>
      <c r="K24645" s="28" t="s">
        <v>26809</v>
      </c>
    </row>
    <row r="24646" spans="10:11" x14ac:dyDescent="0.25">
      <c r="J24646" s="28">
        <v>24613</v>
      </c>
      <c r="K24646" s="28" t="s">
        <v>26810</v>
      </c>
    </row>
    <row r="24647" spans="10:11" x14ac:dyDescent="0.25">
      <c r="J24647" s="28">
        <v>24614</v>
      </c>
      <c r="K24647" s="28" t="s">
        <v>26811</v>
      </c>
    </row>
    <row r="24648" spans="10:11" x14ac:dyDescent="0.25">
      <c r="J24648" s="28">
        <v>24615</v>
      </c>
      <c r="K24648" s="28" t="s">
        <v>26812</v>
      </c>
    </row>
    <row r="24649" spans="10:11" x14ac:dyDescent="0.25">
      <c r="J24649" s="28">
        <v>24616</v>
      </c>
      <c r="K24649" s="28" t="s">
        <v>26813</v>
      </c>
    </row>
    <row r="24650" spans="10:11" x14ac:dyDescent="0.25">
      <c r="J24650" s="28">
        <v>24617</v>
      </c>
      <c r="K24650" s="28" t="s">
        <v>26814</v>
      </c>
    </row>
    <row r="24651" spans="10:11" x14ac:dyDescent="0.25">
      <c r="J24651" s="28">
        <v>24618</v>
      </c>
      <c r="K24651" s="28" t="s">
        <v>26815</v>
      </c>
    </row>
    <row r="24652" spans="10:11" x14ac:dyDescent="0.25">
      <c r="J24652" s="28">
        <v>24619</v>
      </c>
      <c r="K24652" s="28" t="s">
        <v>26816</v>
      </c>
    </row>
    <row r="24653" spans="10:11" x14ac:dyDescent="0.25">
      <c r="J24653" s="28">
        <v>24620</v>
      </c>
      <c r="K24653" s="28" t="s">
        <v>26817</v>
      </c>
    </row>
    <row r="24654" spans="10:11" x14ac:dyDescent="0.25">
      <c r="J24654" s="28">
        <v>24621</v>
      </c>
      <c r="K24654" s="28" t="s">
        <v>26818</v>
      </c>
    </row>
    <row r="24655" spans="10:11" x14ac:dyDescent="0.25">
      <c r="J24655" s="28">
        <v>24622</v>
      </c>
      <c r="K24655" s="28" t="s">
        <v>26819</v>
      </c>
    </row>
    <row r="24656" spans="10:11" x14ac:dyDescent="0.25">
      <c r="J24656" s="28">
        <v>24623</v>
      </c>
      <c r="K24656" s="28" t="s">
        <v>26820</v>
      </c>
    </row>
    <row r="24657" spans="10:11" x14ac:dyDescent="0.25">
      <c r="J24657" s="28">
        <v>24624</v>
      </c>
      <c r="K24657" s="28" t="s">
        <v>26821</v>
      </c>
    </row>
    <row r="24658" spans="10:11" x14ac:dyDescent="0.25">
      <c r="J24658" s="28">
        <v>24625</v>
      </c>
      <c r="K24658" s="28" t="s">
        <v>26822</v>
      </c>
    </row>
    <row r="24659" spans="10:11" x14ac:dyDescent="0.25">
      <c r="J24659" s="28">
        <v>24626</v>
      </c>
      <c r="K24659" s="28" t="s">
        <v>26823</v>
      </c>
    </row>
    <row r="24660" spans="10:11" x14ac:dyDescent="0.25">
      <c r="J24660" s="28">
        <v>24627</v>
      </c>
      <c r="K24660" s="28" t="s">
        <v>26824</v>
      </c>
    </row>
    <row r="24661" spans="10:11" x14ac:dyDescent="0.25">
      <c r="J24661" s="28">
        <v>24628</v>
      </c>
      <c r="K24661" s="28" t="s">
        <v>26825</v>
      </c>
    </row>
    <row r="24662" spans="10:11" x14ac:dyDescent="0.25">
      <c r="J24662" s="28">
        <v>26989</v>
      </c>
      <c r="K24662" s="28" t="s">
        <v>26826</v>
      </c>
    </row>
    <row r="24663" spans="10:11" x14ac:dyDescent="0.25">
      <c r="J24663" s="28">
        <v>24629</v>
      </c>
      <c r="K24663" s="28" t="s">
        <v>26827</v>
      </c>
    </row>
    <row r="24664" spans="10:11" x14ac:dyDescent="0.25">
      <c r="J24664" s="28">
        <v>24630</v>
      </c>
      <c r="K24664" s="28" t="s">
        <v>26828</v>
      </c>
    </row>
    <row r="24665" spans="10:11" x14ac:dyDescent="0.25">
      <c r="J24665" s="28">
        <v>24631</v>
      </c>
      <c r="K24665" s="28" t="s">
        <v>26829</v>
      </c>
    </row>
    <row r="24666" spans="10:11" x14ac:dyDescent="0.25">
      <c r="J24666" s="28">
        <v>24632</v>
      </c>
      <c r="K24666" s="28" t="s">
        <v>26830</v>
      </c>
    </row>
    <row r="24667" spans="10:11" x14ac:dyDescent="0.25">
      <c r="J24667" s="28">
        <v>24633</v>
      </c>
      <c r="K24667" s="28" t="s">
        <v>26831</v>
      </c>
    </row>
    <row r="24668" spans="10:11" x14ac:dyDescent="0.25">
      <c r="J24668" s="28">
        <v>24634</v>
      </c>
      <c r="K24668" s="28" t="s">
        <v>26832</v>
      </c>
    </row>
    <row r="24669" spans="10:11" x14ac:dyDescent="0.25">
      <c r="J24669" s="28">
        <v>24635</v>
      </c>
      <c r="K24669" s="28" t="s">
        <v>26833</v>
      </c>
    </row>
    <row r="24670" spans="10:11" x14ac:dyDescent="0.25">
      <c r="J24670" s="28">
        <v>24636</v>
      </c>
      <c r="K24670" s="28" t="s">
        <v>26834</v>
      </c>
    </row>
    <row r="24671" spans="10:11" x14ac:dyDescent="0.25">
      <c r="J24671" s="28">
        <v>24637</v>
      </c>
      <c r="K24671" s="28" t="s">
        <v>26835</v>
      </c>
    </row>
    <row r="24672" spans="10:11" x14ac:dyDescent="0.25">
      <c r="J24672" s="28">
        <v>24638</v>
      </c>
      <c r="K24672" s="28" t="s">
        <v>26836</v>
      </c>
    </row>
    <row r="24673" spans="10:11" x14ac:dyDescent="0.25">
      <c r="J24673" s="28">
        <v>24639</v>
      </c>
      <c r="K24673" s="28" t="s">
        <v>26837</v>
      </c>
    </row>
    <row r="24674" spans="10:11" x14ac:dyDescent="0.25">
      <c r="J24674" s="28">
        <v>24640</v>
      </c>
      <c r="K24674" s="28" t="s">
        <v>26838</v>
      </c>
    </row>
    <row r="24675" spans="10:11" x14ac:dyDescent="0.25">
      <c r="J24675" s="28">
        <v>24641</v>
      </c>
      <c r="K24675" s="28" t="s">
        <v>26839</v>
      </c>
    </row>
    <row r="24676" spans="10:11" x14ac:dyDescent="0.25">
      <c r="J24676" s="28">
        <v>24642</v>
      </c>
      <c r="K24676" s="28" t="s">
        <v>26840</v>
      </c>
    </row>
    <row r="24677" spans="10:11" x14ac:dyDescent="0.25">
      <c r="J24677" s="28">
        <v>24643</v>
      </c>
      <c r="K24677" s="28" t="s">
        <v>26841</v>
      </c>
    </row>
    <row r="24678" spans="10:11" x14ac:dyDescent="0.25">
      <c r="J24678" s="28">
        <v>24644</v>
      </c>
      <c r="K24678" s="28" t="s">
        <v>26842</v>
      </c>
    </row>
    <row r="24679" spans="10:11" x14ac:dyDescent="0.25">
      <c r="J24679" s="28">
        <v>24645</v>
      </c>
      <c r="K24679" s="28" t="s">
        <v>26843</v>
      </c>
    </row>
    <row r="24680" spans="10:11" x14ac:dyDescent="0.25">
      <c r="J24680" s="28">
        <v>24646</v>
      </c>
      <c r="K24680" s="28" t="s">
        <v>26844</v>
      </c>
    </row>
    <row r="24681" spans="10:11" x14ac:dyDescent="0.25">
      <c r="J24681" s="28">
        <v>24647</v>
      </c>
      <c r="K24681" s="28" t="s">
        <v>26845</v>
      </c>
    </row>
    <row r="24682" spans="10:11" x14ac:dyDescent="0.25">
      <c r="J24682" s="28">
        <v>24648</v>
      </c>
      <c r="K24682" s="28" t="s">
        <v>26846</v>
      </c>
    </row>
    <row r="24683" spans="10:11" x14ac:dyDescent="0.25">
      <c r="J24683" s="28">
        <v>24649</v>
      </c>
      <c r="K24683" s="28" t="s">
        <v>26847</v>
      </c>
    </row>
    <row r="24684" spans="10:11" x14ac:dyDescent="0.25">
      <c r="J24684" s="28">
        <v>24650</v>
      </c>
      <c r="K24684" s="28" t="s">
        <v>26848</v>
      </c>
    </row>
    <row r="24685" spans="10:11" x14ac:dyDescent="0.25">
      <c r="J24685" s="28">
        <v>26218</v>
      </c>
      <c r="K24685" s="28" t="s">
        <v>26849</v>
      </c>
    </row>
    <row r="24686" spans="10:11" x14ac:dyDescent="0.25">
      <c r="J24686" s="28">
        <v>26219</v>
      </c>
      <c r="K24686" s="28" t="s">
        <v>26850</v>
      </c>
    </row>
    <row r="24687" spans="10:11" x14ac:dyDescent="0.25">
      <c r="J24687" s="28">
        <v>24651</v>
      </c>
      <c r="K24687" s="28" t="s">
        <v>26851</v>
      </c>
    </row>
    <row r="24688" spans="10:11" x14ac:dyDescent="0.25">
      <c r="J24688" s="28">
        <v>24652</v>
      </c>
      <c r="K24688" s="28" t="s">
        <v>26852</v>
      </c>
    </row>
    <row r="24689" spans="10:11" x14ac:dyDescent="0.25">
      <c r="J24689" s="28">
        <v>24653</v>
      </c>
      <c r="K24689" s="28" t="s">
        <v>26853</v>
      </c>
    </row>
    <row r="24690" spans="10:11" x14ac:dyDescent="0.25">
      <c r="J24690" s="28">
        <v>24654</v>
      </c>
      <c r="K24690" s="28" t="s">
        <v>26854</v>
      </c>
    </row>
    <row r="24691" spans="10:11" x14ac:dyDescent="0.25">
      <c r="J24691" s="28">
        <v>24655</v>
      </c>
      <c r="K24691" s="28" t="s">
        <v>26855</v>
      </c>
    </row>
    <row r="24692" spans="10:11" x14ac:dyDescent="0.25">
      <c r="J24692" s="28">
        <v>24656</v>
      </c>
      <c r="K24692" s="28" t="s">
        <v>26856</v>
      </c>
    </row>
    <row r="24693" spans="10:11" x14ac:dyDescent="0.25">
      <c r="J24693" s="28">
        <v>24657</v>
      </c>
      <c r="K24693" s="28" t="s">
        <v>26857</v>
      </c>
    </row>
    <row r="24694" spans="10:11" x14ac:dyDescent="0.25">
      <c r="J24694" s="28">
        <v>24658</v>
      </c>
      <c r="K24694" s="28" t="s">
        <v>26858</v>
      </c>
    </row>
    <row r="24695" spans="10:11" x14ac:dyDescent="0.25">
      <c r="J24695" s="28">
        <v>24659</v>
      </c>
      <c r="K24695" s="28" t="s">
        <v>26859</v>
      </c>
    </row>
    <row r="24696" spans="10:11" x14ac:dyDescent="0.25">
      <c r="J24696" s="28">
        <v>24660</v>
      </c>
      <c r="K24696" s="28" t="s">
        <v>26860</v>
      </c>
    </row>
    <row r="24697" spans="10:11" x14ac:dyDescent="0.25">
      <c r="J24697" s="28">
        <v>24661</v>
      </c>
      <c r="K24697" s="28" t="s">
        <v>26861</v>
      </c>
    </row>
    <row r="24698" spans="10:11" x14ac:dyDescent="0.25">
      <c r="J24698" s="28">
        <v>26220</v>
      </c>
      <c r="K24698" s="28" t="s">
        <v>26862</v>
      </c>
    </row>
    <row r="24699" spans="10:11" x14ac:dyDescent="0.25">
      <c r="J24699" s="28">
        <v>24662</v>
      </c>
      <c r="K24699" s="28" t="s">
        <v>26863</v>
      </c>
    </row>
    <row r="24700" spans="10:11" x14ac:dyDescent="0.25">
      <c r="J24700" s="28">
        <v>24663</v>
      </c>
      <c r="K24700" s="28" t="s">
        <v>26864</v>
      </c>
    </row>
    <row r="24701" spans="10:11" x14ac:dyDescent="0.25">
      <c r="J24701" s="28">
        <v>24664</v>
      </c>
      <c r="K24701" s="28" t="s">
        <v>26865</v>
      </c>
    </row>
    <row r="24702" spans="10:11" x14ac:dyDescent="0.25">
      <c r="J24702" s="28">
        <v>24665</v>
      </c>
      <c r="K24702" s="28" t="s">
        <v>26866</v>
      </c>
    </row>
    <row r="24703" spans="10:11" x14ac:dyDescent="0.25">
      <c r="J24703" s="28">
        <v>24666</v>
      </c>
      <c r="K24703" s="28" t="s">
        <v>26867</v>
      </c>
    </row>
    <row r="24704" spans="10:11" x14ac:dyDescent="0.25">
      <c r="J24704" s="28">
        <v>24667</v>
      </c>
      <c r="K24704" s="28" t="s">
        <v>26868</v>
      </c>
    </row>
    <row r="24705" spans="10:11" x14ac:dyDescent="0.25">
      <c r="J24705" s="28">
        <v>24668</v>
      </c>
      <c r="K24705" s="28" t="s">
        <v>26869</v>
      </c>
    </row>
    <row r="24706" spans="10:11" x14ac:dyDescent="0.25">
      <c r="J24706" s="28">
        <v>24669</v>
      </c>
      <c r="K24706" s="28" t="s">
        <v>26870</v>
      </c>
    </row>
    <row r="24707" spans="10:11" x14ac:dyDescent="0.25">
      <c r="J24707" s="28">
        <v>24670</v>
      </c>
      <c r="K24707" s="28" t="s">
        <v>26871</v>
      </c>
    </row>
    <row r="24708" spans="10:11" x14ac:dyDescent="0.25">
      <c r="J24708" s="28">
        <v>24671</v>
      </c>
      <c r="K24708" s="28" t="s">
        <v>26872</v>
      </c>
    </row>
    <row r="24709" spans="10:11" x14ac:dyDescent="0.25">
      <c r="J24709" s="28">
        <v>26221</v>
      </c>
      <c r="K24709" s="28" t="s">
        <v>26873</v>
      </c>
    </row>
    <row r="24710" spans="10:11" x14ac:dyDescent="0.25">
      <c r="J24710" s="28">
        <v>24672</v>
      </c>
      <c r="K24710" s="28" t="s">
        <v>26874</v>
      </c>
    </row>
    <row r="24711" spans="10:11" x14ac:dyDescent="0.25">
      <c r="J24711" s="28">
        <v>24673</v>
      </c>
      <c r="K24711" s="28" t="s">
        <v>26875</v>
      </c>
    </row>
    <row r="24712" spans="10:11" x14ac:dyDescent="0.25">
      <c r="J24712" s="28">
        <v>24674</v>
      </c>
      <c r="K24712" s="28" t="s">
        <v>26876</v>
      </c>
    </row>
    <row r="24713" spans="10:11" x14ac:dyDescent="0.25">
      <c r="J24713" s="28">
        <v>24675</v>
      </c>
      <c r="K24713" s="28" t="s">
        <v>26877</v>
      </c>
    </row>
    <row r="24714" spans="10:11" x14ac:dyDescent="0.25">
      <c r="J24714" s="28">
        <v>24676</v>
      </c>
      <c r="K24714" s="28" t="s">
        <v>26878</v>
      </c>
    </row>
    <row r="24715" spans="10:11" x14ac:dyDescent="0.25">
      <c r="J24715" s="28">
        <v>24677</v>
      </c>
      <c r="K24715" s="28" t="s">
        <v>26879</v>
      </c>
    </row>
    <row r="24716" spans="10:11" x14ac:dyDescent="0.25">
      <c r="J24716" s="28">
        <v>24678</v>
      </c>
      <c r="K24716" s="28" t="s">
        <v>26880</v>
      </c>
    </row>
    <row r="24717" spans="10:11" x14ac:dyDescent="0.25">
      <c r="J24717" s="28">
        <v>24679</v>
      </c>
      <c r="K24717" s="28" t="s">
        <v>26881</v>
      </c>
    </row>
    <row r="24718" spans="10:11" x14ac:dyDescent="0.25">
      <c r="J24718" s="28">
        <v>24680</v>
      </c>
      <c r="K24718" s="28" t="s">
        <v>26882</v>
      </c>
    </row>
    <row r="24719" spans="10:11" x14ac:dyDescent="0.25">
      <c r="J24719" s="28">
        <v>24681</v>
      </c>
      <c r="K24719" s="28" t="s">
        <v>26883</v>
      </c>
    </row>
    <row r="24720" spans="10:11" x14ac:dyDescent="0.25">
      <c r="J24720" s="28">
        <v>24682</v>
      </c>
      <c r="K24720" s="28" t="s">
        <v>26884</v>
      </c>
    </row>
    <row r="24721" spans="10:11" x14ac:dyDescent="0.25">
      <c r="J24721" s="28">
        <v>24683</v>
      </c>
      <c r="K24721" s="28" t="s">
        <v>26885</v>
      </c>
    </row>
    <row r="24722" spans="10:11" x14ac:dyDescent="0.25">
      <c r="J24722" s="28">
        <v>24685</v>
      </c>
      <c r="K24722" s="28" t="s">
        <v>26886</v>
      </c>
    </row>
    <row r="24723" spans="10:11" x14ac:dyDescent="0.25">
      <c r="J24723" s="28">
        <v>24686</v>
      </c>
      <c r="K24723" s="28" t="s">
        <v>26887</v>
      </c>
    </row>
    <row r="24724" spans="10:11" x14ac:dyDescent="0.25">
      <c r="J24724" s="28">
        <v>24687</v>
      </c>
      <c r="K24724" s="28" t="s">
        <v>26888</v>
      </c>
    </row>
    <row r="24725" spans="10:11" x14ac:dyDescent="0.25">
      <c r="J24725" s="28">
        <v>24688</v>
      </c>
      <c r="K24725" s="28" t="s">
        <v>26889</v>
      </c>
    </row>
    <row r="24726" spans="10:11" x14ac:dyDescent="0.25">
      <c r="J24726" s="28">
        <v>24689</v>
      </c>
      <c r="K24726" s="28" t="s">
        <v>26890</v>
      </c>
    </row>
    <row r="24727" spans="10:11" x14ac:dyDescent="0.25">
      <c r="J24727" s="28">
        <v>24690</v>
      </c>
      <c r="K24727" s="28" t="s">
        <v>26891</v>
      </c>
    </row>
    <row r="24728" spans="10:11" x14ac:dyDescent="0.25">
      <c r="J24728" s="28">
        <v>24691</v>
      </c>
      <c r="K24728" s="28" t="s">
        <v>26892</v>
      </c>
    </row>
    <row r="24729" spans="10:11" x14ac:dyDescent="0.25">
      <c r="J24729" s="28">
        <v>24692</v>
      </c>
      <c r="K24729" s="28" t="s">
        <v>26893</v>
      </c>
    </row>
    <row r="24730" spans="10:11" x14ac:dyDescent="0.25">
      <c r="J24730" s="28">
        <v>24693</v>
      </c>
      <c r="K24730" s="28" t="s">
        <v>26894</v>
      </c>
    </row>
    <row r="24731" spans="10:11" x14ac:dyDescent="0.25">
      <c r="J24731" s="28">
        <v>24694</v>
      </c>
      <c r="K24731" s="28" t="s">
        <v>26895</v>
      </c>
    </row>
    <row r="24732" spans="10:11" x14ac:dyDescent="0.25">
      <c r="J24732" s="28">
        <v>24698</v>
      </c>
      <c r="K24732" s="28" t="s">
        <v>26896</v>
      </c>
    </row>
    <row r="24733" spans="10:11" x14ac:dyDescent="0.25">
      <c r="J24733" s="28">
        <v>24699</v>
      </c>
      <c r="K24733" s="28" t="s">
        <v>26897</v>
      </c>
    </row>
    <row r="24734" spans="10:11" x14ac:dyDescent="0.25">
      <c r="J24734" s="28">
        <v>24700</v>
      </c>
      <c r="K24734" s="28" t="s">
        <v>26898</v>
      </c>
    </row>
    <row r="24735" spans="10:11" x14ac:dyDescent="0.25">
      <c r="J24735" s="28">
        <v>24701</v>
      </c>
      <c r="K24735" s="28" t="s">
        <v>26899</v>
      </c>
    </row>
    <row r="24736" spans="10:11" x14ac:dyDescent="0.25">
      <c r="J24736" s="28">
        <v>24706</v>
      </c>
      <c r="K24736" s="28" t="s">
        <v>26900</v>
      </c>
    </row>
    <row r="24737" spans="10:11" x14ac:dyDescent="0.25">
      <c r="J24737" s="28">
        <v>24702</v>
      </c>
      <c r="K24737" s="28" t="s">
        <v>26901</v>
      </c>
    </row>
    <row r="24738" spans="10:11" x14ac:dyDescent="0.25">
      <c r="J24738" s="28">
        <v>24703</v>
      </c>
      <c r="K24738" s="28" t="s">
        <v>26902</v>
      </c>
    </row>
    <row r="24739" spans="10:11" x14ac:dyDescent="0.25">
      <c r="J24739" s="28">
        <v>24704</v>
      </c>
      <c r="K24739" s="28" t="s">
        <v>26903</v>
      </c>
    </row>
    <row r="24740" spans="10:11" x14ac:dyDescent="0.25">
      <c r="J24740" s="28">
        <v>24705</v>
      </c>
      <c r="K24740" s="28" t="s">
        <v>26904</v>
      </c>
    </row>
    <row r="24741" spans="10:11" x14ac:dyDescent="0.25">
      <c r="J24741" s="28">
        <v>24707</v>
      </c>
      <c r="K24741" s="28" t="s">
        <v>26905</v>
      </c>
    </row>
    <row r="24742" spans="10:11" x14ac:dyDescent="0.25">
      <c r="J24742" s="28">
        <v>24708</v>
      </c>
      <c r="K24742" s="28" t="s">
        <v>26906</v>
      </c>
    </row>
    <row r="24743" spans="10:11" x14ac:dyDescent="0.25">
      <c r="J24743" s="28">
        <v>24709</v>
      </c>
      <c r="K24743" s="28" t="s">
        <v>26907</v>
      </c>
    </row>
    <row r="24744" spans="10:11" x14ac:dyDescent="0.25">
      <c r="J24744" s="28">
        <v>24710</v>
      </c>
      <c r="K24744" s="28" t="s">
        <v>26908</v>
      </c>
    </row>
    <row r="24745" spans="10:11" x14ac:dyDescent="0.25">
      <c r="J24745" s="28">
        <v>24711</v>
      </c>
      <c r="K24745" s="28" t="s">
        <v>26909</v>
      </c>
    </row>
    <row r="24746" spans="10:11" x14ac:dyDescent="0.25">
      <c r="J24746" s="28">
        <v>24712</v>
      </c>
      <c r="K24746" s="28" t="s">
        <v>26910</v>
      </c>
    </row>
    <row r="24747" spans="10:11" x14ac:dyDescent="0.25">
      <c r="J24747" s="28">
        <v>24713</v>
      </c>
      <c r="K24747" s="28" t="s">
        <v>26911</v>
      </c>
    </row>
    <row r="24748" spans="10:11" x14ac:dyDescent="0.25">
      <c r="J24748" s="28">
        <v>24714</v>
      </c>
      <c r="K24748" s="28" t="s">
        <v>26912</v>
      </c>
    </row>
    <row r="24749" spans="10:11" x14ac:dyDescent="0.25">
      <c r="J24749" s="28">
        <v>24715</v>
      </c>
      <c r="K24749" s="28" t="s">
        <v>26913</v>
      </c>
    </row>
    <row r="24750" spans="10:11" x14ac:dyDescent="0.25">
      <c r="J24750" s="28">
        <v>24716</v>
      </c>
      <c r="K24750" s="28" t="s">
        <v>26914</v>
      </c>
    </row>
    <row r="24751" spans="10:11" x14ac:dyDescent="0.25">
      <c r="J24751" s="28">
        <v>24717</v>
      </c>
      <c r="K24751" s="28" t="s">
        <v>26915</v>
      </c>
    </row>
    <row r="24752" spans="10:11" x14ac:dyDescent="0.25">
      <c r="J24752" s="28">
        <v>24718</v>
      </c>
      <c r="K24752" s="28" t="s">
        <v>26916</v>
      </c>
    </row>
    <row r="24753" spans="10:11" x14ac:dyDescent="0.25">
      <c r="J24753" s="28">
        <v>24719</v>
      </c>
      <c r="K24753" s="28" t="s">
        <v>26917</v>
      </c>
    </row>
    <row r="24754" spans="10:11" x14ac:dyDescent="0.25">
      <c r="J24754" s="28">
        <v>24720</v>
      </c>
      <c r="K24754" s="28" t="s">
        <v>26918</v>
      </c>
    </row>
    <row r="24755" spans="10:11" x14ac:dyDescent="0.25">
      <c r="J24755" s="28">
        <v>24721</v>
      </c>
      <c r="K24755" s="28" t="s">
        <v>26919</v>
      </c>
    </row>
    <row r="24756" spans="10:11" x14ac:dyDescent="0.25">
      <c r="J24756" s="28">
        <v>24722</v>
      </c>
      <c r="K24756" s="28" t="s">
        <v>26920</v>
      </c>
    </row>
    <row r="24757" spans="10:11" x14ac:dyDescent="0.25">
      <c r="J24757" s="28">
        <v>24723</v>
      </c>
      <c r="K24757" s="28" t="s">
        <v>26921</v>
      </c>
    </row>
    <row r="24758" spans="10:11" x14ac:dyDescent="0.25">
      <c r="J24758" s="28">
        <v>26222</v>
      </c>
      <c r="K24758" s="28" t="s">
        <v>26922</v>
      </c>
    </row>
    <row r="24759" spans="10:11" x14ac:dyDescent="0.25">
      <c r="J24759" s="28">
        <v>24724</v>
      </c>
      <c r="K24759" s="28" t="s">
        <v>26923</v>
      </c>
    </row>
    <row r="24760" spans="10:11" x14ac:dyDescent="0.25">
      <c r="J24760" s="28">
        <v>24725</v>
      </c>
      <c r="K24760" s="28" t="s">
        <v>26924</v>
      </c>
    </row>
    <row r="24761" spans="10:11" x14ac:dyDescent="0.25">
      <c r="J24761" s="28">
        <v>24726</v>
      </c>
      <c r="K24761" s="28" t="s">
        <v>26925</v>
      </c>
    </row>
    <row r="24762" spans="10:11" x14ac:dyDescent="0.25">
      <c r="J24762" s="28">
        <v>24727</v>
      </c>
      <c r="K24762" s="28" t="s">
        <v>26926</v>
      </c>
    </row>
    <row r="24763" spans="10:11" x14ac:dyDescent="0.25">
      <c r="J24763" s="28">
        <v>24728</v>
      </c>
      <c r="K24763" s="28" t="s">
        <v>26927</v>
      </c>
    </row>
    <row r="24764" spans="10:11" x14ac:dyDescent="0.25">
      <c r="J24764" s="28">
        <v>24729</v>
      </c>
      <c r="K24764" s="28" t="s">
        <v>26928</v>
      </c>
    </row>
    <row r="24765" spans="10:11" x14ac:dyDescent="0.25">
      <c r="J24765" s="28">
        <v>26392</v>
      </c>
      <c r="K24765" s="28" t="s">
        <v>26929</v>
      </c>
    </row>
    <row r="24766" spans="10:11" x14ac:dyDescent="0.25">
      <c r="J24766" s="28">
        <v>24730</v>
      </c>
      <c r="K24766" s="28" t="s">
        <v>26930</v>
      </c>
    </row>
    <row r="24767" spans="10:11" x14ac:dyDescent="0.25">
      <c r="J24767" s="28">
        <v>24731</v>
      </c>
      <c r="K24767" s="28" t="s">
        <v>26931</v>
      </c>
    </row>
    <row r="24768" spans="10:11" x14ac:dyDescent="0.25">
      <c r="J24768" s="28">
        <v>24732</v>
      </c>
      <c r="K24768" s="28" t="s">
        <v>26932</v>
      </c>
    </row>
    <row r="24769" spans="10:11" x14ac:dyDescent="0.25">
      <c r="J24769" s="28">
        <v>24733</v>
      </c>
      <c r="K24769" s="28" t="s">
        <v>26933</v>
      </c>
    </row>
    <row r="24770" spans="10:11" x14ac:dyDescent="0.25">
      <c r="J24770" s="28">
        <v>24734</v>
      </c>
      <c r="K24770" s="28" t="s">
        <v>26934</v>
      </c>
    </row>
    <row r="24771" spans="10:11" x14ac:dyDescent="0.25">
      <c r="J24771" s="28">
        <v>24735</v>
      </c>
      <c r="K24771" s="28" t="s">
        <v>26935</v>
      </c>
    </row>
    <row r="24772" spans="10:11" x14ac:dyDescent="0.25">
      <c r="J24772" s="28">
        <v>24736</v>
      </c>
      <c r="K24772" s="28" t="s">
        <v>26936</v>
      </c>
    </row>
    <row r="24773" spans="10:11" x14ac:dyDescent="0.25">
      <c r="J24773" s="28">
        <v>24737</v>
      </c>
      <c r="K24773" s="28" t="s">
        <v>26937</v>
      </c>
    </row>
    <row r="24774" spans="10:11" x14ac:dyDescent="0.25">
      <c r="J24774" s="28">
        <v>24738</v>
      </c>
      <c r="K24774" s="28" t="s">
        <v>26938</v>
      </c>
    </row>
    <row r="24775" spans="10:11" x14ac:dyDescent="0.25">
      <c r="J24775" s="28">
        <v>24739</v>
      </c>
      <c r="K24775" s="28" t="s">
        <v>26939</v>
      </c>
    </row>
    <row r="24776" spans="10:11" x14ac:dyDescent="0.25">
      <c r="J24776" s="28">
        <v>24740</v>
      </c>
      <c r="K24776" s="28" t="s">
        <v>26940</v>
      </c>
    </row>
    <row r="24777" spans="10:11" x14ac:dyDescent="0.25">
      <c r="J24777" s="28">
        <v>24741</v>
      </c>
      <c r="K24777" s="28" t="s">
        <v>26941</v>
      </c>
    </row>
    <row r="24778" spans="10:11" x14ac:dyDescent="0.25">
      <c r="J24778" s="28">
        <v>24742</v>
      </c>
      <c r="K24778" s="28" t="s">
        <v>26942</v>
      </c>
    </row>
    <row r="24779" spans="10:11" x14ac:dyDescent="0.25">
      <c r="J24779" s="28">
        <v>24743</v>
      </c>
      <c r="K24779" s="28" t="s">
        <v>26943</v>
      </c>
    </row>
    <row r="24780" spans="10:11" x14ac:dyDescent="0.25">
      <c r="J24780" s="28">
        <v>24744</v>
      </c>
      <c r="K24780" s="28" t="s">
        <v>26944</v>
      </c>
    </row>
    <row r="24781" spans="10:11" x14ac:dyDescent="0.25">
      <c r="J24781" s="28">
        <v>24745</v>
      </c>
      <c r="K24781" s="28" t="s">
        <v>26945</v>
      </c>
    </row>
    <row r="24782" spans="10:11" x14ac:dyDescent="0.25">
      <c r="J24782" s="28">
        <v>24746</v>
      </c>
      <c r="K24782" s="28" t="s">
        <v>26946</v>
      </c>
    </row>
    <row r="24783" spans="10:11" x14ac:dyDescent="0.25">
      <c r="J24783" s="28">
        <v>26223</v>
      </c>
      <c r="K24783" s="28" t="s">
        <v>26947</v>
      </c>
    </row>
    <row r="24784" spans="10:11" x14ac:dyDescent="0.25">
      <c r="J24784" s="28">
        <v>24747</v>
      </c>
      <c r="K24784" s="28" t="s">
        <v>26948</v>
      </c>
    </row>
    <row r="24785" spans="10:11" x14ac:dyDescent="0.25">
      <c r="J24785" s="28">
        <v>24748</v>
      </c>
      <c r="K24785" s="28" t="s">
        <v>26949</v>
      </c>
    </row>
    <row r="24786" spans="10:11" x14ac:dyDescent="0.25">
      <c r="J24786" s="28">
        <v>24749</v>
      </c>
      <c r="K24786" s="28" t="s">
        <v>26950</v>
      </c>
    </row>
    <row r="24787" spans="10:11" x14ac:dyDescent="0.25">
      <c r="J24787" s="28">
        <v>24750</v>
      </c>
      <c r="K24787" s="28" t="s">
        <v>26951</v>
      </c>
    </row>
    <row r="24788" spans="10:11" x14ac:dyDescent="0.25">
      <c r="J24788" s="28">
        <v>24751</v>
      </c>
      <c r="K24788" s="28" t="s">
        <v>26952</v>
      </c>
    </row>
    <row r="24789" spans="10:11" x14ac:dyDescent="0.25">
      <c r="J24789" s="28">
        <v>24752</v>
      </c>
      <c r="K24789" s="28" t="s">
        <v>26953</v>
      </c>
    </row>
    <row r="24790" spans="10:11" x14ac:dyDescent="0.25">
      <c r="J24790" s="28">
        <v>24753</v>
      </c>
      <c r="K24790" s="28" t="s">
        <v>26954</v>
      </c>
    </row>
    <row r="24791" spans="10:11" x14ac:dyDescent="0.25">
      <c r="J24791" s="28">
        <v>24754</v>
      </c>
      <c r="K24791" s="28" t="s">
        <v>26955</v>
      </c>
    </row>
    <row r="24792" spans="10:11" x14ac:dyDescent="0.25">
      <c r="J24792" s="28">
        <v>24755</v>
      </c>
      <c r="K24792" s="28" t="s">
        <v>26956</v>
      </c>
    </row>
    <row r="24793" spans="10:11" x14ac:dyDescent="0.25">
      <c r="J24793" s="28">
        <v>24756</v>
      </c>
      <c r="K24793" s="28" t="s">
        <v>26957</v>
      </c>
    </row>
    <row r="24794" spans="10:11" x14ac:dyDescent="0.25">
      <c r="J24794" s="28">
        <v>24757</v>
      </c>
      <c r="K24794" s="28" t="s">
        <v>26958</v>
      </c>
    </row>
    <row r="24795" spans="10:11" x14ac:dyDescent="0.25">
      <c r="J24795" s="28">
        <v>24761</v>
      </c>
      <c r="K24795" s="28" t="s">
        <v>26959</v>
      </c>
    </row>
    <row r="24796" spans="10:11" x14ac:dyDescent="0.25">
      <c r="J24796" s="28">
        <v>24758</v>
      </c>
      <c r="K24796" s="28" t="s">
        <v>26960</v>
      </c>
    </row>
    <row r="24797" spans="10:11" x14ac:dyDescent="0.25">
      <c r="J24797" s="28">
        <v>24759</v>
      </c>
      <c r="K24797" s="28" t="s">
        <v>26961</v>
      </c>
    </row>
    <row r="24798" spans="10:11" x14ac:dyDescent="0.25">
      <c r="J24798" s="28">
        <v>24760</v>
      </c>
      <c r="K24798" s="28" t="s">
        <v>26962</v>
      </c>
    </row>
    <row r="24799" spans="10:11" x14ac:dyDescent="0.25">
      <c r="J24799" s="28">
        <v>24762</v>
      </c>
      <c r="K24799" s="28" t="s">
        <v>26963</v>
      </c>
    </row>
    <row r="24800" spans="10:11" x14ac:dyDescent="0.25">
      <c r="J24800" s="28">
        <v>24763</v>
      </c>
      <c r="K24800" s="28" t="s">
        <v>26964</v>
      </c>
    </row>
    <row r="24801" spans="10:11" x14ac:dyDescent="0.25">
      <c r="J24801" s="28">
        <v>24764</v>
      </c>
      <c r="K24801" s="28" t="s">
        <v>26965</v>
      </c>
    </row>
    <row r="24802" spans="10:11" x14ac:dyDescent="0.25">
      <c r="J24802" s="28">
        <v>24765</v>
      </c>
      <c r="K24802" s="28" t="s">
        <v>26966</v>
      </c>
    </row>
    <row r="24803" spans="10:11" x14ac:dyDescent="0.25">
      <c r="J24803" s="28">
        <v>24766</v>
      </c>
      <c r="K24803" s="28" t="s">
        <v>26967</v>
      </c>
    </row>
    <row r="24804" spans="10:11" x14ac:dyDescent="0.25">
      <c r="J24804" s="28">
        <v>24767</v>
      </c>
      <c r="K24804" s="28" t="s">
        <v>26968</v>
      </c>
    </row>
    <row r="24805" spans="10:11" x14ac:dyDescent="0.25">
      <c r="J24805" s="28">
        <v>24768</v>
      </c>
      <c r="K24805" s="28" t="s">
        <v>26969</v>
      </c>
    </row>
    <row r="24806" spans="10:11" x14ac:dyDescent="0.25">
      <c r="J24806" s="28">
        <v>24771</v>
      </c>
      <c r="K24806" s="28" t="s">
        <v>26970</v>
      </c>
    </row>
    <row r="24807" spans="10:11" x14ac:dyDescent="0.25">
      <c r="J24807" s="28">
        <v>24769</v>
      </c>
      <c r="K24807" s="28" t="s">
        <v>26971</v>
      </c>
    </row>
    <row r="24808" spans="10:11" x14ac:dyDescent="0.25">
      <c r="J24808" s="28">
        <v>24770</v>
      </c>
      <c r="K24808" s="28" t="s">
        <v>26972</v>
      </c>
    </row>
    <row r="24809" spans="10:11" x14ac:dyDescent="0.25">
      <c r="J24809" s="28">
        <v>24772</v>
      </c>
      <c r="K24809" s="28" t="s">
        <v>26973</v>
      </c>
    </row>
    <row r="24810" spans="10:11" x14ac:dyDescent="0.25">
      <c r="J24810" s="28">
        <v>24773</v>
      </c>
      <c r="K24810" s="28" t="s">
        <v>26974</v>
      </c>
    </row>
    <row r="24811" spans="10:11" x14ac:dyDescent="0.25">
      <c r="J24811" s="28">
        <v>24774</v>
      </c>
      <c r="K24811" s="28" t="s">
        <v>26975</v>
      </c>
    </row>
    <row r="24812" spans="10:11" x14ac:dyDescent="0.25">
      <c r="J24812" s="28">
        <v>24779</v>
      </c>
      <c r="K24812" s="28" t="s">
        <v>26976</v>
      </c>
    </row>
    <row r="24813" spans="10:11" x14ac:dyDescent="0.25">
      <c r="J24813" s="28">
        <v>26224</v>
      </c>
      <c r="K24813" s="28" t="s">
        <v>26977</v>
      </c>
    </row>
    <row r="24814" spans="10:11" x14ac:dyDescent="0.25">
      <c r="J24814" s="28">
        <v>24780</v>
      </c>
      <c r="K24814" s="28" t="s">
        <v>26978</v>
      </c>
    </row>
    <row r="24815" spans="10:11" x14ac:dyDescent="0.25">
      <c r="J24815" s="28">
        <v>24775</v>
      </c>
      <c r="K24815" s="28" t="s">
        <v>26979</v>
      </c>
    </row>
    <row r="24816" spans="10:11" x14ac:dyDescent="0.25">
      <c r="J24816" s="28">
        <v>24776</v>
      </c>
      <c r="K24816" s="28" t="s">
        <v>26980</v>
      </c>
    </row>
    <row r="24817" spans="10:11" x14ac:dyDescent="0.25">
      <c r="J24817" s="28">
        <v>24777</v>
      </c>
      <c r="K24817" s="28" t="s">
        <v>26981</v>
      </c>
    </row>
    <row r="24818" spans="10:11" x14ac:dyDescent="0.25">
      <c r="J24818" s="28">
        <v>24778</v>
      </c>
      <c r="K24818" s="28" t="s">
        <v>26982</v>
      </c>
    </row>
    <row r="24819" spans="10:11" x14ac:dyDescent="0.25">
      <c r="J24819" s="28">
        <v>24781</v>
      </c>
      <c r="K24819" s="28" t="s">
        <v>26983</v>
      </c>
    </row>
    <row r="24820" spans="10:11" x14ac:dyDescent="0.25">
      <c r="J24820" s="28">
        <v>24782</v>
      </c>
      <c r="K24820" s="28" t="s">
        <v>26984</v>
      </c>
    </row>
    <row r="24821" spans="10:11" x14ac:dyDescent="0.25">
      <c r="J24821" s="28">
        <v>24783</v>
      </c>
      <c r="K24821" s="28" t="s">
        <v>26985</v>
      </c>
    </row>
    <row r="24822" spans="10:11" x14ac:dyDescent="0.25">
      <c r="J24822" s="28">
        <v>24784</v>
      </c>
      <c r="K24822" s="28" t="s">
        <v>26986</v>
      </c>
    </row>
    <row r="24823" spans="10:11" x14ac:dyDescent="0.25">
      <c r="J24823" s="28">
        <v>24785</v>
      </c>
      <c r="K24823" s="28" t="s">
        <v>26987</v>
      </c>
    </row>
    <row r="24824" spans="10:11" x14ac:dyDescent="0.25">
      <c r="J24824" s="28">
        <v>24786</v>
      </c>
      <c r="K24824" s="28" t="s">
        <v>26988</v>
      </c>
    </row>
    <row r="24825" spans="10:11" x14ac:dyDescent="0.25">
      <c r="J24825" s="28">
        <v>24787</v>
      </c>
      <c r="K24825" s="28" t="s">
        <v>26989</v>
      </c>
    </row>
    <row r="24826" spans="10:11" x14ac:dyDescent="0.25">
      <c r="J24826" s="28">
        <v>24788</v>
      </c>
      <c r="K24826" s="28" t="s">
        <v>26990</v>
      </c>
    </row>
    <row r="24827" spans="10:11" x14ac:dyDescent="0.25">
      <c r="J24827" s="28">
        <v>24789</v>
      </c>
      <c r="K24827" s="28" t="s">
        <v>26991</v>
      </c>
    </row>
    <row r="24828" spans="10:11" x14ac:dyDescent="0.25">
      <c r="J24828" s="28">
        <v>24790</v>
      </c>
      <c r="K24828" s="28" t="s">
        <v>26992</v>
      </c>
    </row>
    <row r="24829" spans="10:11" x14ac:dyDescent="0.25">
      <c r="J24829" s="28">
        <v>24791</v>
      </c>
      <c r="K24829" s="28" t="s">
        <v>26993</v>
      </c>
    </row>
    <row r="24830" spans="10:11" x14ac:dyDescent="0.25">
      <c r="J24830" s="28">
        <v>24792</v>
      </c>
      <c r="K24830" s="28" t="s">
        <v>26994</v>
      </c>
    </row>
    <row r="24831" spans="10:11" x14ac:dyDescent="0.25">
      <c r="J24831" s="28">
        <v>24793</v>
      </c>
      <c r="K24831" s="28" t="s">
        <v>26995</v>
      </c>
    </row>
    <row r="24832" spans="10:11" x14ac:dyDescent="0.25">
      <c r="J24832" s="28">
        <v>24794</v>
      </c>
      <c r="K24832" s="28" t="s">
        <v>26996</v>
      </c>
    </row>
    <row r="24833" spans="10:11" x14ac:dyDescent="0.25">
      <c r="J24833" s="28">
        <v>24795</v>
      </c>
      <c r="K24833" s="28" t="s">
        <v>26997</v>
      </c>
    </row>
    <row r="24834" spans="10:11" x14ac:dyDescent="0.25">
      <c r="J24834" s="28">
        <v>24796</v>
      </c>
      <c r="K24834" s="28" t="s">
        <v>26998</v>
      </c>
    </row>
    <row r="24835" spans="10:11" x14ac:dyDescent="0.25">
      <c r="J24835" s="28">
        <v>24797</v>
      </c>
      <c r="K24835" s="28" t="s">
        <v>26999</v>
      </c>
    </row>
    <row r="24836" spans="10:11" x14ac:dyDescent="0.25">
      <c r="J24836" s="28">
        <v>24798</v>
      </c>
      <c r="K24836" s="28" t="s">
        <v>27000</v>
      </c>
    </row>
    <row r="24837" spans="10:11" x14ac:dyDescent="0.25">
      <c r="J24837" s="28">
        <v>24799</v>
      </c>
      <c r="K24837" s="28" t="s">
        <v>27001</v>
      </c>
    </row>
    <row r="24838" spans="10:11" x14ac:dyDescent="0.25">
      <c r="J24838" s="28">
        <v>24800</v>
      </c>
      <c r="K24838" s="28" t="s">
        <v>27002</v>
      </c>
    </row>
    <row r="24839" spans="10:11" x14ac:dyDescent="0.25">
      <c r="J24839" s="28">
        <v>24801</v>
      </c>
      <c r="K24839" s="28" t="s">
        <v>27003</v>
      </c>
    </row>
    <row r="24840" spans="10:11" x14ac:dyDescent="0.25">
      <c r="J24840" s="28">
        <v>24802</v>
      </c>
      <c r="K24840" s="28" t="s">
        <v>27004</v>
      </c>
    </row>
    <row r="24841" spans="10:11" x14ac:dyDescent="0.25">
      <c r="J24841" s="28">
        <v>24803</v>
      </c>
      <c r="K24841" s="28" t="s">
        <v>27005</v>
      </c>
    </row>
    <row r="24842" spans="10:11" x14ac:dyDescent="0.25">
      <c r="J24842" s="28">
        <v>24804</v>
      </c>
      <c r="K24842" s="28" t="s">
        <v>27006</v>
      </c>
    </row>
    <row r="24843" spans="10:11" x14ac:dyDescent="0.25">
      <c r="J24843" s="28">
        <v>24805</v>
      </c>
      <c r="K24843" s="28" t="s">
        <v>27007</v>
      </c>
    </row>
    <row r="24844" spans="10:11" x14ac:dyDescent="0.25">
      <c r="J24844" s="28">
        <v>24806</v>
      </c>
      <c r="K24844" s="28" t="s">
        <v>27008</v>
      </c>
    </row>
    <row r="24845" spans="10:11" x14ac:dyDescent="0.25">
      <c r="J24845" s="28">
        <v>24807</v>
      </c>
      <c r="K24845" s="28" t="s">
        <v>27009</v>
      </c>
    </row>
    <row r="24846" spans="10:11" x14ac:dyDescent="0.25">
      <c r="J24846" s="28">
        <v>24808</v>
      </c>
      <c r="K24846" s="28" t="s">
        <v>27010</v>
      </c>
    </row>
    <row r="24847" spans="10:11" x14ac:dyDescent="0.25">
      <c r="J24847" s="28">
        <v>24809</v>
      </c>
      <c r="K24847" s="28" t="s">
        <v>27011</v>
      </c>
    </row>
    <row r="24848" spans="10:11" x14ac:dyDescent="0.25">
      <c r="J24848" s="28">
        <v>24810</v>
      </c>
      <c r="K24848" s="28" t="s">
        <v>27012</v>
      </c>
    </row>
    <row r="24849" spans="10:11" x14ac:dyDescent="0.25">
      <c r="J24849" s="28">
        <v>24811</v>
      </c>
      <c r="K24849" s="28" t="s">
        <v>27013</v>
      </c>
    </row>
    <row r="24850" spans="10:11" x14ac:dyDescent="0.25">
      <c r="J24850" s="28">
        <v>24812</v>
      </c>
      <c r="K24850" s="28" t="s">
        <v>27014</v>
      </c>
    </row>
    <row r="24851" spans="10:11" x14ac:dyDescent="0.25">
      <c r="J24851" s="28">
        <v>24813</v>
      </c>
      <c r="K24851" s="28" t="s">
        <v>27015</v>
      </c>
    </row>
    <row r="24852" spans="10:11" x14ac:dyDescent="0.25">
      <c r="J24852" s="28">
        <v>24814</v>
      </c>
      <c r="K24852" s="28" t="s">
        <v>27016</v>
      </c>
    </row>
    <row r="24853" spans="10:11" x14ac:dyDescent="0.25">
      <c r="J24853" s="28">
        <v>24815</v>
      </c>
      <c r="K24853" s="28" t="s">
        <v>27017</v>
      </c>
    </row>
    <row r="24854" spans="10:11" x14ac:dyDescent="0.25">
      <c r="J24854" s="28">
        <v>24816</v>
      </c>
      <c r="K24854" s="28" t="s">
        <v>27018</v>
      </c>
    </row>
    <row r="24855" spans="10:11" x14ac:dyDescent="0.25">
      <c r="J24855" s="28">
        <v>24817</v>
      </c>
      <c r="K24855" s="28" t="s">
        <v>27019</v>
      </c>
    </row>
    <row r="24856" spans="10:11" x14ac:dyDescent="0.25">
      <c r="J24856" s="28">
        <v>24818</v>
      </c>
      <c r="K24856" s="28" t="s">
        <v>27020</v>
      </c>
    </row>
    <row r="24857" spans="10:11" x14ac:dyDescent="0.25">
      <c r="J24857" s="28">
        <v>24819</v>
      </c>
      <c r="K24857" s="28" t="s">
        <v>27021</v>
      </c>
    </row>
    <row r="24858" spans="10:11" x14ac:dyDescent="0.25">
      <c r="J24858" s="28">
        <v>24820</v>
      </c>
      <c r="K24858" s="28" t="s">
        <v>27022</v>
      </c>
    </row>
    <row r="24859" spans="10:11" x14ac:dyDescent="0.25">
      <c r="J24859" s="28">
        <v>24821</v>
      </c>
      <c r="K24859" s="28" t="s">
        <v>27023</v>
      </c>
    </row>
    <row r="24860" spans="10:11" x14ac:dyDescent="0.25">
      <c r="J24860" s="28">
        <v>24822</v>
      </c>
      <c r="K24860" s="28" t="s">
        <v>27024</v>
      </c>
    </row>
    <row r="24861" spans="10:11" x14ac:dyDescent="0.25">
      <c r="J24861" s="28">
        <v>24823</v>
      </c>
      <c r="K24861" s="28" t="s">
        <v>27025</v>
      </c>
    </row>
    <row r="24862" spans="10:11" x14ac:dyDescent="0.25">
      <c r="J24862" s="28">
        <v>24826</v>
      </c>
      <c r="K24862" s="28" t="s">
        <v>27026</v>
      </c>
    </row>
    <row r="24863" spans="10:11" x14ac:dyDescent="0.25">
      <c r="J24863" s="28">
        <v>24827</v>
      </c>
      <c r="K24863" s="28" t="s">
        <v>27027</v>
      </c>
    </row>
    <row r="24864" spans="10:11" x14ac:dyDescent="0.25">
      <c r="J24864" s="28">
        <v>24828</v>
      </c>
      <c r="K24864" s="28" t="s">
        <v>27028</v>
      </c>
    </row>
    <row r="24865" spans="10:11" x14ac:dyDescent="0.25">
      <c r="J24865" s="28">
        <v>24829</v>
      </c>
      <c r="K24865" s="28" t="s">
        <v>27029</v>
      </c>
    </row>
    <row r="24866" spans="10:11" x14ac:dyDescent="0.25">
      <c r="J24866" s="28">
        <v>24824</v>
      </c>
      <c r="K24866" s="28" t="s">
        <v>27030</v>
      </c>
    </row>
    <row r="24867" spans="10:11" x14ac:dyDescent="0.25">
      <c r="J24867" s="28">
        <v>24825</v>
      </c>
      <c r="K24867" s="28" t="s">
        <v>27031</v>
      </c>
    </row>
    <row r="24868" spans="10:11" x14ac:dyDescent="0.25">
      <c r="J24868" s="28">
        <v>24830</v>
      </c>
      <c r="K24868" s="28" t="s">
        <v>27032</v>
      </c>
    </row>
    <row r="24869" spans="10:11" x14ac:dyDescent="0.25">
      <c r="J24869" s="28">
        <v>24831</v>
      </c>
      <c r="K24869" s="28" t="s">
        <v>27033</v>
      </c>
    </row>
    <row r="24870" spans="10:11" x14ac:dyDescent="0.25">
      <c r="J24870" s="28">
        <v>24832</v>
      </c>
      <c r="K24870" s="28" t="s">
        <v>27034</v>
      </c>
    </row>
    <row r="24871" spans="10:11" x14ac:dyDescent="0.25">
      <c r="J24871" s="28">
        <v>24833</v>
      </c>
      <c r="K24871" s="28" t="s">
        <v>27035</v>
      </c>
    </row>
    <row r="24872" spans="10:11" x14ac:dyDescent="0.25">
      <c r="J24872" s="28">
        <v>24834</v>
      </c>
      <c r="K24872" s="28" t="s">
        <v>27036</v>
      </c>
    </row>
    <row r="24873" spans="10:11" x14ac:dyDescent="0.25">
      <c r="J24873" s="28">
        <v>24835</v>
      </c>
      <c r="K24873" s="28" t="s">
        <v>27037</v>
      </c>
    </row>
    <row r="24874" spans="10:11" x14ac:dyDescent="0.25">
      <c r="J24874" s="28">
        <v>24836</v>
      </c>
      <c r="K24874" s="28" t="s">
        <v>27038</v>
      </c>
    </row>
    <row r="24875" spans="10:11" x14ac:dyDescent="0.25">
      <c r="J24875" s="28">
        <v>24837</v>
      </c>
      <c r="K24875" s="28" t="s">
        <v>27039</v>
      </c>
    </row>
    <row r="24876" spans="10:11" x14ac:dyDescent="0.25">
      <c r="J24876" s="28">
        <v>24838</v>
      </c>
      <c r="K24876" s="28" t="s">
        <v>27040</v>
      </c>
    </row>
    <row r="24877" spans="10:11" x14ac:dyDescent="0.25">
      <c r="J24877" s="28">
        <v>24839</v>
      </c>
      <c r="K24877" s="28" t="s">
        <v>27041</v>
      </c>
    </row>
    <row r="24878" spans="10:11" x14ac:dyDescent="0.25">
      <c r="J24878" s="28">
        <v>24840</v>
      </c>
      <c r="K24878" s="28" t="s">
        <v>27042</v>
      </c>
    </row>
    <row r="24879" spans="10:11" x14ac:dyDescent="0.25">
      <c r="J24879" s="28">
        <v>24841</v>
      </c>
      <c r="K24879" s="28" t="s">
        <v>27043</v>
      </c>
    </row>
    <row r="24880" spans="10:11" x14ac:dyDescent="0.25">
      <c r="J24880" s="28">
        <v>24842</v>
      </c>
      <c r="K24880" s="28" t="s">
        <v>27044</v>
      </c>
    </row>
    <row r="24881" spans="10:11" x14ac:dyDescent="0.25">
      <c r="J24881" s="28">
        <v>24843</v>
      </c>
      <c r="K24881" s="28" t="s">
        <v>27045</v>
      </c>
    </row>
    <row r="24882" spans="10:11" x14ac:dyDescent="0.25">
      <c r="J24882" s="28">
        <v>24844</v>
      </c>
      <c r="K24882" s="28" t="s">
        <v>27046</v>
      </c>
    </row>
    <row r="24883" spans="10:11" x14ac:dyDescent="0.25">
      <c r="J24883" s="28">
        <v>24845</v>
      </c>
      <c r="K24883" s="28" t="s">
        <v>27047</v>
      </c>
    </row>
    <row r="24884" spans="10:11" x14ac:dyDescent="0.25">
      <c r="J24884" s="28">
        <v>24846</v>
      </c>
      <c r="K24884" s="28" t="s">
        <v>27048</v>
      </c>
    </row>
    <row r="24885" spans="10:11" x14ac:dyDescent="0.25">
      <c r="J24885" s="28">
        <v>24847</v>
      </c>
      <c r="K24885" s="28" t="s">
        <v>27049</v>
      </c>
    </row>
    <row r="24886" spans="10:11" x14ac:dyDescent="0.25">
      <c r="J24886" s="28">
        <v>24848</v>
      </c>
      <c r="K24886" s="28" t="s">
        <v>27050</v>
      </c>
    </row>
    <row r="24887" spans="10:11" x14ac:dyDescent="0.25">
      <c r="J24887" s="28">
        <v>24849</v>
      </c>
      <c r="K24887" s="28" t="s">
        <v>27051</v>
      </c>
    </row>
    <row r="24888" spans="10:11" x14ac:dyDescent="0.25">
      <c r="J24888" s="28">
        <v>24850</v>
      </c>
      <c r="K24888" s="28" t="s">
        <v>27052</v>
      </c>
    </row>
    <row r="24889" spans="10:11" x14ac:dyDescent="0.25">
      <c r="J24889" s="28">
        <v>24851</v>
      </c>
      <c r="K24889" s="28" t="s">
        <v>27053</v>
      </c>
    </row>
    <row r="24890" spans="10:11" x14ac:dyDescent="0.25">
      <c r="J24890" s="28">
        <v>24852</v>
      </c>
      <c r="K24890" s="28" t="s">
        <v>27054</v>
      </c>
    </row>
    <row r="24891" spans="10:11" x14ac:dyDescent="0.25">
      <c r="J24891" s="28">
        <v>24853</v>
      </c>
      <c r="K24891" s="28" t="s">
        <v>27055</v>
      </c>
    </row>
    <row r="24892" spans="10:11" x14ac:dyDescent="0.25">
      <c r="J24892" s="28">
        <v>24854</v>
      </c>
      <c r="K24892" s="28" t="s">
        <v>27056</v>
      </c>
    </row>
    <row r="24893" spans="10:11" x14ac:dyDescent="0.25">
      <c r="J24893" s="28">
        <v>24855</v>
      </c>
      <c r="K24893" s="28" t="s">
        <v>27057</v>
      </c>
    </row>
    <row r="24894" spans="10:11" x14ac:dyDescent="0.25">
      <c r="J24894" s="28">
        <v>24856</v>
      </c>
      <c r="K24894" s="28" t="s">
        <v>27058</v>
      </c>
    </row>
    <row r="24895" spans="10:11" x14ac:dyDescent="0.25">
      <c r="J24895" s="28">
        <v>24857</v>
      </c>
      <c r="K24895" s="28" t="s">
        <v>27059</v>
      </c>
    </row>
    <row r="24896" spans="10:11" x14ac:dyDescent="0.25">
      <c r="J24896" s="28">
        <v>24858</v>
      </c>
      <c r="K24896" s="28" t="s">
        <v>27060</v>
      </c>
    </row>
    <row r="24897" spans="10:11" x14ac:dyDescent="0.25">
      <c r="J24897" s="28">
        <v>24859</v>
      </c>
      <c r="K24897" s="28" t="s">
        <v>27061</v>
      </c>
    </row>
    <row r="24898" spans="10:11" x14ac:dyDescent="0.25">
      <c r="J24898" s="28">
        <v>24860</v>
      </c>
      <c r="K24898" s="28" t="s">
        <v>27062</v>
      </c>
    </row>
    <row r="24899" spans="10:11" x14ac:dyDescent="0.25">
      <c r="J24899" s="28">
        <v>24861</v>
      </c>
      <c r="K24899" s="28" t="s">
        <v>27063</v>
      </c>
    </row>
    <row r="24900" spans="10:11" x14ac:dyDescent="0.25">
      <c r="J24900" s="28">
        <v>24862</v>
      </c>
      <c r="K24900" s="28" t="s">
        <v>27064</v>
      </c>
    </row>
    <row r="24901" spans="10:11" x14ac:dyDescent="0.25">
      <c r="J24901" s="28">
        <v>24863</v>
      </c>
      <c r="K24901" s="28" t="s">
        <v>27065</v>
      </c>
    </row>
    <row r="24902" spans="10:11" x14ac:dyDescent="0.25">
      <c r="J24902" s="28">
        <v>24864</v>
      </c>
      <c r="K24902" s="28" t="s">
        <v>27066</v>
      </c>
    </row>
    <row r="24903" spans="10:11" x14ac:dyDescent="0.25">
      <c r="J24903" s="28">
        <v>24865</v>
      </c>
      <c r="K24903" s="28" t="s">
        <v>27067</v>
      </c>
    </row>
    <row r="24904" spans="10:11" x14ac:dyDescent="0.25">
      <c r="J24904" s="28">
        <v>24866</v>
      </c>
      <c r="K24904" s="28" t="s">
        <v>27068</v>
      </c>
    </row>
    <row r="24905" spans="10:11" x14ac:dyDescent="0.25">
      <c r="J24905" s="28">
        <v>24867</v>
      </c>
      <c r="K24905" s="28" t="s">
        <v>27069</v>
      </c>
    </row>
    <row r="24906" spans="10:11" x14ac:dyDescent="0.25">
      <c r="J24906" s="28">
        <v>24868</v>
      </c>
      <c r="K24906" s="28" t="s">
        <v>27070</v>
      </c>
    </row>
    <row r="24907" spans="10:11" x14ac:dyDescent="0.25">
      <c r="J24907" s="28">
        <v>24869</v>
      </c>
      <c r="K24907" s="28" t="s">
        <v>27071</v>
      </c>
    </row>
    <row r="24908" spans="10:11" x14ac:dyDescent="0.25">
      <c r="J24908" s="28">
        <v>24870</v>
      </c>
      <c r="K24908" s="28" t="s">
        <v>27072</v>
      </c>
    </row>
    <row r="24909" spans="10:11" x14ac:dyDescent="0.25">
      <c r="J24909" s="28">
        <v>24871</v>
      </c>
      <c r="K24909" s="28" t="s">
        <v>27073</v>
      </c>
    </row>
    <row r="24910" spans="10:11" x14ac:dyDescent="0.25">
      <c r="J24910" s="28">
        <v>24872</v>
      </c>
      <c r="K24910" s="28" t="s">
        <v>27074</v>
      </c>
    </row>
    <row r="24911" spans="10:11" x14ac:dyDescent="0.25">
      <c r="J24911" s="28">
        <v>24873</v>
      </c>
      <c r="K24911" s="28" t="s">
        <v>27075</v>
      </c>
    </row>
    <row r="24912" spans="10:11" x14ac:dyDescent="0.25">
      <c r="J24912" s="28">
        <v>26315</v>
      </c>
      <c r="K24912" s="28" t="s">
        <v>27076</v>
      </c>
    </row>
    <row r="24913" spans="10:11" x14ac:dyDescent="0.25">
      <c r="J24913" s="28">
        <v>24874</v>
      </c>
      <c r="K24913" s="28" t="s">
        <v>27077</v>
      </c>
    </row>
    <row r="24914" spans="10:11" x14ac:dyDescent="0.25">
      <c r="J24914" s="28">
        <v>24875</v>
      </c>
      <c r="K24914" s="28" t="s">
        <v>27078</v>
      </c>
    </row>
    <row r="24915" spans="10:11" x14ac:dyDescent="0.25">
      <c r="J24915" s="28">
        <v>24876</v>
      </c>
      <c r="K24915" s="28" t="s">
        <v>27079</v>
      </c>
    </row>
    <row r="24916" spans="10:11" x14ac:dyDescent="0.25">
      <c r="J24916" s="28">
        <v>24877</v>
      </c>
      <c r="K24916" s="28" t="s">
        <v>27080</v>
      </c>
    </row>
    <row r="24917" spans="10:11" x14ac:dyDescent="0.25">
      <c r="J24917" s="28">
        <v>24878</v>
      </c>
      <c r="K24917" s="28" t="s">
        <v>27081</v>
      </c>
    </row>
    <row r="24918" spans="10:11" x14ac:dyDescent="0.25">
      <c r="J24918" s="28">
        <v>24879</v>
      </c>
      <c r="K24918" s="28" t="s">
        <v>27082</v>
      </c>
    </row>
    <row r="24919" spans="10:11" x14ac:dyDescent="0.25">
      <c r="J24919" s="28">
        <v>24880</v>
      </c>
      <c r="K24919" s="28" t="s">
        <v>27083</v>
      </c>
    </row>
    <row r="24920" spans="10:11" x14ac:dyDescent="0.25">
      <c r="J24920" s="28">
        <v>24881</v>
      </c>
      <c r="K24920" s="28" t="s">
        <v>27084</v>
      </c>
    </row>
    <row r="24921" spans="10:11" x14ac:dyDescent="0.25">
      <c r="J24921" s="28">
        <v>24882</v>
      </c>
      <c r="K24921" s="28" t="s">
        <v>27085</v>
      </c>
    </row>
    <row r="24922" spans="10:11" x14ac:dyDescent="0.25">
      <c r="J24922" s="28">
        <v>24883</v>
      </c>
      <c r="K24922" s="28" t="s">
        <v>27086</v>
      </c>
    </row>
    <row r="24923" spans="10:11" x14ac:dyDescent="0.25">
      <c r="J24923" s="28">
        <v>24884</v>
      </c>
      <c r="K24923" s="28" t="s">
        <v>27087</v>
      </c>
    </row>
    <row r="24924" spans="10:11" x14ac:dyDescent="0.25">
      <c r="J24924" s="28">
        <v>24885</v>
      </c>
      <c r="K24924" s="28" t="s">
        <v>27088</v>
      </c>
    </row>
    <row r="24925" spans="10:11" x14ac:dyDescent="0.25">
      <c r="J24925" s="28">
        <v>24886</v>
      </c>
      <c r="K24925" s="28" t="s">
        <v>27089</v>
      </c>
    </row>
    <row r="24926" spans="10:11" x14ac:dyDescent="0.25">
      <c r="J24926" s="28">
        <v>24887</v>
      </c>
      <c r="K24926" s="28" t="s">
        <v>27090</v>
      </c>
    </row>
    <row r="24927" spans="10:11" x14ac:dyDescent="0.25">
      <c r="J24927" s="28">
        <v>24888</v>
      </c>
      <c r="K24927" s="28" t="s">
        <v>27091</v>
      </c>
    </row>
    <row r="24928" spans="10:11" x14ac:dyDescent="0.25">
      <c r="J24928" s="28">
        <v>24889</v>
      </c>
      <c r="K24928" s="28" t="s">
        <v>27092</v>
      </c>
    </row>
    <row r="24929" spans="10:11" x14ac:dyDescent="0.25">
      <c r="J24929" s="28">
        <v>24890</v>
      </c>
      <c r="K24929" s="28" t="s">
        <v>27093</v>
      </c>
    </row>
    <row r="24930" spans="10:11" x14ac:dyDescent="0.25">
      <c r="J24930" s="28">
        <v>24891</v>
      </c>
      <c r="K24930" s="28" t="s">
        <v>27094</v>
      </c>
    </row>
    <row r="24931" spans="10:11" x14ac:dyDescent="0.25">
      <c r="J24931" s="28">
        <v>24892</v>
      </c>
      <c r="K24931" s="28" t="s">
        <v>27095</v>
      </c>
    </row>
    <row r="24932" spans="10:11" x14ac:dyDescent="0.25">
      <c r="J24932" s="28">
        <v>24893</v>
      </c>
      <c r="K24932" s="28" t="s">
        <v>27096</v>
      </c>
    </row>
    <row r="24933" spans="10:11" x14ac:dyDescent="0.25">
      <c r="J24933" s="28">
        <v>24894</v>
      </c>
      <c r="K24933" s="28" t="s">
        <v>27097</v>
      </c>
    </row>
    <row r="24934" spans="10:11" x14ac:dyDescent="0.25">
      <c r="J24934" s="28">
        <v>24895</v>
      </c>
      <c r="K24934" s="28" t="s">
        <v>27098</v>
      </c>
    </row>
    <row r="24935" spans="10:11" x14ac:dyDescent="0.25">
      <c r="J24935" s="28">
        <v>24896</v>
      </c>
      <c r="K24935" s="28" t="s">
        <v>27099</v>
      </c>
    </row>
    <row r="24936" spans="10:11" x14ac:dyDescent="0.25">
      <c r="J24936" s="28">
        <v>24897</v>
      </c>
      <c r="K24936" s="28" t="s">
        <v>27100</v>
      </c>
    </row>
    <row r="24937" spans="10:11" x14ac:dyDescent="0.25">
      <c r="J24937" s="28">
        <v>24898</v>
      </c>
      <c r="K24937" s="28" t="s">
        <v>27101</v>
      </c>
    </row>
    <row r="24938" spans="10:11" x14ac:dyDescent="0.25">
      <c r="J24938" s="28">
        <v>24899</v>
      </c>
      <c r="K24938" s="28" t="s">
        <v>27102</v>
      </c>
    </row>
    <row r="24939" spans="10:11" x14ac:dyDescent="0.25">
      <c r="J24939" s="28">
        <v>24900</v>
      </c>
      <c r="K24939" s="28" t="s">
        <v>27103</v>
      </c>
    </row>
    <row r="24940" spans="10:11" x14ac:dyDescent="0.25">
      <c r="J24940" s="28">
        <v>24901</v>
      </c>
      <c r="K24940" s="28" t="s">
        <v>27104</v>
      </c>
    </row>
    <row r="24941" spans="10:11" x14ac:dyDescent="0.25">
      <c r="J24941" s="28">
        <v>24902</v>
      </c>
      <c r="K24941" s="28" t="s">
        <v>27105</v>
      </c>
    </row>
    <row r="24942" spans="10:11" x14ac:dyDescent="0.25">
      <c r="J24942" s="28">
        <v>24903</v>
      </c>
      <c r="K24942" s="28" t="s">
        <v>27106</v>
      </c>
    </row>
    <row r="24943" spans="10:11" x14ac:dyDescent="0.25">
      <c r="J24943" s="28">
        <v>24904</v>
      </c>
      <c r="K24943" s="28" t="s">
        <v>27107</v>
      </c>
    </row>
    <row r="24944" spans="10:11" x14ac:dyDescent="0.25">
      <c r="J24944" s="28">
        <v>24905</v>
      </c>
      <c r="K24944" s="28" t="s">
        <v>27108</v>
      </c>
    </row>
    <row r="24945" spans="10:11" x14ac:dyDescent="0.25">
      <c r="J24945" s="28">
        <v>24906</v>
      </c>
      <c r="K24945" s="28" t="s">
        <v>27109</v>
      </c>
    </row>
    <row r="24946" spans="10:11" x14ac:dyDescent="0.25">
      <c r="J24946" s="28">
        <v>24907</v>
      </c>
      <c r="K24946" s="28" t="s">
        <v>27110</v>
      </c>
    </row>
    <row r="24947" spans="10:11" x14ac:dyDescent="0.25">
      <c r="J24947" s="28">
        <v>24908</v>
      </c>
      <c r="K24947" s="28" t="s">
        <v>27111</v>
      </c>
    </row>
    <row r="24948" spans="10:11" x14ac:dyDescent="0.25">
      <c r="J24948" s="28">
        <v>24909</v>
      </c>
      <c r="K24948" s="28" t="s">
        <v>27112</v>
      </c>
    </row>
    <row r="24949" spans="10:11" x14ac:dyDescent="0.25">
      <c r="J24949" s="28">
        <v>24910</v>
      </c>
      <c r="K24949" s="28" t="s">
        <v>27113</v>
      </c>
    </row>
    <row r="24950" spans="10:11" x14ac:dyDescent="0.25">
      <c r="J24950" s="28">
        <v>24911</v>
      </c>
      <c r="K24950" s="28" t="s">
        <v>27114</v>
      </c>
    </row>
    <row r="24951" spans="10:11" x14ac:dyDescent="0.25">
      <c r="J24951" s="28">
        <v>24912</v>
      </c>
      <c r="K24951" s="28" t="s">
        <v>27115</v>
      </c>
    </row>
    <row r="24952" spans="10:11" x14ac:dyDescent="0.25">
      <c r="J24952" s="28">
        <v>24913</v>
      </c>
      <c r="K24952" s="28" t="s">
        <v>27116</v>
      </c>
    </row>
    <row r="24953" spans="10:11" x14ac:dyDescent="0.25">
      <c r="J24953" s="28">
        <v>24914</v>
      </c>
      <c r="K24953" s="28" t="s">
        <v>27117</v>
      </c>
    </row>
    <row r="24954" spans="10:11" x14ac:dyDescent="0.25">
      <c r="J24954" s="28">
        <v>24915</v>
      </c>
      <c r="K24954" s="28" t="s">
        <v>27118</v>
      </c>
    </row>
    <row r="24955" spans="10:11" x14ac:dyDescent="0.25">
      <c r="J24955" s="28">
        <v>24916</v>
      </c>
      <c r="K24955" s="28" t="s">
        <v>27119</v>
      </c>
    </row>
    <row r="24956" spans="10:11" x14ac:dyDescent="0.25">
      <c r="J24956" s="28">
        <v>24917</v>
      </c>
      <c r="K24956" s="28" t="s">
        <v>27120</v>
      </c>
    </row>
    <row r="24957" spans="10:11" x14ac:dyDescent="0.25">
      <c r="J24957" s="28">
        <v>24918</v>
      </c>
      <c r="K24957" s="28" t="s">
        <v>27121</v>
      </c>
    </row>
    <row r="24958" spans="10:11" x14ac:dyDescent="0.25">
      <c r="J24958" s="28">
        <v>24919</v>
      </c>
      <c r="K24958" s="28" t="s">
        <v>27122</v>
      </c>
    </row>
    <row r="24959" spans="10:11" x14ac:dyDescent="0.25">
      <c r="J24959" s="28">
        <v>24920</v>
      </c>
      <c r="K24959" s="28" t="s">
        <v>27123</v>
      </c>
    </row>
    <row r="24960" spans="10:11" x14ac:dyDescent="0.25">
      <c r="J24960" s="28">
        <v>24921</v>
      </c>
      <c r="K24960" s="28" t="s">
        <v>27124</v>
      </c>
    </row>
    <row r="24961" spans="10:11" x14ac:dyDescent="0.25">
      <c r="J24961" s="28">
        <v>24922</v>
      </c>
      <c r="K24961" s="28" t="s">
        <v>27125</v>
      </c>
    </row>
    <row r="24962" spans="10:11" x14ac:dyDescent="0.25">
      <c r="J24962" s="28">
        <v>24923</v>
      </c>
      <c r="K24962" s="28" t="s">
        <v>27126</v>
      </c>
    </row>
    <row r="24963" spans="10:11" x14ac:dyDescent="0.25">
      <c r="J24963" s="28">
        <v>24924</v>
      </c>
      <c r="K24963" s="28" t="s">
        <v>27127</v>
      </c>
    </row>
    <row r="24964" spans="10:11" x14ac:dyDescent="0.25">
      <c r="J24964" s="28">
        <v>24925</v>
      </c>
      <c r="K24964" s="28" t="s">
        <v>27128</v>
      </c>
    </row>
    <row r="24965" spans="10:11" x14ac:dyDescent="0.25">
      <c r="J24965" s="28">
        <v>24926</v>
      </c>
      <c r="K24965" s="28" t="s">
        <v>27129</v>
      </c>
    </row>
    <row r="24966" spans="10:11" x14ac:dyDescent="0.25">
      <c r="J24966" s="28">
        <v>24927</v>
      </c>
      <c r="K24966" s="28" t="s">
        <v>27130</v>
      </c>
    </row>
    <row r="24967" spans="10:11" x14ac:dyDescent="0.25">
      <c r="J24967" s="28">
        <v>24928</v>
      </c>
      <c r="K24967" s="28" t="s">
        <v>27131</v>
      </c>
    </row>
    <row r="24968" spans="10:11" x14ac:dyDescent="0.25">
      <c r="J24968" s="28">
        <v>24929</v>
      </c>
      <c r="K24968" s="28" t="s">
        <v>27132</v>
      </c>
    </row>
    <row r="24969" spans="10:11" x14ac:dyDescent="0.25">
      <c r="J24969" s="28">
        <v>24930</v>
      </c>
      <c r="K24969" s="28" t="s">
        <v>27133</v>
      </c>
    </row>
    <row r="24970" spans="10:11" x14ac:dyDescent="0.25">
      <c r="J24970" s="28">
        <v>24931</v>
      </c>
      <c r="K24970" s="28" t="s">
        <v>27134</v>
      </c>
    </row>
    <row r="24971" spans="10:11" x14ac:dyDescent="0.25">
      <c r="J24971" s="28">
        <v>24932</v>
      </c>
      <c r="K24971" s="28" t="s">
        <v>27135</v>
      </c>
    </row>
    <row r="24972" spans="10:11" x14ac:dyDescent="0.25">
      <c r="J24972" s="28">
        <v>24933</v>
      </c>
      <c r="K24972" s="28" t="s">
        <v>27136</v>
      </c>
    </row>
    <row r="24973" spans="10:11" x14ac:dyDescent="0.25">
      <c r="J24973" s="28">
        <v>24934</v>
      </c>
      <c r="K24973" s="28" t="s">
        <v>27137</v>
      </c>
    </row>
    <row r="24974" spans="10:11" x14ac:dyDescent="0.25">
      <c r="J24974" s="28">
        <v>24935</v>
      </c>
      <c r="K24974" s="28" t="s">
        <v>27138</v>
      </c>
    </row>
    <row r="24975" spans="10:11" x14ac:dyDescent="0.25">
      <c r="J24975" s="28">
        <v>24936</v>
      </c>
      <c r="K24975" s="28" t="s">
        <v>27139</v>
      </c>
    </row>
    <row r="24976" spans="10:11" x14ac:dyDescent="0.25">
      <c r="J24976" s="28">
        <v>24937</v>
      </c>
      <c r="K24976" s="28" t="s">
        <v>27140</v>
      </c>
    </row>
    <row r="24977" spans="10:11" x14ac:dyDescent="0.25">
      <c r="J24977" s="28">
        <v>24938</v>
      </c>
      <c r="K24977" s="28" t="s">
        <v>27141</v>
      </c>
    </row>
    <row r="24978" spans="10:11" x14ac:dyDescent="0.25">
      <c r="J24978" s="28">
        <v>24939</v>
      </c>
      <c r="K24978" s="28" t="s">
        <v>27142</v>
      </c>
    </row>
    <row r="24979" spans="10:11" x14ac:dyDescent="0.25">
      <c r="J24979" s="28">
        <v>24940</v>
      </c>
      <c r="K24979" s="28" t="s">
        <v>27143</v>
      </c>
    </row>
    <row r="24980" spans="10:11" x14ac:dyDescent="0.25">
      <c r="J24980" s="28">
        <v>24941</v>
      </c>
      <c r="K24980" s="28" t="s">
        <v>27144</v>
      </c>
    </row>
    <row r="24981" spans="10:11" x14ac:dyDescent="0.25">
      <c r="J24981" s="28">
        <v>24942</v>
      </c>
      <c r="K24981" s="28" t="s">
        <v>27145</v>
      </c>
    </row>
    <row r="24982" spans="10:11" x14ac:dyDescent="0.25">
      <c r="J24982" s="28">
        <v>24943</v>
      </c>
      <c r="K24982" s="28" t="s">
        <v>27146</v>
      </c>
    </row>
    <row r="24983" spans="10:11" x14ac:dyDescent="0.25">
      <c r="J24983" s="28">
        <v>24944</v>
      </c>
      <c r="K24983" s="28" t="s">
        <v>27147</v>
      </c>
    </row>
    <row r="24984" spans="10:11" x14ac:dyDescent="0.25">
      <c r="J24984" s="28">
        <v>24945</v>
      </c>
      <c r="K24984" s="28" t="s">
        <v>27148</v>
      </c>
    </row>
    <row r="24985" spans="10:11" x14ac:dyDescent="0.25">
      <c r="J24985" s="28">
        <v>24946</v>
      </c>
      <c r="K24985" s="28" t="s">
        <v>27149</v>
      </c>
    </row>
    <row r="24986" spans="10:11" x14ac:dyDescent="0.25">
      <c r="J24986" s="28">
        <v>24947</v>
      </c>
      <c r="K24986" s="28" t="s">
        <v>27150</v>
      </c>
    </row>
    <row r="24987" spans="10:11" x14ac:dyDescent="0.25">
      <c r="J24987" s="28">
        <v>24948</v>
      </c>
      <c r="K24987" s="28" t="s">
        <v>27151</v>
      </c>
    </row>
    <row r="24988" spans="10:11" x14ac:dyDescent="0.25">
      <c r="J24988" s="28">
        <v>24949</v>
      </c>
      <c r="K24988" s="28" t="s">
        <v>27152</v>
      </c>
    </row>
    <row r="24989" spans="10:11" x14ac:dyDescent="0.25">
      <c r="J24989" s="28">
        <v>24950</v>
      </c>
      <c r="K24989" s="28" t="s">
        <v>27153</v>
      </c>
    </row>
    <row r="24990" spans="10:11" x14ac:dyDescent="0.25">
      <c r="J24990" s="28">
        <v>24951</v>
      </c>
      <c r="K24990" s="28" t="s">
        <v>27154</v>
      </c>
    </row>
    <row r="24991" spans="10:11" x14ac:dyDescent="0.25">
      <c r="J24991" s="28">
        <v>24952</v>
      </c>
      <c r="K24991" s="28" t="s">
        <v>27155</v>
      </c>
    </row>
    <row r="24992" spans="10:11" x14ac:dyDescent="0.25">
      <c r="J24992" s="28">
        <v>24953</v>
      </c>
      <c r="K24992" s="28" t="s">
        <v>27156</v>
      </c>
    </row>
    <row r="24993" spans="10:11" x14ac:dyDescent="0.25">
      <c r="J24993" s="28">
        <v>24954</v>
      </c>
      <c r="K24993" s="28" t="s">
        <v>27157</v>
      </c>
    </row>
    <row r="24994" spans="10:11" x14ac:dyDescent="0.25">
      <c r="J24994" s="28">
        <v>24955</v>
      </c>
      <c r="K24994" s="28" t="s">
        <v>27158</v>
      </c>
    </row>
    <row r="24995" spans="10:11" x14ac:dyDescent="0.25">
      <c r="J24995" s="28">
        <v>24956</v>
      </c>
      <c r="K24995" s="28" t="s">
        <v>27159</v>
      </c>
    </row>
    <row r="24996" spans="10:11" x14ac:dyDescent="0.25">
      <c r="J24996" s="28">
        <v>24957</v>
      </c>
      <c r="K24996" s="28" t="s">
        <v>27160</v>
      </c>
    </row>
    <row r="24997" spans="10:11" x14ac:dyDescent="0.25">
      <c r="J24997" s="28">
        <v>24958</v>
      </c>
      <c r="K24997" s="28" t="s">
        <v>27161</v>
      </c>
    </row>
    <row r="24998" spans="10:11" x14ac:dyDescent="0.25">
      <c r="J24998" s="28">
        <v>24959</v>
      </c>
      <c r="K24998" s="28" t="s">
        <v>27162</v>
      </c>
    </row>
    <row r="24999" spans="10:11" x14ac:dyDescent="0.25">
      <c r="J24999" s="28">
        <v>24960</v>
      </c>
      <c r="K24999" s="28" t="s">
        <v>27163</v>
      </c>
    </row>
    <row r="25000" spans="10:11" x14ac:dyDescent="0.25">
      <c r="J25000" s="28">
        <v>24961</v>
      </c>
      <c r="K25000" s="28" t="s">
        <v>27164</v>
      </c>
    </row>
    <row r="25001" spans="10:11" x14ac:dyDescent="0.25">
      <c r="J25001" s="28">
        <v>24962</v>
      </c>
      <c r="K25001" s="28" t="s">
        <v>27165</v>
      </c>
    </row>
    <row r="25002" spans="10:11" x14ac:dyDescent="0.25">
      <c r="J25002" s="28">
        <v>24963</v>
      </c>
      <c r="K25002" s="28" t="s">
        <v>27166</v>
      </c>
    </row>
    <row r="25003" spans="10:11" x14ac:dyDescent="0.25">
      <c r="J25003" s="28">
        <v>24964</v>
      </c>
      <c r="K25003" s="28" t="s">
        <v>27167</v>
      </c>
    </row>
    <row r="25004" spans="10:11" x14ac:dyDescent="0.25">
      <c r="J25004" s="28">
        <v>24965</v>
      </c>
      <c r="K25004" s="28" t="s">
        <v>27168</v>
      </c>
    </row>
    <row r="25005" spans="10:11" x14ac:dyDescent="0.25">
      <c r="J25005" s="28">
        <v>24966</v>
      </c>
      <c r="K25005" s="28" t="s">
        <v>27169</v>
      </c>
    </row>
    <row r="25006" spans="10:11" x14ac:dyDescent="0.25">
      <c r="J25006" s="28">
        <v>24967</v>
      </c>
      <c r="K25006" s="28" t="s">
        <v>27170</v>
      </c>
    </row>
    <row r="25007" spans="10:11" x14ac:dyDescent="0.25">
      <c r="J25007" s="28">
        <v>24968</v>
      </c>
      <c r="K25007" s="28" t="s">
        <v>27171</v>
      </c>
    </row>
    <row r="25008" spans="10:11" x14ac:dyDescent="0.25">
      <c r="J25008" s="28">
        <v>24969</v>
      </c>
      <c r="K25008" s="28" t="s">
        <v>27172</v>
      </c>
    </row>
    <row r="25009" spans="10:11" x14ac:dyDescent="0.25">
      <c r="J25009" s="28">
        <v>24970</v>
      </c>
      <c r="K25009" s="28" t="s">
        <v>27173</v>
      </c>
    </row>
    <row r="25010" spans="10:11" x14ac:dyDescent="0.25">
      <c r="J25010" s="28">
        <v>24971</v>
      </c>
      <c r="K25010" s="28" t="s">
        <v>27174</v>
      </c>
    </row>
    <row r="25011" spans="10:11" x14ac:dyDescent="0.25">
      <c r="J25011" s="28">
        <v>24972</v>
      </c>
      <c r="K25011" s="28" t="s">
        <v>27175</v>
      </c>
    </row>
    <row r="25012" spans="10:11" x14ac:dyDescent="0.25">
      <c r="J25012" s="28">
        <v>24973</v>
      </c>
      <c r="K25012" s="28" t="s">
        <v>27176</v>
      </c>
    </row>
    <row r="25013" spans="10:11" x14ac:dyDescent="0.25">
      <c r="J25013" s="28">
        <v>24974</v>
      </c>
      <c r="K25013" s="28" t="s">
        <v>27177</v>
      </c>
    </row>
    <row r="25014" spans="10:11" x14ac:dyDescent="0.25">
      <c r="J25014" s="28">
        <v>24975</v>
      </c>
      <c r="K25014" s="28" t="s">
        <v>27178</v>
      </c>
    </row>
    <row r="25015" spans="10:11" x14ac:dyDescent="0.25">
      <c r="J25015" s="28">
        <v>24976</v>
      </c>
      <c r="K25015" s="28" t="s">
        <v>27179</v>
      </c>
    </row>
    <row r="25016" spans="10:11" x14ac:dyDescent="0.25">
      <c r="J25016" s="28">
        <v>24977</v>
      </c>
      <c r="K25016" s="28" t="s">
        <v>27180</v>
      </c>
    </row>
    <row r="25017" spans="10:11" x14ac:dyDescent="0.25">
      <c r="J25017" s="28">
        <v>24978</v>
      </c>
      <c r="K25017" s="28" t="s">
        <v>27181</v>
      </c>
    </row>
    <row r="25018" spans="10:11" x14ac:dyDescent="0.25">
      <c r="J25018" s="28">
        <v>24979</v>
      </c>
      <c r="K25018" s="28" t="s">
        <v>27182</v>
      </c>
    </row>
    <row r="25019" spans="10:11" x14ac:dyDescent="0.25">
      <c r="J25019" s="28">
        <v>24980</v>
      </c>
      <c r="K25019" s="28" t="s">
        <v>27183</v>
      </c>
    </row>
    <row r="25020" spans="10:11" x14ac:dyDescent="0.25">
      <c r="J25020" s="28">
        <v>24981</v>
      </c>
      <c r="K25020" s="28" t="s">
        <v>27184</v>
      </c>
    </row>
    <row r="25021" spans="10:11" x14ac:dyDescent="0.25">
      <c r="J25021" s="28">
        <v>24982</v>
      </c>
      <c r="K25021" s="28" t="s">
        <v>27185</v>
      </c>
    </row>
    <row r="25022" spans="10:11" x14ac:dyDescent="0.25">
      <c r="J25022" s="28">
        <v>24983</v>
      </c>
      <c r="K25022" s="28" t="s">
        <v>27186</v>
      </c>
    </row>
    <row r="25023" spans="10:11" x14ac:dyDescent="0.25">
      <c r="J25023" s="28">
        <v>24984</v>
      </c>
      <c r="K25023" s="28" t="s">
        <v>27187</v>
      </c>
    </row>
    <row r="25024" spans="10:11" x14ac:dyDescent="0.25">
      <c r="J25024" s="28">
        <v>24985</v>
      </c>
      <c r="K25024" s="28" t="s">
        <v>27188</v>
      </c>
    </row>
    <row r="25025" spans="10:11" x14ac:dyDescent="0.25">
      <c r="J25025" s="28">
        <v>24986</v>
      </c>
      <c r="K25025" s="28" t="s">
        <v>27189</v>
      </c>
    </row>
    <row r="25026" spans="10:11" x14ac:dyDescent="0.25">
      <c r="J25026" s="28">
        <v>24987</v>
      </c>
      <c r="K25026" s="28" t="s">
        <v>27190</v>
      </c>
    </row>
    <row r="25027" spans="10:11" x14ac:dyDescent="0.25">
      <c r="J25027" s="28">
        <v>24988</v>
      </c>
      <c r="K25027" s="28" t="s">
        <v>27191</v>
      </c>
    </row>
    <row r="25028" spans="10:11" x14ac:dyDescent="0.25">
      <c r="J25028" s="28">
        <v>24989</v>
      </c>
      <c r="K25028" s="28" t="s">
        <v>27192</v>
      </c>
    </row>
    <row r="25029" spans="10:11" x14ac:dyDescent="0.25">
      <c r="J25029" s="28">
        <v>24990</v>
      </c>
      <c r="K25029" s="28" t="s">
        <v>27193</v>
      </c>
    </row>
    <row r="25030" spans="10:11" x14ac:dyDescent="0.25">
      <c r="J25030" s="28">
        <v>24991</v>
      </c>
      <c r="K25030" s="28" t="s">
        <v>27194</v>
      </c>
    </row>
    <row r="25031" spans="10:11" x14ac:dyDescent="0.25">
      <c r="J25031" s="28">
        <v>24992</v>
      </c>
      <c r="K25031" s="28" t="s">
        <v>27195</v>
      </c>
    </row>
    <row r="25032" spans="10:11" x14ac:dyDescent="0.25">
      <c r="J25032" s="28">
        <v>24993</v>
      </c>
      <c r="K25032" s="28" t="s">
        <v>27196</v>
      </c>
    </row>
    <row r="25033" spans="10:11" x14ac:dyDescent="0.25">
      <c r="J25033" s="28">
        <v>24994</v>
      </c>
      <c r="K25033" s="28" t="s">
        <v>27197</v>
      </c>
    </row>
    <row r="25034" spans="10:11" x14ac:dyDescent="0.25">
      <c r="J25034" s="28">
        <v>24995</v>
      </c>
      <c r="K25034" s="28" t="s">
        <v>27198</v>
      </c>
    </row>
    <row r="25035" spans="10:11" x14ac:dyDescent="0.25">
      <c r="J25035" s="28">
        <v>24996</v>
      </c>
      <c r="K25035" s="28" t="s">
        <v>27199</v>
      </c>
    </row>
    <row r="25036" spans="10:11" x14ac:dyDescent="0.25">
      <c r="J25036" s="28">
        <v>24997</v>
      </c>
      <c r="K25036" s="28" t="s">
        <v>27200</v>
      </c>
    </row>
    <row r="25037" spans="10:11" x14ac:dyDescent="0.25">
      <c r="J25037" s="28">
        <v>24998</v>
      </c>
      <c r="K25037" s="28" t="s">
        <v>27201</v>
      </c>
    </row>
    <row r="25038" spans="10:11" x14ac:dyDescent="0.25">
      <c r="J25038" s="28">
        <v>24999</v>
      </c>
      <c r="K25038" s="28" t="s">
        <v>27202</v>
      </c>
    </row>
    <row r="25039" spans="10:11" x14ac:dyDescent="0.25">
      <c r="J25039" s="28">
        <v>25000</v>
      </c>
      <c r="K25039" s="28" t="s">
        <v>27203</v>
      </c>
    </row>
    <row r="25040" spans="10:11" x14ac:dyDescent="0.25">
      <c r="J25040" s="28">
        <v>25001</v>
      </c>
      <c r="K25040" s="28" t="s">
        <v>27204</v>
      </c>
    </row>
    <row r="25041" spans="10:11" x14ac:dyDescent="0.25">
      <c r="J25041" s="28">
        <v>25002</v>
      </c>
      <c r="K25041" s="28" t="s">
        <v>27205</v>
      </c>
    </row>
    <row r="25042" spans="10:11" x14ac:dyDescent="0.25">
      <c r="J25042" s="28">
        <v>25003</v>
      </c>
      <c r="K25042" s="28" t="s">
        <v>27206</v>
      </c>
    </row>
    <row r="25043" spans="10:11" x14ac:dyDescent="0.25">
      <c r="J25043" s="28">
        <v>25004</v>
      </c>
      <c r="K25043" s="28" t="s">
        <v>27207</v>
      </c>
    </row>
    <row r="25044" spans="10:11" x14ac:dyDescent="0.25">
      <c r="J25044" s="28">
        <v>25005</v>
      </c>
      <c r="K25044" s="28" t="s">
        <v>27208</v>
      </c>
    </row>
    <row r="25045" spans="10:11" x14ac:dyDescent="0.25">
      <c r="J25045" s="28">
        <v>25006</v>
      </c>
      <c r="K25045" s="28" t="s">
        <v>27209</v>
      </c>
    </row>
    <row r="25046" spans="10:11" x14ac:dyDescent="0.25">
      <c r="J25046" s="28">
        <v>25007</v>
      </c>
      <c r="K25046" s="28" t="s">
        <v>27210</v>
      </c>
    </row>
    <row r="25047" spans="10:11" x14ac:dyDescent="0.25">
      <c r="J25047" s="28">
        <v>25008</v>
      </c>
      <c r="K25047" s="28" t="s">
        <v>27211</v>
      </c>
    </row>
    <row r="25048" spans="10:11" x14ac:dyDescent="0.25">
      <c r="J25048" s="28">
        <v>25009</v>
      </c>
      <c r="K25048" s="28" t="s">
        <v>27212</v>
      </c>
    </row>
    <row r="25049" spans="10:11" x14ac:dyDescent="0.25">
      <c r="J25049" s="28">
        <v>25010</v>
      </c>
      <c r="K25049" s="28" t="s">
        <v>27213</v>
      </c>
    </row>
    <row r="25050" spans="10:11" x14ac:dyDescent="0.25">
      <c r="J25050" s="28">
        <v>25011</v>
      </c>
      <c r="K25050" s="28" t="s">
        <v>27214</v>
      </c>
    </row>
    <row r="25051" spans="10:11" x14ac:dyDescent="0.25">
      <c r="J25051" s="28">
        <v>25012</v>
      </c>
      <c r="K25051" s="28" t="s">
        <v>27215</v>
      </c>
    </row>
    <row r="25052" spans="10:11" x14ac:dyDescent="0.25">
      <c r="J25052" s="28">
        <v>25013</v>
      </c>
      <c r="K25052" s="28" t="s">
        <v>27216</v>
      </c>
    </row>
    <row r="25053" spans="10:11" x14ac:dyDescent="0.25">
      <c r="J25053" s="28">
        <v>25014</v>
      </c>
      <c r="K25053" s="28" t="s">
        <v>27217</v>
      </c>
    </row>
    <row r="25054" spans="10:11" x14ac:dyDescent="0.25">
      <c r="J25054" s="28">
        <v>25015</v>
      </c>
      <c r="K25054" s="28" t="s">
        <v>27218</v>
      </c>
    </row>
    <row r="25055" spans="10:11" x14ac:dyDescent="0.25">
      <c r="J25055" s="28">
        <v>25016</v>
      </c>
      <c r="K25055" s="28" t="s">
        <v>27219</v>
      </c>
    </row>
    <row r="25056" spans="10:11" x14ac:dyDescent="0.25">
      <c r="J25056" s="28">
        <v>25017</v>
      </c>
      <c r="K25056" s="28" t="s">
        <v>27220</v>
      </c>
    </row>
    <row r="25057" spans="10:11" x14ac:dyDescent="0.25">
      <c r="J25057" s="28">
        <v>25018</v>
      </c>
      <c r="K25057" s="28" t="s">
        <v>27221</v>
      </c>
    </row>
    <row r="25058" spans="10:11" x14ac:dyDescent="0.25">
      <c r="J25058" s="28">
        <v>25019</v>
      </c>
      <c r="K25058" s="28" t="s">
        <v>27222</v>
      </c>
    </row>
    <row r="25059" spans="10:11" x14ac:dyDescent="0.25">
      <c r="J25059" s="28">
        <v>25020</v>
      </c>
      <c r="K25059" s="28" t="s">
        <v>27223</v>
      </c>
    </row>
    <row r="25060" spans="10:11" x14ac:dyDescent="0.25">
      <c r="J25060" s="28">
        <v>25021</v>
      </c>
      <c r="K25060" s="28" t="s">
        <v>27224</v>
      </c>
    </row>
    <row r="25061" spans="10:11" x14ac:dyDescent="0.25">
      <c r="J25061" s="28">
        <v>25022</v>
      </c>
      <c r="K25061" s="28" t="s">
        <v>27225</v>
      </c>
    </row>
    <row r="25062" spans="10:11" x14ac:dyDescent="0.25">
      <c r="J25062" s="28">
        <v>25023</v>
      </c>
      <c r="K25062" s="28" t="s">
        <v>27226</v>
      </c>
    </row>
    <row r="25063" spans="10:11" x14ac:dyDescent="0.25">
      <c r="J25063" s="28">
        <v>25024</v>
      </c>
      <c r="K25063" s="28" t="s">
        <v>27227</v>
      </c>
    </row>
    <row r="25064" spans="10:11" x14ac:dyDescent="0.25">
      <c r="J25064" s="28">
        <v>25025</v>
      </c>
      <c r="K25064" s="28" t="s">
        <v>27228</v>
      </c>
    </row>
    <row r="25065" spans="10:11" x14ac:dyDescent="0.25">
      <c r="J25065" s="28">
        <v>25026</v>
      </c>
      <c r="K25065" s="28" t="s">
        <v>27229</v>
      </c>
    </row>
    <row r="25066" spans="10:11" x14ac:dyDescent="0.25">
      <c r="J25066" s="28">
        <v>25027</v>
      </c>
      <c r="K25066" s="28" t="s">
        <v>27230</v>
      </c>
    </row>
    <row r="25067" spans="10:11" x14ac:dyDescent="0.25">
      <c r="J25067" s="28">
        <v>25028</v>
      </c>
      <c r="K25067" s="28" t="s">
        <v>27231</v>
      </c>
    </row>
    <row r="25068" spans="10:11" x14ac:dyDescent="0.25">
      <c r="J25068" s="28">
        <v>25029</v>
      </c>
      <c r="K25068" s="28" t="s">
        <v>27232</v>
      </c>
    </row>
    <row r="25069" spans="10:11" x14ac:dyDescent="0.25">
      <c r="J25069" s="28">
        <v>25030</v>
      </c>
      <c r="K25069" s="28" t="s">
        <v>27233</v>
      </c>
    </row>
    <row r="25070" spans="10:11" x14ac:dyDescent="0.25">
      <c r="J25070" s="28">
        <v>25031</v>
      </c>
      <c r="K25070" s="28" t="s">
        <v>27234</v>
      </c>
    </row>
    <row r="25071" spans="10:11" x14ac:dyDescent="0.25">
      <c r="J25071" s="28">
        <v>25032</v>
      </c>
      <c r="K25071" s="28" t="s">
        <v>27235</v>
      </c>
    </row>
    <row r="25072" spans="10:11" x14ac:dyDescent="0.25">
      <c r="J25072" s="28">
        <v>25033</v>
      </c>
      <c r="K25072" s="28" t="s">
        <v>27236</v>
      </c>
    </row>
    <row r="25073" spans="10:11" x14ac:dyDescent="0.25">
      <c r="J25073" s="28">
        <v>25034</v>
      </c>
      <c r="K25073" s="28" t="s">
        <v>27237</v>
      </c>
    </row>
    <row r="25074" spans="10:11" x14ac:dyDescent="0.25">
      <c r="J25074" s="28">
        <v>25035</v>
      </c>
      <c r="K25074" s="28" t="s">
        <v>27238</v>
      </c>
    </row>
    <row r="25075" spans="10:11" x14ac:dyDescent="0.25">
      <c r="J25075" s="28">
        <v>25036</v>
      </c>
      <c r="K25075" s="28" t="s">
        <v>27239</v>
      </c>
    </row>
    <row r="25076" spans="10:11" x14ac:dyDescent="0.25">
      <c r="J25076" s="28">
        <v>25037</v>
      </c>
      <c r="K25076" s="28" t="s">
        <v>27240</v>
      </c>
    </row>
    <row r="25077" spans="10:11" x14ac:dyDescent="0.25">
      <c r="J25077" s="28">
        <v>25038</v>
      </c>
      <c r="K25077" s="28" t="s">
        <v>27241</v>
      </c>
    </row>
    <row r="25078" spans="10:11" x14ac:dyDescent="0.25">
      <c r="J25078" s="28">
        <v>25039</v>
      </c>
      <c r="K25078" s="28" t="s">
        <v>27242</v>
      </c>
    </row>
    <row r="25079" spans="10:11" x14ac:dyDescent="0.25">
      <c r="J25079" s="28">
        <v>25040</v>
      </c>
      <c r="K25079" s="28" t="s">
        <v>27243</v>
      </c>
    </row>
    <row r="25080" spans="10:11" x14ac:dyDescent="0.25">
      <c r="J25080" s="28">
        <v>25041</v>
      </c>
      <c r="K25080" s="28" t="s">
        <v>27244</v>
      </c>
    </row>
    <row r="25081" spans="10:11" x14ac:dyDescent="0.25">
      <c r="J25081" s="28">
        <v>25042</v>
      </c>
      <c r="K25081" s="28" t="s">
        <v>27245</v>
      </c>
    </row>
    <row r="25082" spans="10:11" x14ac:dyDescent="0.25">
      <c r="J25082" s="28">
        <v>25043</v>
      </c>
      <c r="K25082" s="28" t="s">
        <v>27246</v>
      </c>
    </row>
    <row r="25083" spans="10:11" x14ac:dyDescent="0.25">
      <c r="J25083" s="28">
        <v>25044</v>
      </c>
      <c r="K25083" s="28" t="s">
        <v>27247</v>
      </c>
    </row>
    <row r="25084" spans="10:11" x14ac:dyDescent="0.25">
      <c r="J25084" s="28">
        <v>25045</v>
      </c>
      <c r="K25084" s="28" t="s">
        <v>27248</v>
      </c>
    </row>
    <row r="25085" spans="10:11" x14ac:dyDescent="0.25">
      <c r="J25085" s="28">
        <v>25046</v>
      </c>
      <c r="K25085" s="28" t="s">
        <v>27249</v>
      </c>
    </row>
    <row r="25086" spans="10:11" x14ac:dyDescent="0.25">
      <c r="J25086" s="28">
        <v>25047</v>
      </c>
      <c r="K25086" s="28" t="s">
        <v>27250</v>
      </c>
    </row>
    <row r="25087" spans="10:11" x14ac:dyDescent="0.25">
      <c r="J25087" s="28">
        <v>25048</v>
      </c>
      <c r="K25087" s="28" t="s">
        <v>27251</v>
      </c>
    </row>
    <row r="25088" spans="10:11" x14ac:dyDescent="0.25">
      <c r="J25088" s="28">
        <v>25049</v>
      </c>
      <c r="K25088" s="28" t="s">
        <v>27252</v>
      </c>
    </row>
    <row r="25089" spans="10:11" x14ac:dyDescent="0.25">
      <c r="J25089" s="28">
        <v>25050</v>
      </c>
      <c r="K25089" s="28" t="s">
        <v>27253</v>
      </c>
    </row>
    <row r="25090" spans="10:11" x14ac:dyDescent="0.25">
      <c r="J25090" s="28">
        <v>25051</v>
      </c>
      <c r="K25090" s="28" t="s">
        <v>27254</v>
      </c>
    </row>
    <row r="25091" spans="10:11" x14ac:dyDescent="0.25">
      <c r="J25091" s="28">
        <v>25052</v>
      </c>
      <c r="K25091" s="28" t="s">
        <v>27255</v>
      </c>
    </row>
    <row r="25092" spans="10:11" x14ac:dyDescent="0.25">
      <c r="J25092" s="28">
        <v>25053</v>
      </c>
      <c r="K25092" s="28" t="s">
        <v>27256</v>
      </c>
    </row>
    <row r="25093" spans="10:11" x14ac:dyDescent="0.25">
      <c r="J25093" s="28">
        <v>26286</v>
      </c>
      <c r="K25093" s="28" t="s">
        <v>27257</v>
      </c>
    </row>
    <row r="25094" spans="10:11" x14ac:dyDescent="0.25">
      <c r="J25094" s="28">
        <v>25054</v>
      </c>
      <c r="K25094" s="28" t="s">
        <v>27258</v>
      </c>
    </row>
    <row r="25095" spans="10:11" x14ac:dyDescent="0.25">
      <c r="J25095" s="28">
        <v>25055</v>
      </c>
      <c r="K25095" s="28" t="s">
        <v>27259</v>
      </c>
    </row>
    <row r="25096" spans="10:11" x14ac:dyDescent="0.25">
      <c r="J25096" s="28">
        <v>25056</v>
      </c>
      <c r="K25096" s="28" t="s">
        <v>27260</v>
      </c>
    </row>
    <row r="25097" spans="10:11" x14ac:dyDescent="0.25">
      <c r="J25097" s="28">
        <v>25057</v>
      </c>
      <c r="K25097" s="28" t="s">
        <v>27261</v>
      </c>
    </row>
    <row r="25098" spans="10:11" x14ac:dyDescent="0.25">
      <c r="J25098" s="28">
        <v>25058</v>
      </c>
      <c r="K25098" s="28" t="s">
        <v>27262</v>
      </c>
    </row>
    <row r="25099" spans="10:11" x14ac:dyDescent="0.25">
      <c r="J25099" s="28">
        <v>25059</v>
      </c>
      <c r="K25099" s="28" t="s">
        <v>27263</v>
      </c>
    </row>
    <row r="25100" spans="10:11" x14ac:dyDescent="0.25">
      <c r="J25100" s="28">
        <v>25060</v>
      </c>
      <c r="K25100" s="28" t="s">
        <v>27264</v>
      </c>
    </row>
    <row r="25101" spans="10:11" x14ac:dyDescent="0.25">
      <c r="J25101" s="28">
        <v>25061</v>
      </c>
      <c r="K25101" s="28" t="s">
        <v>27265</v>
      </c>
    </row>
    <row r="25102" spans="10:11" x14ac:dyDescent="0.25">
      <c r="J25102" s="28">
        <v>25062</v>
      </c>
      <c r="K25102" s="28" t="s">
        <v>27266</v>
      </c>
    </row>
    <row r="25103" spans="10:11" x14ac:dyDescent="0.25">
      <c r="J25103" s="28">
        <v>25063</v>
      </c>
      <c r="K25103" s="28" t="s">
        <v>27267</v>
      </c>
    </row>
    <row r="25104" spans="10:11" x14ac:dyDescent="0.25">
      <c r="J25104" s="28">
        <v>25064</v>
      </c>
      <c r="K25104" s="28" t="s">
        <v>27268</v>
      </c>
    </row>
    <row r="25105" spans="10:11" x14ac:dyDescent="0.25">
      <c r="J25105" s="28">
        <v>25065</v>
      </c>
      <c r="K25105" s="28" t="s">
        <v>27269</v>
      </c>
    </row>
    <row r="25106" spans="10:11" x14ac:dyDescent="0.25">
      <c r="J25106" s="28">
        <v>25066</v>
      </c>
      <c r="K25106" s="28" t="s">
        <v>27270</v>
      </c>
    </row>
    <row r="25107" spans="10:11" x14ac:dyDescent="0.25">
      <c r="J25107" s="28">
        <v>25067</v>
      </c>
      <c r="K25107" s="28" t="s">
        <v>27271</v>
      </c>
    </row>
    <row r="25108" spans="10:11" x14ac:dyDescent="0.25">
      <c r="J25108" s="28">
        <v>25068</v>
      </c>
      <c r="K25108" s="28" t="s">
        <v>27272</v>
      </c>
    </row>
    <row r="25109" spans="10:11" x14ac:dyDescent="0.25">
      <c r="J25109" s="28">
        <v>25069</v>
      </c>
      <c r="K25109" s="28" t="s">
        <v>27273</v>
      </c>
    </row>
    <row r="25110" spans="10:11" x14ac:dyDescent="0.25">
      <c r="J25110" s="28">
        <v>25070</v>
      </c>
      <c r="K25110" s="28" t="s">
        <v>27274</v>
      </c>
    </row>
    <row r="25111" spans="10:11" x14ac:dyDescent="0.25">
      <c r="J25111" s="28">
        <v>25071</v>
      </c>
      <c r="K25111" s="28" t="s">
        <v>27275</v>
      </c>
    </row>
    <row r="25112" spans="10:11" x14ac:dyDescent="0.25">
      <c r="J25112" s="28">
        <v>25072</v>
      </c>
      <c r="K25112" s="28" t="s">
        <v>27276</v>
      </c>
    </row>
    <row r="25113" spans="10:11" x14ac:dyDescent="0.25">
      <c r="J25113" s="28">
        <v>25073</v>
      </c>
      <c r="K25113" s="28" t="s">
        <v>27277</v>
      </c>
    </row>
    <row r="25114" spans="10:11" x14ac:dyDescent="0.25">
      <c r="J25114" s="28">
        <v>25074</v>
      </c>
      <c r="K25114" s="28" t="s">
        <v>27278</v>
      </c>
    </row>
    <row r="25115" spans="10:11" x14ac:dyDescent="0.25">
      <c r="J25115" s="28">
        <v>25075</v>
      </c>
      <c r="K25115" s="28" t="s">
        <v>27279</v>
      </c>
    </row>
    <row r="25116" spans="10:11" x14ac:dyDescent="0.25">
      <c r="J25116" s="28">
        <v>25076</v>
      </c>
      <c r="K25116" s="28" t="s">
        <v>27280</v>
      </c>
    </row>
    <row r="25117" spans="10:11" x14ac:dyDescent="0.25">
      <c r="J25117" s="28">
        <v>25077</v>
      </c>
      <c r="K25117" s="28" t="s">
        <v>27281</v>
      </c>
    </row>
    <row r="25118" spans="10:11" x14ac:dyDescent="0.25">
      <c r="J25118" s="28">
        <v>25078</v>
      </c>
      <c r="K25118" s="28" t="s">
        <v>27282</v>
      </c>
    </row>
    <row r="25119" spans="10:11" x14ac:dyDescent="0.25">
      <c r="J25119" s="28">
        <v>25079</v>
      </c>
      <c r="K25119" s="28" t="s">
        <v>27283</v>
      </c>
    </row>
    <row r="25120" spans="10:11" x14ac:dyDescent="0.25">
      <c r="J25120" s="28">
        <v>25080</v>
      </c>
      <c r="K25120" s="28" t="s">
        <v>27284</v>
      </c>
    </row>
    <row r="25121" spans="10:11" x14ac:dyDescent="0.25">
      <c r="J25121" s="28">
        <v>25081</v>
      </c>
      <c r="K25121" s="28" t="s">
        <v>27285</v>
      </c>
    </row>
    <row r="25122" spans="10:11" x14ac:dyDescent="0.25">
      <c r="J25122" s="28">
        <v>25082</v>
      </c>
      <c r="K25122" s="28" t="s">
        <v>27286</v>
      </c>
    </row>
    <row r="25123" spans="10:11" x14ac:dyDescent="0.25">
      <c r="J25123" s="28">
        <v>25083</v>
      </c>
      <c r="K25123" s="28" t="s">
        <v>27287</v>
      </c>
    </row>
    <row r="25124" spans="10:11" x14ac:dyDescent="0.25">
      <c r="J25124" s="28">
        <v>25084</v>
      </c>
      <c r="K25124" s="28" t="s">
        <v>27288</v>
      </c>
    </row>
    <row r="25125" spans="10:11" x14ac:dyDescent="0.25">
      <c r="J25125" s="28">
        <v>25085</v>
      </c>
      <c r="K25125" s="28" t="s">
        <v>27289</v>
      </c>
    </row>
    <row r="25126" spans="10:11" x14ac:dyDescent="0.25">
      <c r="J25126" s="28">
        <v>25086</v>
      </c>
      <c r="K25126" s="28" t="s">
        <v>27290</v>
      </c>
    </row>
    <row r="25127" spans="10:11" x14ac:dyDescent="0.25">
      <c r="J25127" s="28">
        <v>25087</v>
      </c>
      <c r="K25127" s="28" t="s">
        <v>27291</v>
      </c>
    </row>
    <row r="25128" spans="10:11" x14ac:dyDescent="0.25">
      <c r="J25128" s="28">
        <v>25088</v>
      </c>
      <c r="K25128" s="28" t="s">
        <v>27292</v>
      </c>
    </row>
    <row r="25129" spans="10:11" x14ac:dyDescent="0.25">
      <c r="J25129" s="28">
        <v>25089</v>
      </c>
      <c r="K25129" s="28" t="s">
        <v>27293</v>
      </c>
    </row>
    <row r="25130" spans="10:11" x14ac:dyDescent="0.25">
      <c r="J25130" s="28">
        <v>25090</v>
      </c>
      <c r="K25130" s="28" t="s">
        <v>27294</v>
      </c>
    </row>
    <row r="25131" spans="10:11" x14ac:dyDescent="0.25">
      <c r="J25131" s="28">
        <v>25091</v>
      </c>
      <c r="K25131" s="28" t="s">
        <v>27295</v>
      </c>
    </row>
    <row r="25132" spans="10:11" x14ac:dyDescent="0.25">
      <c r="J25132" s="28">
        <v>25092</v>
      </c>
      <c r="K25132" s="28" t="s">
        <v>27296</v>
      </c>
    </row>
    <row r="25133" spans="10:11" x14ac:dyDescent="0.25">
      <c r="J25133" s="28">
        <v>25093</v>
      </c>
      <c r="K25133" s="28" t="s">
        <v>27297</v>
      </c>
    </row>
    <row r="25134" spans="10:11" x14ac:dyDescent="0.25">
      <c r="J25134" s="28">
        <v>25094</v>
      </c>
      <c r="K25134" s="28" t="s">
        <v>27298</v>
      </c>
    </row>
    <row r="25135" spans="10:11" x14ac:dyDescent="0.25">
      <c r="J25135" s="28">
        <v>25095</v>
      </c>
      <c r="K25135" s="28" t="s">
        <v>27299</v>
      </c>
    </row>
    <row r="25136" spans="10:11" x14ac:dyDescent="0.25">
      <c r="J25136" s="28">
        <v>25096</v>
      </c>
      <c r="K25136" s="28" t="s">
        <v>27300</v>
      </c>
    </row>
    <row r="25137" spans="10:11" x14ac:dyDescent="0.25">
      <c r="J25137" s="28">
        <v>25097</v>
      </c>
      <c r="K25137" s="28" t="s">
        <v>27301</v>
      </c>
    </row>
    <row r="25138" spans="10:11" x14ac:dyDescent="0.25">
      <c r="J25138" s="28">
        <v>25098</v>
      </c>
      <c r="K25138" s="28" t="s">
        <v>27302</v>
      </c>
    </row>
    <row r="25139" spans="10:11" x14ac:dyDescent="0.25">
      <c r="J25139" s="28">
        <v>25099</v>
      </c>
      <c r="K25139" s="28" t="s">
        <v>27303</v>
      </c>
    </row>
    <row r="25140" spans="10:11" x14ac:dyDescent="0.25">
      <c r="J25140" s="28">
        <v>25100</v>
      </c>
      <c r="K25140" s="28" t="s">
        <v>27304</v>
      </c>
    </row>
    <row r="25141" spans="10:11" x14ac:dyDescent="0.25">
      <c r="J25141" s="28">
        <v>25101</v>
      </c>
      <c r="K25141" s="28" t="s">
        <v>27305</v>
      </c>
    </row>
    <row r="25142" spans="10:11" x14ac:dyDescent="0.25">
      <c r="J25142" s="28">
        <v>25102</v>
      </c>
      <c r="K25142" s="28" t="s">
        <v>27306</v>
      </c>
    </row>
    <row r="25143" spans="10:11" x14ac:dyDescent="0.25">
      <c r="J25143" s="28">
        <v>25103</v>
      </c>
      <c r="K25143" s="28" t="s">
        <v>27307</v>
      </c>
    </row>
    <row r="25144" spans="10:11" x14ac:dyDescent="0.25">
      <c r="J25144" s="28">
        <v>25104</v>
      </c>
      <c r="K25144" s="28" t="s">
        <v>27308</v>
      </c>
    </row>
    <row r="25145" spans="10:11" x14ac:dyDescent="0.25">
      <c r="J25145" s="28">
        <v>25105</v>
      </c>
      <c r="K25145" s="28" t="s">
        <v>27309</v>
      </c>
    </row>
    <row r="25146" spans="10:11" x14ac:dyDescent="0.25">
      <c r="J25146" s="28">
        <v>25106</v>
      </c>
      <c r="K25146" s="28" t="s">
        <v>27310</v>
      </c>
    </row>
    <row r="25147" spans="10:11" x14ac:dyDescent="0.25">
      <c r="J25147" s="28">
        <v>25107</v>
      </c>
      <c r="K25147" s="28" t="s">
        <v>27311</v>
      </c>
    </row>
    <row r="25148" spans="10:11" x14ac:dyDescent="0.25">
      <c r="J25148" s="28">
        <v>25108</v>
      </c>
      <c r="K25148" s="28" t="s">
        <v>27312</v>
      </c>
    </row>
    <row r="25149" spans="10:11" x14ac:dyDescent="0.25">
      <c r="J25149" s="28">
        <v>25109</v>
      </c>
      <c r="K25149" s="28" t="s">
        <v>27313</v>
      </c>
    </row>
    <row r="25150" spans="10:11" x14ac:dyDescent="0.25">
      <c r="J25150" s="28">
        <v>25110</v>
      </c>
      <c r="K25150" s="28" t="s">
        <v>27314</v>
      </c>
    </row>
    <row r="25151" spans="10:11" x14ac:dyDescent="0.25">
      <c r="J25151" s="28">
        <v>25111</v>
      </c>
      <c r="K25151" s="28" t="s">
        <v>27315</v>
      </c>
    </row>
    <row r="25152" spans="10:11" x14ac:dyDescent="0.25">
      <c r="J25152" s="28">
        <v>25112</v>
      </c>
      <c r="K25152" s="28" t="s">
        <v>27316</v>
      </c>
    </row>
    <row r="25153" spans="10:11" x14ac:dyDescent="0.25">
      <c r="J25153" s="28">
        <v>25113</v>
      </c>
      <c r="K25153" s="28" t="s">
        <v>27317</v>
      </c>
    </row>
    <row r="25154" spans="10:11" x14ac:dyDescent="0.25">
      <c r="J25154" s="28">
        <v>26225</v>
      </c>
      <c r="K25154" s="28" t="s">
        <v>27318</v>
      </c>
    </row>
    <row r="25155" spans="10:11" x14ac:dyDescent="0.25">
      <c r="J25155" s="28">
        <v>25114</v>
      </c>
      <c r="K25155" s="28" t="s">
        <v>27319</v>
      </c>
    </row>
    <row r="25156" spans="10:11" x14ac:dyDescent="0.25">
      <c r="J25156" s="28">
        <v>25115</v>
      </c>
      <c r="K25156" s="28" t="s">
        <v>27320</v>
      </c>
    </row>
    <row r="25157" spans="10:11" x14ac:dyDescent="0.25">
      <c r="J25157" s="28">
        <v>25116</v>
      </c>
      <c r="K25157" s="28" t="s">
        <v>27321</v>
      </c>
    </row>
    <row r="25158" spans="10:11" x14ac:dyDescent="0.25">
      <c r="J25158" s="28">
        <v>25117</v>
      </c>
      <c r="K25158" s="28" t="s">
        <v>27322</v>
      </c>
    </row>
    <row r="25159" spans="10:11" x14ac:dyDescent="0.25">
      <c r="J25159" s="28">
        <v>25118</v>
      </c>
      <c r="K25159" s="28" t="s">
        <v>27323</v>
      </c>
    </row>
    <row r="25160" spans="10:11" x14ac:dyDescent="0.25">
      <c r="J25160" s="28">
        <v>25119</v>
      </c>
      <c r="K25160" s="28" t="s">
        <v>27324</v>
      </c>
    </row>
    <row r="25161" spans="10:11" x14ac:dyDescent="0.25">
      <c r="J25161" s="28">
        <v>25120</v>
      </c>
      <c r="K25161" s="28" t="s">
        <v>27325</v>
      </c>
    </row>
    <row r="25162" spans="10:11" x14ac:dyDescent="0.25">
      <c r="J25162" s="28">
        <v>25121</v>
      </c>
      <c r="K25162" s="28" t="s">
        <v>27326</v>
      </c>
    </row>
    <row r="25163" spans="10:11" x14ac:dyDescent="0.25">
      <c r="J25163" s="28">
        <v>25122</v>
      </c>
      <c r="K25163" s="28" t="s">
        <v>27327</v>
      </c>
    </row>
    <row r="25164" spans="10:11" x14ac:dyDescent="0.25">
      <c r="J25164" s="28">
        <v>25123</v>
      </c>
      <c r="K25164" s="28" t="s">
        <v>27328</v>
      </c>
    </row>
    <row r="25165" spans="10:11" x14ac:dyDescent="0.25">
      <c r="J25165" s="28">
        <v>25124</v>
      </c>
      <c r="K25165" s="28" t="s">
        <v>27329</v>
      </c>
    </row>
    <row r="25166" spans="10:11" x14ac:dyDescent="0.25">
      <c r="J25166" s="28">
        <v>25125</v>
      </c>
      <c r="K25166" s="28" t="s">
        <v>27330</v>
      </c>
    </row>
    <row r="25167" spans="10:11" x14ac:dyDescent="0.25">
      <c r="J25167" s="28">
        <v>25126</v>
      </c>
      <c r="K25167" s="28" t="s">
        <v>27331</v>
      </c>
    </row>
    <row r="25168" spans="10:11" x14ac:dyDescent="0.25">
      <c r="J25168" s="28">
        <v>25127</v>
      </c>
      <c r="K25168" s="28" t="s">
        <v>27332</v>
      </c>
    </row>
    <row r="25169" spans="10:11" x14ac:dyDescent="0.25">
      <c r="J25169" s="28">
        <v>25128</v>
      </c>
      <c r="K25169" s="28" t="s">
        <v>27333</v>
      </c>
    </row>
    <row r="25170" spans="10:11" x14ac:dyDescent="0.25">
      <c r="J25170" s="28">
        <v>25129</v>
      </c>
      <c r="K25170" s="28" t="s">
        <v>27334</v>
      </c>
    </row>
    <row r="25171" spans="10:11" x14ac:dyDescent="0.25">
      <c r="J25171" s="28">
        <v>25130</v>
      </c>
      <c r="K25171" s="28" t="s">
        <v>27335</v>
      </c>
    </row>
    <row r="25172" spans="10:11" x14ac:dyDescent="0.25">
      <c r="J25172" s="28">
        <v>25131</v>
      </c>
      <c r="K25172" s="28" t="s">
        <v>27336</v>
      </c>
    </row>
    <row r="25173" spans="10:11" x14ac:dyDescent="0.25">
      <c r="J25173" s="28">
        <v>25133</v>
      </c>
      <c r="K25173" s="28" t="s">
        <v>27337</v>
      </c>
    </row>
    <row r="25174" spans="10:11" x14ac:dyDescent="0.25">
      <c r="J25174" s="28">
        <v>25132</v>
      </c>
      <c r="K25174" s="28" t="s">
        <v>27338</v>
      </c>
    </row>
    <row r="25175" spans="10:11" x14ac:dyDescent="0.25">
      <c r="J25175" s="28">
        <v>25134</v>
      </c>
      <c r="K25175" s="28" t="s">
        <v>27339</v>
      </c>
    </row>
    <row r="25176" spans="10:11" x14ac:dyDescent="0.25">
      <c r="J25176" s="28">
        <v>25135</v>
      </c>
      <c r="K25176" s="28" t="s">
        <v>27340</v>
      </c>
    </row>
    <row r="25177" spans="10:11" x14ac:dyDescent="0.25">
      <c r="J25177" s="28">
        <v>25136</v>
      </c>
      <c r="K25177" s="28" t="s">
        <v>27341</v>
      </c>
    </row>
    <row r="25178" spans="10:11" x14ac:dyDescent="0.25">
      <c r="J25178" s="28">
        <v>25137</v>
      </c>
      <c r="K25178" s="28" t="s">
        <v>27342</v>
      </c>
    </row>
    <row r="25179" spans="10:11" x14ac:dyDescent="0.25">
      <c r="J25179" s="28">
        <v>25138</v>
      </c>
      <c r="K25179" s="28" t="s">
        <v>27343</v>
      </c>
    </row>
    <row r="25180" spans="10:11" x14ac:dyDescent="0.25">
      <c r="J25180" s="28">
        <v>25139</v>
      </c>
      <c r="K25180" s="28" t="s">
        <v>27344</v>
      </c>
    </row>
    <row r="25181" spans="10:11" x14ac:dyDescent="0.25">
      <c r="J25181" s="28">
        <v>25140</v>
      </c>
      <c r="K25181" s="28" t="s">
        <v>27345</v>
      </c>
    </row>
    <row r="25182" spans="10:11" x14ac:dyDescent="0.25">
      <c r="J25182" s="28">
        <v>25141</v>
      </c>
      <c r="K25182" s="28" t="s">
        <v>27346</v>
      </c>
    </row>
    <row r="25183" spans="10:11" x14ac:dyDescent="0.25">
      <c r="J25183" s="28">
        <v>25142</v>
      </c>
      <c r="K25183" s="28" t="s">
        <v>27347</v>
      </c>
    </row>
    <row r="25184" spans="10:11" x14ac:dyDescent="0.25">
      <c r="J25184" s="28">
        <v>25143</v>
      </c>
      <c r="K25184" s="28" t="s">
        <v>27348</v>
      </c>
    </row>
    <row r="25185" spans="10:11" x14ac:dyDescent="0.25">
      <c r="J25185" s="28">
        <v>25144</v>
      </c>
      <c r="K25185" s="28" t="s">
        <v>27349</v>
      </c>
    </row>
    <row r="25186" spans="10:11" x14ac:dyDescent="0.25">
      <c r="J25186" s="28">
        <v>25145</v>
      </c>
      <c r="K25186" s="28" t="s">
        <v>27350</v>
      </c>
    </row>
    <row r="25187" spans="10:11" x14ac:dyDescent="0.25">
      <c r="J25187" s="28">
        <v>25146</v>
      </c>
      <c r="K25187" s="28" t="s">
        <v>27351</v>
      </c>
    </row>
    <row r="25188" spans="10:11" x14ac:dyDescent="0.25">
      <c r="J25188" s="28">
        <v>25147</v>
      </c>
      <c r="K25188" s="28" t="s">
        <v>27352</v>
      </c>
    </row>
    <row r="25189" spans="10:11" x14ac:dyDescent="0.25">
      <c r="J25189" s="28">
        <v>25149</v>
      </c>
      <c r="K25189" s="28" t="s">
        <v>27353</v>
      </c>
    </row>
    <row r="25190" spans="10:11" x14ac:dyDescent="0.25">
      <c r="J25190" s="28">
        <v>25150</v>
      </c>
      <c r="K25190" s="28" t="s">
        <v>27354</v>
      </c>
    </row>
    <row r="25191" spans="10:11" x14ac:dyDescent="0.25">
      <c r="J25191" s="28">
        <v>25148</v>
      </c>
      <c r="K25191" s="28" t="s">
        <v>27355</v>
      </c>
    </row>
    <row r="25192" spans="10:11" x14ac:dyDescent="0.25">
      <c r="J25192" s="28">
        <v>26226</v>
      </c>
      <c r="K25192" s="28" t="s">
        <v>27356</v>
      </c>
    </row>
    <row r="25193" spans="10:11" x14ac:dyDescent="0.25">
      <c r="J25193" s="28">
        <v>25151</v>
      </c>
      <c r="K25193" s="28" t="s">
        <v>27357</v>
      </c>
    </row>
    <row r="25194" spans="10:11" x14ac:dyDescent="0.25">
      <c r="J25194" s="28">
        <v>25152</v>
      </c>
      <c r="K25194" s="28" t="s">
        <v>27358</v>
      </c>
    </row>
    <row r="25195" spans="10:11" x14ac:dyDescent="0.25">
      <c r="J25195" s="28">
        <v>25153</v>
      </c>
      <c r="K25195" s="28" t="s">
        <v>27359</v>
      </c>
    </row>
    <row r="25196" spans="10:11" x14ac:dyDescent="0.25">
      <c r="J25196" s="28">
        <v>25154</v>
      </c>
      <c r="K25196" s="28" t="s">
        <v>27360</v>
      </c>
    </row>
    <row r="25197" spans="10:11" x14ac:dyDescent="0.25">
      <c r="J25197" s="28">
        <v>25155</v>
      </c>
      <c r="K25197" s="28" t="s">
        <v>27361</v>
      </c>
    </row>
    <row r="25198" spans="10:11" x14ac:dyDescent="0.25">
      <c r="J25198" s="28">
        <v>25156</v>
      </c>
      <c r="K25198" s="28" t="s">
        <v>27362</v>
      </c>
    </row>
    <row r="25199" spans="10:11" x14ac:dyDescent="0.25">
      <c r="J25199" s="28">
        <v>25157</v>
      </c>
      <c r="K25199" s="28" t="s">
        <v>27363</v>
      </c>
    </row>
    <row r="25200" spans="10:11" x14ac:dyDescent="0.25">
      <c r="J25200" s="28">
        <v>25158</v>
      </c>
      <c r="K25200" s="28" t="s">
        <v>27364</v>
      </c>
    </row>
    <row r="25201" spans="10:11" x14ac:dyDescent="0.25">
      <c r="J25201" s="28">
        <v>25159</v>
      </c>
      <c r="K25201" s="28" t="s">
        <v>27365</v>
      </c>
    </row>
    <row r="25202" spans="10:11" x14ac:dyDescent="0.25">
      <c r="J25202" s="28">
        <v>25160</v>
      </c>
      <c r="K25202" s="28" t="s">
        <v>27366</v>
      </c>
    </row>
    <row r="25203" spans="10:11" x14ac:dyDescent="0.25">
      <c r="J25203" s="28">
        <v>25161</v>
      </c>
      <c r="K25203" s="28" t="s">
        <v>27367</v>
      </c>
    </row>
    <row r="25204" spans="10:11" x14ac:dyDescent="0.25">
      <c r="J25204" s="28">
        <v>25162</v>
      </c>
      <c r="K25204" s="28" t="s">
        <v>27368</v>
      </c>
    </row>
    <row r="25205" spans="10:11" x14ac:dyDescent="0.25">
      <c r="J25205" s="28">
        <v>25163</v>
      </c>
      <c r="K25205" s="28" t="s">
        <v>27369</v>
      </c>
    </row>
    <row r="25206" spans="10:11" x14ac:dyDescent="0.25">
      <c r="J25206" s="28">
        <v>25164</v>
      </c>
      <c r="K25206" s="28" t="s">
        <v>27370</v>
      </c>
    </row>
    <row r="25207" spans="10:11" x14ac:dyDescent="0.25">
      <c r="J25207" s="28">
        <v>25165</v>
      </c>
      <c r="K25207" s="28" t="s">
        <v>27371</v>
      </c>
    </row>
    <row r="25208" spans="10:11" x14ac:dyDescent="0.25">
      <c r="J25208" s="28">
        <v>25166</v>
      </c>
      <c r="K25208" s="28" t="s">
        <v>27372</v>
      </c>
    </row>
    <row r="25209" spans="10:11" x14ac:dyDescent="0.25">
      <c r="J25209" s="28">
        <v>25167</v>
      </c>
      <c r="K25209" s="28" t="s">
        <v>27373</v>
      </c>
    </row>
    <row r="25210" spans="10:11" x14ac:dyDescent="0.25">
      <c r="J25210" s="28">
        <v>25168</v>
      </c>
      <c r="K25210" s="28" t="s">
        <v>27374</v>
      </c>
    </row>
    <row r="25211" spans="10:11" x14ac:dyDescent="0.25">
      <c r="J25211" s="28">
        <v>25169</v>
      </c>
      <c r="K25211" s="28" t="s">
        <v>27375</v>
      </c>
    </row>
    <row r="25212" spans="10:11" x14ac:dyDescent="0.25">
      <c r="J25212" s="28">
        <v>25170</v>
      </c>
      <c r="K25212" s="28" t="s">
        <v>27376</v>
      </c>
    </row>
    <row r="25213" spans="10:11" x14ac:dyDescent="0.25">
      <c r="J25213" s="28">
        <v>25171</v>
      </c>
      <c r="K25213" s="28" t="s">
        <v>27377</v>
      </c>
    </row>
    <row r="25214" spans="10:11" x14ac:dyDescent="0.25">
      <c r="J25214" s="28">
        <v>25172</v>
      </c>
      <c r="K25214" s="28" t="s">
        <v>27378</v>
      </c>
    </row>
    <row r="25215" spans="10:11" x14ac:dyDescent="0.25">
      <c r="J25215" s="28">
        <v>25173</v>
      </c>
      <c r="K25215" s="28" t="s">
        <v>27379</v>
      </c>
    </row>
    <row r="25216" spans="10:11" x14ac:dyDescent="0.25">
      <c r="J25216" s="28">
        <v>25174</v>
      </c>
      <c r="K25216" s="28" t="s">
        <v>27380</v>
      </c>
    </row>
    <row r="25217" spans="10:11" x14ac:dyDescent="0.25">
      <c r="J25217" s="28">
        <v>25175</v>
      </c>
      <c r="K25217" s="28" t="s">
        <v>27381</v>
      </c>
    </row>
    <row r="25218" spans="10:11" x14ac:dyDescent="0.25">
      <c r="J25218" s="28">
        <v>25176</v>
      </c>
      <c r="K25218" s="28" t="s">
        <v>27382</v>
      </c>
    </row>
    <row r="25219" spans="10:11" x14ac:dyDescent="0.25">
      <c r="J25219" s="28">
        <v>25178</v>
      </c>
      <c r="K25219" s="28" t="s">
        <v>27383</v>
      </c>
    </row>
    <row r="25220" spans="10:11" x14ac:dyDescent="0.25">
      <c r="J25220" s="28">
        <v>25177</v>
      </c>
      <c r="K25220" s="28" t="s">
        <v>27384</v>
      </c>
    </row>
    <row r="25221" spans="10:11" x14ac:dyDescent="0.25">
      <c r="J25221" s="28">
        <v>25179</v>
      </c>
      <c r="K25221" s="28" t="s">
        <v>27385</v>
      </c>
    </row>
    <row r="25222" spans="10:11" x14ac:dyDescent="0.25">
      <c r="J25222" s="28">
        <v>25180</v>
      </c>
      <c r="K25222" s="28" t="s">
        <v>27386</v>
      </c>
    </row>
    <row r="25223" spans="10:11" x14ac:dyDescent="0.25">
      <c r="J25223" s="28">
        <v>25181</v>
      </c>
      <c r="K25223" s="28" t="s">
        <v>27387</v>
      </c>
    </row>
    <row r="25224" spans="10:11" x14ac:dyDescent="0.25">
      <c r="J25224" s="28">
        <v>25182</v>
      </c>
      <c r="K25224" s="28" t="s">
        <v>27388</v>
      </c>
    </row>
    <row r="25225" spans="10:11" x14ac:dyDescent="0.25">
      <c r="J25225" s="28">
        <v>25183</v>
      </c>
      <c r="K25225" s="28" t="s">
        <v>27389</v>
      </c>
    </row>
    <row r="25226" spans="10:11" x14ac:dyDescent="0.25">
      <c r="J25226" s="28">
        <v>25184</v>
      </c>
      <c r="K25226" s="28" t="s">
        <v>27390</v>
      </c>
    </row>
    <row r="25227" spans="10:11" x14ac:dyDescent="0.25">
      <c r="J25227" s="28">
        <v>25185</v>
      </c>
      <c r="K25227" s="28" t="s">
        <v>27391</v>
      </c>
    </row>
    <row r="25228" spans="10:11" x14ac:dyDescent="0.25">
      <c r="J25228" s="28">
        <v>25186</v>
      </c>
      <c r="K25228" s="28" t="s">
        <v>27392</v>
      </c>
    </row>
    <row r="25229" spans="10:11" x14ac:dyDescent="0.25">
      <c r="J25229" s="28">
        <v>25187</v>
      </c>
      <c r="K25229" s="28" t="s">
        <v>27393</v>
      </c>
    </row>
    <row r="25230" spans="10:11" x14ac:dyDescent="0.25">
      <c r="J25230" s="28">
        <v>25188</v>
      </c>
      <c r="K25230" s="28" t="s">
        <v>27394</v>
      </c>
    </row>
    <row r="25231" spans="10:11" x14ac:dyDescent="0.25">
      <c r="J25231" s="28">
        <v>25189</v>
      </c>
      <c r="K25231" s="28" t="s">
        <v>27395</v>
      </c>
    </row>
    <row r="25232" spans="10:11" x14ac:dyDescent="0.25">
      <c r="J25232" s="28">
        <v>25190</v>
      </c>
      <c r="K25232" s="28" t="s">
        <v>27396</v>
      </c>
    </row>
    <row r="25233" spans="10:11" x14ac:dyDescent="0.25">
      <c r="J25233" s="28">
        <v>25191</v>
      </c>
      <c r="K25233" s="28" t="s">
        <v>27397</v>
      </c>
    </row>
    <row r="25234" spans="10:11" x14ac:dyDescent="0.25">
      <c r="J25234" s="28">
        <v>25192</v>
      </c>
      <c r="K25234" s="28" t="s">
        <v>27398</v>
      </c>
    </row>
    <row r="25235" spans="10:11" x14ac:dyDescent="0.25">
      <c r="J25235" s="28">
        <v>25193</v>
      </c>
      <c r="K25235" s="28" t="s">
        <v>27399</v>
      </c>
    </row>
    <row r="25236" spans="10:11" x14ac:dyDescent="0.25">
      <c r="J25236" s="28">
        <v>25194</v>
      </c>
      <c r="K25236" s="28" t="s">
        <v>27400</v>
      </c>
    </row>
    <row r="25237" spans="10:11" x14ac:dyDescent="0.25">
      <c r="J25237" s="28">
        <v>25195</v>
      </c>
      <c r="K25237" s="28" t="s">
        <v>27401</v>
      </c>
    </row>
    <row r="25238" spans="10:11" x14ac:dyDescent="0.25">
      <c r="J25238" s="28">
        <v>25196</v>
      </c>
      <c r="K25238" s="28" t="s">
        <v>27402</v>
      </c>
    </row>
    <row r="25239" spans="10:11" x14ac:dyDescent="0.25">
      <c r="J25239" s="28">
        <v>25197</v>
      </c>
      <c r="K25239" s="28" t="s">
        <v>27403</v>
      </c>
    </row>
    <row r="25240" spans="10:11" x14ac:dyDescent="0.25">
      <c r="J25240" s="28">
        <v>25198</v>
      </c>
      <c r="K25240" s="28" t="s">
        <v>27404</v>
      </c>
    </row>
    <row r="25241" spans="10:11" x14ac:dyDescent="0.25">
      <c r="J25241" s="28">
        <v>25199</v>
      </c>
      <c r="K25241" s="28" t="s">
        <v>27405</v>
      </c>
    </row>
    <row r="25242" spans="10:11" x14ac:dyDescent="0.25">
      <c r="J25242" s="28">
        <v>25200</v>
      </c>
      <c r="K25242" s="28" t="s">
        <v>27406</v>
      </c>
    </row>
    <row r="25243" spans="10:11" x14ac:dyDescent="0.25">
      <c r="J25243" s="28">
        <v>25201</v>
      </c>
      <c r="K25243" s="28" t="s">
        <v>27407</v>
      </c>
    </row>
    <row r="25244" spans="10:11" x14ac:dyDescent="0.25">
      <c r="J25244" s="28">
        <v>25202</v>
      </c>
      <c r="K25244" s="28" t="s">
        <v>27408</v>
      </c>
    </row>
    <row r="25245" spans="10:11" x14ac:dyDescent="0.25">
      <c r="J25245" s="28">
        <v>25203</v>
      </c>
      <c r="K25245" s="28" t="s">
        <v>27409</v>
      </c>
    </row>
    <row r="25246" spans="10:11" x14ac:dyDescent="0.25">
      <c r="J25246" s="28">
        <v>25204</v>
      </c>
      <c r="K25246" s="28" t="s">
        <v>27410</v>
      </c>
    </row>
    <row r="25247" spans="10:11" x14ac:dyDescent="0.25">
      <c r="J25247" s="28">
        <v>25205</v>
      </c>
      <c r="K25247" s="28" t="s">
        <v>27411</v>
      </c>
    </row>
    <row r="25248" spans="10:11" x14ac:dyDescent="0.25">
      <c r="J25248" s="28">
        <v>25206</v>
      </c>
      <c r="K25248" s="28" t="s">
        <v>27412</v>
      </c>
    </row>
    <row r="25249" spans="10:11" x14ac:dyDescent="0.25">
      <c r="J25249" s="28">
        <v>25207</v>
      </c>
      <c r="K25249" s="28" t="s">
        <v>27413</v>
      </c>
    </row>
    <row r="25250" spans="10:11" x14ac:dyDescent="0.25">
      <c r="J25250" s="28">
        <v>25208</v>
      </c>
      <c r="K25250" s="28" t="s">
        <v>27414</v>
      </c>
    </row>
    <row r="25251" spans="10:11" x14ac:dyDescent="0.25">
      <c r="J25251" s="28">
        <v>25209</v>
      </c>
      <c r="K25251" s="28" t="s">
        <v>27415</v>
      </c>
    </row>
    <row r="25252" spans="10:11" x14ac:dyDescent="0.25">
      <c r="J25252" s="28">
        <v>25210</v>
      </c>
      <c r="K25252" s="28" t="s">
        <v>27416</v>
      </c>
    </row>
    <row r="25253" spans="10:11" x14ac:dyDescent="0.25">
      <c r="J25253" s="28">
        <v>25211</v>
      </c>
      <c r="K25253" s="28" t="s">
        <v>27417</v>
      </c>
    </row>
    <row r="25254" spans="10:11" x14ac:dyDescent="0.25">
      <c r="J25254" s="28">
        <v>25212</v>
      </c>
      <c r="K25254" s="28" t="s">
        <v>27418</v>
      </c>
    </row>
    <row r="25255" spans="10:11" x14ac:dyDescent="0.25">
      <c r="J25255" s="28">
        <v>25213</v>
      </c>
      <c r="K25255" s="28" t="s">
        <v>27419</v>
      </c>
    </row>
    <row r="25256" spans="10:11" x14ac:dyDescent="0.25">
      <c r="J25256" s="28">
        <v>25214</v>
      </c>
      <c r="K25256" s="28" t="s">
        <v>27420</v>
      </c>
    </row>
    <row r="25257" spans="10:11" x14ac:dyDescent="0.25">
      <c r="J25257" s="28">
        <v>25215</v>
      </c>
      <c r="K25257" s="28" t="s">
        <v>27421</v>
      </c>
    </row>
    <row r="25258" spans="10:11" x14ac:dyDescent="0.25">
      <c r="J25258" s="28">
        <v>25216</v>
      </c>
      <c r="K25258" s="28" t="s">
        <v>27422</v>
      </c>
    </row>
    <row r="25259" spans="10:11" x14ac:dyDescent="0.25">
      <c r="J25259" s="28">
        <v>25217</v>
      </c>
      <c r="K25259" s="28" t="s">
        <v>27423</v>
      </c>
    </row>
    <row r="25260" spans="10:11" x14ac:dyDescent="0.25">
      <c r="J25260" s="28">
        <v>25218</v>
      </c>
      <c r="K25260" s="28" t="s">
        <v>27424</v>
      </c>
    </row>
    <row r="25261" spans="10:11" x14ac:dyDescent="0.25">
      <c r="J25261" s="28">
        <v>25219</v>
      </c>
      <c r="K25261" s="28" t="s">
        <v>27425</v>
      </c>
    </row>
    <row r="25262" spans="10:11" x14ac:dyDescent="0.25">
      <c r="J25262" s="28">
        <v>25220</v>
      </c>
      <c r="K25262" s="28" t="s">
        <v>27426</v>
      </c>
    </row>
    <row r="25263" spans="10:11" x14ac:dyDescent="0.25">
      <c r="J25263" s="28">
        <v>25221</v>
      </c>
      <c r="K25263" s="28" t="s">
        <v>27427</v>
      </c>
    </row>
    <row r="25264" spans="10:11" x14ac:dyDescent="0.25">
      <c r="J25264" s="28">
        <v>25222</v>
      </c>
      <c r="K25264" s="28" t="s">
        <v>27428</v>
      </c>
    </row>
    <row r="25265" spans="10:11" x14ac:dyDescent="0.25">
      <c r="J25265" s="28">
        <v>25223</v>
      </c>
      <c r="K25265" s="28" t="s">
        <v>27429</v>
      </c>
    </row>
    <row r="25266" spans="10:11" x14ac:dyDescent="0.25">
      <c r="J25266" s="28">
        <v>25224</v>
      </c>
      <c r="K25266" s="28" t="s">
        <v>27430</v>
      </c>
    </row>
    <row r="25267" spans="10:11" x14ac:dyDescent="0.25">
      <c r="J25267" s="28">
        <v>25225</v>
      </c>
      <c r="K25267" s="28" t="s">
        <v>27431</v>
      </c>
    </row>
    <row r="25268" spans="10:11" x14ac:dyDescent="0.25">
      <c r="J25268" s="28">
        <v>25226</v>
      </c>
      <c r="K25268" s="28" t="s">
        <v>27432</v>
      </c>
    </row>
    <row r="25269" spans="10:11" x14ac:dyDescent="0.25">
      <c r="J25269" s="28">
        <v>25227</v>
      </c>
      <c r="K25269" s="28" t="s">
        <v>27433</v>
      </c>
    </row>
    <row r="25270" spans="10:11" x14ac:dyDescent="0.25">
      <c r="J25270" s="28">
        <v>25228</v>
      </c>
      <c r="K25270" s="28" t="s">
        <v>27434</v>
      </c>
    </row>
    <row r="25271" spans="10:11" x14ac:dyDescent="0.25">
      <c r="J25271" s="28">
        <v>25229</v>
      </c>
      <c r="K25271" s="28" t="s">
        <v>27435</v>
      </c>
    </row>
    <row r="25272" spans="10:11" x14ac:dyDescent="0.25">
      <c r="J25272" s="28">
        <v>25230</v>
      </c>
      <c r="K25272" s="28" t="s">
        <v>27436</v>
      </c>
    </row>
    <row r="25273" spans="10:11" x14ac:dyDescent="0.25">
      <c r="J25273" s="28">
        <v>25231</v>
      </c>
      <c r="K25273" s="28" t="s">
        <v>27437</v>
      </c>
    </row>
    <row r="25274" spans="10:11" x14ac:dyDescent="0.25">
      <c r="J25274" s="28">
        <v>25232</v>
      </c>
      <c r="K25274" s="28" t="s">
        <v>27438</v>
      </c>
    </row>
    <row r="25275" spans="10:11" x14ac:dyDescent="0.25">
      <c r="J25275" s="28">
        <v>25233</v>
      </c>
      <c r="K25275" s="28" t="s">
        <v>27439</v>
      </c>
    </row>
    <row r="25276" spans="10:11" x14ac:dyDescent="0.25">
      <c r="J25276" s="28">
        <v>25234</v>
      </c>
      <c r="K25276" s="28" t="s">
        <v>27440</v>
      </c>
    </row>
    <row r="25277" spans="10:11" x14ac:dyDescent="0.25">
      <c r="J25277" s="28">
        <v>26988</v>
      </c>
      <c r="K25277" s="28" t="s">
        <v>27441</v>
      </c>
    </row>
    <row r="25278" spans="10:11" x14ac:dyDescent="0.25">
      <c r="J25278" s="28">
        <v>25235</v>
      </c>
      <c r="K25278" s="28" t="s">
        <v>27442</v>
      </c>
    </row>
    <row r="25279" spans="10:11" x14ac:dyDescent="0.25">
      <c r="J25279" s="28">
        <v>25236</v>
      </c>
      <c r="K25279" s="28" t="s">
        <v>27443</v>
      </c>
    </row>
    <row r="25280" spans="10:11" x14ac:dyDescent="0.25">
      <c r="J25280" s="28">
        <v>25237</v>
      </c>
      <c r="K25280" s="28" t="s">
        <v>27444</v>
      </c>
    </row>
    <row r="25281" spans="10:11" x14ac:dyDescent="0.25">
      <c r="J25281" s="28">
        <v>25238</v>
      </c>
      <c r="K25281" s="28" t="s">
        <v>27445</v>
      </c>
    </row>
    <row r="25282" spans="10:11" x14ac:dyDescent="0.25">
      <c r="J25282" s="28">
        <v>25239</v>
      </c>
      <c r="K25282" s="28" t="s">
        <v>27446</v>
      </c>
    </row>
    <row r="25283" spans="10:11" x14ac:dyDescent="0.25">
      <c r="J25283" s="28">
        <v>25240</v>
      </c>
      <c r="K25283" s="28" t="s">
        <v>27447</v>
      </c>
    </row>
    <row r="25284" spans="10:11" x14ac:dyDescent="0.25">
      <c r="J25284" s="28">
        <v>25241</v>
      </c>
      <c r="K25284" s="28" t="s">
        <v>27448</v>
      </c>
    </row>
    <row r="25285" spans="10:11" x14ac:dyDescent="0.25">
      <c r="J25285" s="28">
        <v>25242</v>
      </c>
      <c r="K25285" s="28" t="s">
        <v>27449</v>
      </c>
    </row>
    <row r="25286" spans="10:11" x14ac:dyDescent="0.25">
      <c r="J25286" s="28">
        <v>25243</v>
      </c>
      <c r="K25286" s="28" t="s">
        <v>27450</v>
      </c>
    </row>
    <row r="25287" spans="10:11" x14ac:dyDescent="0.25">
      <c r="J25287" s="28">
        <v>25244</v>
      </c>
      <c r="K25287" s="28" t="s">
        <v>27451</v>
      </c>
    </row>
    <row r="25288" spans="10:11" x14ac:dyDescent="0.25">
      <c r="J25288" s="28">
        <v>25245</v>
      </c>
      <c r="K25288" s="28" t="s">
        <v>27452</v>
      </c>
    </row>
    <row r="25289" spans="10:11" x14ac:dyDescent="0.25">
      <c r="J25289" s="28">
        <v>25246</v>
      </c>
      <c r="K25289" s="28" t="s">
        <v>27453</v>
      </c>
    </row>
    <row r="25290" spans="10:11" x14ac:dyDescent="0.25">
      <c r="J25290" s="28">
        <v>25247</v>
      </c>
      <c r="K25290" s="28" t="s">
        <v>27454</v>
      </c>
    </row>
    <row r="25291" spans="10:11" x14ac:dyDescent="0.25">
      <c r="J25291" s="28">
        <v>25249</v>
      </c>
      <c r="K25291" s="28" t="s">
        <v>27455</v>
      </c>
    </row>
    <row r="25292" spans="10:11" x14ac:dyDescent="0.25">
      <c r="J25292" s="28">
        <v>25250</v>
      </c>
      <c r="K25292" s="28" t="s">
        <v>27456</v>
      </c>
    </row>
    <row r="25293" spans="10:11" x14ac:dyDescent="0.25">
      <c r="J25293" s="28">
        <v>25251</v>
      </c>
      <c r="K25293" s="28" t="s">
        <v>27457</v>
      </c>
    </row>
    <row r="25294" spans="10:11" x14ac:dyDescent="0.25">
      <c r="J25294" s="28">
        <v>25252</v>
      </c>
      <c r="K25294" s="28" t="s">
        <v>27458</v>
      </c>
    </row>
    <row r="25295" spans="10:11" x14ac:dyDescent="0.25">
      <c r="J25295" s="28">
        <v>25253</v>
      </c>
      <c r="K25295" s="28" t="s">
        <v>27459</v>
      </c>
    </row>
    <row r="25296" spans="10:11" x14ac:dyDescent="0.25">
      <c r="J25296" s="28">
        <v>25254</v>
      </c>
      <c r="K25296" s="28" t="s">
        <v>27460</v>
      </c>
    </row>
    <row r="25297" spans="10:11" x14ac:dyDescent="0.25">
      <c r="J25297" s="28">
        <v>25255</v>
      </c>
      <c r="K25297" s="28" t="s">
        <v>27461</v>
      </c>
    </row>
    <row r="25298" spans="10:11" x14ac:dyDescent="0.25">
      <c r="J25298" s="28">
        <v>25256</v>
      </c>
      <c r="K25298" s="28" t="s">
        <v>27462</v>
      </c>
    </row>
    <row r="25299" spans="10:11" x14ac:dyDescent="0.25">
      <c r="J25299" s="28">
        <v>25257</v>
      </c>
      <c r="K25299" s="28" t="s">
        <v>27463</v>
      </c>
    </row>
    <row r="25300" spans="10:11" x14ac:dyDescent="0.25">
      <c r="J25300" s="28">
        <v>25258</v>
      </c>
      <c r="K25300" s="28" t="s">
        <v>27464</v>
      </c>
    </row>
    <row r="25301" spans="10:11" x14ac:dyDescent="0.25">
      <c r="J25301" s="28">
        <v>25259</v>
      </c>
      <c r="K25301" s="28" t="s">
        <v>27465</v>
      </c>
    </row>
    <row r="25302" spans="10:11" x14ac:dyDescent="0.25">
      <c r="J25302" s="28">
        <v>25260</v>
      </c>
      <c r="K25302" s="28" t="s">
        <v>27466</v>
      </c>
    </row>
    <row r="25303" spans="10:11" x14ac:dyDescent="0.25">
      <c r="J25303" s="28">
        <v>25261</v>
      </c>
      <c r="K25303" s="28" t="s">
        <v>27467</v>
      </c>
    </row>
    <row r="25304" spans="10:11" x14ac:dyDescent="0.25">
      <c r="J25304" s="28">
        <v>25262</v>
      </c>
      <c r="K25304" s="28" t="s">
        <v>27468</v>
      </c>
    </row>
    <row r="25305" spans="10:11" x14ac:dyDescent="0.25">
      <c r="J25305" s="28">
        <v>25263</v>
      </c>
      <c r="K25305" s="28" t="s">
        <v>27469</v>
      </c>
    </row>
    <row r="25306" spans="10:11" x14ac:dyDescent="0.25">
      <c r="J25306" s="28">
        <v>25264</v>
      </c>
      <c r="K25306" s="28" t="s">
        <v>27470</v>
      </c>
    </row>
    <row r="25307" spans="10:11" x14ac:dyDescent="0.25">
      <c r="J25307" s="28">
        <v>25265</v>
      </c>
      <c r="K25307" s="28" t="s">
        <v>27471</v>
      </c>
    </row>
    <row r="25308" spans="10:11" x14ac:dyDescent="0.25">
      <c r="J25308" s="28">
        <v>25266</v>
      </c>
      <c r="K25308" s="28" t="s">
        <v>27472</v>
      </c>
    </row>
    <row r="25309" spans="10:11" x14ac:dyDescent="0.25">
      <c r="J25309" s="28">
        <v>25267</v>
      </c>
      <c r="K25309" s="28" t="s">
        <v>27473</v>
      </c>
    </row>
    <row r="25310" spans="10:11" x14ac:dyDescent="0.25">
      <c r="J25310" s="28">
        <v>25268</v>
      </c>
      <c r="K25310" s="28" t="s">
        <v>27474</v>
      </c>
    </row>
    <row r="25311" spans="10:11" x14ac:dyDescent="0.25">
      <c r="J25311" s="28">
        <v>25269</v>
      </c>
      <c r="K25311" s="28" t="s">
        <v>27475</v>
      </c>
    </row>
    <row r="25312" spans="10:11" x14ac:dyDescent="0.25">
      <c r="J25312" s="28">
        <v>25270</v>
      </c>
      <c r="K25312" s="28" t="s">
        <v>27476</v>
      </c>
    </row>
    <row r="25313" spans="10:11" x14ac:dyDescent="0.25">
      <c r="J25313" s="28">
        <v>25271</v>
      </c>
      <c r="K25313" s="28" t="s">
        <v>27477</v>
      </c>
    </row>
    <row r="25314" spans="10:11" x14ac:dyDescent="0.25">
      <c r="J25314" s="28">
        <v>25272</v>
      </c>
      <c r="K25314" s="28" t="s">
        <v>27478</v>
      </c>
    </row>
    <row r="25315" spans="10:11" x14ac:dyDescent="0.25">
      <c r="J25315" s="28">
        <v>25273</v>
      </c>
      <c r="K25315" s="28" t="s">
        <v>27479</v>
      </c>
    </row>
    <row r="25316" spans="10:11" x14ac:dyDescent="0.25">
      <c r="J25316" s="28">
        <v>25274</v>
      </c>
      <c r="K25316" s="28" t="s">
        <v>27480</v>
      </c>
    </row>
    <row r="25317" spans="10:11" x14ac:dyDescent="0.25">
      <c r="J25317" s="28">
        <v>25275</v>
      </c>
      <c r="K25317" s="28" t="s">
        <v>27481</v>
      </c>
    </row>
    <row r="25318" spans="10:11" x14ac:dyDescent="0.25">
      <c r="J25318" s="28">
        <v>25276</v>
      </c>
      <c r="K25318" s="28" t="s">
        <v>27482</v>
      </c>
    </row>
    <row r="25319" spans="10:11" x14ac:dyDescent="0.25">
      <c r="J25319" s="28">
        <v>25277</v>
      </c>
      <c r="K25319" s="28" t="s">
        <v>27483</v>
      </c>
    </row>
    <row r="25320" spans="10:11" x14ac:dyDescent="0.25">
      <c r="J25320" s="28">
        <v>25278</v>
      </c>
      <c r="K25320" s="28" t="s">
        <v>27484</v>
      </c>
    </row>
    <row r="25321" spans="10:11" x14ac:dyDescent="0.25">
      <c r="J25321" s="28">
        <v>25279</v>
      </c>
      <c r="K25321" s="28" t="s">
        <v>27485</v>
      </c>
    </row>
    <row r="25322" spans="10:11" x14ac:dyDescent="0.25">
      <c r="J25322" s="28">
        <v>25280</v>
      </c>
      <c r="K25322" s="28" t="s">
        <v>27486</v>
      </c>
    </row>
    <row r="25323" spans="10:11" x14ac:dyDescent="0.25">
      <c r="J25323" s="28">
        <v>25281</v>
      </c>
      <c r="K25323" s="28" t="s">
        <v>27487</v>
      </c>
    </row>
    <row r="25324" spans="10:11" x14ac:dyDescent="0.25">
      <c r="J25324" s="28">
        <v>25282</v>
      </c>
      <c r="K25324" s="28" t="s">
        <v>27488</v>
      </c>
    </row>
    <row r="25325" spans="10:11" x14ac:dyDescent="0.25">
      <c r="J25325" s="28">
        <v>25283</v>
      </c>
      <c r="K25325" s="28" t="s">
        <v>27489</v>
      </c>
    </row>
    <row r="25326" spans="10:11" x14ac:dyDescent="0.25">
      <c r="J25326" s="28">
        <v>25284</v>
      </c>
      <c r="K25326" s="28" t="s">
        <v>27490</v>
      </c>
    </row>
    <row r="25327" spans="10:11" x14ac:dyDescent="0.25">
      <c r="J25327" s="28">
        <v>25285</v>
      </c>
      <c r="K25327" s="28" t="s">
        <v>27491</v>
      </c>
    </row>
    <row r="25328" spans="10:11" x14ac:dyDescent="0.25">
      <c r="J25328" s="28">
        <v>25286</v>
      </c>
      <c r="K25328" s="28" t="s">
        <v>27492</v>
      </c>
    </row>
    <row r="25329" spans="10:11" x14ac:dyDescent="0.25">
      <c r="J25329" s="28">
        <v>25287</v>
      </c>
      <c r="K25329" s="28" t="s">
        <v>27493</v>
      </c>
    </row>
    <row r="25330" spans="10:11" x14ac:dyDescent="0.25">
      <c r="J25330" s="28">
        <v>25288</v>
      </c>
      <c r="K25330" s="28" t="s">
        <v>27494</v>
      </c>
    </row>
    <row r="25331" spans="10:11" x14ac:dyDescent="0.25">
      <c r="J25331" s="28">
        <v>25289</v>
      </c>
      <c r="K25331" s="28" t="s">
        <v>27495</v>
      </c>
    </row>
    <row r="25332" spans="10:11" x14ac:dyDescent="0.25">
      <c r="J25332" s="28">
        <v>25290</v>
      </c>
      <c r="K25332" s="28" t="s">
        <v>27496</v>
      </c>
    </row>
    <row r="25333" spans="10:11" x14ac:dyDescent="0.25">
      <c r="J25333" s="28">
        <v>25291</v>
      </c>
      <c r="K25333" s="28" t="s">
        <v>27497</v>
      </c>
    </row>
    <row r="25334" spans="10:11" x14ac:dyDescent="0.25">
      <c r="J25334" s="28">
        <v>25292</v>
      </c>
      <c r="K25334" s="28" t="s">
        <v>27498</v>
      </c>
    </row>
    <row r="25335" spans="10:11" x14ac:dyDescent="0.25">
      <c r="J25335" s="28">
        <v>25293</v>
      </c>
      <c r="K25335" s="28" t="s">
        <v>27499</v>
      </c>
    </row>
    <row r="25336" spans="10:11" x14ac:dyDescent="0.25">
      <c r="J25336" s="28">
        <v>25294</v>
      </c>
      <c r="K25336" s="28" t="s">
        <v>27500</v>
      </c>
    </row>
    <row r="25337" spans="10:11" x14ac:dyDescent="0.25">
      <c r="J25337" s="28">
        <v>25295</v>
      </c>
      <c r="K25337" s="28" t="s">
        <v>27501</v>
      </c>
    </row>
    <row r="25338" spans="10:11" x14ac:dyDescent="0.25">
      <c r="J25338" s="28">
        <v>25296</v>
      </c>
      <c r="K25338" s="28" t="s">
        <v>27502</v>
      </c>
    </row>
    <row r="25339" spans="10:11" x14ac:dyDescent="0.25">
      <c r="J25339" s="28">
        <v>25297</v>
      </c>
      <c r="K25339" s="28" t="s">
        <v>27503</v>
      </c>
    </row>
    <row r="25340" spans="10:11" x14ac:dyDescent="0.25">
      <c r="J25340" s="28">
        <v>25298</v>
      </c>
      <c r="K25340" s="28" t="s">
        <v>27504</v>
      </c>
    </row>
    <row r="25341" spans="10:11" x14ac:dyDescent="0.25">
      <c r="J25341" s="28">
        <v>25299</v>
      </c>
      <c r="K25341" s="28" t="s">
        <v>27505</v>
      </c>
    </row>
    <row r="25342" spans="10:11" x14ac:dyDescent="0.25">
      <c r="J25342" s="28">
        <v>25300</v>
      </c>
      <c r="K25342" s="28" t="s">
        <v>27506</v>
      </c>
    </row>
    <row r="25343" spans="10:11" x14ac:dyDescent="0.25">
      <c r="J25343" s="28">
        <v>25301</v>
      </c>
      <c r="K25343" s="28" t="s">
        <v>27507</v>
      </c>
    </row>
    <row r="25344" spans="10:11" x14ac:dyDescent="0.25">
      <c r="J25344" s="28">
        <v>25302</v>
      </c>
      <c r="K25344" s="28" t="s">
        <v>27508</v>
      </c>
    </row>
    <row r="25345" spans="10:11" x14ac:dyDescent="0.25">
      <c r="J25345" s="28">
        <v>25303</v>
      </c>
      <c r="K25345" s="28" t="s">
        <v>27509</v>
      </c>
    </row>
    <row r="25346" spans="10:11" x14ac:dyDescent="0.25">
      <c r="J25346" s="28">
        <v>25304</v>
      </c>
      <c r="K25346" s="28" t="s">
        <v>27510</v>
      </c>
    </row>
    <row r="25347" spans="10:11" x14ac:dyDescent="0.25">
      <c r="J25347" s="28">
        <v>25305</v>
      </c>
      <c r="K25347" s="28" t="s">
        <v>27511</v>
      </c>
    </row>
    <row r="25348" spans="10:11" x14ac:dyDescent="0.25">
      <c r="J25348" s="28">
        <v>25306</v>
      </c>
      <c r="K25348" s="28" t="s">
        <v>27512</v>
      </c>
    </row>
    <row r="25349" spans="10:11" x14ac:dyDescent="0.25">
      <c r="J25349" s="28">
        <v>25307</v>
      </c>
      <c r="K25349" s="28" t="s">
        <v>27513</v>
      </c>
    </row>
    <row r="25350" spans="10:11" x14ac:dyDescent="0.25">
      <c r="J25350" s="28">
        <v>25308</v>
      </c>
      <c r="K25350" s="28" t="s">
        <v>27514</v>
      </c>
    </row>
    <row r="25351" spans="10:11" x14ac:dyDescent="0.25">
      <c r="J25351" s="28">
        <v>25309</v>
      </c>
      <c r="K25351" s="28" t="s">
        <v>27515</v>
      </c>
    </row>
    <row r="25352" spans="10:11" x14ac:dyDescent="0.25">
      <c r="J25352" s="28">
        <v>25310</v>
      </c>
      <c r="K25352" s="28" t="s">
        <v>27516</v>
      </c>
    </row>
    <row r="25353" spans="10:11" x14ac:dyDescent="0.25">
      <c r="J25353" s="28">
        <v>25311</v>
      </c>
      <c r="K25353" s="28" t="s">
        <v>27517</v>
      </c>
    </row>
    <row r="25354" spans="10:11" x14ac:dyDescent="0.25">
      <c r="J25354" s="28">
        <v>25312</v>
      </c>
      <c r="K25354" s="28" t="s">
        <v>27518</v>
      </c>
    </row>
    <row r="25355" spans="10:11" x14ac:dyDescent="0.25">
      <c r="J25355" s="28">
        <v>25313</v>
      </c>
      <c r="K25355" s="28" t="s">
        <v>27519</v>
      </c>
    </row>
    <row r="25356" spans="10:11" x14ac:dyDescent="0.25">
      <c r="J25356" s="28">
        <v>25314</v>
      </c>
      <c r="K25356" s="28" t="s">
        <v>27520</v>
      </c>
    </row>
    <row r="25357" spans="10:11" x14ac:dyDescent="0.25">
      <c r="J25357" s="28">
        <v>25315</v>
      </c>
      <c r="K25357" s="28" t="s">
        <v>27521</v>
      </c>
    </row>
    <row r="25358" spans="10:11" x14ac:dyDescent="0.25">
      <c r="J25358" s="28">
        <v>25316</v>
      </c>
      <c r="K25358" s="28" t="s">
        <v>27522</v>
      </c>
    </row>
    <row r="25359" spans="10:11" x14ac:dyDescent="0.25">
      <c r="J25359" s="28">
        <v>25317</v>
      </c>
      <c r="K25359" s="28" t="s">
        <v>27523</v>
      </c>
    </row>
    <row r="25360" spans="10:11" x14ac:dyDescent="0.25">
      <c r="J25360" s="28">
        <v>25318</v>
      </c>
      <c r="K25360" s="28" t="s">
        <v>27524</v>
      </c>
    </row>
    <row r="25361" spans="10:11" x14ac:dyDescent="0.25">
      <c r="J25361" s="28">
        <v>25319</v>
      </c>
      <c r="K25361" s="28" t="s">
        <v>27525</v>
      </c>
    </row>
    <row r="25362" spans="10:11" x14ac:dyDescent="0.25">
      <c r="J25362" s="28">
        <v>25320</v>
      </c>
      <c r="K25362" s="28" t="s">
        <v>27526</v>
      </c>
    </row>
    <row r="25363" spans="10:11" x14ac:dyDescent="0.25">
      <c r="J25363" s="28">
        <v>25321</v>
      </c>
      <c r="K25363" s="28" t="s">
        <v>27527</v>
      </c>
    </row>
    <row r="25364" spans="10:11" x14ac:dyDescent="0.25">
      <c r="J25364" s="28">
        <v>25322</v>
      </c>
      <c r="K25364" s="28" t="s">
        <v>27528</v>
      </c>
    </row>
    <row r="25365" spans="10:11" x14ac:dyDescent="0.25">
      <c r="J25365" s="28">
        <v>25323</v>
      </c>
      <c r="K25365" s="28" t="s">
        <v>27529</v>
      </c>
    </row>
    <row r="25366" spans="10:11" x14ac:dyDescent="0.25">
      <c r="J25366" s="28">
        <v>25324</v>
      </c>
      <c r="K25366" s="28" t="s">
        <v>27530</v>
      </c>
    </row>
    <row r="25367" spans="10:11" x14ac:dyDescent="0.25">
      <c r="J25367" s="28">
        <v>25325</v>
      </c>
      <c r="K25367" s="28" t="s">
        <v>27531</v>
      </c>
    </row>
    <row r="25368" spans="10:11" x14ac:dyDescent="0.25">
      <c r="J25368" s="28">
        <v>25326</v>
      </c>
      <c r="K25368" s="28" t="s">
        <v>27532</v>
      </c>
    </row>
    <row r="25369" spans="10:11" x14ac:dyDescent="0.25">
      <c r="J25369" s="28">
        <v>25327</v>
      </c>
      <c r="K25369" s="28" t="s">
        <v>27533</v>
      </c>
    </row>
    <row r="25370" spans="10:11" x14ac:dyDescent="0.25">
      <c r="J25370" s="28">
        <v>25328</v>
      </c>
      <c r="K25370" s="28" t="s">
        <v>27534</v>
      </c>
    </row>
    <row r="25371" spans="10:11" x14ac:dyDescent="0.25">
      <c r="J25371" s="28">
        <v>25329</v>
      </c>
      <c r="K25371" s="28" t="s">
        <v>27535</v>
      </c>
    </row>
    <row r="25372" spans="10:11" x14ac:dyDescent="0.25">
      <c r="J25372" s="28">
        <v>25330</v>
      </c>
      <c r="K25372" s="28" t="s">
        <v>27536</v>
      </c>
    </row>
    <row r="25373" spans="10:11" x14ac:dyDescent="0.25">
      <c r="J25373" s="28">
        <v>25331</v>
      </c>
      <c r="K25373" s="28" t="s">
        <v>27537</v>
      </c>
    </row>
    <row r="25374" spans="10:11" x14ac:dyDescent="0.25">
      <c r="J25374" s="28">
        <v>25332</v>
      </c>
      <c r="K25374" s="28" t="s">
        <v>27538</v>
      </c>
    </row>
    <row r="25375" spans="10:11" x14ac:dyDescent="0.25">
      <c r="J25375" s="28">
        <v>25333</v>
      </c>
      <c r="K25375" s="28" t="s">
        <v>27539</v>
      </c>
    </row>
    <row r="25376" spans="10:11" x14ac:dyDescent="0.25">
      <c r="J25376" s="28">
        <v>25334</v>
      </c>
      <c r="K25376" s="28" t="s">
        <v>27540</v>
      </c>
    </row>
    <row r="25377" spans="10:11" x14ac:dyDescent="0.25">
      <c r="J25377" s="28">
        <v>25335</v>
      </c>
      <c r="K25377" s="28" t="s">
        <v>27541</v>
      </c>
    </row>
    <row r="25378" spans="10:11" x14ac:dyDescent="0.25">
      <c r="J25378" s="28">
        <v>25336</v>
      </c>
      <c r="K25378" s="28" t="s">
        <v>27542</v>
      </c>
    </row>
    <row r="25379" spans="10:11" x14ac:dyDescent="0.25">
      <c r="J25379" s="28">
        <v>25337</v>
      </c>
      <c r="K25379" s="28" t="s">
        <v>27543</v>
      </c>
    </row>
    <row r="25380" spans="10:11" x14ac:dyDescent="0.25">
      <c r="J25380" s="28">
        <v>25338</v>
      </c>
      <c r="K25380" s="28" t="s">
        <v>27544</v>
      </c>
    </row>
    <row r="25381" spans="10:11" x14ac:dyDescent="0.25">
      <c r="J25381" s="28">
        <v>25339</v>
      </c>
      <c r="K25381" s="28" t="s">
        <v>27545</v>
      </c>
    </row>
    <row r="25382" spans="10:11" x14ac:dyDescent="0.25">
      <c r="J25382" s="28">
        <v>25340</v>
      </c>
      <c r="K25382" s="28" t="s">
        <v>27546</v>
      </c>
    </row>
    <row r="25383" spans="10:11" x14ac:dyDescent="0.25">
      <c r="J25383" s="28">
        <v>25341</v>
      </c>
      <c r="K25383" s="28" t="s">
        <v>27547</v>
      </c>
    </row>
    <row r="25384" spans="10:11" x14ac:dyDescent="0.25">
      <c r="J25384" s="28">
        <v>25343</v>
      </c>
      <c r="K25384" s="28" t="s">
        <v>27548</v>
      </c>
    </row>
    <row r="25385" spans="10:11" x14ac:dyDescent="0.25">
      <c r="J25385" s="28">
        <v>25344</v>
      </c>
      <c r="K25385" s="28" t="s">
        <v>27549</v>
      </c>
    </row>
    <row r="25386" spans="10:11" x14ac:dyDescent="0.25">
      <c r="J25386" s="28">
        <v>25345</v>
      </c>
      <c r="K25386" s="28" t="s">
        <v>27550</v>
      </c>
    </row>
    <row r="25387" spans="10:11" x14ac:dyDescent="0.25">
      <c r="J25387" s="28">
        <v>25346</v>
      </c>
      <c r="K25387" s="28" t="s">
        <v>27551</v>
      </c>
    </row>
    <row r="25388" spans="10:11" x14ac:dyDescent="0.25">
      <c r="J25388" s="28">
        <v>25347</v>
      </c>
      <c r="K25388" s="28" t="s">
        <v>27552</v>
      </c>
    </row>
    <row r="25389" spans="10:11" x14ac:dyDescent="0.25">
      <c r="J25389" s="28">
        <v>25348</v>
      </c>
      <c r="K25389" s="28" t="s">
        <v>27553</v>
      </c>
    </row>
    <row r="25390" spans="10:11" x14ac:dyDescent="0.25">
      <c r="J25390" s="28">
        <v>25349</v>
      </c>
      <c r="K25390" s="28" t="s">
        <v>27554</v>
      </c>
    </row>
    <row r="25391" spans="10:11" x14ac:dyDescent="0.25">
      <c r="J25391" s="28">
        <v>25350</v>
      </c>
      <c r="K25391" s="28" t="s">
        <v>27555</v>
      </c>
    </row>
    <row r="25392" spans="10:11" x14ac:dyDescent="0.25">
      <c r="J25392" s="28">
        <v>25351</v>
      </c>
      <c r="K25392" s="28" t="s">
        <v>27556</v>
      </c>
    </row>
    <row r="25393" spans="10:11" x14ac:dyDescent="0.25">
      <c r="J25393" s="28">
        <v>25352</v>
      </c>
      <c r="K25393" s="28" t="s">
        <v>27557</v>
      </c>
    </row>
    <row r="25394" spans="10:11" x14ac:dyDescent="0.25">
      <c r="J25394" s="28">
        <v>25353</v>
      </c>
      <c r="K25394" s="28" t="s">
        <v>27558</v>
      </c>
    </row>
    <row r="25395" spans="10:11" x14ac:dyDescent="0.25">
      <c r="J25395" s="28">
        <v>25354</v>
      </c>
      <c r="K25395" s="28" t="s">
        <v>27559</v>
      </c>
    </row>
    <row r="25396" spans="10:11" x14ac:dyDescent="0.25">
      <c r="J25396" s="28">
        <v>25355</v>
      </c>
      <c r="K25396" s="28" t="s">
        <v>27560</v>
      </c>
    </row>
    <row r="25397" spans="10:11" x14ac:dyDescent="0.25">
      <c r="J25397" s="28">
        <v>25356</v>
      </c>
      <c r="K25397" s="28" t="s">
        <v>27561</v>
      </c>
    </row>
    <row r="25398" spans="10:11" x14ac:dyDescent="0.25">
      <c r="J25398" s="28">
        <v>25357</v>
      </c>
      <c r="K25398" s="28" t="s">
        <v>27562</v>
      </c>
    </row>
    <row r="25399" spans="10:11" x14ac:dyDescent="0.25">
      <c r="J25399" s="28">
        <v>25358</v>
      </c>
      <c r="K25399" s="28" t="s">
        <v>27563</v>
      </c>
    </row>
    <row r="25400" spans="10:11" x14ac:dyDescent="0.25">
      <c r="J25400" s="28">
        <v>25359</v>
      </c>
      <c r="K25400" s="28" t="s">
        <v>27564</v>
      </c>
    </row>
    <row r="25401" spans="10:11" x14ac:dyDescent="0.25">
      <c r="J25401" s="28">
        <v>25360</v>
      </c>
      <c r="K25401" s="28" t="s">
        <v>27565</v>
      </c>
    </row>
    <row r="25402" spans="10:11" x14ac:dyDescent="0.25">
      <c r="J25402" s="28">
        <v>25361</v>
      </c>
      <c r="K25402" s="28" t="s">
        <v>27566</v>
      </c>
    </row>
    <row r="25403" spans="10:11" x14ac:dyDescent="0.25">
      <c r="J25403" s="28">
        <v>25362</v>
      </c>
      <c r="K25403" s="28" t="s">
        <v>27567</v>
      </c>
    </row>
    <row r="25404" spans="10:11" x14ac:dyDescent="0.25">
      <c r="J25404" s="28">
        <v>25363</v>
      </c>
      <c r="K25404" s="28" t="s">
        <v>27568</v>
      </c>
    </row>
    <row r="25405" spans="10:11" x14ac:dyDescent="0.25">
      <c r="J25405" s="28">
        <v>25364</v>
      </c>
      <c r="K25405" s="28" t="s">
        <v>27569</v>
      </c>
    </row>
    <row r="25406" spans="10:11" x14ac:dyDescent="0.25">
      <c r="J25406" s="28">
        <v>25365</v>
      </c>
      <c r="K25406" s="28" t="s">
        <v>27570</v>
      </c>
    </row>
    <row r="25407" spans="10:11" x14ac:dyDescent="0.25">
      <c r="J25407" s="28">
        <v>25366</v>
      </c>
      <c r="K25407" s="28" t="s">
        <v>27571</v>
      </c>
    </row>
    <row r="25408" spans="10:11" x14ac:dyDescent="0.25">
      <c r="J25408" s="28">
        <v>25367</v>
      </c>
      <c r="K25408" s="28" t="s">
        <v>27572</v>
      </c>
    </row>
    <row r="25409" spans="10:11" x14ac:dyDescent="0.25">
      <c r="J25409" s="28">
        <v>25368</v>
      </c>
      <c r="K25409" s="28" t="s">
        <v>27573</v>
      </c>
    </row>
    <row r="25410" spans="10:11" x14ac:dyDescent="0.25">
      <c r="J25410" s="28">
        <v>25369</v>
      </c>
      <c r="K25410" s="28" t="s">
        <v>27574</v>
      </c>
    </row>
    <row r="25411" spans="10:11" x14ac:dyDescent="0.25">
      <c r="J25411" s="28">
        <v>25370</v>
      </c>
      <c r="K25411" s="28" t="s">
        <v>27575</v>
      </c>
    </row>
    <row r="25412" spans="10:11" x14ac:dyDescent="0.25">
      <c r="J25412" s="28">
        <v>25371</v>
      </c>
      <c r="K25412" s="28" t="s">
        <v>27576</v>
      </c>
    </row>
    <row r="25413" spans="10:11" x14ac:dyDescent="0.25">
      <c r="J25413" s="28">
        <v>25372</v>
      </c>
      <c r="K25413" s="28" t="s">
        <v>27577</v>
      </c>
    </row>
    <row r="25414" spans="10:11" x14ac:dyDescent="0.25">
      <c r="J25414" s="28">
        <v>25373</v>
      </c>
      <c r="K25414" s="28" t="s">
        <v>27578</v>
      </c>
    </row>
    <row r="25415" spans="10:11" x14ac:dyDescent="0.25">
      <c r="J25415" s="28">
        <v>25374</v>
      </c>
      <c r="K25415" s="28" t="s">
        <v>27579</v>
      </c>
    </row>
    <row r="25416" spans="10:11" x14ac:dyDescent="0.25">
      <c r="J25416" s="28">
        <v>25375</v>
      </c>
      <c r="K25416" s="28" t="s">
        <v>27580</v>
      </c>
    </row>
    <row r="25417" spans="10:11" x14ac:dyDescent="0.25">
      <c r="J25417" s="28">
        <v>25376</v>
      </c>
      <c r="K25417" s="28" t="s">
        <v>27581</v>
      </c>
    </row>
    <row r="25418" spans="10:11" x14ac:dyDescent="0.25">
      <c r="J25418" s="28">
        <v>25377</v>
      </c>
      <c r="K25418" s="28" t="s">
        <v>27582</v>
      </c>
    </row>
    <row r="25419" spans="10:11" x14ac:dyDescent="0.25">
      <c r="J25419" s="28">
        <v>25378</v>
      </c>
      <c r="K25419" s="28" t="s">
        <v>27583</v>
      </c>
    </row>
    <row r="25420" spans="10:11" x14ac:dyDescent="0.25">
      <c r="J25420" s="28">
        <v>25379</v>
      </c>
      <c r="K25420" s="28" t="s">
        <v>27584</v>
      </c>
    </row>
    <row r="25421" spans="10:11" x14ac:dyDescent="0.25">
      <c r="J25421" s="28">
        <v>25380</v>
      </c>
      <c r="K25421" s="28" t="s">
        <v>27585</v>
      </c>
    </row>
    <row r="25422" spans="10:11" x14ac:dyDescent="0.25">
      <c r="J25422" s="28">
        <v>25381</v>
      </c>
      <c r="K25422" s="28" t="s">
        <v>27586</v>
      </c>
    </row>
    <row r="25423" spans="10:11" x14ac:dyDescent="0.25">
      <c r="J25423" s="28">
        <v>25382</v>
      </c>
      <c r="K25423" s="28" t="s">
        <v>27587</v>
      </c>
    </row>
    <row r="25424" spans="10:11" x14ac:dyDescent="0.25">
      <c r="J25424" s="28">
        <v>25383</v>
      </c>
      <c r="K25424" s="28" t="s">
        <v>27588</v>
      </c>
    </row>
    <row r="25425" spans="10:11" x14ac:dyDescent="0.25">
      <c r="J25425" s="28">
        <v>25384</v>
      </c>
      <c r="K25425" s="28" t="s">
        <v>27589</v>
      </c>
    </row>
    <row r="25426" spans="10:11" x14ac:dyDescent="0.25">
      <c r="J25426" s="28">
        <v>25385</v>
      </c>
      <c r="K25426" s="28" t="s">
        <v>27590</v>
      </c>
    </row>
    <row r="25427" spans="10:11" x14ac:dyDescent="0.25">
      <c r="J25427" s="28">
        <v>25386</v>
      </c>
      <c r="K25427" s="28" t="s">
        <v>27591</v>
      </c>
    </row>
    <row r="25428" spans="10:11" x14ac:dyDescent="0.25">
      <c r="J25428" s="28">
        <v>25387</v>
      </c>
      <c r="K25428" s="28" t="s">
        <v>27592</v>
      </c>
    </row>
    <row r="25429" spans="10:11" x14ac:dyDescent="0.25">
      <c r="J25429" s="28">
        <v>25388</v>
      </c>
      <c r="K25429" s="28" t="s">
        <v>27593</v>
      </c>
    </row>
    <row r="25430" spans="10:11" x14ac:dyDescent="0.25">
      <c r="J25430" s="28">
        <v>25389</v>
      </c>
      <c r="K25430" s="28" t="s">
        <v>27594</v>
      </c>
    </row>
    <row r="25431" spans="10:11" x14ac:dyDescent="0.25">
      <c r="J25431" s="28">
        <v>25390</v>
      </c>
      <c r="K25431" s="28" t="s">
        <v>27595</v>
      </c>
    </row>
    <row r="25432" spans="10:11" x14ac:dyDescent="0.25">
      <c r="J25432" s="28">
        <v>25391</v>
      </c>
      <c r="K25432" s="28" t="s">
        <v>27596</v>
      </c>
    </row>
    <row r="25433" spans="10:11" x14ac:dyDescent="0.25">
      <c r="J25433" s="28">
        <v>25393</v>
      </c>
      <c r="K25433" s="28" t="s">
        <v>27597</v>
      </c>
    </row>
    <row r="25434" spans="10:11" x14ac:dyDescent="0.25">
      <c r="J25434" s="28">
        <v>25392</v>
      </c>
      <c r="K25434" s="28" t="s">
        <v>27598</v>
      </c>
    </row>
    <row r="25435" spans="10:11" x14ac:dyDescent="0.25">
      <c r="J25435" s="28">
        <v>25394</v>
      </c>
      <c r="K25435" s="28" t="s">
        <v>27599</v>
      </c>
    </row>
    <row r="25436" spans="10:11" x14ac:dyDescent="0.25">
      <c r="J25436" s="28">
        <v>25395</v>
      </c>
      <c r="K25436" s="28" t="s">
        <v>27600</v>
      </c>
    </row>
    <row r="25437" spans="10:11" x14ac:dyDescent="0.25">
      <c r="J25437" s="28">
        <v>25396</v>
      </c>
      <c r="K25437" s="28" t="s">
        <v>27601</v>
      </c>
    </row>
    <row r="25438" spans="10:11" x14ac:dyDescent="0.25">
      <c r="J25438" s="28">
        <v>25397</v>
      </c>
      <c r="K25438" s="28" t="s">
        <v>27602</v>
      </c>
    </row>
    <row r="25439" spans="10:11" x14ac:dyDescent="0.25">
      <c r="J25439" s="28">
        <v>25398</v>
      </c>
      <c r="K25439" s="28" t="s">
        <v>27603</v>
      </c>
    </row>
    <row r="25440" spans="10:11" x14ac:dyDescent="0.25">
      <c r="J25440" s="28">
        <v>25399</v>
      </c>
      <c r="K25440" s="28" t="s">
        <v>27604</v>
      </c>
    </row>
    <row r="25441" spans="10:11" x14ac:dyDescent="0.25">
      <c r="J25441" s="28">
        <v>25400</v>
      </c>
      <c r="K25441" s="28" t="s">
        <v>27605</v>
      </c>
    </row>
    <row r="25442" spans="10:11" x14ac:dyDescent="0.25">
      <c r="J25442" s="28">
        <v>25401</v>
      </c>
      <c r="K25442" s="28" t="s">
        <v>27606</v>
      </c>
    </row>
    <row r="25443" spans="10:11" x14ac:dyDescent="0.25">
      <c r="J25443" s="28">
        <v>25402</v>
      </c>
      <c r="K25443" s="28" t="s">
        <v>27607</v>
      </c>
    </row>
    <row r="25444" spans="10:11" x14ac:dyDescent="0.25">
      <c r="J25444" s="28">
        <v>25403</v>
      </c>
      <c r="K25444" s="28" t="s">
        <v>27608</v>
      </c>
    </row>
    <row r="25445" spans="10:11" x14ac:dyDescent="0.25">
      <c r="J25445" s="28">
        <v>25404</v>
      </c>
      <c r="K25445" s="28" t="s">
        <v>27609</v>
      </c>
    </row>
    <row r="25446" spans="10:11" x14ac:dyDescent="0.25">
      <c r="J25446" s="28">
        <v>25405</v>
      </c>
      <c r="K25446" s="28" t="s">
        <v>27610</v>
      </c>
    </row>
    <row r="25447" spans="10:11" x14ac:dyDescent="0.25">
      <c r="J25447" s="28">
        <v>25406</v>
      </c>
      <c r="K25447" s="28" t="s">
        <v>27611</v>
      </c>
    </row>
    <row r="25448" spans="10:11" x14ac:dyDescent="0.25">
      <c r="J25448" s="28">
        <v>25407</v>
      </c>
      <c r="K25448" s="28" t="s">
        <v>27612</v>
      </c>
    </row>
    <row r="25449" spans="10:11" x14ac:dyDescent="0.25">
      <c r="J25449" s="28">
        <v>25408</v>
      </c>
      <c r="K25449" s="28" t="s">
        <v>27613</v>
      </c>
    </row>
    <row r="25450" spans="10:11" x14ac:dyDescent="0.25">
      <c r="J25450" s="28">
        <v>25409</v>
      </c>
      <c r="K25450" s="28" t="s">
        <v>27614</v>
      </c>
    </row>
    <row r="25451" spans="10:11" x14ac:dyDescent="0.25">
      <c r="J25451" s="28">
        <v>25410</v>
      </c>
      <c r="K25451" s="28" t="s">
        <v>27615</v>
      </c>
    </row>
    <row r="25452" spans="10:11" x14ac:dyDescent="0.25">
      <c r="J25452" s="28">
        <v>25411</v>
      </c>
      <c r="K25452" s="28" t="s">
        <v>27616</v>
      </c>
    </row>
    <row r="25453" spans="10:11" x14ac:dyDescent="0.25">
      <c r="J25453" s="28">
        <v>25412</v>
      </c>
      <c r="K25453" s="28" t="s">
        <v>27617</v>
      </c>
    </row>
    <row r="25454" spans="10:11" x14ac:dyDescent="0.25">
      <c r="J25454" s="28">
        <v>25413</v>
      </c>
      <c r="K25454" s="28" t="s">
        <v>27618</v>
      </c>
    </row>
    <row r="25455" spans="10:11" x14ac:dyDescent="0.25">
      <c r="J25455" s="28">
        <v>25414</v>
      </c>
      <c r="K25455" s="28" t="s">
        <v>27619</v>
      </c>
    </row>
    <row r="25456" spans="10:11" x14ac:dyDescent="0.25">
      <c r="J25456" s="28">
        <v>25415</v>
      </c>
      <c r="K25456" s="28" t="s">
        <v>27620</v>
      </c>
    </row>
    <row r="25457" spans="10:11" x14ac:dyDescent="0.25">
      <c r="J25457" s="28">
        <v>25416</v>
      </c>
      <c r="K25457" s="28" t="s">
        <v>27621</v>
      </c>
    </row>
    <row r="25458" spans="10:11" x14ac:dyDescent="0.25">
      <c r="J25458" s="28">
        <v>25417</v>
      </c>
      <c r="K25458" s="28" t="s">
        <v>27622</v>
      </c>
    </row>
    <row r="25459" spans="10:11" x14ac:dyDescent="0.25">
      <c r="J25459" s="28">
        <v>25418</v>
      </c>
      <c r="K25459" s="28" t="s">
        <v>27623</v>
      </c>
    </row>
    <row r="25460" spans="10:11" x14ac:dyDescent="0.25">
      <c r="J25460" s="28">
        <v>25419</v>
      </c>
      <c r="K25460" s="28" t="s">
        <v>27624</v>
      </c>
    </row>
    <row r="25461" spans="10:11" x14ac:dyDescent="0.25">
      <c r="J25461" s="28">
        <v>25420</v>
      </c>
      <c r="K25461" s="28" t="s">
        <v>27625</v>
      </c>
    </row>
    <row r="25462" spans="10:11" x14ac:dyDescent="0.25">
      <c r="J25462" s="28">
        <v>25421</v>
      </c>
      <c r="K25462" s="28" t="s">
        <v>27626</v>
      </c>
    </row>
    <row r="25463" spans="10:11" x14ac:dyDescent="0.25">
      <c r="J25463" s="28">
        <v>25422</v>
      </c>
      <c r="K25463" s="28" t="s">
        <v>27627</v>
      </c>
    </row>
    <row r="25464" spans="10:11" x14ac:dyDescent="0.25">
      <c r="J25464" s="28">
        <v>25423</v>
      </c>
      <c r="K25464" s="28" t="s">
        <v>27628</v>
      </c>
    </row>
    <row r="25465" spans="10:11" x14ac:dyDescent="0.25">
      <c r="J25465" s="28">
        <v>25424</v>
      </c>
      <c r="K25465" s="28" t="s">
        <v>27629</v>
      </c>
    </row>
    <row r="25466" spans="10:11" x14ac:dyDescent="0.25">
      <c r="J25466" s="28">
        <v>25425</v>
      </c>
      <c r="K25466" s="28" t="s">
        <v>27630</v>
      </c>
    </row>
    <row r="25467" spans="10:11" x14ac:dyDescent="0.25">
      <c r="J25467" s="28">
        <v>25426</v>
      </c>
      <c r="K25467" s="28" t="s">
        <v>27631</v>
      </c>
    </row>
    <row r="25468" spans="10:11" x14ac:dyDescent="0.25">
      <c r="J25468" s="28">
        <v>25427</v>
      </c>
      <c r="K25468" s="28" t="s">
        <v>27632</v>
      </c>
    </row>
    <row r="25469" spans="10:11" x14ac:dyDescent="0.25">
      <c r="J25469" s="28">
        <v>25428</v>
      </c>
      <c r="K25469" s="28" t="s">
        <v>27633</v>
      </c>
    </row>
    <row r="25470" spans="10:11" x14ac:dyDescent="0.25">
      <c r="J25470" s="28">
        <v>25429</v>
      </c>
      <c r="K25470" s="28" t="s">
        <v>27634</v>
      </c>
    </row>
    <row r="25471" spans="10:11" x14ac:dyDescent="0.25">
      <c r="J25471" s="28">
        <v>25430</v>
      </c>
      <c r="K25471" s="28" t="s">
        <v>27635</v>
      </c>
    </row>
    <row r="25472" spans="10:11" x14ac:dyDescent="0.25">
      <c r="J25472" s="28">
        <v>25431</v>
      </c>
      <c r="K25472" s="28" t="s">
        <v>27636</v>
      </c>
    </row>
    <row r="25473" spans="10:11" x14ac:dyDescent="0.25">
      <c r="J25473" s="28">
        <v>25432</v>
      </c>
      <c r="K25473" s="28" t="s">
        <v>27637</v>
      </c>
    </row>
    <row r="25474" spans="10:11" x14ac:dyDescent="0.25">
      <c r="J25474" s="28">
        <v>25433</v>
      </c>
      <c r="K25474" s="28" t="s">
        <v>27638</v>
      </c>
    </row>
    <row r="25475" spans="10:11" x14ac:dyDescent="0.25">
      <c r="J25475" s="28">
        <v>25434</v>
      </c>
      <c r="K25475" s="28" t="s">
        <v>27639</v>
      </c>
    </row>
    <row r="25476" spans="10:11" x14ac:dyDescent="0.25">
      <c r="J25476" s="28">
        <v>25435</v>
      </c>
      <c r="K25476" s="28" t="s">
        <v>27640</v>
      </c>
    </row>
    <row r="25477" spans="10:11" x14ac:dyDescent="0.25">
      <c r="J25477" s="28">
        <v>25436</v>
      </c>
      <c r="K25477" s="28" t="s">
        <v>27641</v>
      </c>
    </row>
    <row r="25478" spans="10:11" x14ac:dyDescent="0.25">
      <c r="J25478" s="28">
        <v>25437</v>
      </c>
      <c r="K25478" s="28" t="s">
        <v>27642</v>
      </c>
    </row>
    <row r="25479" spans="10:11" x14ac:dyDescent="0.25">
      <c r="J25479" s="28">
        <v>25438</v>
      </c>
      <c r="K25479" s="28" t="s">
        <v>27643</v>
      </c>
    </row>
    <row r="25480" spans="10:11" x14ac:dyDescent="0.25">
      <c r="J25480" s="28">
        <v>25439</v>
      </c>
      <c r="K25480" s="28" t="s">
        <v>27644</v>
      </c>
    </row>
    <row r="25481" spans="10:11" x14ac:dyDescent="0.25">
      <c r="J25481" s="28">
        <v>25440</v>
      </c>
      <c r="K25481" s="28" t="s">
        <v>27645</v>
      </c>
    </row>
    <row r="25482" spans="10:11" x14ac:dyDescent="0.25">
      <c r="J25482" s="28">
        <v>25441</v>
      </c>
      <c r="K25482" s="28" t="s">
        <v>27646</v>
      </c>
    </row>
    <row r="25483" spans="10:11" x14ac:dyDescent="0.25">
      <c r="J25483" s="28">
        <v>25442</v>
      </c>
      <c r="K25483" s="28" t="s">
        <v>27647</v>
      </c>
    </row>
    <row r="25484" spans="10:11" x14ac:dyDescent="0.25">
      <c r="J25484" s="28">
        <v>25443</v>
      </c>
      <c r="K25484" s="28" t="s">
        <v>27648</v>
      </c>
    </row>
    <row r="25485" spans="10:11" x14ac:dyDescent="0.25">
      <c r="J25485" s="28">
        <v>25444</v>
      </c>
      <c r="K25485" s="28" t="s">
        <v>27649</v>
      </c>
    </row>
    <row r="25486" spans="10:11" x14ac:dyDescent="0.25">
      <c r="J25486" s="28">
        <v>25445</v>
      </c>
      <c r="K25486" s="28" t="s">
        <v>27650</v>
      </c>
    </row>
    <row r="25487" spans="10:11" x14ac:dyDescent="0.25">
      <c r="J25487" s="28">
        <v>25446</v>
      </c>
      <c r="K25487" s="28" t="s">
        <v>27651</v>
      </c>
    </row>
    <row r="25488" spans="10:11" x14ac:dyDescent="0.25">
      <c r="J25488" s="28">
        <v>25447</v>
      </c>
      <c r="K25488" s="28" t="s">
        <v>27652</v>
      </c>
    </row>
    <row r="25489" spans="10:11" x14ac:dyDescent="0.25">
      <c r="J25489" s="28">
        <v>25448</v>
      </c>
      <c r="K25489" s="28" t="s">
        <v>27653</v>
      </c>
    </row>
    <row r="25490" spans="10:11" x14ac:dyDescent="0.25">
      <c r="J25490" s="28">
        <v>25449</v>
      </c>
      <c r="K25490" s="28" t="s">
        <v>27654</v>
      </c>
    </row>
    <row r="25491" spans="10:11" x14ac:dyDescent="0.25">
      <c r="J25491" s="28">
        <v>25450</v>
      </c>
      <c r="K25491" s="28" t="s">
        <v>27655</v>
      </c>
    </row>
    <row r="25492" spans="10:11" x14ac:dyDescent="0.25">
      <c r="J25492" s="28">
        <v>25451</v>
      </c>
      <c r="K25492" s="28" t="s">
        <v>27656</v>
      </c>
    </row>
    <row r="25493" spans="10:11" x14ac:dyDescent="0.25">
      <c r="J25493" s="28">
        <v>25452</v>
      </c>
      <c r="K25493" s="28" t="s">
        <v>27657</v>
      </c>
    </row>
    <row r="25494" spans="10:11" x14ac:dyDescent="0.25">
      <c r="J25494" s="28">
        <v>25453</v>
      </c>
      <c r="K25494" s="28" t="s">
        <v>27658</v>
      </c>
    </row>
    <row r="25495" spans="10:11" x14ac:dyDescent="0.25">
      <c r="J25495" s="28">
        <v>25454</v>
      </c>
      <c r="K25495" s="28" t="s">
        <v>27659</v>
      </c>
    </row>
    <row r="25496" spans="10:11" x14ac:dyDescent="0.25">
      <c r="J25496" s="28">
        <v>25455</v>
      </c>
      <c r="K25496" s="28" t="s">
        <v>27660</v>
      </c>
    </row>
    <row r="25497" spans="10:11" x14ac:dyDescent="0.25">
      <c r="J25497" s="28">
        <v>25456</v>
      </c>
      <c r="K25497" s="28" t="s">
        <v>27661</v>
      </c>
    </row>
    <row r="25498" spans="10:11" x14ac:dyDescent="0.25">
      <c r="J25498" s="28">
        <v>25457</v>
      </c>
      <c r="K25498" s="28" t="s">
        <v>27662</v>
      </c>
    </row>
    <row r="25499" spans="10:11" x14ac:dyDescent="0.25">
      <c r="J25499" s="28">
        <v>25458</v>
      </c>
      <c r="K25499" s="28" t="s">
        <v>27663</v>
      </c>
    </row>
    <row r="25500" spans="10:11" x14ac:dyDescent="0.25">
      <c r="J25500" s="28">
        <v>25459</v>
      </c>
      <c r="K25500" s="28" t="s">
        <v>27664</v>
      </c>
    </row>
    <row r="25501" spans="10:11" x14ac:dyDescent="0.25">
      <c r="J25501" s="28">
        <v>25460</v>
      </c>
      <c r="K25501" s="28" t="s">
        <v>27665</v>
      </c>
    </row>
    <row r="25502" spans="10:11" x14ac:dyDescent="0.25">
      <c r="J25502" s="28">
        <v>25461</v>
      </c>
      <c r="K25502" s="28" t="s">
        <v>27666</v>
      </c>
    </row>
    <row r="25503" spans="10:11" x14ac:dyDescent="0.25">
      <c r="J25503" s="28">
        <v>25462</v>
      </c>
      <c r="K25503" s="28" t="s">
        <v>27667</v>
      </c>
    </row>
    <row r="25504" spans="10:11" x14ac:dyDescent="0.25">
      <c r="J25504" s="28">
        <v>25463</v>
      </c>
      <c r="K25504" s="28" t="s">
        <v>27668</v>
      </c>
    </row>
    <row r="25505" spans="10:11" x14ac:dyDescent="0.25">
      <c r="J25505" s="28">
        <v>25464</v>
      </c>
      <c r="K25505" s="28" t="s">
        <v>27669</v>
      </c>
    </row>
    <row r="25506" spans="10:11" x14ac:dyDescent="0.25">
      <c r="J25506" s="28">
        <v>25465</v>
      </c>
      <c r="K25506" s="28" t="s">
        <v>27670</v>
      </c>
    </row>
    <row r="25507" spans="10:11" x14ac:dyDescent="0.25">
      <c r="J25507" s="28">
        <v>25466</v>
      </c>
      <c r="K25507" s="28" t="s">
        <v>27671</v>
      </c>
    </row>
    <row r="25508" spans="10:11" x14ac:dyDescent="0.25">
      <c r="J25508" s="28">
        <v>25467</v>
      </c>
      <c r="K25508" s="28" t="s">
        <v>27672</v>
      </c>
    </row>
    <row r="25509" spans="10:11" x14ac:dyDescent="0.25">
      <c r="J25509" s="28">
        <v>25468</v>
      </c>
      <c r="K25509" s="28" t="s">
        <v>27673</v>
      </c>
    </row>
    <row r="25510" spans="10:11" x14ac:dyDescent="0.25">
      <c r="J25510" s="28">
        <v>25469</v>
      </c>
      <c r="K25510" s="28" t="s">
        <v>27674</v>
      </c>
    </row>
    <row r="25511" spans="10:11" x14ac:dyDescent="0.25">
      <c r="J25511" s="28">
        <v>25470</v>
      </c>
      <c r="K25511" s="28" t="s">
        <v>27675</v>
      </c>
    </row>
    <row r="25512" spans="10:11" x14ac:dyDescent="0.25">
      <c r="J25512" s="28">
        <v>25471</v>
      </c>
      <c r="K25512" s="28" t="s">
        <v>27676</v>
      </c>
    </row>
    <row r="25513" spans="10:11" x14ac:dyDescent="0.25">
      <c r="J25513" s="28">
        <v>25472</v>
      </c>
      <c r="K25513" s="28" t="s">
        <v>27677</v>
      </c>
    </row>
    <row r="25514" spans="10:11" x14ac:dyDescent="0.25">
      <c r="J25514" s="28">
        <v>25473</v>
      </c>
      <c r="K25514" s="28" t="s">
        <v>27678</v>
      </c>
    </row>
    <row r="25515" spans="10:11" x14ac:dyDescent="0.25">
      <c r="J25515" s="28">
        <v>25474</v>
      </c>
      <c r="K25515" s="28" t="s">
        <v>27679</v>
      </c>
    </row>
    <row r="25516" spans="10:11" x14ac:dyDescent="0.25">
      <c r="J25516" s="28">
        <v>25475</v>
      </c>
      <c r="K25516" s="28" t="s">
        <v>27680</v>
      </c>
    </row>
    <row r="25517" spans="10:11" x14ac:dyDescent="0.25">
      <c r="J25517" s="28">
        <v>25476</v>
      </c>
      <c r="K25517" s="28" t="s">
        <v>27681</v>
      </c>
    </row>
    <row r="25518" spans="10:11" x14ac:dyDescent="0.25">
      <c r="J25518" s="28">
        <v>25477</v>
      </c>
      <c r="K25518" s="28" t="s">
        <v>27682</v>
      </c>
    </row>
    <row r="25519" spans="10:11" x14ac:dyDescent="0.25">
      <c r="J25519" s="28">
        <v>25478</v>
      </c>
      <c r="K25519" s="28" t="s">
        <v>27683</v>
      </c>
    </row>
    <row r="25520" spans="10:11" x14ac:dyDescent="0.25">
      <c r="J25520" s="28">
        <v>25479</v>
      </c>
      <c r="K25520" s="28" t="s">
        <v>27684</v>
      </c>
    </row>
    <row r="25521" spans="10:11" x14ac:dyDescent="0.25">
      <c r="J25521" s="28">
        <v>25480</v>
      </c>
      <c r="K25521" s="28" t="s">
        <v>27685</v>
      </c>
    </row>
    <row r="25522" spans="10:11" x14ac:dyDescent="0.25">
      <c r="J25522" s="28">
        <v>25481</v>
      </c>
      <c r="K25522" s="28" t="s">
        <v>27686</v>
      </c>
    </row>
    <row r="25523" spans="10:11" x14ac:dyDescent="0.25">
      <c r="J25523" s="28">
        <v>25482</v>
      </c>
      <c r="K25523" s="28" t="s">
        <v>27687</v>
      </c>
    </row>
    <row r="25524" spans="10:11" x14ac:dyDescent="0.25">
      <c r="J25524" s="28">
        <v>25483</v>
      </c>
      <c r="K25524" s="28" t="s">
        <v>27688</v>
      </c>
    </row>
    <row r="25525" spans="10:11" x14ac:dyDescent="0.25">
      <c r="J25525" s="28">
        <v>25484</v>
      </c>
      <c r="K25525" s="28" t="s">
        <v>27689</v>
      </c>
    </row>
    <row r="25526" spans="10:11" x14ac:dyDescent="0.25">
      <c r="J25526" s="28">
        <v>25485</v>
      </c>
      <c r="K25526" s="28" t="s">
        <v>27690</v>
      </c>
    </row>
    <row r="25527" spans="10:11" x14ac:dyDescent="0.25">
      <c r="J25527" s="28">
        <v>25487</v>
      </c>
      <c r="K25527" s="28" t="s">
        <v>27691</v>
      </c>
    </row>
    <row r="25528" spans="10:11" x14ac:dyDescent="0.25">
      <c r="J25528" s="28">
        <v>25486</v>
      </c>
      <c r="K25528" s="28" t="s">
        <v>27692</v>
      </c>
    </row>
    <row r="25529" spans="10:11" x14ac:dyDescent="0.25">
      <c r="J25529" s="28">
        <v>25488</v>
      </c>
      <c r="K25529" s="28" t="s">
        <v>27693</v>
      </c>
    </row>
    <row r="25530" spans="10:11" x14ac:dyDescent="0.25">
      <c r="J25530" s="28">
        <v>25489</v>
      </c>
      <c r="K25530" s="28" t="s">
        <v>27694</v>
      </c>
    </row>
    <row r="25531" spans="10:11" x14ac:dyDescent="0.25">
      <c r="J25531" s="28">
        <v>25490</v>
      </c>
      <c r="K25531" s="28" t="s">
        <v>27695</v>
      </c>
    </row>
    <row r="25532" spans="10:11" x14ac:dyDescent="0.25">
      <c r="J25532" s="28">
        <v>25491</v>
      </c>
      <c r="K25532" s="28" t="s">
        <v>27696</v>
      </c>
    </row>
    <row r="25533" spans="10:11" x14ac:dyDescent="0.25">
      <c r="J25533" s="28">
        <v>25492</v>
      </c>
      <c r="K25533" s="28" t="s">
        <v>27697</v>
      </c>
    </row>
    <row r="25534" spans="10:11" x14ac:dyDescent="0.25">
      <c r="J25534" s="28">
        <v>25493</v>
      </c>
      <c r="K25534" s="28" t="s">
        <v>27698</v>
      </c>
    </row>
    <row r="25535" spans="10:11" x14ac:dyDescent="0.25">
      <c r="J25535" s="28">
        <v>25494</v>
      </c>
      <c r="K25535" s="28" t="s">
        <v>27699</v>
      </c>
    </row>
    <row r="25536" spans="10:11" x14ac:dyDescent="0.25">
      <c r="J25536" s="28">
        <v>25495</v>
      </c>
      <c r="K25536" s="28" t="s">
        <v>27700</v>
      </c>
    </row>
    <row r="25537" spans="10:11" x14ac:dyDescent="0.25">
      <c r="J25537" s="28">
        <v>25496</v>
      </c>
      <c r="K25537" s="28" t="s">
        <v>27701</v>
      </c>
    </row>
    <row r="25538" spans="10:11" x14ac:dyDescent="0.25">
      <c r="J25538" s="28">
        <v>25497</v>
      </c>
      <c r="K25538" s="28" t="s">
        <v>27702</v>
      </c>
    </row>
    <row r="25539" spans="10:11" x14ac:dyDescent="0.25">
      <c r="J25539" s="28">
        <v>25498</v>
      </c>
      <c r="K25539" s="28" t="s">
        <v>27703</v>
      </c>
    </row>
    <row r="25540" spans="10:11" x14ac:dyDescent="0.25">
      <c r="J25540" s="28">
        <v>25499</v>
      </c>
      <c r="K25540" s="28" t="s">
        <v>27704</v>
      </c>
    </row>
    <row r="25541" spans="10:11" x14ac:dyDescent="0.25">
      <c r="J25541" s="28">
        <v>25500</v>
      </c>
      <c r="K25541" s="28" t="s">
        <v>27705</v>
      </c>
    </row>
    <row r="25542" spans="10:11" x14ac:dyDescent="0.25">
      <c r="J25542" s="28">
        <v>25501</v>
      </c>
      <c r="K25542" s="28" t="s">
        <v>27706</v>
      </c>
    </row>
    <row r="25543" spans="10:11" x14ac:dyDescent="0.25">
      <c r="J25543" s="28">
        <v>25502</v>
      </c>
      <c r="K25543" s="28" t="s">
        <v>27707</v>
      </c>
    </row>
    <row r="25544" spans="10:11" x14ac:dyDescent="0.25">
      <c r="J25544" s="28">
        <v>25503</v>
      </c>
      <c r="K25544" s="28" t="s">
        <v>27708</v>
      </c>
    </row>
    <row r="25545" spans="10:11" x14ac:dyDescent="0.25">
      <c r="J25545" s="28">
        <v>25504</v>
      </c>
      <c r="K25545" s="28" t="s">
        <v>27709</v>
      </c>
    </row>
    <row r="25546" spans="10:11" x14ac:dyDescent="0.25">
      <c r="J25546" s="28">
        <v>25505</v>
      </c>
      <c r="K25546" s="28" t="s">
        <v>27710</v>
      </c>
    </row>
    <row r="25547" spans="10:11" x14ac:dyDescent="0.25">
      <c r="J25547" s="28">
        <v>25506</v>
      </c>
      <c r="K25547" s="28" t="s">
        <v>27711</v>
      </c>
    </row>
    <row r="25548" spans="10:11" x14ac:dyDescent="0.25">
      <c r="J25548" s="28">
        <v>25507</v>
      </c>
      <c r="K25548" s="28" t="s">
        <v>27712</v>
      </c>
    </row>
    <row r="25549" spans="10:11" x14ac:dyDescent="0.25">
      <c r="J25549" s="28">
        <v>25508</v>
      </c>
      <c r="K25549" s="28" t="s">
        <v>27713</v>
      </c>
    </row>
    <row r="25550" spans="10:11" x14ac:dyDescent="0.25">
      <c r="J25550" s="28">
        <v>25509</v>
      </c>
      <c r="K25550" s="28" t="s">
        <v>27714</v>
      </c>
    </row>
    <row r="25551" spans="10:11" x14ac:dyDescent="0.25">
      <c r="J25551" s="28">
        <v>25510</v>
      </c>
      <c r="K25551" s="28" t="s">
        <v>27715</v>
      </c>
    </row>
    <row r="25552" spans="10:11" x14ac:dyDescent="0.25">
      <c r="J25552" s="28">
        <v>25511</v>
      </c>
      <c r="K25552" s="28" t="s">
        <v>27716</v>
      </c>
    </row>
    <row r="25553" spans="10:11" x14ac:dyDescent="0.25">
      <c r="J25553" s="28">
        <v>25512</v>
      </c>
      <c r="K25553" s="28" t="s">
        <v>27717</v>
      </c>
    </row>
    <row r="25554" spans="10:11" x14ac:dyDescent="0.25">
      <c r="J25554" s="28">
        <v>25513</v>
      </c>
      <c r="K25554" s="28" t="s">
        <v>27718</v>
      </c>
    </row>
    <row r="25555" spans="10:11" x14ac:dyDescent="0.25">
      <c r="J25555" s="28">
        <v>25514</v>
      </c>
      <c r="K25555" s="28" t="s">
        <v>27719</v>
      </c>
    </row>
    <row r="25556" spans="10:11" x14ac:dyDescent="0.25">
      <c r="J25556" s="28">
        <v>25515</v>
      </c>
      <c r="K25556" s="28" t="s">
        <v>27720</v>
      </c>
    </row>
    <row r="25557" spans="10:11" x14ac:dyDescent="0.25">
      <c r="J25557" s="28">
        <v>25516</v>
      </c>
      <c r="K25557" s="28" t="s">
        <v>27721</v>
      </c>
    </row>
    <row r="25558" spans="10:11" x14ac:dyDescent="0.25">
      <c r="J25558" s="28">
        <v>25517</v>
      </c>
      <c r="K25558" s="28" t="s">
        <v>27722</v>
      </c>
    </row>
    <row r="25559" spans="10:11" x14ac:dyDescent="0.25">
      <c r="J25559" s="28">
        <v>25518</v>
      </c>
      <c r="K25559" s="28" t="s">
        <v>27723</v>
      </c>
    </row>
    <row r="25560" spans="10:11" x14ac:dyDescent="0.25">
      <c r="J25560" s="28">
        <v>25519</v>
      </c>
      <c r="K25560" s="28" t="s">
        <v>27724</v>
      </c>
    </row>
    <row r="25561" spans="10:11" x14ac:dyDescent="0.25">
      <c r="J25561" s="28">
        <v>25520</v>
      </c>
      <c r="K25561" s="28" t="s">
        <v>27725</v>
      </c>
    </row>
    <row r="25562" spans="10:11" x14ac:dyDescent="0.25">
      <c r="J25562" s="28">
        <v>25521</v>
      </c>
      <c r="K25562" s="28" t="s">
        <v>27726</v>
      </c>
    </row>
    <row r="25563" spans="10:11" x14ac:dyDescent="0.25">
      <c r="J25563" s="28">
        <v>25522</v>
      </c>
      <c r="K25563" s="28" t="s">
        <v>27727</v>
      </c>
    </row>
    <row r="25564" spans="10:11" x14ac:dyDescent="0.25">
      <c r="J25564" s="28">
        <v>25523</v>
      </c>
      <c r="K25564" s="28" t="s">
        <v>27728</v>
      </c>
    </row>
    <row r="25565" spans="10:11" x14ac:dyDescent="0.25">
      <c r="J25565" s="28">
        <v>25524</v>
      </c>
      <c r="K25565" s="28" t="s">
        <v>27729</v>
      </c>
    </row>
    <row r="25566" spans="10:11" x14ac:dyDescent="0.25">
      <c r="J25566" s="28">
        <v>25525</v>
      </c>
      <c r="K25566" s="28" t="s">
        <v>27730</v>
      </c>
    </row>
    <row r="25567" spans="10:11" x14ac:dyDescent="0.25">
      <c r="J25567" s="28">
        <v>25526</v>
      </c>
      <c r="K25567" s="28" t="s">
        <v>27731</v>
      </c>
    </row>
    <row r="25568" spans="10:11" x14ac:dyDescent="0.25">
      <c r="J25568" s="28">
        <v>25527</v>
      </c>
      <c r="K25568" s="28" t="s">
        <v>27732</v>
      </c>
    </row>
    <row r="25569" spans="10:11" x14ac:dyDescent="0.25">
      <c r="J25569" s="28">
        <v>25528</v>
      </c>
      <c r="K25569" s="28" t="s">
        <v>27733</v>
      </c>
    </row>
    <row r="25570" spans="10:11" x14ac:dyDescent="0.25">
      <c r="J25570" s="28">
        <v>25529</v>
      </c>
      <c r="K25570" s="28" t="s">
        <v>27734</v>
      </c>
    </row>
    <row r="25571" spans="10:11" x14ac:dyDescent="0.25">
      <c r="J25571" s="28">
        <v>25530</v>
      </c>
      <c r="K25571" s="28" t="s">
        <v>27735</v>
      </c>
    </row>
    <row r="25572" spans="10:11" x14ac:dyDescent="0.25">
      <c r="J25572" s="28">
        <v>25531</v>
      </c>
      <c r="K25572" s="28" t="s">
        <v>27736</v>
      </c>
    </row>
    <row r="25573" spans="10:11" x14ac:dyDescent="0.25">
      <c r="J25573" s="28">
        <v>25532</v>
      </c>
      <c r="K25573" s="28" t="s">
        <v>27737</v>
      </c>
    </row>
    <row r="25574" spans="10:11" x14ac:dyDescent="0.25">
      <c r="J25574" s="28">
        <v>25533</v>
      </c>
      <c r="K25574" s="28" t="s">
        <v>27738</v>
      </c>
    </row>
    <row r="25575" spans="10:11" x14ac:dyDescent="0.25">
      <c r="J25575" s="28">
        <v>25534</v>
      </c>
      <c r="K25575" s="28" t="s">
        <v>27739</v>
      </c>
    </row>
    <row r="25576" spans="10:11" x14ac:dyDescent="0.25">
      <c r="J25576" s="28">
        <v>25535</v>
      </c>
      <c r="K25576" s="28" t="s">
        <v>27740</v>
      </c>
    </row>
    <row r="25577" spans="10:11" x14ac:dyDescent="0.25">
      <c r="J25577" s="28">
        <v>25536</v>
      </c>
      <c r="K25577" s="28" t="s">
        <v>27741</v>
      </c>
    </row>
    <row r="25578" spans="10:11" x14ac:dyDescent="0.25">
      <c r="J25578" s="28">
        <v>25537</v>
      </c>
      <c r="K25578" s="28" t="s">
        <v>27742</v>
      </c>
    </row>
    <row r="25579" spans="10:11" x14ac:dyDescent="0.25">
      <c r="J25579" s="28">
        <v>25538</v>
      </c>
      <c r="K25579" s="28" t="s">
        <v>27743</v>
      </c>
    </row>
    <row r="25580" spans="10:11" x14ac:dyDescent="0.25">
      <c r="J25580" s="28">
        <v>26227</v>
      </c>
      <c r="K25580" s="28" t="s">
        <v>27744</v>
      </c>
    </row>
    <row r="25581" spans="10:11" x14ac:dyDescent="0.25">
      <c r="J25581" s="28">
        <v>25539</v>
      </c>
      <c r="K25581" s="28" t="s">
        <v>27745</v>
      </c>
    </row>
    <row r="25582" spans="10:11" x14ac:dyDescent="0.25">
      <c r="J25582" s="28">
        <v>25540</v>
      </c>
      <c r="K25582" s="28" t="s">
        <v>27746</v>
      </c>
    </row>
    <row r="25583" spans="10:11" x14ac:dyDescent="0.25">
      <c r="J25583" s="28">
        <v>25541</v>
      </c>
      <c r="K25583" s="28" t="s">
        <v>27747</v>
      </c>
    </row>
    <row r="25584" spans="10:11" x14ac:dyDescent="0.25">
      <c r="J25584" s="28">
        <v>25542</v>
      </c>
      <c r="K25584" s="28" t="s">
        <v>27748</v>
      </c>
    </row>
    <row r="25585" spans="10:11" x14ac:dyDescent="0.25">
      <c r="J25585" s="28">
        <v>25543</v>
      </c>
      <c r="K25585" s="28" t="s">
        <v>27749</v>
      </c>
    </row>
    <row r="25586" spans="10:11" x14ac:dyDescent="0.25">
      <c r="J25586" s="28">
        <v>25544</v>
      </c>
      <c r="K25586" s="28" t="s">
        <v>27750</v>
      </c>
    </row>
    <row r="25587" spans="10:11" x14ac:dyDescent="0.25">
      <c r="J25587" s="28">
        <v>25545</v>
      </c>
      <c r="K25587" s="28" t="s">
        <v>27751</v>
      </c>
    </row>
    <row r="25588" spans="10:11" x14ac:dyDescent="0.25">
      <c r="J25588" s="28">
        <v>25546</v>
      </c>
      <c r="K25588" s="28" t="s">
        <v>27752</v>
      </c>
    </row>
    <row r="25589" spans="10:11" x14ac:dyDescent="0.25">
      <c r="J25589" s="28">
        <v>26228</v>
      </c>
      <c r="K25589" s="28" t="s">
        <v>27753</v>
      </c>
    </row>
    <row r="25590" spans="10:11" x14ac:dyDescent="0.25">
      <c r="J25590" s="28">
        <v>25547</v>
      </c>
      <c r="K25590" s="28" t="s">
        <v>27754</v>
      </c>
    </row>
    <row r="25591" spans="10:11" x14ac:dyDescent="0.25">
      <c r="J25591" s="28">
        <v>25548</v>
      </c>
      <c r="K25591" s="28" t="s">
        <v>27755</v>
      </c>
    </row>
    <row r="25592" spans="10:11" x14ac:dyDescent="0.25">
      <c r="J25592" s="28">
        <v>25549</v>
      </c>
      <c r="K25592" s="28" t="s">
        <v>27756</v>
      </c>
    </row>
    <row r="25593" spans="10:11" x14ac:dyDescent="0.25">
      <c r="J25593" s="28">
        <v>25550</v>
      </c>
      <c r="K25593" s="28" t="s">
        <v>27757</v>
      </c>
    </row>
    <row r="25594" spans="10:11" x14ac:dyDescent="0.25">
      <c r="J25594" s="28">
        <v>25551</v>
      </c>
      <c r="K25594" s="28" t="s">
        <v>27758</v>
      </c>
    </row>
    <row r="25595" spans="10:11" x14ac:dyDescent="0.25">
      <c r="J25595" s="28">
        <v>25552</v>
      </c>
      <c r="K25595" s="28" t="s">
        <v>27759</v>
      </c>
    </row>
    <row r="25596" spans="10:11" x14ac:dyDescent="0.25">
      <c r="J25596" s="28">
        <v>25553</v>
      </c>
      <c r="K25596" s="28" t="s">
        <v>27760</v>
      </c>
    </row>
    <row r="25597" spans="10:11" x14ac:dyDescent="0.25">
      <c r="J25597" s="28">
        <v>25554</v>
      </c>
      <c r="K25597" s="28" t="s">
        <v>27761</v>
      </c>
    </row>
    <row r="25598" spans="10:11" x14ac:dyDescent="0.25">
      <c r="J25598" s="28">
        <v>25555</v>
      </c>
      <c r="K25598" s="28" t="s">
        <v>27762</v>
      </c>
    </row>
    <row r="25599" spans="10:11" x14ac:dyDescent="0.25">
      <c r="J25599" s="28">
        <v>25556</v>
      </c>
      <c r="K25599" s="28" t="s">
        <v>27763</v>
      </c>
    </row>
    <row r="25600" spans="10:11" x14ac:dyDescent="0.25">
      <c r="J25600" s="28">
        <v>25557</v>
      </c>
      <c r="K25600" s="28" t="s">
        <v>27764</v>
      </c>
    </row>
    <row r="25601" spans="10:11" x14ac:dyDescent="0.25">
      <c r="J25601" s="28">
        <v>25558</v>
      </c>
      <c r="K25601" s="28" t="s">
        <v>27765</v>
      </c>
    </row>
    <row r="25602" spans="10:11" x14ac:dyDescent="0.25">
      <c r="J25602" s="28">
        <v>25559</v>
      </c>
      <c r="K25602" s="28" t="s">
        <v>27766</v>
      </c>
    </row>
    <row r="25603" spans="10:11" x14ac:dyDescent="0.25">
      <c r="J25603" s="28">
        <v>25560</v>
      </c>
      <c r="K25603" s="28" t="s">
        <v>27767</v>
      </c>
    </row>
    <row r="25604" spans="10:11" x14ac:dyDescent="0.25">
      <c r="J25604" s="28">
        <v>25561</v>
      </c>
      <c r="K25604" s="28" t="s">
        <v>27768</v>
      </c>
    </row>
    <row r="25605" spans="10:11" x14ac:dyDescent="0.25">
      <c r="J25605" s="28">
        <v>25562</v>
      </c>
      <c r="K25605" s="28" t="s">
        <v>27769</v>
      </c>
    </row>
    <row r="25606" spans="10:11" x14ac:dyDescent="0.25">
      <c r="J25606" s="28">
        <v>25563</v>
      </c>
      <c r="K25606" s="28" t="s">
        <v>27770</v>
      </c>
    </row>
    <row r="25607" spans="10:11" x14ac:dyDescent="0.25">
      <c r="J25607" s="28">
        <v>25564</v>
      </c>
      <c r="K25607" s="28" t="s">
        <v>27771</v>
      </c>
    </row>
    <row r="25608" spans="10:11" x14ac:dyDescent="0.25">
      <c r="J25608" s="28">
        <v>25565</v>
      </c>
      <c r="K25608" s="28" t="s">
        <v>27772</v>
      </c>
    </row>
    <row r="25609" spans="10:11" x14ac:dyDescent="0.25">
      <c r="J25609" s="28">
        <v>25566</v>
      </c>
      <c r="K25609" s="28" t="s">
        <v>27773</v>
      </c>
    </row>
    <row r="25610" spans="10:11" x14ac:dyDescent="0.25">
      <c r="J25610" s="28">
        <v>25567</v>
      </c>
      <c r="K25610" s="28" t="s">
        <v>27774</v>
      </c>
    </row>
    <row r="25611" spans="10:11" x14ac:dyDescent="0.25">
      <c r="J25611" s="28">
        <v>25568</v>
      </c>
      <c r="K25611" s="28" t="s">
        <v>27775</v>
      </c>
    </row>
    <row r="25612" spans="10:11" x14ac:dyDescent="0.25">
      <c r="J25612" s="28">
        <v>25569</v>
      </c>
      <c r="K25612" s="28" t="s">
        <v>27776</v>
      </c>
    </row>
    <row r="25613" spans="10:11" x14ac:dyDescent="0.25">
      <c r="J25613" s="28">
        <v>25570</v>
      </c>
      <c r="K25613" s="28" t="s">
        <v>27777</v>
      </c>
    </row>
    <row r="25614" spans="10:11" x14ac:dyDescent="0.25">
      <c r="J25614" s="28">
        <v>25571</v>
      </c>
      <c r="K25614" s="28" t="s">
        <v>27778</v>
      </c>
    </row>
    <row r="25615" spans="10:11" x14ac:dyDescent="0.25">
      <c r="J25615" s="28">
        <v>25572</v>
      </c>
      <c r="K25615" s="28" t="s">
        <v>27779</v>
      </c>
    </row>
    <row r="25616" spans="10:11" x14ac:dyDescent="0.25">
      <c r="J25616" s="28">
        <v>25573</v>
      </c>
      <c r="K25616" s="28" t="s">
        <v>27780</v>
      </c>
    </row>
    <row r="25617" spans="10:11" x14ac:dyDescent="0.25">
      <c r="J25617" s="28">
        <v>26986</v>
      </c>
      <c r="K25617" s="28" t="s">
        <v>27781</v>
      </c>
    </row>
    <row r="25618" spans="10:11" x14ac:dyDescent="0.25">
      <c r="J25618" s="28">
        <v>25574</v>
      </c>
      <c r="K25618" s="28" t="s">
        <v>27782</v>
      </c>
    </row>
    <row r="25619" spans="10:11" x14ac:dyDescent="0.25">
      <c r="J25619" s="28">
        <v>25575</v>
      </c>
      <c r="K25619" s="28" t="s">
        <v>27783</v>
      </c>
    </row>
    <row r="25620" spans="10:11" x14ac:dyDescent="0.25">
      <c r="J25620" s="28">
        <v>25576</v>
      </c>
      <c r="K25620" s="28" t="s">
        <v>27784</v>
      </c>
    </row>
    <row r="25621" spans="10:11" x14ac:dyDescent="0.25">
      <c r="J25621" s="28">
        <v>25577</v>
      </c>
      <c r="K25621" s="28" t="s">
        <v>27785</v>
      </c>
    </row>
    <row r="25622" spans="10:11" x14ac:dyDescent="0.25">
      <c r="J25622" s="28">
        <v>25578</v>
      </c>
      <c r="K25622" s="28" t="s">
        <v>27786</v>
      </c>
    </row>
    <row r="25623" spans="10:11" x14ac:dyDescent="0.25">
      <c r="J25623" s="28">
        <v>25579</v>
      </c>
      <c r="K25623" s="28" t="s">
        <v>27787</v>
      </c>
    </row>
    <row r="25624" spans="10:11" x14ac:dyDescent="0.25">
      <c r="J25624" s="28">
        <v>25580</v>
      </c>
      <c r="K25624" s="28" t="s">
        <v>27788</v>
      </c>
    </row>
    <row r="25625" spans="10:11" x14ac:dyDescent="0.25">
      <c r="J25625" s="28">
        <v>25581</v>
      </c>
      <c r="K25625" s="28" t="s">
        <v>27789</v>
      </c>
    </row>
    <row r="25626" spans="10:11" x14ac:dyDescent="0.25">
      <c r="J25626" s="28">
        <v>25582</v>
      </c>
      <c r="K25626" s="28" t="s">
        <v>27790</v>
      </c>
    </row>
    <row r="25627" spans="10:11" x14ac:dyDescent="0.25">
      <c r="J25627" s="28">
        <v>25583</v>
      </c>
      <c r="K25627" s="28" t="s">
        <v>27791</v>
      </c>
    </row>
    <row r="25628" spans="10:11" x14ac:dyDescent="0.25">
      <c r="J25628" s="28">
        <v>25584</v>
      </c>
      <c r="K25628" s="28" t="s">
        <v>27792</v>
      </c>
    </row>
    <row r="25629" spans="10:11" x14ac:dyDescent="0.25">
      <c r="J25629" s="28">
        <v>25585</v>
      </c>
      <c r="K25629" s="28" t="s">
        <v>27793</v>
      </c>
    </row>
    <row r="25630" spans="10:11" x14ac:dyDescent="0.25">
      <c r="J25630" s="28">
        <v>25586</v>
      </c>
      <c r="K25630" s="28" t="s">
        <v>27794</v>
      </c>
    </row>
    <row r="25631" spans="10:11" x14ac:dyDescent="0.25">
      <c r="J25631" s="28">
        <v>25587</v>
      </c>
      <c r="K25631" s="28" t="s">
        <v>27795</v>
      </c>
    </row>
    <row r="25632" spans="10:11" x14ac:dyDescent="0.25">
      <c r="J25632" s="28">
        <v>25588</v>
      </c>
      <c r="K25632" s="28" t="s">
        <v>27796</v>
      </c>
    </row>
    <row r="25633" spans="10:11" x14ac:dyDescent="0.25">
      <c r="J25633" s="28">
        <v>25589</v>
      </c>
      <c r="K25633" s="28" t="s">
        <v>27797</v>
      </c>
    </row>
    <row r="25634" spans="10:11" x14ac:dyDescent="0.25">
      <c r="J25634" s="28">
        <v>25590</v>
      </c>
      <c r="K25634" s="28" t="s">
        <v>27798</v>
      </c>
    </row>
    <row r="25635" spans="10:11" x14ac:dyDescent="0.25">
      <c r="J25635" s="28">
        <v>25591</v>
      </c>
      <c r="K25635" s="28" t="s">
        <v>27799</v>
      </c>
    </row>
    <row r="25636" spans="10:11" x14ac:dyDescent="0.25">
      <c r="J25636" s="28">
        <v>25592</v>
      </c>
      <c r="K25636" s="28" t="s">
        <v>27800</v>
      </c>
    </row>
    <row r="25637" spans="10:11" x14ac:dyDescent="0.25">
      <c r="J25637" s="28">
        <v>25593</v>
      </c>
      <c r="K25637" s="28" t="s">
        <v>27801</v>
      </c>
    </row>
    <row r="25638" spans="10:11" x14ac:dyDescent="0.25">
      <c r="J25638" s="28">
        <v>25594</v>
      </c>
      <c r="K25638" s="28" t="s">
        <v>27802</v>
      </c>
    </row>
    <row r="25639" spans="10:11" x14ac:dyDescent="0.25">
      <c r="J25639" s="28">
        <v>25595</v>
      </c>
      <c r="K25639" s="28" t="s">
        <v>27803</v>
      </c>
    </row>
    <row r="25640" spans="10:11" x14ac:dyDescent="0.25">
      <c r="J25640" s="28">
        <v>25596</v>
      </c>
      <c r="K25640" s="28" t="s">
        <v>27804</v>
      </c>
    </row>
    <row r="25641" spans="10:11" x14ac:dyDescent="0.25">
      <c r="J25641" s="28">
        <v>25597</v>
      </c>
      <c r="K25641" s="28" t="s">
        <v>27805</v>
      </c>
    </row>
    <row r="25642" spans="10:11" x14ac:dyDescent="0.25">
      <c r="J25642" s="28">
        <v>25598</v>
      </c>
      <c r="K25642" s="28" t="s">
        <v>27806</v>
      </c>
    </row>
    <row r="25643" spans="10:11" x14ac:dyDescent="0.25">
      <c r="J25643" s="28">
        <v>25599</v>
      </c>
      <c r="K25643" s="28" t="s">
        <v>27807</v>
      </c>
    </row>
    <row r="25644" spans="10:11" x14ac:dyDescent="0.25">
      <c r="J25644" s="28">
        <v>25600</v>
      </c>
      <c r="K25644" s="28" t="s">
        <v>27808</v>
      </c>
    </row>
    <row r="25645" spans="10:11" x14ac:dyDescent="0.25">
      <c r="J25645" s="28">
        <v>25601</v>
      </c>
      <c r="K25645" s="28" t="s">
        <v>27809</v>
      </c>
    </row>
    <row r="25646" spans="10:11" x14ac:dyDescent="0.25">
      <c r="J25646" s="28">
        <v>25602</v>
      </c>
      <c r="K25646" s="28" t="s">
        <v>27810</v>
      </c>
    </row>
    <row r="25647" spans="10:11" x14ac:dyDescent="0.25">
      <c r="J25647" s="28">
        <v>25603</v>
      </c>
      <c r="K25647" s="28" t="s">
        <v>27811</v>
      </c>
    </row>
    <row r="25648" spans="10:11" x14ac:dyDescent="0.25">
      <c r="J25648" s="28">
        <v>25604</v>
      </c>
      <c r="K25648" s="28" t="s">
        <v>27812</v>
      </c>
    </row>
    <row r="25649" spans="10:11" x14ac:dyDescent="0.25">
      <c r="J25649" s="28">
        <v>25605</v>
      </c>
      <c r="K25649" s="28" t="s">
        <v>27813</v>
      </c>
    </row>
    <row r="25650" spans="10:11" x14ac:dyDescent="0.25">
      <c r="J25650" s="28">
        <v>25606</v>
      </c>
      <c r="K25650" s="28" t="s">
        <v>27814</v>
      </c>
    </row>
    <row r="25651" spans="10:11" x14ac:dyDescent="0.25">
      <c r="J25651" s="28">
        <v>25607</v>
      </c>
      <c r="K25651" s="28" t="s">
        <v>27815</v>
      </c>
    </row>
    <row r="25652" spans="10:11" x14ac:dyDescent="0.25">
      <c r="J25652" s="28">
        <v>25608</v>
      </c>
      <c r="K25652" s="28" t="s">
        <v>27816</v>
      </c>
    </row>
    <row r="25653" spans="10:11" x14ac:dyDescent="0.25">
      <c r="J25653" s="28">
        <v>25609</v>
      </c>
      <c r="K25653" s="28" t="s">
        <v>27817</v>
      </c>
    </row>
    <row r="25654" spans="10:11" x14ac:dyDescent="0.25">
      <c r="J25654" s="28">
        <v>25610</v>
      </c>
      <c r="K25654" s="28" t="s">
        <v>27818</v>
      </c>
    </row>
    <row r="25655" spans="10:11" x14ac:dyDescent="0.25">
      <c r="J25655" s="28">
        <v>25611</v>
      </c>
      <c r="K25655" s="28" t="s">
        <v>27819</v>
      </c>
    </row>
    <row r="25656" spans="10:11" x14ac:dyDescent="0.25">
      <c r="J25656" s="28">
        <v>25612</v>
      </c>
      <c r="K25656" s="28" t="s">
        <v>27820</v>
      </c>
    </row>
    <row r="25657" spans="10:11" x14ac:dyDescent="0.25">
      <c r="J25657" s="28">
        <v>25613</v>
      </c>
      <c r="K25657" s="28" t="s">
        <v>27821</v>
      </c>
    </row>
    <row r="25658" spans="10:11" x14ac:dyDescent="0.25">
      <c r="J25658" s="28">
        <v>25614</v>
      </c>
      <c r="K25658" s="28" t="s">
        <v>27822</v>
      </c>
    </row>
    <row r="25659" spans="10:11" x14ac:dyDescent="0.25">
      <c r="J25659" s="28">
        <v>25615</v>
      </c>
      <c r="K25659" s="28" t="s">
        <v>27823</v>
      </c>
    </row>
    <row r="25660" spans="10:11" x14ac:dyDescent="0.25">
      <c r="J25660" s="28">
        <v>25616</v>
      </c>
      <c r="K25660" s="28" t="s">
        <v>27824</v>
      </c>
    </row>
    <row r="25661" spans="10:11" x14ac:dyDescent="0.25">
      <c r="J25661" s="28">
        <v>25617</v>
      </c>
      <c r="K25661" s="28" t="s">
        <v>27825</v>
      </c>
    </row>
    <row r="25662" spans="10:11" x14ac:dyDescent="0.25">
      <c r="J25662" s="28">
        <v>25618</v>
      </c>
      <c r="K25662" s="28" t="s">
        <v>27826</v>
      </c>
    </row>
    <row r="25663" spans="10:11" x14ac:dyDescent="0.25">
      <c r="J25663" s="28">
        <v>25619</v>
      </c>
      <c r="K25663" s="28" t="s">
        <v>27827</v>
      </c>
    </row>
    <row r="25664" spans="10:11" x14ac:dyDescent="0.25">
      <c r="J25664" s="28">
        <v>25620</v>
      </c>
      <c r="K25664" s="28" t="s">
        <v>27828</v>
      </c>
    </row>
    <row r="25665" spans="10:11" x14ac:dyDescent="0.25">
      <c r="J25665" s="28">
        <v>25621</v>
      </c>
      <c r="K25665" s="28" t="s">
        <v>27829</v>
      </c>
    </row>
    <row r="25666" spans="10:11" x14ac:dyDescent="0.25">
      <c r="J25666" s="28">
        <v>25622</v>
      </c>
      <c r="K25666" s="28" t="s">
        <v>27830</v>
      </c>
    </row>
    <row r="25667" spans="10:11" x14ac:dyDescent="0.25">
      <c r="J25667" s="28">
        <v>25623</v>
      </c>
      <c r="K25667" s="28" t="s">
        <v>27831</v>
      </c>
    </row>
    <row r="25668" spans="10:11" x14ac:dyDescent="0.25">
      <c r="J25668" s="28">
        <v>25624</v>
      </c>
      <c r="K25668" s="28" t="s">
        <v>27832</v>
      </c>
    </row>
    <row r="25669" spans="10:11" x14ac:dyDescent="0.25">
      <c r="J25669" s="28">
        <v>25625</v>
      </c>
      <c r="K25669" s="28" t="s">
        <v>27833</v>
      </c>
    </row>
    <row r="25670" spans="10:11" x14ac:dyDescent="0.25">
      <c r="J25670" s="28">
        <v>25626</v>
      </c>
      <c r="K25670" s="28" t="s">
        <v>27834</v>
      </c>
    </row>
    <row r="25671" spans="10:11" x14ac:dyDescent="0.25">
      <c r="J25671" s="28">
        <v>25627</v>
      </c>
      <c r="K25671" s="28" t="s">
        <v>27835</v>
      </c>
    </row>
    <row r="25672" spans="10:11" x14ac:dyDescent="0.25">
      <c r="J25672" s="28">
        <v>25628</v>
      </c>
      <c r="K25672" s="28" t="s">
        <v>27836</v>
      </c>
    </row>
    <row r="25673" spans="10:11" x14ac:dyDescent="0.25">
      <c r="J25673" s="28">
        <v>25629</v>
      </c>
      <c r="K25673" s="28" t="s">
        <v>27837</v>
      </c>
    </row>
    <row r="25674" spans="10:11" x14ac:dyDescent="0.25">
      <c r="J25674" s="28">
        <v>25630</v>
      </c>
      <c r="K25674" s="28" t="s">
        <v>27838</v>
      </c>
    </row>
    <row r="25675" spans="10:11" x14ac:dyDescent="0.25">
      <c r="J25675" s="28">
        <v>25631</v>
      </c>
      <c r="K25675" s="28" t="s">
        <v>27839</v>
      </c>
    </row>
    <row r="25676" spans="10:11" x14ac:dyDescent="0.25">
      <c r="J25676" s="28">
        <v>25632</v>
      </c>
      <c r="K25676" s="28" t="s">
        <v>27840</v>
      </c>
    </row>
    <row r="25677" spans="10:11" x14ac:dyDescent="0.25">
      <c r="J25677" s="28">
        <v>25633</v>
      </c>
      <c r="K25677" s="28" t="s">
        <v>27841</v>
      </c>
    </row>
    <row r="25678" spans="10:11" x14ac:dyDescent="0.25">
      <c r="J25678" s="28">
        <v>25634</v>
      </c>
      <c r="K25678" s="28" t="s">
        <v>27842</v>
      </c>
    </row>
    <row r="25679" spans="10:11" x14ac:dyDescent="0.25">
      <c r="J25679" s="28">
        <v>25635</v>
      </c>
      <c r="K25679" s="28" t="s">
        <v>27843</v>
      </c>
    </row>
    <row r="25680" spans="10:11" x14ac:dyDescent="0.25">
      <c r="J25680" s="28">
        <v>25636</v>
      </c>
      <c r="K25680" s="28" t="s">
        <v>27844</v>
      </c>
    </row>
    <row r="25681" spans="10:11" x14ac:dyDescent="0.25">
      <c r="J25681" s="28">
        <v>25637</v>
      </c>
      <c r="K25681" s="28" t="s">
        <v>27845</v>
      </c>
    </row>
    <row r="25682" spans="10:11" x14ac:dyDescent="0.25">
      <c r="J25682" s="28">
        <v>25638</v>
      </c>
      <c r="K25682" s="28" t="s">
        <v>27846</v>
      </c>
    </row>
    <row r="25683" spans="10:11" x14ac:dyDescent="0.25">
      <c r="J25683" s="28">
        <v>25639</v>
      </c>
      <c r="K25683" s="28" t="s">
        <v>27847</v>
      </c>
    </row>
    <row r="25684" spans="10:11" x14ac:dyDescent="0.25">
      <c r="J25684" s="28">
        <v>25640</v>
      </c>
      <c r="K25684" s="28" t="s">
        <v>27848</v>
      </c>
    </row>
    <row r="25685" spans="10:11" x14ac:dyDescent="0.25">
      <c r="J25685" s="28">
        <v>25641</v>
      </c>
      <c r="K25685" s="28" t="s">
        <v>27849</v>
      </c>
    </row>
    <row r="25686" spans="10:11" x14ac:dyDescent="0.25">
      <c r="J25686" s="28">
        <v>25642</v>
      </c>
      <c r="K25686" s="28" t="s">
        <v>27850</v>
      </c>
    </row>
    <row r="25687" spans="10:11" x14ac:dyDescent="0.25">
      <c r="J25687" s="28">
        <v>25643</v>
      </c>
      <c r="K25687" s="28" t="s">
        <v>27851</v>
      </c>
    </row>
    <row r="25688" spans="10:11" x14ac:dyDescent="0.25">
      <c r="J25688" s="28">
        <v>25644</v>
      </c>
      <c r="K25688" s="28" t="s">
        <v>27852</v>
      </c>
    </row>
    <row r="25689" spans="10:11" x14ac:dyDescent="0.25">
      <c r="J25689" s="28">
        <v>25645</v>
      </c>
      <c r="K25689" s="28" t="s">
        <v>27853</v>
      </c>
    </row>
    <row r="25690" spans="10:11" x14ac:dyDescent="0.25">
      <c r="J25690" s="28">
        <v>25646</v>
      </c>
      <c r="K25690" s="28" t="s">
        <v>27854</v>
      </c>
    </row>
    <row r="25691" spans="10:11" x14ac:dyDescent="0.25">
      <c r="J25691" s="28">
        <v>25647</v>
      </c>
      <c r="K25691" s="28" t="s">
        <v>27855</v>
      </c>
    </row>
    <row r="25692" spans="10:11" x14ac:dyDescent="0.25">
      <c r="J25692" s="28">
        <v>25648</v>
      </c>
      <c r="K25692" s="28" t="s">
        <v>27856</v>
      </c>
    </row>
    <row r="25693" spans="10:11" x14ac:dyDescent="0.25">
      <c r="J25693" s="28">
        <v>25649</v>
      </c>
      <c r="K25693" s="28" t="s">
        <v>27857</v>
      </c>
    </row>
    <row r="25694" spans="10:11" x14ac:dyDescent="0.25">
      <c r="J25694" s="28">
        <v>25650</v>
      </c>
      <c r="K25694" s="28" t="s">
        <v>27858</v>
      </c>
    </row>
    <row r="25695" spans="10:11" x14ac:dyDescent="0.25">
      <c r="J25695" s="28">
        <v>25651</v>
      </c>
      <c r="K25695" s="28" t="s">
        <v>27859</v>
      </c>
    </row>
    <row r="25696" spans="10:11" x14ac:dyDescent="0.25">
      <c r="J25696" s="28">
        <v>25652</v>
      </c>
      <c r="K25696" s="28" t="s">
        <v>27860</v>
      </c>
    </row>
    <row r="25697" spans="10:11" x14ac:dyDescent="0.25">
      <c r="J25697" s="28">
        <v>25653</v>
      </c>
      <c r="K25697" s="28" t="s">
        <v>27861</v>
      </c>
    </row>
    <row r="25698" spans="10:11" x14ac:dyDescent="0.25">
      <c r="J25698" s="28">
        <v>26288</v>
      </c>
      <c r="K25698" s="28" t="s">
        <v>27862</v>
      </c>
    </row>
    <row r="25699" spans="10:11" x14ac:dyDescent="0.25">
      <c r="J25699" s="28">
        <v>25654</v>
      </c>
      <c r="K25699" s="28" t="s">
        <v>27863</v>
      </c>
    </row>
    <row r="25700" spans="10:11" x14ac:dyDescent="0.25">
      <c r="J25700" s="28">
        <v>25655</v>
      </c>
      <c r="K25700" s="28" t="s">
        <v>27864</v>
      </c>
    </row>
    <row r="25701" spans="10:11" x14ac:dyDescent="0.25">
      <c r="J25701" s="28">
        <v>25656</v>
      </c>
      <c r="K25701" s="28" t="s">
        <v>27865</v>
      </c>
    </row>
    <row r="25702" spans="10:11" x14ac:dyDescent="0.25">
      <c r="J25702" s="28">
        <v>26229</v>
      </c>
      <c r="K25702" s="28" t="s">
        <v>27866</v>
      </c>
    </row>
    <row r="25703" spans="10:11" x14ac:dyDescent="0.25">
      <c r="J25703" s="28">
        <v>25657</v>
      </c>
      <c r="K25703" s="28" t="s">
        <v>27867</v>
      </c>
    </row>
    <row r="25704" spans="10:11" x14ac:dyDescent="0.25">
      <c r="J25704" s="28">
        <v>25658</v>
      </c>
      <c r="K25704" s="28" t="s">
        <v>27868</v>
      </c>
    </row>
    <row r="25705" spans="10:11" x14ac:dyDescent="0.25">
      <c r="J25705" s="28">
        <v>25659</v>
      </c>
      <c r="K25705" s="28" t="s">
        <v>27869</v>
      </c>
    </row>
    <row r="25706" spans="10:11" x14ac:dyDescent="0.25">
      <c r="J25706" s="28">
        <v>25660</v>
      </c>
      <c r="K25706" s="28" t="s">
        <v>27870</v>
      </c>
    </row>
    <row r="25707" spans="10:11" x14ac:dyDescent="0.25">
      <c r="J25707" s="28">
        <v>25661</v>
      </c>
      <c r="K25707" s="28" t="s">
        <v>27871</v>
      </c>
    </row>
    <row r="25708" spans="10:11" x14ac:dyDescent="0.25">
      <c r="J25708" s="28">
        <v>25662</v>
      </c>
      <c r="K25708" s="28" t="s">
        <v>27872</v>
      </c>
    </row>
    <row r="25709" spans="10:11" x14ac:dyDescent="0.25">
      <c r="J25709" s="28">
        <v>25663</v>
      </c>
      <c r="K25709" s="28" t="s">
        <v>27873</v>
      </c>
    </row>
    <row r="25710" spans="10:11" x14ac:dyDescent="0.25">
      <c r="J25710" s="28">
        <v>25664</v>
      </c>
      <c r="K25710" s="28" t="s">
        <v>27874</v>
      </c>
    </row>
    <row r="25711" spans="10:11" x14ac:dyDescent="0.25">
      <c r="J25711" s="28">
        <v>25665</v>
      </c>
      <c r="K25711" s="28" t="s">
        <v>27875</v>
      </c>
    </row>
    <row r="25712" spans="10:11" x14ac:dyDescent="0.25">
      <c r="J25712" s="28">
        <v>25666</v>
      </c>
      <c r="K25712" s="28" t="s">
        <v>27876</v>
      </c>
    </row>
    <row r="25713" spans="10:11" x14ac:dyDescent="0.25">
      <c r="J25713" s="28">
        <v>25667</v>
      </c>
      <c r="K25713" s="28" t="s">
        <v>27877</v>
      </c>
    </row>
    <row r="25714" spans="10:11" x14ac:dyDescent="0.25">
      <c r="J25714" s="28">
        <v>25668</v>
      </c>
      <c r="K25714" s="28" t="s">
        <v>27878</v>
      </c>
    </row>
    <row r="25715" spans="10:11" x14ac:dyDescent="0.25">
      <c r="J25715" s="28">
        <v>25669</v>
      </c>
      <c r="K25715" s="28" t="s">
        <v>27879</v>
      </c>
    </row>
  </sheetData>
  <autoFilter ref="A1:N1" xr:uid="{9200EBD4-FF4D-4B24-9EC0-6265DC5EB3B7}"/>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E D A A B Q S w M E F A A C A A g A 2 X L B W l 0 9 B f q m A A A A 9 g A A A B I A H A B D b 2 5 m a W c v U G F j a 2 F n Z S 5 4 b W w g o h g A K K A U A A A A A A A A A A A A A A A A A A A A A A A A A A A A h Y 9 N D o I w G E S v Q r q n P 2 D U k I + S 6 M K N J C Y m x m 1 T K z R C M b R Y 7 u b C I 3 k F M Y q 6 c z l v 3 m L m f r 1 B 1 t d V c F G t 1 Y 1 J E c M U B c r I 5 q B N k a L O H c M 5 y j h s h D y J Q g W D b G z S 2 0 O K S u f O C S H e e + x j 3 L Q F i S h l Z J + v t 7 J U t U A f W f + X Q 2 2 s E 0 Y q x G H 3 G s M j z C Y x Z r M p p k B G C L k 2 X y E a 9 j 7 b H w j L r n J d q 7 g y 4 W o B Z I x A 3 h / 4 A 1 B L A w Q U A A I A C A D Z c s F 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2 X L B W j I r q 1 + p A A A A f g E A A B M A H A B G b 3 J t d W x h c y 9 T Z W N 0 a W 9 u M S 5 t I K I Y A C i g F A A A A A A A A A A A A A A A A A A A A A A A A A A A A M X O s Q r C M B Q F 0 D 2 Q f 3 j U R U E F V 8 W h h r Y G o g W j W 5 b Q R g 2 k S U k i / r 7 B L h X d f c t 9 X O 5 w g m q i d h b 4 k K s N R h i F u / S q h U m 2 c z F K r 2 E B R P Y 6 O q O t y 2 A L R k W M I B 1 3 D 9 + o 1 J T O t M o v S 2 1 U m G b l W h D X 9 d J q F Q T t 5 C 1 F z h j Q Q 1 4 V X B C W c 0 5 J z u a w p / x c n 4 b / V D B a 0 f q S B k a G o B t p x E / B D C N t x 4 B P 9 V E 9 4 f r 2 / N 8 q R p h v 9 g t Q S w E C L Q A U A A I A C A D Z c s F a X T 0 F + q Y A A A D 2 A A A A E g A A A A A A A A A A A A A A A A A A A A A A Q 2 9 u Z m l n L 1 B h Y 2 t h Z 2 U u e G 1 s U E s B A i 0 A F A A C A A g A 2 X L B W g / K 6 a u k A A A A 6 Q A A A B M A A A A A A A A A A A A A A A A A 8 g A A A F t D b 2 5 0 Z W 5 0 X 1 R 5 c G V z X S 5 4 b W x Q S w E C L Q A U A A I A C A D Z c s F a M i u r X 6 k A A A B + A Q A A E w A A A A A A A A A A A A A A A A D j A Q A A R m 9 y b X V s Y X M v U 2 V j d G l v b j E u b V B L B Q Y A A A A A A w A D A M I A A A D Z 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p F A A A A A A A A I c U 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Q m 9 0 d G F y a S U y M C 0 l M j B D Y X B p d G 9 s a W 5 v 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M D U 3 N T U 3 N j k t Y W R h O S 0 0 O W M 1 L W E w Z m Q t Z j Y 0 M W Q y Y W I 4 M W Q 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y M D c i I C 8 + P E V u d H J 5 I F R 5 c G U 9 I k Z p b G x F c n J v c k N v Z G U i I F Z h b H V l P S J z V W 5 r b m 9 3 b i I g L z 4 8 R W 5 0 c n k g V H l w Z T 0 i R m l s b E V y c m 9 y Q 2 9 1 b n Q i I F Z h b H V l P S J s M C I g L z 4 8 R W 5 0 c n k g V H l w Z T 0 i R m l s b E x h c 3 R V c G R h d G V k I i B W Y W x 1 Z T 0 i Z D I w M j U t M D Y t M D F U M T A 6 M z Y 6 M D U u N j k 0 N T c 3 O V o i I C 8 + P E V u d H J 5 I F R 5 c G U 9 I k Z p b G x D b 2 x 1 b W 5 U e X B l c y I g V m F s d W U 9 I n N C Z 1 l I Q n d j R y I g L z 4 8 R W 5 0 c n k g V H l w Z T 0 i R m l s b E N v b H V t b k 5 h b W V z I i B W Y W x 1 Z T 0 i c 1 s m c X V v d D t O Y W 1 l J n F 1 b 3 Q 7 L C Z x d W 9 0 O 0 V 4 d G V u c 2 l v b i Z x d W 9 0 O y w m c X V v d D t E Y X R l I G F j Y 2 V z c 2 V k J n F 1 b 3 Q 7 L C Z x d W 9 0 O 0 R h d G U g b W 9 k a W Z p Z W Q m c X V v d D s s J n F 1 b 3 Q 7 R G F 0 Z S B j c m V h d G V k J n F 1 b 3 Q 7 L C Z x d W 9 0 O 0 Z v b G R l c i B Q Y X R o 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Q m 9 0 d G F y a S A t I E N h c G l 0 b 2 x p b m 8 v Q X V 0 b 1 J l b W 9 2 Z W R D b 2 x 1 b W 5 z M S 5 7 T m F t Z S w w f S Z x d W 9 0 O y w m c X V v d D t T Z W N 0 a W 9 u M S 9 C b 3 R 0 Y X J p I C 0 g Q 2 F w a X R v b G l u b y 9 B d X R v U m V t b 3 Z l Z E N v b H V t b n M x L n t F e H R l b n N p b 2 4 s M X 0 m c X V v d D s s J n F 1 b 3 Q 7 U 2 V j d G l v b j E v Q m 9 0 d G F y a S A t I E N h c G l 0 b 2 x p b m 8 v Q X V 0 b 1 J l b W 9 2 Z W R D b 2 x 1 b W 5 z M S 5 7 R G F 0 Z S B h Y 2 N l c 3 N l Z C w y f S Z x d W 9 0 O y w m c X V v d D t T Z W N 0 a W 9 u M S 9 C b 3 R 0 Y X J p I C 0 g Q 2 F w a X R v b G l u b y 9 B d X R v U m V t b 3 Z l Z E N v b H V t b n M x L n t E Y X R l I G 1 v Z G l m a W V k L D N 9 J n F 1 b 3 Q 7 L C Z x d W 9 0 O 1 N l Y 3 R p b 2 4 x L 0 J v d H R h c m k g L S B D Y X B p d G 9 s a W 5 v L 0 F 1 d G 9 S Z W 1 v d m V k Q 2 9 s d W 1 u c z E u e 0 R h d G U g Y 3 J l Y X R l Z C w 0 f S Z x d W 9 0 O y w m c X V v d D t T Z W N 0 a W 9 u M S 9 C b 3 R 0 Y X J p I C 0 g Q 2 F w a X R v b G l u b y 9 B d X R v U m V t b 3 Z l Z E N v b H V t b n M x L n t G b 2 x k Z X I g U G F 0 a C w 1 f S Z x d W 9 0 O 1 0 s J n F 1 b 3 Q 7 Q 2 9 s d W 1 u Q 2 9 1 b n Q m c X V v d D s 6 N i w m c X V v d D t L Z X l D b 2 x 1 b W 5 O Y W 1 l c y Z x d W 9 0 O z p b X S w m c X V v d D t D b 2 x 1 b W 5 J Z G V u d G l 0 a W V z J n F 1 b 3 Q 7 O l s m c X V v d D t T Z W N 0 a W 9 u M S 9 C b 3 R 0 Y X J p I C 0 g Q 2 F w a X R v b G l u b y 9 B d X R v U m V t b 3 Z l Z E N v b H V t b n M x L n t O Y W 1 l L D B 9 J n F 1 b 3 Q 7 L C Z x d W 9 0 O 1 N l Y 3 R p b 2 4 x L 0 J v d H R h c m k g L S B D Y X B p d G 9 s a W 5 v L 0 F 1 d G 9 S Z W 1 v d m V k Q 2 9 s d W 1 u c z E u e 0 V 4 d G V u c 2 l v b i w x f S Z x d W 9 0 O y w m c X V v d D t T Z W N 0 a W 9 u M S 9 C b 3 R 0 Y X J p I C 0 g Q 2 F w a X R v b G l u b y 9 B d X R v U m V t b 3 Z l Z E N v b H V t b n M x L n t E Y X R l I G F j Y 2 V z c 2 V k L D J 9 J n F 1 b 3 Q 7 L C Z x d W 9 0 O 1 N l Y 3 R p b 2 4 x L 0 J v d H R h c m k g L S B D Y X B p d G 9 s a W 5 v L 0 F 1 d G 9 S Z W 1 v d m V k Q 2 9 s d W 1 u c z E u e 0 R h d G U g b W 9 k a W Z p Z W Q s M 3 0 m c X V v d D s s J n F 1 b 3 Q 7 U 2 V j d G l v b j E v Q m 9 0 d G F y a S A t I E N h c G l 0 b 2 x p b m 8 v Q X V 0 b 1 J l b W 9 2 Z W R D b 2 x 1 b W 5 z M S 5 7 R G F 0 Z S B j c m V h d G V k L D R 9 J n F 1 b 3 Q 7 L C Z x d W 9 0 O 1 N l Y 3 R p b 2 4 x L 0 J v d H R h c m k g L S B D Y X B p d G 9 s a W 5 v L 0 F 1 d G 9 S Z W 1 v d m V k Q 2 9 s d W 1 u c z E u e 0 Z v b G R l c i B Q Y X R o L D V 9 J n F 1 b 3 Q 7 X S w m c X V v d D t S Z W x h d G l v b n N o a X B J b m Z v J n F 1 b 3 Q 7 O l t d f S I g L z 4 8 L 1 N 0 Y W J s Z U V u d H J p Z X M + P C 9 J d G V t P j x J d G V t P j x J d G V t T G 9 j Y X R p b 2 4 + P E l 0 Z W 1 U e X B l P k Z v c m 1 1 b G E 8 L 0 l 0 Z W 1 U e X B l P j x J d G V t U G F 0 a D 5 T Z W N 0 a W 9 u M S 9 C b 3 R 0 Y X J p J T I w L S U y M E N h c G l 0 b 2 x p b m 8 v U 2 9 1 c m N l P C 9 J d G V t U G F 0 a D 4 8 L 0 l 0 Z W 1 M b 2 N h d G l v b j 4 8 U 3 R h Y m x l R W 5 0 c m l l c y A v P j w v S X R l b T 4 8 S X R l b T 4 8 S X R l b U x v Y 2 F 0 a W 9 u P j x J d G V t V H l w Z T 5 G b 3 J t d W x h P C 9 J d G V t V H l w Z T 4 8 S X R l b V B h d G g + U 2 V j d G l v b j E v T m V 3 J T I w Z m 9 s Z G V 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O D A w N z E 4 N W Y t N D l h N S 0 0 N j d h L W I 4 O W Q t N G I x O G Z j Y m E 3 N z I 1 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x M T Q i I C 8 + P E V u d H J 5 I F R 5 c G U 9 I k Z p b G x F c n J v c k N v Z G U i I F Z h b H V l P S J z V W 5 r b m 9 3 b i I g L z 4 8 R W 5 0 c n k g V H l w Z T 0 i R m l s b E V y c m 9 y Q 2 9 1 b n Q i I F Z h b H V l P S J s M C I g L z 4 8 R W 5 0 c n k g V H l w Z T 0 i R m l s b E x h c 3 R V c G R h d G V k I i B W Y W x 1 Z T 0 i Z D I w M j U t M D Y t M D F U M T E 6 M j I 6 M z Y u M D Y z M j U z M 1 o i I C 8 + P E V u d H J 5 I F R 5 c G U 9 I k Z p b G x D b 2 x 1 b W 5 U e X B l c y I g V m F s d W U 9 I n N C Z 1 l I Q n d j R y I g L z 4 8 R W 5 0 c n k g V H l w Z T 0 i R m l s b E N v b H V t b k 5 h b W V z I i B W Y W x 1 Z T 0 i c 1 s m c X V v d D t O Y W 1 l J n F 1 b 3 Q 7 L C Z x d W 9 0 O 0 V 4 d G V u c 2 l v b i Z x d W 9 0 O y w m c X V v d D t E Y X R l I G F j Y 2 V z c 2 V k J n F 1 b 3 Q 7 L C Z x d W 9 0 O 0 R h d G U g b W 9 k a W Z p Z W Q m c X V v d D s s J n F 1 b 3 Q 7 R G F 0 Z S B j c m V h d G V k J n F 1 b 3 Q 7 L C Z x d W 9 0 O 0 Z v b G R l c i B Q Y X R o 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T m V 3 I G Z v b G R l c i 9 B d X R v U m V t b 3 Z l Z E N v b H V t b n M x L n t O Y W 1 l L D B 9 J n F 1 b 3 Q 7 L C Z x d W 9 0 O 1 N l Y 3 R p b 2 4 x L 0 5 l d y B m b 2 x k Z X I v Q X V 0 b 1 J l b W 9 2 Z W R D b 2 x 1 b W 5 z M S 5 7 R X h 0 Z W 5 z a W 9 u L D F 9 J n F 1 b 3 Q 7 L C Z x d W 9 0 O 1 N l Y 3 R p b 2 4 x L 0 5 l d y B m b 2 x k Z X I v Q X V 0 b 1 J l b W 9 2 Z W R D b 2 x 1 b W 5 z M S 5 7 R G F 0 Z S B h Y 2 N l c 3 N l Z C w y f S Z x d W 9 0 O y w m c X V v d D t T Z W N 0 a W 9 u M S 9 O Z X c g Z m 9 s Z G V y L 0 F 1 d G 9 S Z W 1 v d m V k Q 2 9 s d W 1 u c z E u e 0 R h d G U g b W 9 k a W Z p Z W Q s M 3 0 m c X V v d D s s J n F 1 b 3 Q 7 U 2 V j d G l v b j E v T m V 3 I G Z v b G R l c i 9 B d X R v U m V t b 3 Z l Z E N v b H V t b n M x L n t E Y X R l I G N y Z W F 0 Z W Q s N H 0 m c X V v d D s s J n F 1 b 3 Q 7 U 2 V j d G l v b j E v T m V 3 I G Z v b G R l c i 9 B d X R v U m V t b 3 Z l Z E N v b H V t b n M x L n t G b 2 x k Z X I g U G F 0 a C w 1 f S Z x d W 9 0 O 1 0 s J n F 1 b 3 Q 7 Q 2 9 s d W 1 u Q 2 9 1 b n Q m c X V v d D s 6 N i w m c X V v d D t L Z X l D b 2 x 1 b W 5 O Y W 1 l c y Z x d W 9 0 O z p b X S w m c X V v d D t D b 2 x 1 b W 5 J Z G V u d G l 0 a W V z J n F 1 b 3 Q 7 O l s m c X V v d D t T Z W N 0 a W 9 u M S 9 O Z X c g Z m 9 s Z G V y L 0 F 1 d G 9 S Z W 1 v d m V k Q 2 9 s d W 1 u c z E u e 0 5 h b W U s M H 0 m c X V v d D s s J n F 1 b 3 Q 7 U 2 V j d G l v b j E v T m V 3 I G Z v b G R l c i 9 B d X R v U m V t b 3 Z l Z E N v b H V t b n M x L n t F e H R l b n N p b 2 4 s M X 0 m c X V v d D s s J n F 1 b 3 Q 7 U 2 V j d G l v b j E v T m V 3 I G Z v b G R l c i 9 B d X R v U m V t b 3 Z l Z E N v b H V t b n M x L n t E Y X R l I G F j Y 2 V z c 2 V k L D J 9 J n F 1 b 3 Q 7 L C Z x d W 9 0 O 1 N l Y 3 R p b 2 4 x L 0 5 l d y B m b 2 x k Z X I v Q X V 0 b 1 J l b W 9 2 Z W R D b 2 x 1 b W 5 z M S 5 7 R G F 0 Z S B t b 2 R p Z m l l Z C w z f S Z x d W 9 0 O y w m c X V v d D t T Z W N 0 a W 9 u M S 9 O Z X c g Z m 9 s Z G V y L 0 F 1 d G 9 S Z W 1 v d m V k Q 2 9 s d W 1 u c z E u e 0 R h d G U g Y 3 J l Y X R l Z C w 0 f S Z x d W 9 0 O y w m c X V v d D t T Z W N 0 a W 9 u M S 9 O Z X c g Z m 9 s Z G V y L 0 F 1 d G 9 S Z W 1 v d m V k Q 2 9 s d W 1 u c z E u e 0 Z v b G R l c i B Q Y X R o L D V 9 J n F 1 b 3 Q 7 X S w m c X V v d D t S Z W x h d G l v b n N o a X B J b m Z v J n F 1 b 3 Q 7 O l t d f S I g L z 4 8 L 1 N 0 Y W J s Z U V u d H J p Z X M + P C 9 J d G V t P j x J d G V t P j x J d G V t T G 9 j Y X R p b 2 4 + P E l 0 Z W 1 U e X B l P k Z v c m 1 1 b G E 8 L 0 l 0 Z W 1 U e X B l P j x J d G V t U G F 0 a D 5 T Z W N 0 a W 9 u M S 9 O Z X c l M j B m b 2 x k Z X I v U 2 9 1 c m N l P C 9 J d G V t U G F 0 a D 4 8 L 0 l 0 Z W 1 M b 2 N h d G l v b j 4 8 U 3 R h Y m x l R W 5 0 c m l l c y A v P j w v S X R l b T 4 8 L 0 l 0 Z W 1 z P j w v T G 9 j Y W x Q Y W N r Y W d l T W V 0 Y W R h d G F G a W x l P h Y A A A B Q S w U G A A A A A A A A A A A A A A A A A A A A A A A A J g E A A A E A A A D Q j J 3 f A R X R E Y x 6 A M B P w p f r A Q A A A E l H J n r x t g J A v + h 7 z u H r q c s A A A A A A g A A A A A A E G Y A A A A B A A A g A A A A P N P n j 0 3 i m l 4 H g 8 e Y 9 D e 3 A O 9 I c 7 O s h 2 Y S N N K T m 3 l N 4 E s A A A A A D o A A A A A C A A A g A A A A 3 D w / l r N I 0 + 1 1 I l D 6 Q g F 1 h / T l h N Y m a a u d 4 P S a 4 4 9 7 K w 9 Q A A A A a t E 5 q 5 H h W 6 5 J q 3 e 7 Z F h y k 1 0 4 X X 6 B i + P S u X f Y Y A 9 1 9 w f 1 + 6 n v v o k m l M C w v 5 4 N 5 X 0 B p 9 1 + l Q A V q 5 9 J s 1 L f q q c a z Y z a E p 3 e H k z q q w q D 5 Z 8 N z a h A A A A A y D n 5 n l U X / b o L M j E d n 9 y 7 H Y r 4 i N i H w b 6 w v g x l Q E T V N m S 5 U D p C / G Y T C F g H T 0 D c g F K J B 8 Z Q e L M Y T Q C B N b P l C G M T T w = = < / D a t a M a s h u p > 
</file>

<file path=customXml/itemProps1.xml><?xml version="1.0" encoding="utf-8"?>
<ds:datastoreItem xmlns:ds="http://schemas.openxmlformats.org/officeDocument/2006/customXml" ds:itemID="{1C60AA61-4220-4C2E-B5ED-7C9EDBEE59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Purchases</vt:lpstr>
      <vt:lpstr>Master file</vt:lpstr>
      <vt:lpstr>Category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Garry Prior</dc:creator>
  <cp:lastModifiedBy>Garry Prior</cp:lastModifiedBy>
  <dcterms:created xsi:type="dcterms:W3CDTF">2025-05-20T18:39:08Z</dcterms:created>
  <dcterms:modified xsi:type="dcterms:W3CDTF">2026-02-09T13:39:45Z</dcterms:modified>
</cp:coreProperties>
</file>